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C:\Users\riswa\OneDrive\Documents\GUI_Ref\"/>
    </mc:Choice>
  </mc:AlternateContent>
  <xr:revisionPtr revIDLastSave="0" documentId="13_ncr:1_{61425ADC-B9BC-4F74-A89E-0E6B31D5A833}" xr6:coauthVersionLast="46" xr6:coauthVersionMax="46" xr10:uidLastSave="{00000000-0000-0000-0000-000000000000}"/>
  <bookViews>
    <workbookView xWindow="-108" yWindow="-108" windowWidth="23256" windowHeight="12576" xr2:uid="{00000000-000D-0000-FFFF-FFFF00000000}"/>
  </bookViews>
  <sheets>
    <sheet name="Frames" sheetId="1" r:id="rId1"/>
    <sheet name="Signals" sheetId="5" r:id="rId2"/>
    <sheet name="Unmatched Signals" sheetId="6" r:id="rId3"/>
    <sheet name="Signal Implementation" sheetId="3" r:id="rId4"/>
    <sheet name="MultipleSender" sheetId="8" r:id="rId5"/>
    <sheet name="ECM_MACT_21_21_144R8.mact" sheetId="7" r:id="rId6"/>
    <sheet name="SSM_Cfg.h" sheetId="9" r:id="rId7"/>
    <sheet name="Com_Cfg_SymbolicNames.h" sheetId="10" r:id="rId8"/>
    <sheet name="Missing Signals" sheetId="4" r:id="rId9"/>
  </sheets>
  <definedNames>
    <definedName name="_xlnm._FilterDatabase" localSheetId="0" hidden="1">Frames!$A$1:$N$365</definedName>
    <definedName name="_xlnm._FilterDatabase" localSheetId="8" hidden="1">'Missing Signals'!$A$1:$B$102</definedName>
    <definedName name="_xlnm._FilterDatabase" localSheetId="3" hidden="1">'Signal Implementation'!$A$1:$N$2455</definedName>
    <definedName name="_xlnm._FilterDatabase" localSheetId="1" hidden="1">Signals!$A$1:$W$2454</definedName>
    <definedName name="_xlnm._FilterDatabase" localSheetId="2" hidden="1">'Unmatched Signals'!$A$1</definedName>
    <definedName name="ECM_MACT_21_21_144R8" localSheetId="5">ECM_MACT_21_21_144R8.mact!$A$1:$G$65</definedName>
    <definedName name="Mylist" localSheetId="7">#REF!</definedName>
    <definedName name="Mylist" localSheetId="5">#REF!</definedName>
    <definedName name="Mylist" localSheetId="4">#REF!</definedName>
    <definedName name="Mylist" localSheetId="6">#REF!</definedName>
    <definedName name="Mylist">#REF!</definedName>
  </definedNames>
  <calcPr calcId="181029"/>
</workbook>
</file>

<file path=xl/calcChain.xml><?xml version="1.0" encoding="utf-8"?>
<calcChain xmlns="http://schemas.openxmlformats.org/spreadsheetml/2006/main">
  <c r="V3" i="5" l="1"/>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W3" i="5"/>
  <c r="V4" i="5"/>
  <c r="W4" i="5"/>
  <c r="V5" i="5"/>
  <c r="W5" i="5"/>
  <c r="V6" i="5"/>
  <c r="W6" i="5"/>
  <c r="V7" i="5"/>
  <c r="W7" i="5"/>
  <c r="V8" i="5"/>
  <c r="W8" i="5"/>
  <c r="V9" i="5"/>
  <c r="W9" i="5"/>
  <c r="V10" i="5"/>
  <c r="W10" i="5"/>
  <c r="V11" i="5"/>
  <c r="W11" i="5"/>
  <c r="V12" i="5"/>
  <c r="W12" i="5"/>
  <c r="V13" i="5"/>
  <c r="W13" i="5"/>
  <c r="V14" i="5"/>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W14" i="5"/>
  <c r="V15" i="5"/>
  <c r="W15" i="5"/>
  <c r="V16" i="5"/>
  <c r="W16" i="5"/>
  <c r="V17" i="5"/>
  <c r="W17" i="5"/>
  <c r="V18" i="5"/>
  <c r="W18" i="5"/>
  <c r="V19" i="5"/>
  <c r="W19" i="5"/>
  <c r="V20" i="5"/>
  <c r="W20" i="5"/>
  <c r="V21" i="5"/>
  <c r="W21" i="5"/>
  <c r="V22" i="5"/>
  <c r="W22" i="5"/>
  <c r="V23" i="5"/>
  <c r="W23" i="5"/>
  <c r="V24" i="5"/>
  <c r="W24" i="5"/>
  <c r="V25" i="5"/>
  <c r="W25" i="5"/>
  <c r="V26" i="5"/>
  <c r="W26" i="5"/>
  <c r="V27" i="5"/>
  <c r="W27" i="5"/>
  <c r="V28" i="5"/>
  <c r="W28" i="5"/>
  <c r="V29" i="5"/>
  <c r="W29" i="5"/>
  <c r="V30" i="5"/>
  <c r="W30" i="5"/>
  <c r="V31" i="5"/>
  <c r="W31" i="5"/>
  <c r="V32" i="5"/>
  <c r="W32" i="5"/>
  <c r="V33" i="5"/>
  <c r="W33" i="5"/>
  <c r="V34" i="5"/>
  <c r="W34" i="5"/>
  <c r="V35" i="5"/>
  <c r="W35" i="5"/>
  <c r="V36" i="5"/>
  <c r="W36" i="5"/>
  <c r="V37" i="5"/>
  <c r="W37" i="5"/>
  <c r="V38" i="5"/>
  <c r="W38" i="5"/>
  <c r="V39" i="5"/>
  <c r="W39" i="5"/>
  <c r="V40" i="5"/>
  <c r="W40" i="5"/>
  <c r="V41" i="5"/>
  <c r="W41" i="5"/>
  <c r="V42" i="5"/>
  <c r="W42" i="5"/>
  <c r="V43" i="5"/>
  <c r="W43" i="5"/>
  <c r="V44" i="5"/>
  <c r="W44" i="5"/>
  <c r="V45" i="5"/>
  <c r="W45" i="5"/>
  <c r="V46" i="5"/>
  <c r="W46" i="5"/>
  <c r="V47" i="5"/>
  <c r="W47" i="5"/>
  <c r="V48" i="5"/>
  <c r="W48" i="5"/>
  <c r="V49" i="5"/>
  <c r="W49" i="5"/>
  <c r="V50" i="5"/>
  <c r="W50" i="5"/>
  <c r="V51" i="5"/>
  <c r="W51" i="5"/>
  <c r="V52" i="5"/>
  <c r="W52" i="5"/>
  <c r="V53" i="5"/>
  <c r="W53" i="5"/>
  <c r="V54" i="5"/>
  <c r="W54" i="5"/>
  <c r="V55" i="5"/>
  <c r="W55" i="5"/>
  <c r="V56" i="5"/>
  <c r="W56" i="5"/>
  <c r="V57" i="5"/>
  <c r="W57" i="5"/>
  <c r="V58" i="5"/>
  <c r="W58" i="5"/>
  <c r="V59" i="5"/>
  <c r="W59" i="5"/>
  <c r="V60" i="5"/>
  <c r="W60" i="5"/>
  <c r="V61" i="5"/>
  <c r="W61" i="5"/>
  <c r="V62" i="5"/>
  <c r="W62" i="5"/>
  <c r="V63" i="5"/>
  <c r="W63" i="5"/>
  <c r="V64" i="5"/>
  <c r="W64" i="5"/>
  <c r="V65" i="5"/>
  <c r="W65" i="5"/>
  <c r="V66" i="5"/>
  <c r="W66" i="5"/>
  <c r="V67" i="5"/>
  <c r="W67" i="5"/>
  <c r="V68" i="5"/>
  <c r="W68" i="5"/>
  <c r="V69" i="5"/>
  <c r="W69" i="5"/>
  <c r="V70" i="5"/>
  <c r="W70" i="5"/>
  <c r="V71" i="5"/>
  <c r="W71" i="5"/>
  <c r="V72" i="5"/>
  <c r="W72" i="5"/>
  <c r="V73" i="5"/>
  <c r="W73" i="5"/>
  <c r="V74" i="5"/>
  <c r="W74" i="5"/>
  <c r="V75" i="5"/>
  <c r="W75" i="5"/>
  <c r="V76" i="5"/>
  <c r="W76" i="5"/>
  <c r="V77" i="5"/>
  <c r="W77" i="5"/>
  <c r="V78" i="5"/>
  <c r="W78" i="5"/>
  <c r="V79" i="5"/>
  <c r="W79" i="5"/>
  <c r="V80" i="5"/>
  <c r="W80" i="5"/>
  <c r="V81" i="5"/>
  <c r="W81" i="5"/>
  <c r="V82" i="5"/>
  <c r="W82" i="5"/>
  <c r="V83" i="5"/>
  <c r="W83" i="5"/>
  <c r="V84" i="5"/>
  <c r="W84" i="5"/>
  <c r="V85" i="5"/>
  <c r="W85" i="5"/>
  <c r="V86" i="5"/>
  <c r="W86" i="5"/>
  <c r="V87" i="5"/>
  <c r="W87" i="5"/>
  <c r="V88" i="5"/>
  <c r="W88" i="5"/>
  <c r="V89" i="5"/>
  <c r="W89" i="5"/>
  <c r="V90" i="5"/>
  <c r="W90" i="5"/>
  <c r="V91" i="5"/>
  <c r="W91" i="5"/>
  <c r="V92" i="5"/>
  <c r="W92" i="5"/>
  <c r="V93" i="5"/>
  <c r="W93" i="5"/>
  <c r="V94" i="5"/>
  <c r="W94" i="5"/>
  <c r="V95" i="5"/>
  <c r="W95" i="5"/>
  <c r="V96" i="5"/>
  <c r="W96" i="5"/>
  <c r="V97" i="5"/>
  <c r="W97" i="5"/>
  <c r="V98" i="5"/>
  <c r="W98" i="5"/>
  <c r="V99" i="5"/>
  <c r="W99" i="5"/>
  <c r="V100" i="5"/>
  <c r="W100" i="5"/>
  <c r="V101" i="5"/>
  <c r="W101" i="5"/>
  <c r="V102" i="5"/>
  <c r="W102" i="5"/>
  <c r="V103" i="5"/>
  <c r="W103" i="5"/>
  <c r="V104" i="5"/>
  <c r="W104" i="5"/>
  <c r="V105" i="5"/>
  <c r="W105" i="5"/>
  <c r="V106" i="5"/>
  <c r="W106" i="5"/>
  <c r="V107" i="5"/>
  <c r="W107" i="5"/>
  <c r="V108" i="5"/>
  <c r="W108" i="5"/>
  <c r="V109" i="5"/>
  <c r="W109" i="5"/>
  <c r="V110" i="5"/>
  <c r="W110" i="5"/>
  <c r="V111" i="5"/>
  <c r="W111" i="5"/>
  <c r="V112" i="5"/>
  <c r="W112" i="5"/>
  <c r="V113" i="5"/>
  <c r="W113" i="5"/>
  <c r="V114" i="5"/>
  <c r="W114" i="5"/>
  <c r="V115" i="5"/>
  <c r="W115" i="5"/>
  <c r="V116" i="5"/>
  <c r="W116" i="5"/>
  <c r="V117" i="5"/>
  <c r="W117" i="5"/>
  <c r="V118" i="5"/>
  <c r="W118" i="5"/>
  <c r="V119" i="5"/>
  <c r="W119" i="5"/>
  <c r="V120" i="5"/>
  <c r="W120" i="5"/>
  <c r="V121" i="5"/>
  <c r="W121" i="5"/>
  <c r="V122" i="5"/>
  <c r="W122" i="5"/>
  <c r="V123" i="5"/>
  <c r="W123" i="5"/>
  <c r="V124" i="5"/>
  <c r="W124" i="5"/>
  <c r="V125" i="5"/>
  <c r="W125" i="5"/>
  <c r="V126" i="5"/>
  <c r="W126" i="5"/>
  <c r="V127" i="5"/>
  <c r="W127" i="5"/>
  <c r="V128" i="5"/>
  <c r="W128" i="5"/>
  <c r="V129" i="5"/>
  <c r="W129" i="5"/>
  <c r="V130" i="5"/>
  <c r="W130" i="5"/>
  <c r="V131" i="5"/>
  <c r="W131" i="5"/>
  <c r="V132" i="5"/>
  <c r="W132" i="5"/>
  <c r="V133" i="5"/>
  <c r="W133" i="5"/>
  <c r="V134" i="5"/>
  <c r="W134" i="5"/>
  <c r="V135" i="5"/>
  <c r="W135" i="5"/>
  <c r="V136" i="5"/>
  <c r="W136" i="5"/>
  <c r="V137" i="5"/>
  <c r="W137" i="5"/>
  <c r="V138" i="5"/>
  <c r="W138" i="5"/>
  <c r="V139" i="5"/>
  <c r="W139" i="5"/>
  <c r="V140" i="5"/>
  <c r="W140" i="5"/>
  <c r="V141" i="5"/>
  <c r="W141" i="5"/>
  <c r="V142" i="5"/>
  <c r="W142" i="5"/>
  <c r="V143" i="5"/>
  <c r="W143" i="5"/>
  <c r="V144" i="5"/>
  <c r="W144" i="5"/>
  <c r="V145" i="5"/>
  <c r="W145" i="5"/>
  <c r="V146" i="5"/>
  <c r="W146" i="5"/>
  <c r="V147" i="5"/>
  <c r="W147" i="5"/>
  <c r="V148" i="5"/>
  <c r="W148" i="5"/>
  <c r="V149" i="5"/>
  <c r="W149" i="5"/>
  <c r="V150" i="5"/>
  <c r="W150" i="5"/>
  <c r="V151" i="5"/>
  <c r="W151" i="5"/>
  <c r="V152" i="5"/>
  <c r="W152" i="5"/>
  <c r="V153" i="5"/>
  <c r="W153" i="5"/>
  <c r="V154" i="5"/>
  <c r="W154" i="5"/>
  <c r="V155" i="5"/>
  <c r="W155" i="5"/>
  <c r="V156" i="5"/>
  <c r="W156" i="5"/>
  <c r="V157" i="5"/>
  <c r="W157" i="5"/>
  <c r="V158" i="5"/>
  <c r="W158" i="5"/>
  <c r="V159" i="5"/>
  <c r="W159" i="5"/>
  <c r="V160" i="5"/>
  <c r="W160" i="5"/>
  <c r="V161" i="5"/>
  <c r="W161" i="5"/>
  <c r="V162" i="5"/>
  <c r="W162" i="5"/>
  <c r="V163" i="5"/>
  <c r="W163" i="5"/>
  <c r="V164" i="5"/>
  <c r="W164" i="5"/>
  <c r="V165" i="5"/>
  <c r="W165" i="5"/>
  <c r="V166" i="5"/>
  <c r="W166" i="5"/>
  <c r="V167" i="5"/>
  <c r="W167" i="5"/>
  <c r="V168" i="5"/>
  <c r="W168" i="5"/>
  <c r="V169" i="5"/>
  <c r="W169" i="5"/>
  <c r="V170" i="5"/>
  <c r="W170" i="5"/>
  <c r="V171" i="5"/>
  <c r="W171" i="5"/>
  <c r="V172" i="5"/>
  <c r="W172" i="5"/>
  <c r="V173" i="5"/>
  <c r="W173" i="5"/>
  <c r="V174" i="5"/>
  <c r="W174" i="5"/>
  <c r="V175" i="5"/>
  <c r="W175" i="5"/>
  <c r="V176" i="5"/>
  <c r="W176" i="5"/>
  <c r="V177" i="5"/>
  <c r="W177" i="5"/>
  <c r="V178" i="5"/>
  <c r="W178" i="5"/>
  <c r="V179" i="5"/>
  <c r="W179" i="5"/>
  <c r="V180" i="5"/>
  <c r="W180" i="5"/>
  <c r="V181" i="5"/>
  <c r="W181" i="5"/>
  <c r="V182" i="5"/>
  <c r="W182" i="5"/>
  <c r="V183" i="5"/>
  <c r="W183" i="5"/>
  <c r="V184" i="5"/>
  <c r="W184" i="5"/>
  <c r="V185" i="5"/>
  <c r="W185" i="5"/>
  <c r="V186" i="5"/>
  <c r="W186" i="5"/>
  <c r="V187" i="5"/>
  <c r="W187" i="5"/>
  <c r="V188" i="5"/>
  <c r="W188" i="5"/>
  <c r="V189" i="5"/>
  <c r="W189" i="5"/>
  <c r="V190" i="5"/>
  <c r="W190" i="5"/>
  <c r="V191" i="5"/>
  <c r="W191" i="5"/>
  <c r="V192" i="5"/>
  <c r="W192" i="5"/>
  <c r="V193" i="5"/>
  <c r="W193" i="5"/>
  <c r="V194" i="5"/>
  <c r="W194" i="5"/>
  <c r="V195" i="5"/>
  <c r="W195" i="5"/>
  <c r="V196" i="5"/>
  <c r="W196" i="5"/>
  <c r="V197" i="5"/>
  <c r="W197" i="5"/>
  <c r="V198" i="5"/>
  <c r="W198" i="5"/>
  <c r="V199" i="5"/>
  <c r="W199" i="5"/>
  <c r="V200" i="5"/>
  <c r="W200" i="5"/>
  <c r="V201" i="5"/>
  <c r="W201" i="5"/>
  <c r="V202" i="5"/>
  <c r="W202" i="5"/>
  <c r="V203" i="5"/>
  <c r="W203" i="5"/>
  <c r="V204" i="5"/>
  <c r="W204" i="5"/>
  <c r="V205" i="5"/>
  <c r="W205" i="5"/>
  <c r="V206" i="5"/>
  <c r="W206" i="5"/>
  <c r="V207" i="5"/>
  <c r="W207" i="5"/>
  <c r="V208" i="5"/>
  <c r="W208" i="5"/>
  <c r="V209" i="5"/>
  <c r="W209" i="5"/>
  <c r="V210" i="5"/>
  <c r="W210" i="5"/>
  <c r="V211" i="5"/>
  <c r="W211" i="5"/>
  <c r="V212" i="5"/>
  <c r="W212" i="5"/>
  <c r="V213" i="5"/>
  <c r="W213" i="5"/>
  <c r="V214" i="5"/>
  <c r="W214" i="5"/>
  <c r="V215" i="5"/>
  <c r="W215" i="5"/>
  <c r="V216" i="5"/>
  <c r="W216" i="5"/>
  <c r="V217" i="5"/>
  <c r="W217" i="5"/>
  <c r="V218" i="5"/>
  <c r="W218" i="5"/>
  <c r="V219" i="5"/>
  <c r="W219" i="5"/>
  <c r="V220" i="5"/>
  <c r="W220" i="5"/>
  <c r="V221" i="5"/>
  <c r="W221" i="5"/>
  <c r="V222" i="5"/>
  <c r="W222" i="5"/>
  <c r="V223" i="5"/>
  <c r="W223" i="5"/>
  <c r="V224" i="5"/>
  <c r="W224" i="5"/>
  <c r="V225" i="5"/>
  <c r="W225" i="5"/>
  <c r="V226" i="5"/>
  <c r="W226" i="5"/>
  <c r="V227" i="5"/>
  <c r="W227" i="5"/>
  <c r="V228" i="5"/>
  <c r="W228" i="5"/>
  <c r="V229" i="5"/>
  <c r="W229" i="5"/>
  <c r="V230" i="5"/>
  <c r="W230" i="5"/>
  <c r="V231" i="5"/>
  <c r="W231" i="5"/>
  <c r="V232" i="5"/>
  <c r="W232" i="5"/>
  <c r="V233" i="5"/>
  <c r="W233" i="5"/>
  <c r="V234" i="5"/>
  <c r="W234" i="5"/>
  <c r="V235" i="5"/>
  <c r="W235" i="5"/>
  <c r="V236" i="5"/>
  <c r="W236" i="5"/>
  <c r="V237" i="5"/>
  <c r="W237" i="5"/>
  <c r="V238" i="5"/>
  <c r="W238" i="5"/>
  <c r="V239" i="5"/>
  <c r="W239" i="5"/>
  <c r="V240" i="5"/>
  <c r="W240" i="5"/>
  <c r="V241" i="5"/>
  <c r="W241" i="5"/>
  <c r="V242" i="5"/>
  <c r="W242" i="5"/>
  <c r="V243" i="5"/>
  <c r="W243" i="5"/>
  <c r="V244" i="5"/>
  <c r="W244" i="5"/>
  <c r="V245" i="5"/>
  <c r="W245" i="5"/>
  <c r="V246" i="5"/>
  <c r="W246" i="5"/>
  <c r="V247" i="5"/>
  <c r="W247" i="5"/>
  <c r="V248" i="5"/>
  <c r="W248" i="5"/>
  <c r="V249" i="5"/>
  <c r="W249" i="5"/>
  <c r="V250" i="5"/>
  <c r="W250" i="5"/>
  <c r="V251" i="5"/>
  <c r="W251" i="5"/>
  <c r="V252" i="5"/>
  <c r="W252" i="5"/>
  <c r="V253" i="5"/>
  <c r="W253" i="5"/>
  <c r="V254" i="5"/>
  <c r="W254" i="5"/>
  <c r="V255" i="5"/>
  <c r="W255" i="5"/>
  <c r="V256" i="5"/>
  <c r="W256" i="5"/>
  <c r="V257" i="5"/>
  <c r="W257" i="5"/>
  <c r="V258" i="5"/>
  <c r="W258" i="5"/>
  <c r="V259" i="5"/>
  <c r="W259" i="5"/>
  <c r="V260" i="5"/>
  <c r="W260" i="5"/>
  <c r="V261" i="5"/>
  <c r="W261" i="5"/>
  <c r="V262" i="5"/>
  <c r="W262" i="5"/>
  <c r="V263" i="5"/>
  <c r="W263" i="5"/>
  <c r="V264" i="5"/>
  <c r="W264" i="5"/>
  <c r="V265" i="5"/>
  <c r="W265" i="5"/>
  <c r="V266" i="5"/>
  <c r="W266" i="5"/>
  <c r="V267" i="5"/>
  <c r="W267" i="5"/>
  <c r="V268" i="5"/>
  <c r="W268" i="5"/>
  <c r="V269" i="5"/>
  <c r="W269" i="5"/>
  <c r="V270" i="5"/>
  <c r="W270" i="5"/>
  <c r="V271" i="5"/>
  <c r="W271" i="5"/>
  <c r="V272" i="5"/>
  <c r="W272" i="5"/>
  <c r="V273" i="5"/>
  <c r="W273" i="5"/>
  <c r="V274" i="5"/>
  <c r="W274" i="5"/>
  <c r="V275" i="5"/>
  <c r="W275" i="5"/>
  <c r="V276" i="5"/>
  <c r="W276" i="5"/>
  <c r="V277" i="5"/>
  <c r="W277" i="5"/>
  <c r="V278" i="5"/>
  <c r="W278" i="5"/>
  <c r="V279" i="5"/>
  <c r="W279" i="5"/>
  <c r="V280" i="5"/>
  <c r="W280" i="5"/>
  <c r="V281" i="5"/>
  <c r="W281" i="5"/>
  <c r="V282" i="5"/>
  <c r="W282" i="5"/>
  <c r="V283" i="5"/>
  <c r="W283" i="5"/>
  <c r="V284" i="5"/>
  <c r="W284" i="5"/>
  <c r="V285" i="5"/>
  <c r="W285" i="5"/>
  <c r="V286" i="5"/>
  <c r="W286" i="5"/>
  <c r="V287" i="5"/>
  <c r="W287" i="5"/>
  <c r="V288" i="5"/>
  <c r="W288" i="5"/>
  <c r="V289" i="5"/>
  <c r="W289" i="5"/>
  <c r="V290" i="5"/>
  <c r="W290" i="5"/>
  <c r="V291" i="5"/>
  <c r="W291" i="5"/>
  <c r="V292" i="5"/>
  <c r="W292" i="5"/>
  <c r="V293" i="5"/>
  <c r="W293" i="5"/>
  <c r="V294" i="5"/>
  <c r="W294" i="5"/>
  <c r="V295" i="5"/>
  <c r="W295" i="5"/>
  <c r="V296" i="5"/>
  <c r="W296" i="5"/>
  <c r="V297" i="5"/>
  <c r="W297" i="5"/>
  <c r="V298" i="5"/>
  <c r="W298" i="5"/>
  <c r="V299" i="5"/>
  <c r="W299" i="5"/>
  <c r="V300" i="5"/>
  <c r="W300" i="5"/>
  <c r="V301" i="5"/>
  <c r="W301" i="5"/>
  <c r="V302" i="5"/>
  <c r="W302" i="5"/>
  <c r="V303" i="5"/>
  <c r="W303" i="5"/>
  <c r="V304" i="5"/>
  <c r="W304" i="5"/>
  <c r="V305" i="5"/>
  <c r="W305" i="5"/>
  <c r="V306" i="5"/>
  <c r="W306" i="5"/>
  <c r="V307" i="5"/>
  <c r="W307" i="5"/>
  <c r="V308" i="5"/>
  <c r="W308" i="5"/>
  <c r="V309" i="5"/>
  <c r="W309" i="5"/>
  <c r="V310" i="5"/>
  <c r="W310" i="5"/>
  <c r="V311" i="5"/>
  <c r="W311" i="5"/>
  <c r="V312" i="5"/>
  <c r="W312" i="5"/>
  <c r="V313" i="5"/>
  <c r="W313" i="5"/>
  <c r="V314" i="5"/>
  <c r="W314" i="5"/>
  <c r="V315" i="5"/>
  <c r="W315" i="5"/>
  <c r="V316" i="5"/>
  <c r="W316" i="5"/>
  <c r="V317" i="5"/>
  <c r="W317" i="5"/>
  <c r="V318" i="5"/>
  <c r="W318" i="5"/>
  <c r="V319" i="5"/>
  <c r="W319" i="5"/>
  <c r="V320" i="5"/>
  <c r="W320" i="5"/>
  <c r="V321" i="5"/>
  <c r="W321" i="5"/>
  <c r="V322" i="5"/>
  <c r="W322" i="5"/>
  <c r="V323" i="5"/>
  <c r="W323" i="5"/>
  <c r="V324" i="5"/>
  <c r="W324" i="5"/>
  <c r="V325" i="5"/>
  <c r="W325" i="5"/>
  <c r="V326" i="5"/>
  <c r="W326" i="5"/>
  <c r="V327" i="5"/>
  <c r="W327" i="5"/>
  <c r="V328" i="5"/>
  <c r="W328" i="5"/>
  <c r="V329" i="5"/>
  <c r="W329" i="5"/>
  <c r="V330" i="5"/>
  <c r="W330" i="5"/>
  <c r="V331" i="5"/>
  <c r="W331" i="5"/>
  <c r="V332" i="5"/>
  <c r="W332" i="5"/>
  <c r="V333" i="5"/>
  <c r="W333" i="5"/>
  <c r="V334" i="5"/>
  <c r="W334" i="5"/>
  <c r="V335" i="5"/>
  <c r="W335" i="5"/>
  <c r="V336" i="5"/>
  <c r="W336" i="5"/>
  <c r="V337" i="5"/>
  <c r="W337" i="5"/>
  <c r="V338" i="5"/>
  <c r="W338" i="5"/>
  <c r="V339" i="5"/>
  <c r="W339" i="5"/>
  <c r="V340" i="5"/>
  <c r="W340" i="5"/>
  <c r="V341" i="5"/>
  <c r="W341" i="5"/>
  <c r="V342" i="5"/>
  <c r="W342" i="5"/>
  <c r="V343" i="5"/>
  <c r="W343" i="5"/>
  <c r="V344" i="5"/>
  <c r="W344" i="5"/>
  <c r="V345" i="5"/>
  <c r="W345" i="5"/>
  <c r="V346" i="5"/>
  <c r="W346" i="5"/>
  <c r="V347" i="5"/>
  <c r="W347" i="5"/>
  <c r="V348" i="5"/>
  <c r="W348" i="5"/>
  <c r="V349" i="5"/>
  <c r="W349" i="5"/>
  <c r="V350" i="5"/>
  <c r="W350" i="5"/>
  <c r="V351" i="5"/>
  <c r="W351" i="5"/>
  <c r="V352" i="5"/>
  <c r="W352" i="5"/>
  <c r="V353" i="5"/>
  <c r="W353" i="5"/>
  <c r="V354" i="5"/>
  <c r="W354" i="5"/>
  <c r="V355" i="5"/>
  <c r="W355" i="5"/>
  <c r="V356" i="5"/>
  <c r="W356" i="5"/>
  <c r="V357" i="5"/>
  <c r="W357" i="5"/>
  <c r="V358" i="5"/>
  <c r="W358" i="5"/>
  <c r="V359" i="5"/>
  <c r="W359" i="5"/>
  <c r="V360" i="5"/>
  <c r="W360" i="5"/>
  <c r="V361" i="5"/>
  <c r="W361" i="5"/>
  <c r="V362" i="5"/>
  <c r="W362" i="5"/>
  <c r="V363" i="5"/>
  <c r="W363" i="5"/>
  <c r="V364" i="5"/>
  <c r="W364" i="5"/>
  <c r="V365" i="5"/>
  <c r="W365" i="5"/>
  <c r="V366" i="5"/>
  <c r="W366" i="5"/>
  <c r="V367" i="5"/>
  <c r="W367" i="5"/>
  <c r="V368" i="5"/>
  <c r="W368" i="5"/>
  <c r="V369" i="5"/>
  <c r="W369" i="5"/>
  <c r="V370" i="5"/>
  <c r="W370" i="5"/>
  <c r="V371" i="5"/>
  <c r="W371" i="5"/>
  <c r="V372" i="5"/>
  <c r="W372" i="5"/>
  <c r="V373" i="5"/>
  <c r="W373" i="5"/>
  <c r="V374" i="5"/>
  <c r="W374" i="5"/>
  <c r="V375" i="5"/>
  <c r="W375" i="5"/>
  <c r="V376" i="5"/>
  <c r="W376" i="5"/>
  <c r="V377" i="5"/>
  <c r="W377" i="5"/>
  <c r="V378" i="5"/>
  <c r="W378" i="5"/>
  <c r="V379" i="5"/>
  <c r="W379" i="5"/>
  <c r="V380" i="5"/>
  <c r="W380" i="5"/>
  <c r="V381" i="5"/>
  <c r="W381" i="5"/>
  <c r="V382" i="5"/>
  <c r="W382" i="5"/>
  <c r="V383" i="5"/>
  <c r="W383" i="5"/>
  <c r="V384" i="5"/>
  <c r="W384" i="5"/>
  <c r="V385" i="5"/>
  <c r="W385" i="5"/>
  <c r="V386" i="5"/>
  <c r="W386" i="5"/>
  <c r="V387" i="5"/>
  <c r="W387" i="5"/>
  <c r="V388" i="5"/>
  <c r="W388" i="5"/>
  <c r="V389" i="5"/>
  <c r="W389" i="5"/>
  <c r="V390" i="5"/>
  <c r="W390" i="5"/>
  <c r="V391" i="5"/>
  <c r="W391" i="5"/>
  <c r="V392" i="5"/>
  <c r="W392" i="5"/>
  <c r="V393" i="5"/>
  <c r="W393" i="5"/>
  <c r="V394" i="5"/>
  <c r="W394" i="5"/>
  <c r="V395" i="5"/>
  <c r="W395" i="5"/>
  <c r="V396" i="5"/>
  <c r="W396" i="5"/>
  <c r="V397" i="5"/>
  <c r="W397" i="5"/>
  <c r="V398" i="5"/>
  <c r="W398" i="5"/>
  <c r="V399" i="5"/>
  <c r="W399" i="5"/>
  <c r="V400" i="5"/>
  <c r="W400" i="5"/>
  <c r="V401" i="5"/>
  <c r="W401" i="5"/>
  <c r="V402" i="5"/>
  <c r="W402" i="5"/>
  <c r="V403" i="5"/>
  <c r="W403" i="5"/>
  <c r="V404" i="5"/>
  <c r="W404" i="5"/>
  <c r="V405" i="5"/>
  <c r="W405" i="5"/>
  <c r="V406" i="5"/>
  <c r="W406" i="5"/>
  <c r="V407" i="5"/>
  <c r="W407" i="5"/>
  <c r="V408" i="5"/>
  <c r="W408" i="5"/>
  <c r="V409" i="5"/>
  <c r="W409" i="5"/>
  <c r="V410" i="5"/>
  <c r="W410" i="5"/>
  <c r="V411" i="5"/>
  <c r="W411" i="5"/>
  <c r="V412" i="5"/>
  <c r="W412" i="5"/>
  <c r="V413" i="5"/>
  <c r="W413" i="5"/>
  <c r="V414" i="5"/>
  <c r="W414" i="5"/>
  <c r="V415" i="5"/>
  <c r="W415" i="5"/>
  <c r="V416" i="5"/>
  <c r="W416" i="5"/>
  <c r="V417" i="5"/>
  <c r="W417" i="5"/>
  <c r="V418" i="5"/>
  <c r="W418" i="5"/>
  <c r="V419" i="5"/>
  <c r="W419" i="5"/>
  <c r="V420" i="5"/>
  <c r="W420" i="5"/>
  <c r="V421" i="5"/>
  <c r="W421" i="5"/>
  <c r="V422" i="5"/>
  <c r="W422" i="5"/>
  <c r="V423" i="5"/>
  <c r="W423" i="5"/>
  <c r="V424" i="5"/>
  <c r="W424" i="5"/>
  <c r="V425" i="5"/>
  <c r="W425" i="5"/>
  <c r="V426" i="5"/>
  <c r="W426" i="5"/>
  <c r="V427" i="5"/>
  <c r="W427" i="5"/>
  <c r="V428" i="5"/>
  <c r="W428" i="5"/>
  <c r="V429" i="5"/>
  <c r="W429" i="5"/>
  <c r="V430" i="5"/>
  <c r="W430" i="5"/>
  <c r="V431" i="5"/>
  <c r="W431" i="5"/>
  <c r="V432" i="5"/>
  <c r="W432" i="5"/>
  <c r="V433" i="5"/>
  <c r="W433" i="5"/>
  <c r="V434" i="5"/>
  <c r="W434" i="5"/>
  <c r="V435" i="5"/>
  <c r="W435" i="5"/>
  <c r="V436" i="5"/>
  <c r="W436" i="5"/>
  <c r="V437" i="5"/>
  <c r="W437" i="5"/>
  <c r="V438" i="5"/>
  <c r="W438" i="5"/>
  <c r="V439" i="5"/>
  <c r="W439" i="5"/>
  <c r="V440" i="5"/>
  <c r="W440" i="5"/>
  <c r="V441" i="5"/>
  <c r="W441" i="5"/>
  <c r="V442" i="5"/>
  <c r="W442" i="5"/>
  <c r="V443" i="5"/>
  <c r="W443" i="5"/>
  <c r="V444" i="5"/>
  <c r="W444" i="5"/>
  <c r="V445" i="5"/>
  <c r="W445" i="5"/>
  <c r="V446" i="5"/>
  <c r="W446" i="5"/>
  <c r="V447" i="5"/>
  <c r="W447" i="5"/>
  <c r="V448" i="5"/>
  <c r="W448" i="5"/>
  <c r="V449" i="5"/>
  <c r="W449" i="5"/>
  <c r="V450" i="5"/>
  <c r="W450" i="5"/>
  <c r="V451" i="5"/>
  <c r="W451" i="5"/>
  <c r="V452" i="5"/>
  <c r="W452" i="5"/>
  <c r="V453" i="5"/>
  <c r="W453" i="5"/>
  <c r="V454" i="5"/>
  <c r="W454" i="5"/>
  <c r="V455" i="5"/>
  <c r="W455" i="5"/>
  <c r="V456" i="5"/>
  <c r="W456" i="5"/>
  <c r="V457" i="5"/>
  <c r="W457" i="5"/>
  <c r="V458" i="5"/>
  <c r="W458" i="5"/>
  <c r="V459" i="5"/>
  <c r="W459" i="5"/>
  <c r="V460" i="5"/>
  <c r="W460" i="5"/>
  <c r="V461" i="5"/>
  <c r="W461" i="5"/>
  <c r="V462" i="5"/>
  <c r="W462" i="5"/>
  <c r="V463" i="5"/>
  <c r="W463" i="5"/>
  <c r="V464" i="5"/>
  <c r="W464" i="5"/>
  <c r="V465" i="5"/>
  <c r="W465" i="5"/>
  <c r="V466" i="5"/>
  <c r="W466" i="5"/>
  <c r="V467" i="5"/>
  <c r="W467" i="5"/>
  <c r="V468" i="5"/>
  <c r="W468" i="5"/>
  <c r="V469" i="5"/>
  <c r="W469" i="5"/>
  <c r="V470" i="5"/>
  <c r="W470" i="5"/>
  <c r="V471" i="5"/>
  <c r="W471" i="5"/>
  <c r="V472" i="5"/>
  <c r="W472" i="5"/>
  <c r="V473" i="5"/>
  <c r="W473" i="5"/>
  <c r="V474" i="5"/>
  <c r="W474" i="5"/>
  <c r="V475" i="5"/>
  <c r="W475" i="5"/>
  <c r="V476" i="5"/>
  <c r="W476" i="5"/>
  <c r="V477" i="5"/>
  <c r="W477" i="5"/>
  <c r="V478" i="5"/>
  <c r="W478" i="5"/>
  <c r="V479" i="5"/>
  <c r="W479" i="5"/>
  <c r="V480" i="5"/>
  <c r="W480" i="5"/>
  <c r="V481" i="5"/>
  <c r="W481" i="5"/>
  <c r="V482" i="5"/>
  <c r="W482" i="5"/>
  <c r="V483" i="5"/>
  <c r="W483" i="5"/>
  <c r="V484" i="5"/>
  <c r="W484" i="5"/>
  <c r="V485" i="5"/>
  <c r="W485" i="5"/>
  <c r="V486" i="5"/>
  <c r="W486" i="5"/>
  <c r="V487" i="5"/>
  <c r="W487" i="5"/>
  <c r="V488" i="5"/>
  <c r="W488" i="5"/>
  <c r="V489" i="5"/>
  <c r="W489" i="5"/>
  <c r="V490" i="5"/>
  <c r="W490" i="5"/>
  <c r="V491" i="5"/>
  <c r="W491" i="5"/>
  <c r="V492" i="5"/>
  <c r="W492" i="5"/>
  <c r="V493" i="5"/>
  <c r="W493" i="5"/>
  <c r="V494" i="5"/>
  <c r="W494" i="5"/>
  <c r="V495" i="5"/>
  <c r="W495" i="5"/>
  <c r="V496" i="5"/>
  <c r="W496" i="5"/>
  <c r="V497" i="5"/>
  <c r="W497" i="5"/>
  <c r="V498" i="5"/>
  <c r="W498" i="5"/>
  <c r="V499" i="5"/>
  <c r="W499" i="5"/>
  <c r="V500" i="5"/>
  <c r="W500" i="5"/>
  <c r="V501" i="5"/>
  <c r="W501" i="5"/>
  <c r="V502" i="5"/>
  <c r="W502" i="5"/>
  <c r="V503" i="5"/>
  <c r="W503" i="5"/>
  <c r="V504" i="5"/>
  <c r="W504" i="5"/>
  <c r="V505" i="5"/>
  <c r="W505" i="5"/>
  <c r="V506" i="5"/>
  <c r="W506" i="5"/>
  <c r="V507" i="5"/>
  <c r="W507" i="5"/>
  <c r="V508" i="5"/>
  <c r="W508" i="5"/>
  <c r="V509" i="5"/>
  <c r="W509" i="5"/>
  <c r="V510" i="5"/>
  <c r="W510" i="5"/>
  <c r="V511" i="5"/>
  <c r="W511" i="5"/>
  <c r="V512" i="5"/>
  <c r="W512" i="5"/>
  <c r="V513" i="5"/>
  <c r="W513" i="5"/>
  <c r="V514" i="5"/>
  <c r="W514" i="5"/>
  <c r="V515" i="5"/>
  <c r="W515" i="5"/>
  <c r="V516" i="5"/>
  <c r="W516" i="5"/>
  <c r="V517" i="5"/>
  <c r="W517" i="5"/>
  <c r="V518" i="5"/>
  <c r="W518" i="5"/>
  <c r="V519" i="5"/>
  <c r="W519" i="5"/>
  <c r="V520" i="5"/>
  <c r="W520" i="5"/>
  <c r="V521" i="5"/>
  <c r="W521" i="5"/>
  <c r="V522" i="5"/>
  <c r="W522" i="5"/>
  <c r="V523" i="5"/>
  <c r="W523" i="5"/>
  <c r="V524" i="5"/>
  <c r="W524" i="5"/>
  <c r="V525" i="5"/>
  <c r="W525" i="5"/>
  <c r="V526" i="5"/>
  <c r="W526" i="5"/>
  <c r="V527" i="5"/>
  <c r="W527" i="5"/>
  <c r="V528" i="5"/>
  <c r="W528" i="5"/>
  <c r="V529" i="5"/>
  <c r="W529" i="5"/>
  <c r="V530" i="5"/>
  <c r="W530" i="5"/>
  <c r="V531" i="5"/>
  <c r="W531" i="5"/>
  <c r="V532" i="5"/>
  <c r="W532" i="5"/>
  <c r="V533" i="5"/>
  <c r="W533" i="5"/>
  <c r="V534" i="5"/>
  <c r="W534" i="5"/>
  <c r="V535" i="5"/>
  <c r="W535" i="5"/>
  <c r="V536" i="5"/>
  <c r="W536" i="5"/>
  <c r="V537" i="5"/>
  <c r="W537" i="5"/>
  <c r="V538" i="5"/>
  <c r="W538" i="5"/>
  <c r="V539" i="5"/>
  <c r="W539" i="5"/>
  <c r="V540" i="5"/>
  <c r="W540" i="5"/>
  <c r="V541" i="5"/>
  <c r="W541" i="5"/>
  <c r="V542" i="5"/>
  <c r="W542" i="5"/>
  <c r="V543" i="5"/>
  <c r="W543" i="5"/>
  <c r="V544" i="5"/>
  <c r="W544" i="5"/>
  <c r="V545" i="5"/>
  <c r="W545" i="5"/>
  <c r="V546" i="5"/>
  <c r="W546" i="5"/>
  <c r="V547" i="5"/>
  <c r="W547" i="5"/>
  <c r="V548" i="5"/>
  <c r="W548" i="5"/>
  <c r="V549" i="5"/>
  <c r="W549" i="5"/>
  <c r="V550" i="5"/>
  <c r="W550" i="5"/>
  <c r="V551" i="5"/>
  <c r="W551" i="5"/>
  <c r="V552" i="5"/>
  <c r="W552" i="5"/>
  <c r="V553" i="5"/>
  <c r="W553" i="5"/>
  <c r="V554" i="5"/>
  <c r="W554" i="5"/>
  <c r="V555" i="5"/>
  <c r="W555" i="5"/>
  <c r="V556" i="5"/>
  <c r="W556" i="5"/>
  <c r="V557" i="5"/>
  <c r="W557" i="5"/>
  <c r="V558" i="5"/>
  <c r="W558" i="5"/>
  <c r="V559" i="5"/>
  <c r="W559" i="5"/>
  <c r="V560" i="5"/>
  <c r="W560" i="5"/>
  <c r="V561" i="5"/>
  <c r="W561" i="5"/>
  <c r="V562" i="5"/>
  <c r="W562" i="5"/>
  <c r="V563" i="5"/>
  <c r="W563" i="5"/>
  <c r="V564" i="5"/>
  <c r="W564" i="5"/>
  <c r="V565" i="5"/>
  <c r="W565" i="5"/>
  <c r="V566" i="5"/>
  <c r="W566" i="5"/>
  <c r="V567" i="5"/>
  <c r="W567" i="5"/>
  <c r="V568" i="5"/>
  <c r="W568" i="5"/>
  <c r="V569" i="5"/>
  <c r="W569" i="5"/>
  <c r="V570" i="5"/>
  <c r="W570" i="5"/>
  <c r="V571" i="5"/>
  <c r="W571" i="5"/>
  <c r="V572" i="5"/>
  <c r="W572" i="5"/>
  <c r="V573" i="5"/>
  <c r="W573" i="5"/>
  <c r="V574" i="5"/>
  <c r="W574" i="5"/>
  <c r="V575" i="5"/>
  <c r="W575" i="5"/>
  <c r="V576" i="5"/>
  <c r="W576" i="5"/>
  <c r="V577" i="5"/>
  <c r="W577" i="5"/>
  <c r="V578" i="5"/>
  <c r="W578" i="5"/>
  <c r="V579" i="5"/>
  <c r="W579" i="5"/>
  <c r="V580" i="5"/>
  <c r="W580" i="5"/>
  <c r="V581" i="5"/>
  <c r="W581" i="5"/>
  <c r="V582" i="5"/>
  <c r="W582" i="5"/>
  <c r="V583" i="5"/>
  <c r="W583" i="5"/>
  <c r="V584" i="5"/>
  <c r="W584" i="5"/>
  <c r="V585" i="5"/>
  <c r="W585" i="5"/>
  <c r="V586" i="5"/>
  <c r="W586" i="5"/>
  <c r="V587" i="5"/>
  <c r="W587" i="5"/>
  <c r="V588" i="5"/>
  <c r="W588" i="5"/>
  <c r="V589" i="5"/>
  <c r="W589" i="5"/>
  <c r="V590" i="5"/>
  <c r="W590" i="5"/>
  <c r="V591" i="5"/>
  <c r="W591" i="5"/>
  <c r="V592" i="5"/>
  <c r="W592" i="5"/>
  <c r="V593" i="5"/>
  <c r="W593" i="5"/>
  <c r="V594" i="5"/>
  <c r="W594" i="5"/>
  <c r="V595" i="5"/>
  <c r="W595" i="5"/>
  <c r="V596" i="5"/>
  <c r="W596" i="5"/>
  <c r="V597" i="5"/>
  <c r="W597" i="5"/>
  <c r="V598" i="5"/>
  <c r="W598" i="5"/>
  <c r="V599" i="5"/>
  <c r="W599" i="5"/>
  <c r="V600" i="5"/>
  <c r="W600" i="5"/>
  <c r="V601" i="5"/>
  <c r="W601" i="5"/>
  <c r="V602" i="5"/>
  <c r="W602" i="5"/>
  <c r="V603" i="5"/>
  <c r="W603" i="5"/>
  <c r="V604" i="5"/>
  <c r="W604" i="5"/>
  <c r="V605" i="5"/>
  <c r="W605" i="5"/>
  <c r="V606" i="5"/>
  <c r="W606" i="5"/>
  <c r="V607" i="5"/>
  <c r="W607" i="5"/>
  <c r="V608" i="5"/>
  <c r="W608" i="5"/>
  <c r="V609" i="5"/>
  <c r="W609" i="5"/>
  <c r="V610" i="5"/>
  <c r="W610" i="5"/>
  <c r="V611" i="5"/>
  <c r="W611" i="5"/>
  <c r="V612" i="5"/>
  <c r="W612" i="5"/>
  <c r="V613" i="5"/>
  <c r="W613" i="5"/>
  <c r="V614" i="5"/>
  <c r="W614" i="5"/>
  <c r="V615" i="5"/>
  <c r="W615" i="5"/>
  <c r="V616" i="5"/>
  <c r="W616" i="5"/>
  <c r="V617" i="5"/>
  <c r="W617" i="5"/>
  <c r="V618" i="5"/>
  <c r="W618" i="5"/>
  <c r="V619" i="5"/>
  <c r="W619" i="5"/>
  <c r="V620" i="5"/>
  <c r="W620" i="5"/>
  <c r="V621" i="5"/>
  <c r="W621" i="5"/>
  <c r="V622" i="5"/>
  <c r="W622" i="5"/>
  <c r="V623" i="5"/>
  <c r="W623" i="5"/>
  <c r="V624" i="5"/>
  <c r="W624" i="5"/>
  <c r="V625" i="5"/>
  <c r="W625" i="5"/>
  <c r="V626" i="5"/>
  <c r="W626" i="5"/>
  <c r="V627" i="5"/>
  <c r="W627" i="5"/>
  <c r="V628" i="5"/>
  <c r="W628" i="5"/>
  <c r="V629" i="5"/>
  <c r="W629" i="5"/>
  <c r="V630" i="5"/>
  <c r="W630" i="5"/>
  <c r="V631" i="5"/>
  <c r="W631" i="5"/>
  <c r="V632" i="5"/>
  <c r="W632" i="5"/>
  <c r="V633" i="5"/>
  <c r="W633" i="5"/>
  <c r="V634" i="5"/>
  <c r="W634" i="5"/>
  <c r="V635" i="5"/>
  <c r="W635" i="5"/>
  <c r="V636" i="5"/>
  <c r="W636" i="5"/>
  <c r="V637" i="5"/>
  <c r="W637" i="5"/>
  <c r="V638" i="5"/>
  <c r="W638" i="5"/>
  <c r="V639" i="5"/>
  <c r="W639" i="5"/>
  <c r="V640" i="5"/>
  <c r="W640" i="5"/>
  <c r="V641" i="5"/>
  <c r="W641" i="5"/>
  <c r="V642" i="5"/>
  <c r="W642" i="5"/>
  <c r="V643" i="5"/>
  <c r="W643" i="5"/>
  <c r="V644" i="5"/>
  <c r="W644" i="5"/>
  <c r="V645" i="5"/>
  <c r="W645" i="5"/>
  <c r="V646" i="5"/>
  <c r="W646" i="5"/>
  <c r="V647" i="5"/>
  <c r="W647" i="5"/>
  <c r="V648" i="5"/>
  <c r="W648" i="5"/>
  <c r="V649" i="5"/>
  <c r="W649" i="5"/>
  <c r="V650" i="5"/>
  <c r="W650" i="5"/>
  <c r="V651" i="5"/>
  <c r="W651" i="5"/>
  <c r="V652" i="5"/>
  <c r="W652" i="5"/>
  <c r="V653" i="5"/>
  <c r="W653" i="5"/>
  <c r="V654" i="5"/>
  <c r="W654" i="5"/>
  <c r="V655" i="5"/>
  <c r="W655" i="5"/>
  <c r="V656" i="5"/>
  <c r="W656" i="5"/>
  <c r="V657" i="5"/>
  <c r="W657" i="5"/>
  <c r="V658" i="5"/>
  <c r="W658" i="5"/>
  <c r="V659" i="5"/>
  <c r="W659" i="5"/>
  <c r="V660" i="5"/>
  <c r="W660" i="5"/>
  <c r="V661" i="5"/>
  <c r="W661" i="5"/>
  <c r="V662" i="5"/>
  <c r="W662" i="5"/>
  <c r="V663" i="5"/>
  <c r="W663" i="5"/>
  <c r="V664" i="5"/>
  <c r="W664" i="5"/>
  <c r="V665" i="5"/>
  <c r="W665" i="5"/>
  <c r="V666" i="5"/>
  <c r="W666" i="5"/>
  <c r="V667" i="5"/>
  <c r="W667" i="5"/>
  <c r="V668" i="5"/>
  <c r="W668" i="5"/>
  <c r="V669" i="5"/>
  <c r="W669" i="5"/>
  <c r="V670" i="5"/>
  <c r="W670" i="5"/>
  <c r="V671" i="5"/>
  <c r="W671" i="5"/>
  <c r="V672" i="5"/>
  <c r="W672" i="5"/>
  <c r="V673" i="5"/>
  <c r="W673" i="5"/>
  <c r="V674" i="5"/>
  <c r="W674" i="5"/>
  <c r="V675" i="5"/>
  <c r="W675" i="5"/>
  <c r="V676" i="5"/>
  <c r="W676" i="5"/>
  <c r="V677" i="5"/>
  <c r="W677" i="5"/>
  <c r="V678" i="5"/>
  <c r="W678" i="5"/>
  <c r="V679" i="5"/>
  <c r="W679" i="5"/>
  <c r="V680" i="5"/>
  <c r="W680" i="5"/>
  <c r="V681" i="5"/>
  <c r="W681" i="5"/>
  <c r="V682" i="5"/>
  <c r="W682" i="5"/>
  <c r="V683" i="5"/>
  <c r="W683" i="5"/>
  <c r="V684" i="5"/>
  <c r="W684" i="5"/>
  <c r="V685" i="5"/>
  <c r="W685" i="5"/>
  <c r="V686" i="5"/>
  <c r="W686" i="5"/>
  <c r="V687" i="5"/>
  <c r="W687" i="5"/>
  <c r="V688" i="5"/>
  <c r="W688" i="5"/>
  <c r="V689" i="5"/>
  <c r="W689" i="5"/>
  <c r="V690" i="5"/>
  <c r="W690" i="5"/>
  <c r="V691" i="5"/>
  <c r="W691" i="5"/>
  <c r="V692" i="5"/>
  <c r="W692" i="5"/>
  <c r="V693" i="5"/>
  <c r="W693" i="5"/>
  <c r="V694" i="5"/>
  <c r="W694" i="5"/>
  <c r="V695" i="5"/>
  <c r="W695" i="5"/>
  <c r="V696" i="5"/>
  <c r="W696" i="5"/>
  <c r="V697" i="5"/>
  <c r="W697" i="5"/>
  <c r="V698" i="5"/>
  <c r="W698" i="5"/>
  <c r="V699" i="5"/>
  <c r="W699" i="5"/>
  <c r="V700" i="5"/>
  <c r="W700" i="5"/>
  <c r="V701" i="5"/>
  <c r="W701" i="5"/>
  <c r="V702" i="5"/>
  <c r="W702" i="5"/>
  <c r="V703" i="5"/>
  <c r="W703" i="5"/>
  <c r="V704" i="5"/>
  <c r="W704" i="5"/>
  <c r="V705" i="5"/>
  <c r="W705" i="5"/>
  <c r="V706" i="5"/>
  <c r="W706" i="5"/>
  <c r="V707" i="5"/>
  <c r="W707" i="5"/>
  <c r="V708" i="5"/>
  <c r="W708" i="5"/>
  <c r="V709" i="5"/>
  <c r="W709" i="5"/>
  <c r="V710" i="5"/>
  <c r="W710" i="5"/>
  <c r="V711" i="5"/>
  <c r="W711" i="5"/>
  <c r="V712" i="5"/>
  <c r="W712" i="5"/>
  <c r="V713" i="5"/>
  <c r="W713" i="5"/>
  <c r="V714" i="5"/>
  <c r="W714" i="5"/>
  <c r="V715" i="5"/>
  <c r="W715" i="5"/>
  <c r="V716" i="5"/>
  <c r="W716" i="5"/>
  <c r="V717" i="5"/>
  <c r="W717" i="5"/>
  <c r="V718" i="5"/>
  <c r="W718" i="5"/>
  <c r="V719" i="5"/>
  <c r="W719" i="5"/>
  <c r="V720" i="5"/>
  <c r="W720" i="5"/>
  <c r="V721" i="5"/>
  <c r="W721" i="5"/>
  <c r="V722" i="5"/>
  <c r="W722" i="5"/>
  <c r="V723" i="5"/>
  <c r="W723" i="5"/>
  <c r="V724" i="5"/>
  <c r="W724" i="5"/>
  <c r="V725" i="5"/>
  <c r="W725" i="5"/>
  <c r="V726" i="5"/>
  <c r="W726" i="5"/>
  <c r="V727" i="5"/>
  <c r="W727" i="5"/>
  <c r="V728" i="5"/>
  <c r="W728" i="5"/>
  <c r="V729" i="5"/>
  <c r="W729" i="5"/>
  <c r="V730" i="5"/>
  <c r="W730" i="5"/>
  <c r="V731" i="5"/>
  <c r="W731" i="5"/>
  <c r="V732" i="5"/>
  <c r="W732" i="5"/>
  <c r="V733" i="5"/>
  <c r="W733" i="5"/>
  <c r="V734" i="5"/>
  <c r="W734" i="5"/>
  <c r="V735" i="5"/>
  <c r="W735" i="5"/>
  <c r="V736" i="5"/>
  <c r="W736" i="5"/>
  <c r="V737" i="5"/>
  <c r="W737" i="5"/>
  <c r="V738" i="5"/>
  <c r="W738" i="5"/>
  <c r="V739" i="5"/>
  <c r="W739" i="5"/>
  <c r="V740" i="5"/>
  <c r="W740" i="5"/>
  <c r="V741" i="5"/>
  <c r="W741" i="5"/>
  <c r="V742" i="5"/>
  <c r="W742" i="5"/>
  <c r="V743" i="5"/>
  <c r="W743" i="5"/>
  <c r="V744" i="5"/>
  <c r="W744" i="5"/>
  <c r="V745" i="5"/>
  <c r="W745" i="5"/>
  <c r="V746" i="5"/>
  <c r="W746" i="5"/>
  <c r="V747" i="5"/>
  <c r="W747" i="5"/>
  <c r="V748" i="5"/>
  <c r="W748" i="5"/>
  <c r="V749" i="5"/>
  <c r="W749" i="5"/>
  <c r="V750" i="5"/>
  <c r="W750" i="5"/>
  <c r="V751" i="5"/>
  <c r="W751" i="5"/>
  <c r="V752" i="5"/>
  <c r="W752" i="5"/>
  <c r="V753" i="5"/>
  <c r="W753" i="5"/>
  <c r="V754" i="5"/>
  <c r="W754" i="5"/>
  <c r="V755" i="5"/>
  <c r="W755" i="5"/>
  <c r="V756" i="5"/>
  <c r="W756" i="5"/>
  <c r="V757" i="5"/>
  <c r="W757" i="5"/>
  <c r="V758" i="5"/>
  <c r="W758" i="5"/>
  <c r="V759" i="5"/>
  <c r="W759" i="5"/>
  <c r="V760" i="5"/>
  <c r="W760" i="5"/>
  <c r="V761" i="5"/>
  <c r="W761" i="5"/>
  <c r="V762" i="5"/>
  <c r="W762" i="5"/>
  <c r="V763" i="5"/>
  <c r="W763" i="5"/>
  <c r="V764" i="5"/>
  <c r="W764" i="5"/>
  <c r="V765" i="5"/>
  <c r="W765" i="5"/>
  <c r="V766" i="5"/>
  <c r="W766" i="5"/>
  <c r="V767" i="5"/>
  <c r="W767" i="5"/>
  <c r="V768" i="5"/>
  <c r="W768" i="5"/>
  <c r="V769" i="5"/>
  <c r="W769" i="5"/>
  <c r="V770" i="5"/>
  <c r="W770" i="5"/>
  <c r="V771" i="5"/>
  <c r="W771" i="5"/>
  <c r="V772" i="5"/>
  <c r="W772" i="5"/>
  <c r="V773" i="5"/>
  <c r="W773" i="5"/>
  <c r="V774" i="5"/>
  <c r="W774" i="5"/>
  <c r="V775" i="5"/>
  <c r="W775" i="5"/>
  <c r="V776" i="5"/>
  <c r="W776" i="5"/>
  <c r="V777" i="5"/>
  <c r="W777" i="5"/>
  <c r="V778" i="5"/>
  <c r="W778" i="5"/>
  <c r="V779" i="5"/>
  <c r="W779" i="5"/>
  <c r="V780" i="5"/>
  <c r="W780" i="5"/>
  <c r="V781" i="5"/>
  <c r="W781" i="5"/>
  <c r="V782" i="5"/>
  <c r="W782" i="5"/>
  <c r="V783" i="5"/>
  <c r="W783" i="5"/>
  <c r="V784" i="5"/>
  <c r="W784" i="5"/>
  <c r="V785" i="5"/>
  <c r="W785" i="5"/>
  <c r="V786" i="5"/>
  <c r="W786" i="5"/>
  <c r="V787" i="5"/>
  <c r="W787" i="5"/>
  <c r="V788" i="5"/>
  <c r="W788" i="5"/>
  <c r="V789" i="5"/>
  <c r="W789" i="5"/>
  <c r="V790" i="5"/>
  <c r="W790" i="5"/>
  <c r="V791" i="5"/>
  <c r="W791" i="5"/>
  <c r="V792" i="5"/>
  <c r="W792" i="5"/>
  <c r="V793" i="5"/>
  <c r="W793" i="5"/>
  <c r="V794" i="5"/>
  <c r="W794" i="5"/>
  <c r="V795" i="5"/>
  <c r="W795" i="5"/>
  <c r="V796" i="5"/>
  <c r="W796" i="5"/>
  <c r="V797" i="5"/>
  <c r="W797" i="5"/>
  <c r="V798" i="5"/>
  <c r="W798" i="5"/>
  <c r="V799" i="5"/>
  <c r="W799" i="5"/>
  <c r="V800" i="5"/>
  <c r="W800" i="5"/>
  <c r="V801" i="5"/>
  <c r="W801" i="5"/>
  <c r="V802" i="5"/>
  <c r="W802" i="5"/>
  <c r="V803" i="5"/>
  <c r="W803" i="5"/>
  <c r="V804" i="5"/>
  <c r="W804" i="5"/>
  <c r="V805" i="5"/>
  <c r="W805" i="5"/>
  <c r="V806" i="5"/>
  <c r="W806" i="5"/>
  <c r="V807" i="5"/>
  <c r="W807" i="5"/>
  <c r="V808" i="5"/>
  <c r="W808" i="5"/>
  <c r="V809" i="5"/>
  <c r="W809" i="5"/>
  <c r="V810" i="5"/>
  <c r="W810" i="5"/>
  <c r="V811" i="5"/>
  <c r="W811" i="5"/>
  <c r="V812" i="5"/>
  <c r="W812" i="5"/>
  <c r="V813" i="5"/>
  <c r="W813" i="5"/>
  <c r="V814" i="5"/>
  <c r="W814" i="5"/>
  <c r="V815" i="5"/>
  <c r="W815" i="5"/>
  <c r="V816" i="5"/>
  <c r="W816" i="5"/>
  <c r="V817" i="5"/>
  <c r="W817" i="5"/>
  <c r="V818" i="5"/>
  <c r="W818" i="5"/>
  <c r="V819" i="5"/>
  <c r="W819" i="5"/>
  <c r="V820" i="5"/>
  <c r="W820" i="5"/>
  <c r="V821" i="5"/>
  <c r="W821" i="5"/>
  <c r="V822" i="5"/>
  <c r="W822" i="5"/>
  <c r="V823" i="5"/>
  <c r="W823" i="5"/>
  <c r="V824" i="5"/>
  <c r="W824" i="5"/>
  <c r="V825" i="5"/>
  <c r="W825" i="5"/>
  <c r="V826" i="5"/>
  <c r="W826" i="5"/>
  <c r="V827" i="5"/>
  <c r="W827" i="5"/>
  <c r="V828" i="5"/>
  <c r="W828" i="5"/>
  <c r="V829" i="5"/>
  <c r="W829" i="5"/>
  <c r="V830" i="5"/>
  <c r="W830" i="5"/>
  <c r="V831" i="5"/>
  <c r="W831" i="5"/>
  <c r="V832" i="5"/>
  <c r="W832" i="5"/>
  <c r="V833" i="5"/>
  <c r="W833" i="5"/>
  <c r="V834" i="5"/>
  <c r="W834" i="5"/>
  <c r="V835" i="5"/>
  <c r="W835" i="5"/>
  <c r="V836" i="5"/>
  <c r="W836" i="5"/>
  <c r="V837" i="5"/>
  <c r="W837" i="5"/>
  <c r="V838" i="5"/>
  <c r="W838" i="5"/>
  <c r="V839" i="5"/>
  <c r="W839" i="5"/>
  <c r="V840" i="5"/>
  <c r="W840" i="5"/>
  <c r="V841" i="5"/>
  <c r="W841" i="5"/>
  <c r="V842" i="5"/>
  <c r="W842" i="5"/>
  <c r="V843" i="5"/>
  <c r="W843" i="5"/>
  <c r="V844" i="5"/>
  <c r="W844" i="5"/>
  <c r="V845" i="5"/>
  <c r="W845" i="5"/>
  <c r="V846" i="5"/>
  <c r="W846" i="5"/>
  <c r="V847" i="5"/>
  <c r="W847" i="5"/>
  <c r="V848" i="5"/>
  <c r="W848" i="5"/>
  <c r="V849" i="5"/>
  <c r="W849" i="5"/>
  <c r="V850" i="5"/>
  <c r="W850" i="5"/>
  <c r="V851" i="5"/>
  <c r="W851" i="5"/>
  <c r="V852" i="5"/>
  <c r="W852" i="5"/>
  <c r="V853" i="5"/>
  <c r="W853" i="5"/>
  <c r="V854" i="5"/>
  <c r="W854" i="5"/>
  <c r="V855" i="5"/>
  <c r="W855" i="5"/>
  <c r="V856" i="5"/>
  <c r="W856" i="5"/>
  <c r="V857" i="5"/>
  <c r="W857" i="5"/>
  <c r="V858" i="5"/>
  <c r="W858" i="5"/>
  <c r="V859" i="5"/>
  <c r="W859" i="5"/>
  <c r="V860" i="5"/>
  <c r="W860" i="5"/>
  <c r="V861" i="5"/>
  <c r="W861" i="5"/>
  <c r="V862" i="5"/>
  <c r="W862" i="5"/>
  <c r="V863" i="5"/>
  <c r="W863" i="5"/>
  <c r="V864" i="5"/>
  <c r="W864" i="5"/>
  <c r="V865" i="5"/>
  <c r="W865" i="5"/>
  <c r="V866" i="5"/>
  <c r="W866" i="5"/>
  <c r="V867" i="5"/>
  <c r="W867" i="5"/>
  <c r="V868" i="5"/>
  <c r="W868" i="5"/>
  <c r="V869" i="5"/>
  <c r="W869" i="5"/>
  <c r="V870" i="5"/>
  <c r="W870" i="5"/>
  <c r="V871" i="5"/>
  <c r="W871" i="5"/>
  <c r="V872" i="5"/>
  <c r="W872" i="5"/>
  <c r="V873" i="5"/>
  <c r="W873" i="5"/>
  <c r="V874" i="5"/>
  <c r="W874" i="5"/>
  <c r="V875" i="5"/>
  <c r="W875" i="5"/>
  <c r="V876" i="5"/>
  <c r="W876" i="5"/>
  <c r="V877" i="5"/>
  <c r="W877" i="5"/>
  <c r="V878" i="5"/>
  <c r="W878" i="5"/>
  <c r="V879" i="5"/>
  <c r="W879" i="5"/>
  <c r="V880" i="5"/>
  <c r="W880" i="5"/>
  <c r="V881" i="5"/>
  <c r="W881" i="5"/>
  <c r="V882" i="5"/>
  <c r="W882" i="5"/>
  <c r="V883" i="5"/>
  <c r="W883" i="5"/>
  <c r="V884" i="5"/>
  <c r="W884" i="5"/>
  <c r="V885" i="5"/>
  <c r="W885" i="5"/>
  <c r="V886" i="5"/>
  <c r="W886" i="5"/>
  <c r="V887" i="5"/>
  <c r="W887" i="5"/>
  <c r="V888" i="5"/>
  <c r="W888" i="5"/>
  <c r="V889" i="5"/>
  <c r="W889" i="5"/>
  <c r="V890" i="5"/>
  <c r="W890" i="5"/>
  <c r="V891" i="5"/>
  <c r="W891" i="5"/>
  <c r="V892" i="5"/>
  <c r="W892" i="5"/>
  <c r="V893" i="5"/>
  <c r="W893" i="5"/>
  <c r="V894" i="5"/>
  <c r="W894" i="5"/>
  <c r="V895" i="5"/>
  <c r="W895" i="5"/>
  <c r="V896" i="5"/>
  <c r="W896" i="5"/>
  <c r="V897" i="5"/>
  <c r="W897" i="5"/>
  <c r="V898" i="5"/>
  <c r="W898" i="5"/>
  <c r="V899" i="5"/>
  <c r="W899" i="5"/>
  <c r="V900" i="5"/>
  <c r="W900" i="5"/>
  <c r="V901" i="5"/>
  <c r="W901" i="5"/>
  <c r="V902" i="5"/>
  <c r="W902" i="5"/>
  <c r="V903" i="5"/>
  <c r="W903" i="5"/>
  <c r="V904" i="5"/>
  <c r="W904" i="5"/>
  <c r="V905" i="5"/>
  <c r="W905" i="5"/>
  <c r="V906" i="5"/>
  <c r="W906" i="5"/>
  <c r="V907" i="5"/>
  <c r="W907" i="5"/>
  <c r="V908" i="5"/>
  <c r="W908" i="5"/>
  <c r="V909" i="5"/>
  <c r="W909" i="5"/>
  <c r="V910" i="5"/>
  <c r="W910" i="5"/>
  <c r="V911" i="5"/>
  <c r="W911" i="5"/>
  <c r="V912" i="5"/>
  <c r="W912" i="5"/>
  <c r="V913" i="5"/>
  <c r="W913" i="5"/>
  <c r="V914" i="5"/>
  <c r="W914" i="5"/>
  <c r="V915" i="5"/>
  <c r="W915" i="5"/>
  <c r="V916" i="5"/>
  <c r="W916" i="5"/>
  <c r="V917" i="5"/>
  <c r="W917" i="5"/>
  <c r="V918" i="5"/>
  <c r="W918" i="5"/>
  <c r="V919" i="5"/>
  <c r="W919" i="5"/>
  <c r="V920" i="5"/>
  <c r="W920" i="5"/>
  <c r="V921" i="5"/>
  <c r="W921" i="5"/>
  <c r="V922" i="5"/>
  <c r="W922" i="5"/>
  <c r="V923" i="5"/>
  <c r="W923" i="5"/>
  <c r="V924" i="5"/>
  <c r="W924" i="5"/>
  <c r="V925" i="5"/>
  <c r="W925" i="5"/>
  <c r="V926" i="5"/>
  <c r="W926" i="5"/>
  <c r="V927" i="5"/>
  <c r="W927" i="5"/>
  <c r="V928" i="5"/>
  <c r="W928" i="5"/>
  <c r="V929" i="5"/>
  <c r="W929" i="5"/>
  <c r="V930" i="5"/>
  <c r="W930" i="5"/>
  <c r="V931" i="5"/>
  <c r="W931" i="5"/>
  <c r="V932" i="5"/>
  <c r="W932" i="5"/>
  <c r="V933" i="5"/>
  <c r="W933" i="5"/>
  <c r="V934" i="5"/>
  <c r="W934" i="5"/>
  <c r="V935" i="5"/>
  <c r="W935" i="5"/>
  <c r="V936" i="5"/>
  <c r="W936" i="5"/>
  <c r="V937" i="5"/>
  <c r="W937" i="5"/>
  <c r="V938" i="5"/>
  <c r="W938" i="5"/>
  <c r="V939" i="5"/>
  <c r="W939" i="5"/>
  <c r="V940" i="5"/>
  <c r="W940" i="5"/>
  <c r="V941" i="5"/>
  <c r="W941" i="5"/>
  <c r="V942" i="5"/>
  <c r="W942" i="5"/>
  <c r="V943" i="5"/>
  <c r="W943" i="5"/>
  <c r="V944" i="5"/>
  <c r="W944" i="5"/>
  <c r="V945" i="5"/>
  <c r="W945" i="5"/>
  <c r="V946" i="5"/>
  <c r="W946" i="5"/>
  <c r="V947" i="5"/>
  <c r="W947" i="5"/>
  <c r="V948" i="5"/>
  <c r="W948" i="5"/>
  <c r="V949" i="5"/>
  <c r="W949" i="5"/>
  <c r="V950" i="5"/>
  <c r="W950" i="5"/>
  <c r="V951" i="5"/>
  <c r="W951" i="5"/>
  <c r="V952" i="5"/>
  <c r="W952" i="5"/>
  <c r="V953" i="5"/>
  <c r="W953" i="5"/>
  <c r="V954" i="5"/>
  <c r="W954" i="5"/>
  <c r="V955" i="5"/>
  <c r="W955" i="5"/>
  <c r="V956" i="5"/>
  <c r="W956" i="5"/>
  <c r="V957" i="5"/>
  <c r="W957" i="5"/>
  <c r="V958" i="5"/>
  <c r="W958" i="5"/>
  <c r="V959" i="5"/>
  <c r="W959" i="5"/>
  <c r="V960" i="5"/>
  <c r="W960" i="5"/>
  <c r="V961" i="5"/>
  <c r="W961" i="5"/>
  <c r="V962" i="5"/>
  <c r="W962" i="5"/>
  <c r="V963" i="5"/>
  <c r="W963" i="5"/>
  <c r="V964" i="5"/>
  <c r="W964" i="5"/>
  <c r="V965" i="5"/>
  <c r="W965" i="5"/>
  <c r="V966" i="5"/>
  <c r="W966" i="5"/>
  <c r="V967" i="5"/>
  <c r="W967" i="5"/>
  <c r="V968" i="5"/>
  <c r="W968" i="5"/>
  <c r="V969" i="5"/>
  <c r="W969" i="5"/>
  <c r="V970" i="5"/>
  <c r="W970" i="5"/>
  <c r="V971" i="5"/>
  <c r="W971" i="5"/>
  <c r="V972" i="5"/>
  <c r="W972" i="5"/>
  <c r="V973" i="5"/>
  <c r="W973" i="5"/>
  <c r="V974" i="5"/>
  <c r="W974" i="5"/>
  <c r="V975" i="5"/>
  <c r="W975" i="5"/>
  <c r="V976" i="5"/>
  <c r="W976" i="5"/>
  <c r="V977" i="5"/>
  <c r="W977" i="5"/>
  <c r="V978" i="5"/>
  <c r="W978" i="5"/>
  <c r="V979" i="5"/>
  <c r="W979" i="5"/>
  <c r="V980" i="5"/>
  <c r="W980" i="5"/>
  <c r="V981" i="5"/>
  <c r="W981" i="5"/>
  <c r="V982" i="5"/>
  <c r="W982" i="5"/>
  <c r="V983" i="5"/>
  <c r="W983" i="5"/>
  <c r="V984" i="5"/>
  <c r="W984" i="5"/>
  <c r="V985" i="5"/>
  <c r="W985" i="5"/>
  <c r="V986" i="5"/>
  <c r="W986" i="5"/>
  <c r="V987" i="5"/>
  <c r="W987" i="5"/>
  <c r="V988" i="5"/>
  <c r="W988" i="5"/>
  <c r="V989" i="5"/>
  <c r="W989" i="5"/>
  <c r="V990" i="5"/>
  <c r="W990" i="5"/>
  <c r="V991" i="5"/>
  <c r="W991" i="5"/>
  <c r="V992" i="5"/>
  <c r="W992" i="5"/>
  <c r="V993" i="5"/>
  <c r="W993" i="5"/>
  <c r="V994" i="5"/>
  <c r="W994" i="5"/>
  <c r="V995" i="5"/>
  <c r="W995" i="5"/>
  <c r="V996" i="5"/>
  <c r="W996" i="5"/>
  <c r="V997" i="5"/>
  <c r="W997" i="5"/>
  <c r="V998" i="5"/>
  <c r="W998" i="5"/>
  <c r="V999" i="5"/>
  <c r="W999" i="5"/>
  <c r="V1000" i="5"/>
  <c r="W1000" i="5"/>
  <c r="V1001" i="5"/>
  <c r="W1001" i="5"/>
  <c r="V1002" i="5"/>
  <c r="W1002" i="5"/>
  <c r="V1003" i="5"/>
  <c r="W1003" i="5"/>
  <c r="V1004" i="5"/>
  <c r="W1004" i="5"/>
  <c r="V1005" i="5"/>
  <c r="W1005" i="5"/>
  <c r="V1006" i="5"/>
  <c r="W1006" i="5"/>
  <c r="V1007" i="5"/>
  <c r="W1007" i="5"/>
  <c r="V1008" i="5"/>
  <c r="W1008" i="5"/>
  <c r="V1009" i="5"/>
  <c r="W1009" i="5"/>
  <c r="V1010" i="5"/>
  <c r="W1010" i="5"/>
  <c r="V1011" i="5"/>
  <c r="W1011" i="5"/>
  <c r="V1012" i="5"/>
  <c r="W1012" i="5"/>
  <c r="V1013" i="5"/>
  <c r="W1013" i="5"/>
  <c r="V1014" i="5"/>
  <c r="W1014" i="5"/>
  <c r="V1015" i="5"/>
  <c r="W1015" i="5"/>
  <c r="V1016" i="5"/>
  <c r="W1016" i="5"/>
  <c r="V1017" i="5"/>
  <c r="W1017" i="5"/>
  <c r="V1018" i="5"/>
  <c r="W1018" i="5"/>
  <c r="V1019" i="5"/>
  <c r="W1019" i="5"/>
  <c r="V1020" i="5"/>
  <c r="W1020" i="5"/>
  <c r="V1021" i="5"/>
  <c r="W1021" i="5"/>
  <c r="V1022" i="5"/>
  <c r="W1022" i="5"/>
  <c r="V1023" i="5"/>
  <c r="W1023" i="5"/>
  <c r="V1024" i="5"/>
  <c r="W1024" i="5"/>
  <c r="V1025" i="5"/>
  <c r="W1025" i="5"/>
  <c r="V1026" i="5"/>
  <c r="W1026" i="5"/>
  <c r="V1027" i="5"/>
  <c r="W1027" i="5"/>
  <c r="V1028" i="5"/>
  <c r="W1028" i="5"/>
  <c r="V1029" i="5"/>
  <c r="W1029" i="5"/>
  <c r="V1030" i="5"/>
  <c r="W1030" i="5"/>
  <c r="V1031" i="5"/>
  <c r="W1031" i="5"/>
  <c r="V1032" i="5"/>
  <c r="W1032" i="5"/>
  <c r="V1033" i="5"/>
  <c r="W1033" i="5"/>
  <c r="V1034" i="5"/>
  <c r="W1034" i="5"/>
  <c r="V1035" i="5"/>
  <c r="W1035" i="5"/>
  <c r="V1036" i="5"/>
  <c r="W1036" i="5"/>
  <c r="V1037" i="5"/>
  <c r="W1037" i="5"/>
  <c r="V1038" i="5"/>
  <c r="W1038" i="5"/>
  <c r="V1039" i="5"/>
  <c r="W1039" i="5"/>
  <c r="V1040" i="5"/>
  <c r="W1040" i="5"/>
  <c r="V1041" i="5"/>
  <c r="W1041" i="5"/>
  <c r="V1042" i="5"/>
  <c r="W1042" i="5"/>
  <c r="V1043" i="5"/>
  <c r="W1043" i="5"/>
  <c r="V1044" i="5"/>
  <c r="W1044" i="5"/>
  <c r="V1045" i="5"/>
  <c r="W1045" i="5"/>
  <c r="V1046" i="5"/>
  <c r="W1046" i="5"/>
  <c r="V1047" i="5"/>
  <c r="W1047" i="5"/>
  <c r="V1048" i="5"/>
  <c r="W1048" i="5"/>
  <c r="V1049" i="5"/>
  <c r="W1049" i="5"/>
  <c r="V1050" i="5"/>
  <c r="W1050" i="5"/>
  <c r="V1051" i="5"/>
  <c r="W1051" i="5"/>
  <c r="V1052" i="5"/>
  <c r="W1052" i="5"/>
  <c r="V1053" i="5"/>
  <c r="W1053" i="5"/>
  <c r="V1054" i="5"/>
  <c r="W1054" i="5"/>
  <c r="V1055" i="5"/>
  <c r="W1055" i="5"/>
  <c r="V1056" i="5"/>
  <c r="W1056" i="5"/>
  <c r="V1057" i="5"/>
  <c r="W1057" i="5"/>
  <c r="V1058" i="5"/>
  <c r="W1058" i="5"/>
  <c r="V1059" i="5"/>
  <c r="W1059" i="5"/>
  <c r="V1060" i="5"/>
  <c r="W1060" i="5"/>
  <c r="V1061" i="5"/>
  <c r="W1061" i="5"/>
  <c r="V1062" i="5"/>
  <c r="W1062" i="5"/>
  <c r="V1063" i="5"/>
  <c r="W1063" i="5"/>
  <c r="V1064" i="5"/>
  <c r="W1064" i="5"/>
  <c r="V1065" i="5"/>
  <c r="W1065" i="5"/>
  <c r="V1066" i="5"/>
  <c r="W1066" i="5"/>
  <c r="V1067" i="5"/>
  <c r="W1067" i="5"/>
  <c r="V1068" i="5"/>
  <c r="W1068" i="5"/>
  <c r="V1069" i="5"/>
  <c r="W1069" i="5"/>
  <c r="V1070" i="5"/>
  <c r="W1070" i="5"/>
  <c r="V1071" i="5"/>
  <c r="W1071" i="5"/>
  <c r="V1072" i="5"/>
  <c r="W1072" i="5"/>
  <c r="V1073" i="5"/>
  <c r="W1073" i="5"/>
  <c r="V1074" i="5"/>
  <c r="W1074" i="5"/>
  <c r="V1075" i="5"/>
  <c r="W1075" i="5"/>
  <c r="V1076" i="5"/>
  <c r="W1076" i="5"/>
  <c r="V1077" i="5"/>
  <c r="W1077" i="5"/>
  <c r="V1078" i="5"/>
  <c r="W1078" i="5"/>
  <c r="V1079" i="5"/>
  <c r="W1079" i="5"/>
  <c r="V1080" i="5"/>
  <c r="W1080" i="5"/>
  <c r="V1081" i="5"/>
  <c r="W1081" i="5"/>
  <c r="V1082" i="5"/>
  <c r="W1082" i="5"/>
  <c r="V1083" i="5"/>
  <c r="W1083" i="5"/>
  <c r="V1084" i="5"/>
  <c r="W1084" i="5"/>
  <c r="V1085" i="5"/>
  <c r="W1085" i="5"/>
  <c r="V1086" i="5"/>
  <c r="W1086" i="5"/>
  <c r="V1087" i="5"/>
  <c r="W1087" i="5"/>
  <c r="V1088" i="5"/>
  <c r="W1088" i="5"/>
  <c r="V1089" i="5"/>
  <c r="W1089" i="5"/>
  <c r="V1090" i="5"/>
  <c r="W1090" i="5"/>
  <c r="V1091" i="5"/>
  <c r="W1091" i="5"/>
  <c r="V1092" i="5"/>
  <c r="W1092" i="5"/>
  <c r="V1093" i="5"/>
  <c r="W1093" i="5"/>
  <c r="V1094" i="5"/>
  <c r="W1094" i="5"/>
  <c r="V1095" i="5"/>
  <c r="W1095" i="5"/>
  <c r="V1096" i="5"/>
  <c r="W1096" i="5"/>
  <c r="V1097" i="5"/>
  <c r="W1097" i="5"/>
  <c r="V1098" i="5"/>
  <c r="W1098" i="5"/>
  <c r="V1099" i="5"/>
  <c r="W1099" i="5"/>
  <c r="V1100" i="5"/>
  <c r="W1100" i="5"/>
  <c r="V1101" i="5"/>
  <c r="W1101" i="5"/>
  <c r="V1102" i="5"/>
  <c r="W1102" i="5"/>
  <c r="V1103" i="5"/>
  <c r="W1103" i="5"/>
  <c r="V1104" i="5"/>
  <c r="W1104" i="5"/>
  <c r="V1105" i="5"/>
  <c r="W1105" i="5"/>
  <c r="V1106" i="5"/>
  <c r="W1106" i="5"/>
  <c r="V1107" i="5"/>
  <c r="W1107" i="5"/>
  <c r="V1108" i="5"/>
  <c r="W1108" i="5"/>
  <c r="V1109" i="5"/>
  <c r="W1109" i="5"/>
  <c r="V1110" i="5"/>
  <c r="W1110" i="5"/>
  <c r="V1111" i="5"/>
  <c r="W1111" i="5"/>
  <c r="V1112" i="5"/>
  <c r="W1112" i="5"/>
  <c r="V1113" i="5"/>
  <c r="W1113" i="5"/>
  <c r="V1114" i="5"/>
  <c r="W1114" i="5"/>
  <c r="V1115" i="5"/>
  <c r="W1115" i="5"/>
  <c r="V1116" i="5"/>
  <c r="W1116" i="5"/>
  <c r="V1117" i="5"/>
  <c r="W1117" i="5"/>
  <c r="V1118" i="5"/>
  <c r="W1118" i="5"/>
  <c r="V1119" i="5"/>
  <c r="W1119" i="5"/>
  <c r="V1120" i="5"/>
  <c r="W1120" i="5"/>
  <c r="V1121" i="5"/>
  <c r="W1121" i="5"/>
  <c r="V1122" i="5"/>
  <c r="W1122" i="5"/>
  <c r="V1123" i="5"/>
  <c r="W1123" i="5"/>
  <c r="V1124" i="5"/>
  <c r="W1124" i="5"/>
  <c r="V1125" i="5"/>
  <c r="W1125" i="5"/>
  <c r="V1126" i="5"/>
  <c r="W1126" i="5"/>
  <c r="V1127" i="5"/>
  <c r="W1127" i="5"/>
  <c r="V1128" i="5"/>
  <c r="W1128" i="5"/>
  <c r="V1129" i="5"/>
  <c r="W1129" i="5"/>
  <c r="V1130" i="5"/>
  <c r="W1130" i="5"/>
  <c r="V1131" i="5"/>
  <c r="W1131" i="5"/>
  <c r="V1132" i="5"/>
  <c r="W1132" i="5"/>
  <c r="V1133" i="5"/>
  <c r="W1133" i="5"/>
  <c r="V1134" i="5"/>
  <c r="W1134" i="5"/>
  <c r="V1135" i="5"/>
  <c r="W1135" i="5"/>
  <c r="V1136" i="5"/>
  <c r="W1136" i="5"/>
  <c r="V1137" i="5"/>
  <c r="W1137" i="5"/>
  <c r="V1138" i="5"/>
  <c r="W1138" i="5"/>
  <c r="V1139" i="5"/>
  <c r="W1139" i="5"/>
  <c r="V1140" i="5"/>
  <c r="W1140" i="5"/>
  <c r="V1141" i="5"/>
  <c r="W1141" i="5"/>
  <c r="V1142" i="5"/>
  <c r="W1142" i="5"/>
  <c r="V1143" i="5"/>
  <c r="W1143" i="5"/>
  <c r="V1144" i="5"/>
  <c r="W1144" i="5"/>
  <c r="V1145" i="5"/>
  <c r="W1145" i="5"/>
  <c r="V1146" i="5"/>
  <c r="W1146" i="5"/>
  <c r="V1147" i="5"/>
  <c r="W1147" i="5"/>
  <c r="V1148" i="5"/>
  <c r="W1148" i="5"/>
  <c r="V1149" i="5"/>
  <c r="W1149" i="5"/>
  <c r="V1150" i="5"/>
  <c r="W1150" i="5"/>
  <c r="V1151" i="5"/>
  <c r="W1151" i="5"/>
  <c r="V1152" i="5"/>
  <c r="W1152" i="5"/>
  <c r="V1153" i="5"/>
  <c r="W1153" i="5"/>
  <c r="V1154" i="5"/>
  <c r="W1154" i="5"/>
  <c r="V1155" i="5"/>
  <c r="W1155" i="5"/>
  <c r="V1156" i="5"/>
  <c r="W1156" i="5"/>
  <c r="V1157" i="5"/>
  <c r="W1157" i="5"/>
  <c r="V1158" i="5"/>
  <c r="W1158" i="5"/>
  <c r="V1159" i="5"/>
  <c r="W1159" i="5"/>
  <c r="V1160" i="5"/>
  <c r="W1160" i="5"/>
  <c r="V1161" i="5"/>
  <c r="W1161" i="5"/>
  <c r="V1162" i="5"/>
  <c r="W1162" i="5"/>
  <c r="V1163" i="5"/>
  <c r="W1163" i="5"/>
  <c r="V1164" i="5"/>
  <c r="W1164" i="5"/>
  <c r="V1165" i="5"/>
  <c r="W1165" i="5"/>
  <c r="V1166" i="5"/>
  <c r="W1166" i="5"/>
  <c r="V1167" i="5"/>
  <c r="W1167" i="5"/>
  <c r="V1168" i="5"/>
  <c r="W1168" i="5"/>
  <c r="V1169" i="5"/>
  <c r="W1169" i="5"/>
  <c r="V1170" i="5"/>
  <c r="W1170" i="5"/>
  <c r="V1171" i="5"/>
  <c r="W1171" i="5"/>
  <c r="V1172" i="5"/>
  <c r="W1172" i="5"/>
  <c r="V1173" i="5"/>
  <c r="W1173" i="5"/>
  <c r="V1174" i="5"/>
  <c r="W1174" i="5"/>
  <c r="V1175" i="5"/>
  <c r="W1175" i="5"/>
  <c r="V1176" i="5"/>
  <c r="W1176" i="5"/>
  <c r="V1177" i="5"/>
  <c r="W1177" i="5"/>
  <c r="V1178" i="5"/>
  <c r="W1178" i="5"/>
  <c r="V1179" i="5"/>
  <c r="W1179" i="5"/>
  <c r="V1180" i="5"/>
  <c r="W1180" i="5"/>
  <c r="V1181" i="5"/>
  <c r="W1181" i="5"/>
  <c r="V1182" i="5"/>
  <c r="W1182" i="5"/>
  <c r="V1183" i="5"/>
  <c r="W1183" i="5"/>
  <c r="V1184" i="5"/>
  <c r="W1184" i="5"/>
  <c r="V1185" i="5"/>
  <c r="W1185" i="5"/>
  <c r="V1186" i="5"/>
  <c r="W1186" i="5"/>
  <c r="V1187" i="5"/>
  <c r="W1187" i="5"/>
  <c r="V1188" i="5"/>
  <c r="W1188" i="5"/>
  <c r="V1189" i="5"/>
  <c r="W1189" i="5"/>
  <c r="V1190" i="5"/>
  <c r="W1190" i="5"/>
  <c r="V1191" i="5"/>
  <c r="W1191" i="5"/>
  <c r="V1192" i="5"/>
  <c r="W1192" i="5"/>
  <c r="V1193" i="5"/>
  <c r="W1193" i="5"/>
  <c r="V1194" i="5"/>
  <c r="W1194" i="5"/>
  <c r="V1195" i="5"/>
  <c r="W1195" i="5"/>
  <c r="V1196" i="5"/>
  <c r="W1196" i="5"/>
  <c r="V1197" i="5"/>
  <c r="W1197" i="5"/>
  <c r="V1198" i="5"/>
  <c r="W1198" i="5"/>
  <c r="V1199" i="5"/>
  <c r="W1199" i="5"/>
  <c r="V1200" i="5"/>
  <c r="W1200" i="5"/>
  <c r="V1201" i="5"/>
  <c r="W1201" i="5"/>
  <c r="V1202" i="5"/>
  <c r="W1202" i="5"/>
  <c r="V1203" i="5"/>
  <c r="W1203" i="5"/>
  <c r="V1204" i="5"/>
  <c r="W1204" i="5"/>
  <c r="V1205" i="5"/>
  <c r="W1205" i="5"/>
  <c r="V1206" i="5"/>
  <c r="W1206" i="5"/>
  <c r="V1207" i="5"/>
  <c r="W1207" i="5"/>
  <c r="V1208" i="5"/>
  <c r="W1208" i="5"/>
  <c r="V1209" i="5"/>
  <c r="W1209" i="5"/>
  <c r="V1210" i="5"/>
  <c r="W1210" i="5"/>
  <c r="V1211" i="5"/>
  <c r="W1211" i="5"/>
  <c r="V1212" i="5"/>
  <c r="W1212" i="5"/>
  <c r="V1213" i="5"/>
  <c r="W1213" i="5"/>
  <c r="V1214" i="5"/>
  <c r="W1214" i="5"/>
  <c r="V1215" i="5"/>
  <c r="W1215" i="5"/>
  <c r="V1216" i="5"/>
  <c r="W1216" i="5"/>
  <c r="V1217" i="5"/>
  <c r="W1217" i="5"/>
  <c r="V1218" i="5"/>
  <c r="W1218" i="5"/>
  <c r="V1219" i="5"/>
  <c r="W1219" i="5"/>
  <c r="V1220" i="5"/>
  <c r="W1220" i="5"/>
  <c r="V1221" i="5"/>
  <c r="W1221" i="5"/>
  <c r="V1222" i="5"/>
  <c r="W1222" i="5"/>
  <c r="V1223" i="5"/>
  <c r="W1223" i="5"/>
  <c r="V1224" i="5"/>
  <c r="W1224" i="5"/>
  <c r="V1225" i="5"/>
  <c r="W1225" i="5"/>
  <c r="V1226" i="5"/>
  <c r="W1226" i="5"/>
  <c r="V1227" i="5"/>
  <c r="W1227" i="5"/>
  <c r="V1228" i="5"/>
  <c r="W1228" i="5"/>
  <c r="V1229" i="5"/>
  <c r="W1229" i="5"/>
  <c r="V1230" i="5"/>
  <c r="W1230" i="5"/>
  <c r="V1231" i="5"/>
  <c r="W1231" i="5"/>
  <c r="V1232" i="5"/>
  <c r="W1232" i="5"/>
  <c r="V1233" i="5"/>
  <c r="W1233" i="5"/>
  <c r="V1234" i="5"/>
  <c r="W1234" i="5"/>
  <c r="V1235" i="5"/>
  <c r="W1235" i="5"/>
  <c r="V1236" i="5"/>
  <c r="W1236" i="5"/>
  <c r="V1237" i="5"/>
  <c r="W1237" i="5"/>
  <c r="V1238" i="5"/>
  <c r="W1238" i="5"/>
  <c r="V1239" i="5"/>
  <c r="W1239" i="5"/>
  <c r="V1240" i="5"/>
  <c r="W1240" i="5"/>
  <c r="V1241" i="5"/>
  <c r="W1241" i="5"/>
  <c r="V1242" i="5"/>
  <c r="W1242" i="5"/>
  <c r="V1243" i="5"/>
  <c r="W1243" i="5"/>
  <c r="V1244" i="5"/>
  <c r="W1244" i="5"/>
  <c r="V1245" i="5"/>
  <c r="W1245" i="5"/>
  <c r="V1246" i="5"/>
  <c r="W1246" i="5"/>
  <c r="V1247" i="5"/>
  <c r="W1247" i="5"/>
  <c r="V1248" i="5"/>
  <c r="W1248" i="5"/>
  <c r="V1249" i="5"/>
  <c r="W1249" i="5"/>
  <c r="V1250" i="5"/>
  <c r="W1250" i="5"/>
  <c r="V1251" i="5"/>
  <c r="W1251" i="5"/>
  <c r="V1252" i="5"/>
  <c r="W1252" i="5"/>
  <c r="V1253" i="5"/>
  <c r="W1253" i="5"/>
  <c r="V1254" i="5"/>
  <c r="W1254" i="5"/>
  <c r="V1255" i="5"/>
  <c r="W1255" i="5"/>
  <c r="V1256" i="5"/>
  <c r="W1256" i="5"/>
  <c r="V1257" i="5"/>
  <c r="W1257" i="5"/>
  <c r="V1258" i="5"/>
  <c r="W1258" i="5"/>
  <c r="V1259" i="5"/>
  <c r="W1259" i="5"/>
  <c r="V1260" i="5"/>
  <c r="W1260" i="5"/>
  <c r="V1261" i="5"/>
  <c r="W1261" i="5"/>
  <c r="V1262" i="5"/>
  <c r="W1262" i="5"/>
  <c r="V1263" i="5"/>
  <c r="W1263" i="5"/>
  <c r="V1264" i="5"/>
  <c r="W1264" i="5"/>
  <c r="V1265" i="5"/>
  <c r="W1265" i="5"/>
  <c r="V1266" i="5"/>
  <c r="W1266" i="5"/>
  <c r="V1267" i="5"/>
  <c r="W1267" i="5"/>
  <c r="V1268" i="5"/>
  <c r="W1268" i="5"/>
  <c r="V1269" i="5"/>
  <c r="W1269" i="5"/>
  <c r="V1270" i="5"/>
  <c r="W1270" i="5"/>
  <c r="V1271" i="5"/>
  <c r="W1271" i="5"/>
  <c r="V1272" i="5"/>
  <c r="W1272" i="5"/>
  <c r="V1273" i="5"/>
  <c r="W1273" i="5"/>
  <c r="V1274" i="5"/>
  <c r="W1274" i="5"/>
  <c r="V1275" i="5"/>
  <c r="W1275" i="5"/>
  <c r="V1276" i="5"/>
  <c r="W1276" i="5"/>
  <c r="V1277" i="5"/>
  <c r="W1277" i="5"/>
  <c r="V1278" i="5"/>
  <c r="W1278" i="5"/>
  <c r="V1279" i="5"/>
  <c r="W1279" i="5"/>
  <c r="V1280" i="5"/>
  <c r="W1280" i="5"/>
  <c r="V1281" i="5"/>
  <c r="W1281" i="5"/>
  <c r="V1282" i="5"/>
  <c r="W1282" i="5"/>
  <c r="V1283" i="5"/>
  <c r="W1283" i="5"/>
  <c r="V1284" i="5"/>
  <c r="W1284" i="5"/>
  <c r="V1285" i="5"/>
  <c r="W1285" i="5"/>
  <c r="V1286" i="5"/>
  <c r="W1286" i="5"/>
  <c r="V1287" i="5"/>
  <c r="W1287" i="5"/>
  <c r="V1288" i="5"/>
  <c r="W1288" i="5"/>
  <c r="V1289" i="5"/>
  <c r="W1289" i="5"/>
  <c r="V1290" i="5"/>
  <c r="W1290" i="5"/>
  <c r="V1291" i="5"/>
  <c r="W1291" i="5"/>
  <c r="V1292" i="5"/>
  <c r="W1292" i="5"/>
  <c r="V1293" i="5"/>
  <c r="W1293" i="5"/>
  <c r="V1294" i="5"/>
  <c r="W1294" i="5"/>
  <c r="V1295" i="5"/>
  <c r="W1295" i="5"/>
  <c r="V1296" i="5"/>
  <c r="W1296" i="5"/>
  <c r="V1297" i="5"/>
  <c r="W1297" i="5"/>
  <c r="V1298" i="5"/>
  <c r="W1298" i="5"/>
  <c r="V1299" i="5"/>
  <c r="W1299" i="5"/>
  <c r="V1300" i="5"/>
  <c r="W1300" i="5"/>
  <c r="V1301" i="5"/>
  <c r="W1301" i="5"/>
  <c r="V1302" i="5"/>
  <c r="W1302" i="5"/>
  <c r="V1303" i="5"/>
  <c r="W1303" i="5"/>
  <c r="V1304" i="5"/>
  <c r="W1304" i="5"/>
  <c r="V1305" i="5"/>
  <c r="W1305" i="5"/>
  <c r="V1306" i="5"/>
  <c r="W1306" i="5"/>
  <c r="V1307" i="5"/>
  <c r="W1307" i="5"/>
  <c r="V1308" i="5"/>
  <c r="W1308" i="5"/>
  <c r="V1309" i="5"/>
  <c r="W1309" i="5"/>
  <c r="V1310" i="5"/>
  <c r="W1310" i="5"/>
  <c r="V1311" i="5"/>
  <c r="W1311" i="5"/>
  <c r="V1312" i="5"/>
  <c r="W1312" i="5"/>
  <c r="V1313" i="5"/>
  <c r="W1313" i="5"/>
  <c r="V1314" i="5"/>
  <c r="W1314" i="5"/>
  <c r="V1315" i="5"/>
  <c r="W1315" i="5"/>
  <c r="V1316" i="5"/>
  <c r="W1316" i="5"/>
  <c r="V1317" i="5"/>
  <c r="W1317" i="5"/>
  <c r="V1318" i="5"/>
  <c r="W1318" i="5"/>
  <c r="V1319" i="5"/>
  <c r="W1319" i="5"/>
  <c r="V1320" i="5"/>
  <c r="W1320" i="5"/>
  <c r="V1321" i="5"/>
  <c r="W1321" i="5"/>
  <c r="V1322" i="5"/>
  <c r="W1322" i="5"/>
  <c r="V1323" i="5"/>
  <c r="W1323" i="5"/>
  <c r="V1324" i="5"/>
  <c r="W1324" i="5"/>
  <c r="V1325" i="5"/>
  <c r="W1325" i="5"/>
  <c r="V1326" i="5"/>
  <c r="W1326" i="5"/>
  <c r="V1327" i="5"/>
  <c r="W1327" i="5"/>
  <c r="V1328" i="5"/>
  <c r="W1328" i="5"/>
  <c r="V1329" i="5"/>
  <c r="W1329" i="5"/>
  <c r="V1330" i="5"/>
  <c r="W1330" i="5"/>
  <c r="V1331" i="5"/>
  <c r="W1331" i="5"/>
  <c r="V1332" i="5"/>
  <c r="W1332" i="5"/>
  <c r="V1333" i="5"/>
  <c r="W1333" i="5"/>
  <c r="V1334" i="5"/>
  <c r="W1334" i="5"/>
  <c r="V1335" i="5"/>
  <c r="W1335" i="5"/>
  <c r="V1336" i="5"/>
  <c r="W1336" i="5"/>
  <c r="V1337" i="5"/>
  <c r="W1337" i="5"/>
  <c r="V1338" i="5"/>
  <c r="W1338" i="5"/>
  <c r="V1339" i="5"/>
  <c r="W1339" i="5"/>
  <c r="V1340" i="5"/>
  <c r="W1340" i="5"/>
  <c r="V1341" i="5"/>
  <c r="W1341" i="5"/>
  <c r="V1342" i="5"/>
  <c r="W1342" i="5"/>
  <c r="V1343" i="5"/>
  <c r="W1343" i="5"/>
  <c r="V1344" i="5"/>
  <c r="W1344" i="5"/>
  <c r="V1345" i="5"/>
  <c r="W1345" i="5"/>
  <c r="V1346" i="5"/>
  <c r="W1346" i="5"/>
  <c r="V1347" i="5"/>
  <c r="W1347" i="5"/>
  <c r="V1348" i="5"/>
  <c r="W1348" i="5"/>
  <c r="V1349" i="5"/>
  <c r="W1349" i="5"/>
  <c r="V1350" i="5"/>
  <c r="W1350" i="5"/>
  <c r="V1351" i="5"/>
  <c r="W1351" i="5"/>
  <c r="V1352" i="5"/>
  <c r="W1352" i="5"/>
  <c r="V1353" i="5"/>
  <c r="W1353" i="5"/>
  <c r="V1354" i="5"/>
  <c r="W1354" i="5"/>
  <c r="V1355" i="5"/>
  <c r="W1355" i="5"/>
  <c r="V1356" i="5"/>
  <c r="W1356" i="5"/>
  <c r="V1357" i="5"/>
  <c r="W1357" i="5"/>
  <c r="V1358" i="5"/>
  <c r="W1358" i="5"/>
  <c r="V1359" i="5"/>
  <c r="W1359" i="5"/>
  <c r="V1360" i="5"/>
  <c r="W1360" i="5"/>
  <c r="V1361" i="5"/>
  <c r="W1361" i="5"/>
  <c r="V1362" i="5"/>
  <c r="W1362" i="5"/>
  <c r="V1363" i="5"/>
  <c r="W1363" i="5"/>
  <c r="V1364" i="5"/>
  <c r="W1364" i="5"/>
  <c r="V1365" i="5"/>
  <c r="W1365" i="5"/>
  <c r="V1366" i="5"/>
  <c r="W1366" i="5"/>
  <c r="V1367" i="5"/>
  <c r="W1367" i="5"/>
  <c r="V1368" i="5"/>
  <c r="W1368" i="5"/>
  <c r="V1369" i="5"/>
  <c r="W1369" i="5"/>
  <c r="V1370" i="5"/>
  <c r="W1370" i="5"/>
  <c r="V1371" i="5"/>
  <c r="W1371" i="5"/>
  <c r="V1372" i="5"/>
  <c r="W1372" i="5"/>
  <c r="V1373" i="5"/>
  <c r="W1373" i="5"/>
  <c r="V1374" i="5"/>
  <c r="W1374" i="5"/>
  <c r="V1375" i="5"/>
  <c r="W1375" i="5"/>
  <c r="V1376" i="5"/>
  <c r="W1376" i="5"/>
  <c r="V1377" i="5"/>
  <c r="W1377" i="5"/>
  <c r="V1378" i="5"/>
  <c r="W1378" i="5"/>
  <c r="V1379" i="5"/>
  <c r="W1379" i="5"/>
  <c r="V1380" i="5"/>
  <c r="W1380" i="5"/>
  <c r="V1381" i="5"/>
  <c r="W1381" i="5"/>
  <c r="V1382" i="5"/>
  <c r="W1382" i="5"/>
  <c r="V1383" i="5"/>
  <c r="W1383" i="5"/>
  <c r="V1384" i="5"/>
  <c r="W1384" i="5"/>
  <c r="V1385" i="5"/>
  <c r="W1385" i="5"/>
  <c r="V1386" i="5"/>
  <c r="W1386" i="5"/>
  <c r="V1387" i="5"/>
  <c r="W1387" i="5"/>
  <c r="V1388" i="5"/>
  <c r="W1388" i="5"/>
  <c r="V1389" i="5"/>
  <c r="W1389" i="5"/>
  <c r="V1390" i="5"/>
  <c r="W1390" i="5"/>
  <c r="V1391" i="5"/>
  <c r="W1391" i="5"/>
  <c r="V1392" i="5"/>
  <c r="W1392" i="5"/>
  <c r="V1393" i="5"/>
  <c r="W1393" i="5"/>
  <c r="V1394" i="5"/>
  <c r="W1394" i="5"/>
  <c r="V1395" i="5"/>
  <c r="W1395" i="5"/>
  <c r="V1396" i="5"/>
  <c r="W1396" i="5"/>
  <c r="V1397" i="5"/>
  <c r="W1397" i="5"/>
  <c r="V1398" i="5"/>
  <c r="W1398" i="5"/>
  <c r="V1399" i="5"/>
  <c r="W1399" i="5"/>
  <c r="V1400" i="5"/>
  <c r="W1400" i="5"/>
  <c r="V1401" i="5"/>
  <c r="W1401" i="5"/>
  <c r="V1402" i="5"/>
  <c r="W1402" i="5"/>
  <c r="V1403" i="5"/>
  <c r="W1403" i="5"/>
  <c r="V1404" i="5"/>
  <c r="W1404" i="5"/>
  <c r="V1405" i="5"/>
  <c r="W1405" i="5"/>
  <c r="V1406" i="5"/>
  <c r="W1406" i="5"/>
  <c r="V1407" i="5"/>
  <c r="W1407" i="5"/>
  <c r="V1408" i="5"/>
  <c r="W1408" i="5"/>
  <c r="V1409" i="5"/>
  <c r="W1409" i="5"/>
  <c r="V1410" i="5"/>
  <c r="W1410" i="5"/>
  <c r="V1411" i="5"/>
  <c r="W1411" i="5"/>
  <c r="V1412" i="5"/>
  <c r="W1412" i="5"/>
  <c r="V1413" i="5"/>
  <c r="W1413" i="5"/>
  <c r="V1414" i="5"/>
  <c r="W1414" i="5"/>
  <c r="V1415" i="5"/>
  <c r="W1415" i="5"/>
  <c r="V1416" i="5"/>
  <c r="W1416" i="5"/>
  <c r="V1417" i="5"/>
  <c r="W1417" i="5"/>
  <c r="V1418" i="5"/>
  <c r="W1418" i="5"/>
  <c r="V1419" i="5"/>
  <c r="W1419" i="5"/>
  <c r="V1420" i="5"/>
  <c r="W1420" i="5"/>
  <c r="V1421" i="5"/>
  <c r="W1421" i="5"/>
  <c r="V1422" i="5"/>
  <c r="W1422" i="5"/>
  <c r="V1423" i="5"/>
  <c r="W1423" i="5"/>
  <c r="V1424" i="5"/>
  <c r="W1424" i="5"/>
  <c r="V1425" i="5"/>
  <c r="W1425" i="5"/>
  <c r="V1426" i="5"/>
  <c r="W1426" i="5"/>
  <c r="V1427" i="5"/>
  <c r="W1427" i="5"/>
  <c r="V1428" i="5"/>
  <c r="W1428" i="5"/>
  <c r="V1429" i="5"/>
  <c r="W1429" i="5"/>
  <c r="V1430" i="5"/>
  <c r="W1430" i="5"/>
  <c r="V1431" i="5"/>
  <c r="W1431" i="5"/>
  <c r="V1432" i="5"/>
  <c r="W1432" i="5"/>
  <c r="V1433" i="5"/>
  <c r="W1433" i="5"/>
  <c r="V1434" i="5"/>
  <c r="W1434" i="5"/>
  <c r="V1435" i="5"/>
  <c r="W1435" i="5"/>
  <c r="V1436" i="5"/>
  <c r="W1436" i="5"/>
  <c r="V1437" i="5"/>
  <c r="W1437" i="5"/>
  <c r="V1438" i="5"/>
  <c r="W1438" i="5"/>
  <c r="V1439" i="5"/>
  <c r="W1439" i="5"/>
  <c r="V1440" i="5"/>
  <c r="W1440" i="5"/>
  <c r="V1441" i="5"/>
  <c r="W1441" i="5"/>
  <c r="V1442" i="5"/>
  <c r="W1442" i="5"/>
  <c r="V1443" i="5"/>
  <c r="W1443" i="5"/>
  <c r="V1444" i="5"/>
  <c r="W1444" i="5"/>
  <c r="V1445" i="5"/>
  <c r="W1445" i="5"/>
  <c r="V1446" i="5"/>
  <c r="W1446" i="5"/>
  <c r="V1447" i="5"/>
  <c r="W1447" i="5"/>
  <c r="V1448" i="5"/>
  <c r="W1448" i="5"/>
  <c r="V1449" i="5"/>
  <c r="W1449" i="5"/>
  <c r="V1450" i="5"/>
  <c r="W1450" i="5"/>
  <c r="V1451" i="5"/>
  <c r="W1451" i="5"/>
  <c r="V1452" i="5"/>
  <c r="W1452" i="5"/>
  <c r="V1453" i="5"/>
  <c r="W1453" i="5"/>
  <c r="V1454" i="5"/>
  <c r="W1454" i="5"/>
  <c r="V1455" i="5"/>
  <c r="W1455" i="5"/>
  <c r="V1456" i="5"/>
  <c r="W1456" i="5"/>
  <c r="V1457" i="5"/>
  <c r="W1457" i="5"/>
  <c r="V1458" i="5"/>
  <c r="W1458" i="5"/>
  <c r="V1459" i="5"/>
  <c r="W1459" i="5"/>
  <c r="V1460" i="5"/>
  <c r="W1460" i="5"/>
  <c r="V1461" i="5"/>
  <c r="W1461" i="5"/>
  <c r="V1462" i="5"/>
  <c r="W1462" i="5"/>
  <c r="V1463" i="5"/>
  <c r="W1463" i="5"/>
  <c r="V1464" i="5"/>
  <c r="W1464" i="5"/>
  <c r="V1465" i="5"/>
  <c r="W1465" i="5"/>
  <c r="V1466" i="5"/>
  <c r="W1466" i="5"/>
  <c r="V1467" i="5"/>
  <c r="W1467" i="5"/>
  <c r="V1468" i="5"/>
  <c r="W1468" i="5"/>
  <c r="V1469" i="5"/>
  <c r="W1469" i="5"/>
  <c r="V1470" i="5"/>
  <c r="W1470" i="5"/>
  <c r="V1471" i="5"/>
  <c r="W1471" i="5"/>
  <c r="V1472" i="5"/>
  <c r="W1472" i="5"/>
  <c r="V1473" i="5"/>
  <c r="W1473" i="5"/>
  <c r="V1474" i="5"/>
  <c r="W1474" i="5"/>
  <c r="V1475" i="5"/>
  <c r="W1475" i="5"/>
  <c r="V1476" i="5"/>
  <c r="W1476" i="5"/>
  <c r="V1477" i="5"/>
  <c r="W1477" i="5"/>
  <c r="V1478" i="5"/>
  <c r="W1478" i="5"/>
  <c r="V1479" i="5"/>
  <c r="W1479" i="5"/>
  <c r="V1480" i="5"/>
  <c r="W1480" i="5"/>
  <c r="V1481" i="5"/>
  <c r="W1481" i="5"/>
  <c r="V1482" i="5"/>
  <c r="W1482" i="5"/>
  <c r="V1483" i="5"/>
  <c r="W1483" i="5"/>
  <c r="V1484" i="5"/>
  <c r="W1484" i="5"/>
  <c r="V1485" i="5"/>
  <c r="W1485" i="5"/>
  <c r="V1486" i="5"/>
  <c r="W1486" i="5"/>
  <c r="V1487" i="5"/>
  <c r="W1487" i="5"/>
  <c r="V1488" i="5"/>
  <c r="W1488" i="5"/>
  <c r="V1489" i="5"/>
  <c r="W1489" i="5"/>
  <c r="V1490" i="5"/>
  <c r="W1490" i="5"/>
  <c r="V1491" i="5"/>
  <c r="W1491" i="5"/>
  <c r="V1492" i="5"/>
  <c r="W1492" i="5"/>
  <c r="V1493" i="5"/>
  <c r="W1493" i="5"/>
  <c r="V1494" i="5"/>
  <c r="W1494" i="5"/>
  <c r="V1495" i="5"/>
  <c r="W1495" i="5"/>
  <c r="V1496" i="5"/>
  <c r="W1496" i="5"/>
  <c r="V1497" i="5"/>
  <c r="W1497" i="5"/>
  <c r="V1498" i="5"/>
  <c r="W1498" i="5"/>
  <c r="V1499" i="5"/>
  <c r="W1499" i="5"/>
  <c r="V1500" i="5"/>
  <c r="W1500" i="5"/>
  <c r="V1501" i="5"/>
  <c r="W1501" i="5"/>
  <c r="V1502" i="5"/>
  <c r="W1502" i="5"/>
  <c r="V1503" i="5"/>
  <c r="W1503" i="5"/>
  <c r="V1504" i="5"/>
  <c r="W1504" i="5"/>
  <c r="V1505" i="5"/>
  <c r="W1505" i="5"/>
  <c r="V1506" i="5"/>
  <c r="W1506" i="5"/>
  <c r="V1507" i="5"/>
  <c r="W1507" i="5"/>
  <c r="V1508" i="5"/>
  <c r="W1508" i="5"/>
  <c r="V1509" i="5"/>
  <c r="W1509" i="5"/>
  <c r="V1510" i="5"/>
  <c r="W1510" i="5"/>
  <c r="V1511" i="5"/>
  <c r="W1511" i="5"/>
  <c r="V1512" i="5"/>
  <c r="W1512" i="5"/>
  <c r="V1513" i="5"/>
  <c r="W1513" i="5"/>
  <c r="V1514" i="5"/>
  <c r="W1514" i="5"/>
  <c r="V1515" i="5"/>
  <c r="W1515" i="5"/>
  <c r="V1516" i="5"/>
  <c r="W1516" i="5"/>
  <c r="V1517" i="5"/>
  <c r="W1517" i="5"/>
  <c r="V1518" i="5"/>
  <c r="W1518" i="5"/>
  <c r="V1519" i="5"/>
  <c r="W1519" i="5"/>
  <c r="V1520" i="5"/>
  <c r="W1520" i="5"/>
  <c r="V1521" i="5"/>
  <c r="W1521" i="5"/>
  <c r="V1522" i="5"/>
  <c r="W1522" i="5"/>
  <c r="V1523" i="5"/>
  <c r="W1523" i="5"/>
  <c r="V1524" i="5"/>
  <c r="W1524" i="5"/>
  <c r="V1525" i="5"/>
  <c r="W1525" i="5"/>
  <c r="V1526" i="5"/>
  <c r="W1526" i="5"/>
  <c r="V1527" i="5"/>
  <c r="W1527" i="5"/>
  <c r="V1528" i="5"/>
  <c r="W1528" i="5"/>
  <c r="V1529" i="5"/>
  <c r="W1529" i="5"/>
  <c r="V1530" i="5"/>
  <c r="W1530" i="5"/>
  <c r="V1531" i="5"/>
  <c r="W1531" i="5"/>
  <c r="V1532" i="5"/>
  <c r="W1532" i="5"/>
  <c r="V1533" i="5"/>
  <c r="W1533" i="5"/>
  <c r="V1534" i="5"/>
  <c r="W1534" i="5"/>
  <c r="V1535" i="5"/>
  <c r="W1535" i="5"/>
  <c r="V1536" i="5"/>
  <c r="W1536" i="5"/>
  <c r="V1537" i="5"/>
  <c r="W1537" i="5"/>
  <c r="V1538" i="5"/>
  <c r="W1538" i="5"/>
  <c r="V1539" i="5"/>
  <c r="W1539" i="5"/>
  <c r="V1540" i="5"/>
  <c r="W1540" i="5"/>
  <c r="V1541" i="5"/>
  <c r="W1541" i="5"/>
  <c r="V1542" i="5"/>
  <c r="W1542" i="5"/>
  <c r="V1543" i="5"/>
  <c r="W1543" i="5"/>
  <c r="V1544" i="5"/>
  <c r="W1544" i="5"/>
  <c r="V1545" i="5"/>
  <c r="W1545" i="5"/>
  <c r="V1546" i="5"/>
  <c r="W1546" i="5"/>
  <c r="V1547" i="5"/>
  <c r="W1547" i="5"/>
  <c r="V1548" i="5"/>
  <c r="W1548" i="5"/>
  <c r="V1549" i="5"/>
  <c r="W1549" i="5"/>
  <c r="V1550" i="5"/>
  <c r="W1550" i="5"/>
  <c r="V1551" i="5"/>
  <c r="W1551" i="5"/>
  <c r="V1552" i="5"/>
  <c r="W1552" i="5"/>
  <c r="V1553" i="5"/>
  <c r="W1553" i="5"/>
  <c r="V1554" i="5"/>
  <c r="W1554" i="5"/>
  <c r="V1555" i="5"/>
  <c r="W1555" i="5"/>
  <c r="V1556" i="5"/>
  <c r="W1556" i="5"/>
  <c r="V1557" i="5"/>
  <c r="W1557" i="5"/>
  <c r="V1558" i="5"/>
  <c r="W1558" i="5"/>
  <c r="V1559" i="5"/>
  <c r="W1559" i="5"/>
  <c r="V1560" i="5"/>
  <c r="W1560" i="5"/>
  <c r="V1561" i="5"/>
  <c r="W1561" i="5"/>
  <c r="V1562" i="5"/>
  <c r="W1562" i="5"/>
  <c r="V1563" i="5"/>
  <c r="W1563" i="5"/>
  <c r="V1564" i="5"/>
  <c r="W1564" i="5"/>
  <c r="V1565" i="5"/>
  <c r="W1565" i="5"/>
  <c r="V1566" i="5"/>
  <c r="W1566" i="5"/>
  <c r="V1567" i="5"/>
  <c r="W1567" i="5"/>
  <c r="V1568" i="5"/>
  <c r="W1568" i="5"/>
  <c r="V1569" i="5"/>
  <c r="W1569" i="5"/>
  <c r="V1570" i="5"/>
  <c r="W1570" i="5"/>
  <c r="V1571" i="5"/>
  <c r="W1571" i="5"/>
  <c r="V1572" i="5"/>
  <c r="W1572" i="5"/>
  <c r="V1573" i="5"/>
  <c r="W1573" i="5"/>
  <c r="V1574" i="5"/>
  <c r="W1574" i="5"/>
  <c r="V1575" i="5"/>
  <c r="W1575" i="5"/>
  <c r="V1576" i="5"/>
  <c r="W1576" i="5"/>
  <c r="V1577" i="5"/>
  <c r="W1577" i="5"/>
  <c r="V1578" i="5"/>
  <c r="W1578" i="5"/>
  <c r="V1579" i="5"/>
  <c r="W1579" i="5"/>
  <c r="V1580" i="5"/>
  <c r="W1580" i="5"/>
  <c r="V1581" i="5"/>
  <c r="W1581" i="5"/>
  <c r="V1582" i="5"/>
  <c r="W1582" i="5"/>
  <c r="V1583" i="5"/>
  <c r="W1583" i="5"/>
  <c r="V1584" i="5"/>
  <c r="W1584" i="5"/>
  <c r="V1585" i="5"/>
  <c r="W1585" i="5"/>
  <c r="V1586" i="5"/>
  <c r="W1586" i="5"/>
  <c r="V1587" i="5"/>
  <c r="W1587" i="5"/>
  <c r="V1588" i="5"/>
  <c r="W1588" i="5"/>
  <c r="V1589" i="5"/>
  <c r="W1589" i="5"/>
  <c r="V1590" i="5"/>
  <c r="W1590" i="5"/>
  <c r="V1591" i="5"/>
  <c r="W1591" i="5"/>
  <c r="V1592" i="5"/>
  <c r="W1592" i="5"/>
  <c r="V1593" i="5"/>
  <c r="W1593" i="5"/>
  <c r="V1594" i="5"/>
  <c r="W1594" i="5"/>
  <c r="V1595" i="5"/>
  <c r="W1595" i="5"/>
  <c r="V1596" i="5"/>
  <c r="W1596" i="5"/>
  <c r="V1597" i="5"/>
  <c r="W1597" i="5"/>
  <c r="V1598" i="5"/>
  <c r="W1598" i="5"/>
  <c r="V1599" i="5"/>
  <c r="W1599" i="5"/>
  <c r="V1600" i="5"/>
  <c r="W1600" i="5"/>
  <c r="V1601" i="5"/>
  <c r="W1601" i="5"/>
  <c r="V1602" i="5"/>
  <c r="W1602" i="5"/>
  <c r="V1603" i="5"/>
  <c r="W1603" i="5"/>
  <c r="V1604" i="5"/>
  <c r="W1604" i="5"/>
  <c r="V1605" i="5"/>
  <c r="W1605" i="5"/>
  <c r="V1606" i="5"/>
  <c r="W1606" i="5"/>
  <c r="V1607" i="5"/>
  <c r="W1607" i="5"/>
  <c r="V1608" i="5"/>
  <c r="W1608" i="5"/>
  <c r="V1609" i="5"/>
  <c r="W1609" i="5"/>
  <c r="V1610" i="5"/>
  <c r="W1610" i="5"/>
  <c r="V1611" i="5"/>
  <c r="W1611" i="5"/>
  <c r="V1612" i="5"/>
  <c r="W1612" i="5"/>
  <c r="V1613" i="5"/>
  <c r="W1613" i="5"/>
  <c r="V1614" i="5"/>
  <c r="W1614" i="5"/>
  <c r="V1615" i="5"/>
  <c r="W1615" i="5"/>
  <c r="V1616" i="5"/>
  <c r="W1616" i="5"/>
  <c r="V1617" i="5"/>
  <c r="W1617" i="5"/>
  <c r="V1618" i="5"/>
  <c r="W1618" i="5"/>
  <c r="V1619" i="5"/>
  <c r="W1619" i="5"/>
  <c r="V1620" i="5"/>
  <c r="W1620" i="5"/>
  <c r="V1621" i="5"/>
  <c r="W1621" i="5"/>
  <c r="V1622" i="5"/>
  <c r="W1622" i="5"/>
  <c r="V1623" i="5"/>
  <c r="W1623" i="5"/>
  <c r="V1624" i="5"/>
  <c r="W1624" i="5"/>
  <c r="V1625" i="5"/>
  <c r="W1625" i="5"/>
  <c r="V1626" i="5"/>
  <c r="W1626" i="5"/>
  <c r="V1627" i="5"/>
  <c r="W1627" i="5"/>
  <c r="V1628" i="5"/>
  <c r="W1628" i="5"/>
  <c r="V1629" i="5"/>
  <c r="W1629" i="5"/>
  <c r="V1630" i="5"/>
  <c r="W1630" i="5"/>
  <c r="V1631" i="5"/>
  <c r="W1631" i="5"/>
  <c r="V1632" i="5"/>
  <c r="W1632" i="5"/>
  <c r="V1633" i="5"/>
  <c r="W1633" i="5"/>
  <c r="V1634" i="5"/>
  <c r="W1634" i="5"/>
  <c r="V1635" i="5"/>
  <c r="W1635" i="5"/>
  <c r="V1636" i="5"/>
  <c r="W1636" i="5"/>
  <c r="V1637" i="5"/>
  <c r="W1637" i="5"/>
  <c r="V1638" i="5"/>
  <c r="W1638" i="5"/>
  <c r="V1639" i="5"/>
  <c r="W1639" i="5"/>
  <c r="V1640" i="5"/>
  <c r="W1640" i="5"/>
  <c r="V1641" i="5"/>
  <c r="W1641" i="5"/>
  <c r="V1642" i="5"/>
  <c r="W1642" i="5"/>
  <c r="V1643" i="5"/>
  <c r="W1643" i="5"/>
  <c r="V1644" i="5"/>
  <c r="W1644" i="5"/>
  <c r="V1645" i="5"/>
  <c r="W1645" i="5"/>
  <c r="V1646" i="5"/>
  <c r="W1646" i="5"/>
  <c r="V1647" i="5"/>
  <c r="W1647" i="5"/>
  <c r="V1648" i="5"/>
  <c r="W1648" i="5"/>
  <c r="V1649" i="5"/>
  <c r="W1649" i="5"/>
  <c r="V1650" i="5"/>
  <c r="W1650" i="5"/>
  <c r="V1651" i="5"/>
  <c r="W1651" i="5"/>
  <c r="V1652" i="5"/>
  <c r="W1652" i="5"/>
  <c r="V1653" i="5"/>
  <c r="W1653" i="5"/>
  <c r="V1654" i="5"/>
  <c r="W1654" i="5"/>
  <c r="V1655" i="5"/>
  <c r="W1655" i="5"/>
  <c r="V1656" i="5"/>
  <c r="W1656" i="5"/>
  <c r="V1657" i="5"/>
  <c r="W1657" i="5"/>
  <c r="V1658" i="5"/>
  <c r="W1658" i="5"/>
  <c r="V1659" i="5"/>
  <c r="W1659" i="5"/>
  <c r="V1660" i="5"/>
  <c r="W1660" i="5"/>
  <c r="V1661" i="5"/>
  <c r="W1661" i="5"/>
  <c r="V1662" i="5"/>
  <c r="W1662" i="5"/>
  <c r="V1663" i="5"/>
  <c r="W1663" i="5"/>
  <c r="V1664" i="5"/>
  <c r="W1664" i="5"/>
  <c r="V1665" i="5"/>
  <c r="W1665" i="5"/>
  <c r="V1666" i="5"/>
  <c r="W1666" i="5"/>
  <c r="V1667" i="5"/>
  <c r="W1667" i="5"/>
  <c r="V1668" i="5"/>
  <c r="W1668" i="5"/>
  <c r="V1669" i="5"/>
  <c r="W1669" i="5"/>
  <c r="V1670" i="5"/>
  <c r="W1670" i="5"/>
  <c r="V1671" i="5"/>
  <c r="W1671" i="5"/>
  <c r="V1672" i="5"/>
  <c r="W1672" i="5"/>
  <c r="V1673" i="5"/>
  <c r="W1673" i="5"/>
  <c r="V1674" i="5"/>
  <c r="W1674" i="5"/>
  <c r="V1675" i="5"/>
  <c r="W1675" i="5"/>
  <c r="V1676" i="5"/>
  <c r="W1676" i="5"/>
  <c r="V1677" i="5"/>
  <c r="W1677" i="5"/>
  <c r="V1678" i="5"/>
  <c r="W1678" i="5"/>
  <c r="V1679" i="5"/>
  <c r="W1679" i="5"/>
  <c r="V1680" i="5"/>
  <c r="W1680" i="5"/>
  <c r="V1681" i="5"/>
  <c r="W1681" i="5"/>
  <c r="V1682" i="5"/>
  <c r="W1682" i="5"/>
  <c r="V1683" i="5"/>
  <c r="W1683" i="5"/>
  <c r="V1684" i="5"/>
  <c r="W1684" i="5"/>
  <c r="V1685" i="5"/>
  <c r="W1685" i="5"/>
  <c r="V1686" i="5"/>
  <c r="W1686" i="5"/>
  <c r="V1687" i="5"/>
  <c r="W1687" i="5"/>
  <c r="V1688" i="5"/>
  <c r="W1688" i="5"/>
  <c r="V1689" i="5"/>
  <c r="W1689" i="5"/>
  <c r="V1690" i="5"/>
  <c r="W1690" i="5"/>
  <c r="V1691" i="5"/>
  <c r="W1691" i="5"/>
  <c r="V1692" i="5"/>
  <c r="W1692" i="5"/>
  <c r="V1693" i="5"/>
  <c r="W1693" i="5"/>
  <c r="V1694" i="5"/>
  <c r="W1694" i="5"/>
  <c r="V1695" i="5"/>
  <c r="W1695" i="5"/>
  <c r="V1696" i="5"/>
  <c r="W1696" i="5"/>
  <c r="V1697" i="5"/>
  <c r="W1697" i="5"/>
  <c r="V1698" i="5"/>
  <c r="W1698" i="5"/>
  <c r="V1699" i="5"/>
  <c r="W1699" i="5"/>
  <c r="V1700" i="5"/>
  <c r="W1700" i="5"/>
  <c r="V1701" i="5"/>
  <c r="W1701" i="5"/>
  <c r="V1702" i="5"/>
  <c r="W1702" i="5"/>
  <c r="V1703" i="5"/>
  <c r="W1703" i="5"/>
  <c r="V1704" i="5"/>
  <c r="W1704" i="5"/>
  <c r="V1705" i="5"/>
  <c r="W1705" i="5"/>
  <c r="V1706" i="5"/>
  <c r="W1706" i="5"/>
  <c r="V1707" i="5"/>
  <c r="W1707" i="5"/>
  <c r="V1708" i="5"/>
  <c r="W1708" i="5"/>
  <c r="V1709" i="5"/>
  <c r="W1709" i="5"/>
  <c r="V1710" i="5"/>
  <c r="W1710" i="5"/>
  <c r="V1711" i="5"/>
  <c r="W1711" i="5"/>
  <c r="V1712" i="5"/>
  <c r="W1712" i="5"/>
  <c r="V1713" i="5"/>
  <c r="W1713" i="5"/>
  <c r="V1714" i="5"/>
  <c r="W1714" i="5"/>
  <c r="V1715" i="5"/>
  <c r="W1715" i="5"/>
  <c r="V1716" i="5"/>
  <c r="W1716" i="5"/>
  <c r="V1717" i="5"/>
  <c r="W1717" i="5"/>
  <c r="V1718" i="5"/>
  <c r="W1718" i="5"/>
  <c r="V1719" i="5"/>
  <c r="W1719" i="5"/>
  <c r="V1720" i="5"/>
  <c r="W1720" i="5"/>
  <c r="V1721" i="5"/>
  <c r="W1721" i="5"/>
  <c r="V1722" i="5"/>
  <c r="W1722" i="5"/>
  <c r="V1723" i="5"/>
  <c r="W1723" i="5"/>
  <c r="V1724" i="5"/>
  <c r="W1724" i="5"/>
  <c r="V1725" i="5"/>
  <c r="W1725" i="5"/>
  <c r="V1726" i="5"/>
  <c r="W1726" i="5"/>
  <c r="V1727" i="5"/>
  <c r="W1727" i="5"/>
  <c r="V1728" i="5"/>
  <c r="W1728" i="5"/>
  <c r="V1729" i="5"/>
  <c r="W1729" i="5"/>
  <c r="V1730" i="5"/>
  <c r="W1730" i="5"/>
  <c r="V1731" i="5"/>
  <c r="W1731" i="5"/>
  <c r="V1732" i="5"/>
  <c r="W1732" i="5"/>
  <c r="V1733" i="5"/>
  <c r="W1733" i="5"/>
  <c r="V1734" i="5"/>
  <c r="W1734" i="5"/>
  <c r="V1735" i="5"/>
  <c r="W1735" i="5"/>
  <c r="V1736" i="5"/>
  <c r="W1736" i="5"/>
  <c r="V1737" i="5"/>
  <c r="W1737" i="5"/>
  <c r="V1738" i="5"/>
  <c r="W1738" i="5"/>
  <c r="V1739" i="5"/>
  <c r="W1739" i="5"/>
  <c r="V1740" i="5"/>
  <c r="W1740" i="5"/>
  <c r="V1741" i="5"/>
  <c r="W1741" i="5"/>
  <c r="V1742" i="5"/>
  <c r="W1742" i="5"/>
  <c r="V1743" i="5"/>
  <c r="W1743" i="5"/>
  <c r="V1744" i="5"/>
  <c r="W1744" i="5"/>
  <c r="V1745" i="5"/>
  <c r="W1745" i="5"/>
  <c r="V1746" i="5"/>
  <c r="W1746" i="5"/>
  <c r="V1747" i="5"/>
  <c r="W1747" i="5"/>
  <c r="V1748" i="5"/>
  <c r="W1748" i="5"/>
  <c r="V1749" i="5"/>
  <c r="W1749" i="5"/>
  <c r="V1750" i="5"/>
  <c r="W1750" i="5"/>
  <c r="V1751" i="5"/>
  <c r="W1751" i="5"/>
  <c r="V1752" i="5"/>
  <c r="W1752" i="5"/>
  <c r="V1753" i="5"/>
  <c r="W1753" i="5"/>
  <c r="V1754" i="5"/>
  <c r="W1754" i="5"/>
  <c r="V1755" i="5"/>
  <c r="W1755" i="5"/>
  <c r="V1756" i="5"/>
  <c r="W1756" i="5"/>
  <c r="V1757" i="5"/>
  <c r="W1757" i="5"/>
  <c r="V1758" i="5"/>
  <c r="W1758" i="5"/>
  <c r="V1759" i="5"/>
  <c r="W1759" i="5"/>
  <c r="V1760" i="5"/>
  <c r="W1760" i="5"/>
  <c r="V1761" i="5"/>
  <c r="W1761" i="5"/>
  <c r="V1762" i="5"/>
  <c r="W1762" i="5"/>
  <c r="V1763" i="5"/>
  <c r="W1763" i="5"/>
  <c r="V1764" i="5"/>
  <c r="W1764" i="5"/>
  <c r="V1765" i="5"/>
  <c r="W1765" i="5"/>
  <c r="V1766" i="5"/>
  <c r="W1766" i="5"/>
  <c r="V1767" i="5"/>
  <c r="W1767" i="5"/>
  <c r="V1768" i="5"/>
  <c r="W1768" i="5"/>
  <c r="V1769" i="5"/>
  <c r="W1769" i="5"/>
  <c r="V1770" i="5"/>
  <c r="W1770" i="5"/>
  <c r="V1771" i="5"/>
  <c r="W1771" i="5"/>
  <c r="V1772" i="5"/>
  <c r="W1772" i="5"/>
  <c r="V1773" i="5"/>
  <c r="W1773" i="5"/>
  <c r="V1774" i="5"/>
  <c r="W1774" i="5"/>
  <c r="V1775" i="5"/>
  <c r="W1775" i="5"/>
  <c r="V1776" i="5"/>
  <c r="W1776" i="5"/>
  <c r="V1777" i="5"/>
  <c r="W1777" i="5"/>
  <c r="V1778" i="5"/>
  <c r="W1778" i="5"/>
  <c r="V1779" i="5"/>
  <c r="W1779" i="5"/>
  <c r="V1780" i="5"/>
  <c r="W1780" i="5"/>
  <c r="V1781" i="5"/>
  <c r="W1781" i="5"/>
  <c r="V1782" i="5"/>
  <c r="W1782" i="5"/>
  <c r="V1783" i="5"/>
  <c r="W1783" i="5"/>
  <c r="V1784" i="5"/>
  <c r="W1784" i="5"/>
  <c r="V1785" i="5"/>
  <c r="W1785" i="5"/>
  <c r="V1786" i="5"/>
  <c r="W1786" i="5"/>
  <c r="V1787" i="5"/>
  <c r="W1787" i="5"/>
  <c r="V1788" i="5"/>
  <c r="W1788" i="5"/>
  <c r="V1789" i="5"/>
  <c r="W1789" i="5"/>
  <c r="V1790" i="5"/>
  <c r="W1790" i="5"/>
  <c r="V1791" i="5"/>
  <c r="W1791" i="5"/>
  <c r="V1792" i="5"/>
  <c r="W1792" i="5"/>
  <c r="V1793" i="5"/>
  <c r="W1793" i="5"/>
  <c r="V1794" i="5"/>
  <c r="W1794" i="5"/>
  <c r="V1795" i="5"/>
  <c r="W1795" i="5"/>
  <c r="V1796" i="5"/>
  <c r="W1796" i="5"/>
  <c r="V1797" i="5"/>
  <c r="W1797" i="5"/>
  <c r="V1798" i="5"/>
  <c r="W1798" i="5"/>
  <c r="V1799" i="5"/>
  <c r="W1799" i="5"/>
  <c r="V1800" i="5"/>
  <c r="W1800" i="5"/>
  <c r="V1801" i="5"/>
  <c r="W1801" i="5"/>
  <c r="V1802" i="5"/>
  <c r="W1802" i="5"/>
  <c r="V1803" i="5"/>
  <c r="W1803" i="5"/>
  <c r="V1804" i="5"/>
  <c r="W1804" i="5"/>
  <c r="V1805" i="5"/>
  <c r="W1805" i="5"/>
  <c r="V1806" i="5"/>
  <c r="W1806" i="5"/>
  <c r="V1807" i="5"/>
  <c r="W1807" i="5"/>
  <c r="V1808" i="5"/>
  <c r="W1808" i="5"/>
  <c r="V1809" i="5"/>
  <c r="W1809" i="5"/>
  <c r="V1810" i="5"/>
  <c r="W1810" i="5"/>
  <c r="V1811" i="5"/>
  <c r="W1811" i="5"/>
  <c r="V1812" i="5"/>
  <c r="W1812" i="5"/>
  <c r="V1813" i="5"/>
  <c r="W1813" i="5"/>
  <c r="V1814" i="5"/>
  <c r="W1814" i="5"/>
  <c r="V1815" i="5"/>
  <c r="W1815" i="5"/>
  <c r="V1816" i="5"/>
  <c r="W1816" i="5"/>
  <c r="V1817" i="5"/>
  <c r="W1817" i="5"/>
  <c r="V1818" i="5"/>
  <c r="W1818" i="5"/>
  <c r="V1819" i="5"/>
  <c r="W1819" i="5"/>
  <c r="V1820" i="5"/>
  <c r="W1820" i="5"/>
  <c r="V1821" i="5"/>
  <c r="W1821" i="5"/>
  <c r="V1822" i="5"/>
  <c r="W1822" i="5"/>
  <c r="V1823" i="5"/>
  <c r="W1823" i="5"/>
  <c r="V1824" i="5"/>
  <c r="W1824" i="5"/>
  <c r="V1825" i="5"/>
  <c r="W1825" i="5"/>
  <c r="V1826" i="5"/>
  <c r="W1826" i="5"/>
  <c r="V1827" i="5"/>
  <c r="W1827" i="5"/>
  <c r="V1828" i="5"/>
  <c r="W1828" i="5"/>
  <c r="V1829" i="5"/>
  <c r="W1829" i="5"/>
  <c r="V1830" i="5"/>
  <c r="W1830" i="5"/>
  <c r="V1831" i="5"/>
  <c r="W1831" i="5"/>
  <c r="V1832" i="5"/>
  <c r="W1832" i="5"/>
  <c r="V1833" i="5"/>
  <c r="W1833" i="5"/>
  <c r="V1834" i="5"/>
  <c r="W1834" i="5"/>
  <c r="V1835" i="5"/>
  <c r="W1835" i="5"/>
  <c r="V1836" i="5"/>
  <c r="W1836" i="5"/>
  <c r="V1837" i="5"/>
  <c r="W1837" i="5"/>
  <c r="V1838" i="5"/>
  <c r="W1838" i="5"/>
  <c r="V1839" i="5"/>
  <c r="W1839" i="5"/>
  <c r="V1840" i="5"/>
  <c r="W1840" i="5"/>
  <c r="V1841" i="5"/>
  <c r="W1841" i="5"/>
  <c r="V1842" i="5"/>
  <c r="W1842" i="5"/>
  <c r="V1843" i="5"/>
  <c r="W1843" i="5"/>
  <c r="V1844" i="5"/>
  <c r="W1844" i="5"/>
  <c r="V1845" i="5"/>
  <c r="W1845" i="5"/>
  <c r="V1846" i="5"/>
  <c r="W1846" i="5"/>
  <c r="V1847" i="5"/>
  <c r="W1847" i="5"/>
  <c r="V1848" i="5"/>
  <c r="W1848" i="5"/>
  <c r="V1849" i="5"/>
  <c r="W1849" i="5"/>
  <c r="V1850" i="5"/>
  <c r="W1850" i="5"/>
  <c r="V1851" i="5"/>
  <c r="W1851" i="5"/>
  <c r="V1852" i="5"/>
  <c r="W1852" i="5"/>
  <c r="V1853" i="5"/>
  <c r="W1853" i="5"/>
  <c r="V1854" i="5"/>
  <c r="W1854" i="5"/>
  <c r="V1855" i="5"/>
  <c r="W1855" i="5"/>
  <c r="V1856" i="5"/>
  <c r="W1856" i="5"/>
  <c r="V1857" i="5"/>
  <c r="W1857" i="5"/>
  <c r="V1858" i="5"/>
  <c r="W1858" i="5"/>
  <c r="V1859" i="5"/>
  <c r="W1859" i="5"/>
  <c r="V1860" i="5"/>
  <c r="W1860" i="5"/>
  <c r="V1861" i="5"/>
  <c r="W1861" i="5"/>
  <c r="V1862" i="5"/>
  <c r="W1862" i="5"/>
  <c r="V1863" i="5"/>
  <c r="W1863" i="5"/>
  <c r="V1864" i="5"/>
  <c r="W1864" i="5"/>
  <c r="V1865" i="5"/>
  <c r="W1865" i="5"/>
  <c r="V1866" i="5"/>
  <c r="W1866" i="5"/>
  <c r="V1867" i="5"/>
  <c r="W1867" i="5"/>
  <c r="V1868" i="5"/>
  <c r="W1868" i="5"/>
  <c r="V1869" i="5"/>
  <c r="W1869" i="5"/>
  <c r="V1870" i="5"/>
  <c r="W1870" i="5"/>
  <c r="V1871" i="5"/>
  <c r="W1871" i="5"/>
  <c r="V1872" i="5"/>
  <c r="W1872" i="5"/>
  <c r="V1873" i="5"/>
  <c r="W1873" i="5"/>
  <c r="V1874" i="5"/>
  <c r="W1874" i="5"/>
  <c r="V1875" i="5"/>
  <c r="W1875" i="5"/>
  <c r="V1876" i="5"/>
  <c r="W1876" i="5"/>
  <c r="V1877" i="5"/>
  <c r="W1877" i="5"/>
  <c r="V1878" i="5"/>
  <c r="W1878" i="5"/>
  <c r="V1879" i="5"/>
  <c r="W1879" i="5"/>
  <c r="V1880" i="5"/>
  <c r="W1880" i="5"/>
  <c r="V1881" i="5"/>
  <c r="W1881" i="5"/>
  <c r="V1882" i="5"/>
  <c r="W1882" i="5"/>
  <c r="V1883" i="5"/>
  <c r="W1883" i="5"/>
  <c r="V1884" i="5"/>
  <c r="W1884" i="5"/>
  <c r="V1885" i="5"/>
  <c r="W1885" i="5"/>
  <c r="V1886" i="5"/>
  <c r="W1886" i="5"/>
  <c r="V1887" i="5"/>
  <c r="W1887" i="5"/>
  <c r="V1888" i="5"/>
  <c r="W1888" i="5"/>
  <c r="V1889" i="5"/>
  <c r="W1889" i="5"/>
  <c r="V1890" i="5"/>
  <c r="W1890" i="5"/>
  <c r="V1891" i="5"/>
  <c r="W1891" i="5"/>
  <c r="V1892" i="5"/>
  <c r="W1892" i="5"/>
  <c r="V1893" i="5"/>
  <c r="W1893" i="5"/>
  <c r="V1894" i="5"/>
  <c r="W1894" i="5"/>
  <c r="V1895" i="5"/>
  <c r="W1895" i="5"/>
  <c r="V1896" i="5"/>
  <c r="W1896" i="5"/>
  <c r="V1897" i="5"/>
  <c r="W1897" i="5"/>
  <c r="V1898" i="5"/>
  <c r="W1898" i="5"/>
  <c r="V1899" i="5"/>
  <c r="W1899" i="5"/>
  <c r="V1900" i="5"/>
  <c r="W1900" i="5"/>
  <c r="V1901" i="5"/>
  <c r="W1901" i="5"/>
  <c r="V1902" i="5"/>
  <c r="W1902" i="5"/>
  <c r="V1903" i="5"/>
  <c r="W1903" i="5"/>
  <c r="V1904" i="5"/>
  <c r="W1904" i="5"/>
  <c r="V1905" i="5"/>
  <c r="W1905" i="5"/>
  <c r="V1906" i="5"/>
  <c r="W1906" i="5"/>
  <c r="V1907" i="5"/>
  <c r="W1907" i="5"/>
  <c r="V1908" i="5"/>
  <c r="W1908" i="5"/>
  <c r="V1909" i="5"/>
  <c r="W1909" i="5"/>
  <c r="V1910" i="5"/>
  <c r="W1910" i="5"/>
  <c r="V1911" i="5"/>
  <c r="W1911" i="5"/>
  <c r="V1912" i="5"/>
  <c r="W1912" i="5"/>
  <c r="V1913" i="5"/>
  <c r="W1913" i="5"/>
  <c r="V1914" i="5"/>
  <c r="W1914" i="5"/>
  <c r="V1915" i="5"/>
  <c r="W1915" i="5"/>
  <c r="V1916" i="5"/>
  <c r="W1916" i="5"/>
  <c r="V1917" i="5"/>
  <c r="W1917" i="5"/>
  <c r="V1918" i="5"/>
  <c r="W1918" i="5"/>
  <c r="V1919" i="5"/>
  <c r="W1919" i="5"/>
  <c r="V1920" i="5"/>
  <c r="W1920" i="5"/>
  <c r="V1921" i="5"/>
  <c r="W1921" i="5"/>
  <c r="V1922" i="5"/>
  <c r="W1922" i="5"/>
  <c r="V1923" i="5"/>
  <c r="W1923" i="5"/>
  <c r="V1924" i="5"/>
  <c r="W1924" i="5"/>
  <c r="V1925" i="5"/>
  <c r="W1925" i="5"/>
  <c r="V1926" i="5"/>
  <c r="W1926" i="5"/>
  <c r="V1927" i="5"/>
  <c r="W1927" i="5"/>
  <c r="V1928" i="5"/>
  <c r="W1928" i="5"/>
  <c r="V1929" i="5"/>
  <c r="W1929" i="5"/>
  <c r="V1930" i="5"/>
  <c r="W1930" i="5"/>
  <c r="V1931" i="5"/>
  <c r="W1931" i="5"/>
  <c r="V1932" i="5"/>
  <c r="W1932" i="5"/>
  <c r="V1933" i="5"/>
  <c r="W1933" i="5"/>
  <c r="V1934" i="5"/>
  <c r="W1934" i="5"/>
  <c r="V1935" i="5"/>
  <c r="W1935" i="5"/>
  <c r="V1936" i="5"/>
  <c r="W1936" i="5"/>
  <c r="V1937" i="5"/>
  <c r="W1937" i="5"/>
  <c r="V1938" i="5"/>
  <c r="W1938" i="5"/>
  <c r="V1939" i="5"/>
  <c r="W1939" i="5"/>
  <c r="V1940" i="5"/>
  <c r="W1940" i="5"/>
  <c r="V1941" i="5"/>
  <c r="W1941" i="5"/>
  <c r="V1942" i="5"/>
  <c r="W1942" i="5"/>
  <c r="V1943" i="5"/>
  <c r="W1943" i="5"/>
  <c r="V1944" i="5"/>
  <c r="W1944" i="5"/>
  <c r="V1945" i="5"/>
  <c r="W1945" i="5"/>
  <c r="V1946" i="5"/>
  <c r="W1946" i="5"/>
  <c r="V1947" i="5"/>
  <c r="W1947" i="5"/>
  <c r="V1948" i="5"/>
  <c r="W1948" i="5"/>
  <c r="V1949" i="5"/>
  <c r="W1949" i="5"/>
  <c r="V1950" i="5"/>
  <c r="W1950" i="5"/>
  <c r="V1951" i="5"/>
  <c r="W1951" i="5"/>
  <c r="V1952" i="5"/>
  <c r="W1952" i="5"/>
  <c r="V1953" i="5"/>
  <c r="W1953" i="5"/>
  <c r="V1954" i="5"/>
  <c r="W1954" i="5"/>
  <c r="V1955" i="5"/>
  <c r="W1955" i="5"/>
  <c r="V1956" i="5"/>
  <c r="W1956" i="5"/>
  <c r="V1957" i="5"/>
  <c r="W1957" i="5"/>
  <c r="V1958" i="5"/>
  <c r="W1958" i="5"/>
  <c r="V1959" i="5"/>
  <c r="W1959" i="5"/>
  <c r="V1960" i="5"/>
  <c r="W1960" i="5"/>
  <c r="V1961" i="5"/>
  <c r="W1961" i="5"/>
  <c r="V1962" i="5"/>
  <c r="W1962" i="5"/>
  <c r="V1963" i="5"/>
  <c r="W1963" i="5"/>
  <c r="V1964" i="5"/>
  <c r="W1964" i="5"/>
  <c r="V1965" i="5"/>
  <c r="W1965" i="5"/>
  <c r="V1966" i="5"/>
  <c r="W1966" i="5"/>
  <c r="V1967" i="5"/>
  <c r="W1967" i="5"/>
  <c r="V1968" i="5"/>
  <c r="W1968" i="5"/>
  <c r="V1969" i="5"/>
  <c r="W1969" i="5"/>
  <c r="V1970" i="5"/>
  <c r="W1970" i="5"/>
  <c r="V1971" i="5"/>
  <c r="W1971" i="5"/>
  <c r="V1972" i="5"/>
  <c r="W1972" i="5"/>
  <c r="V1973" i="5"/>
  <c r="W1973" i="5"/>
  <c r="V1974" i="5"/>
  <c r="W1974" i="5"/>
  <c r="V1975" i="5"/>
  <c r="W1975" i="5"/>
  <c r="V1976" i="5"/>
  <c r="W1976" i="5"/>
  <c r="V1977" i="5"/>
  <c r="W1977" i="5"/>
  <c r="V1978" i="5"/>
  <c r="W1978" i="5"/>
  <c r="V1979" i="5"/>
  <c r="W1979" i="5"/>
  <c r="V1980" i="5"/>
  <c r="W1980" i="5"/>
  <c r="V1981" i="5"/>
  <c r="W1981" i="5"/>
  <c r="V1982" i="5"/>
  <c r="W1982" i="5"/>
  <c r="V1983" i="5"/>
  <c r="W1983" i="5"/>
  <c r="V1984" i="5"/>
  <c r="W1984" i="5"/>
  <c r="V1985" i="5"/>
  <c r="W1985" i="5"/>
  <c r="V1986" i="5"/>
  <c r="W1986" i="5"/>
  <c r="V1987" i="5"/>
  <c r="W1987" i="5"/>
  <c r="V1988" i="5"/>
  <c r="W1988" i="5"/>
  <c r="V1989" i="5"/>
  <c r="W1989" i="5"/>
  <c r="V1990" i="5"/>
  <c r="W1990" i="5"/>
  <c r="V1991" i="5"/>
  <c r="W1991" i="5"/>
  <c r="V1992" i="5"/>
  <c r="W1992" i="5"/>
  <c r="V1993" i="5"/>
  <c r="W1993" i="5"/>
  <c r="V1994" i="5"/>
  <c r="W1994" i="5"/>
  <c r="V1995" i="5"/>
  <c r="W1995" i="5"/>
  <c r="V1996" i="5"/>
  <c r="W1996" i="5"/>
  <c r="V1997" i="5"/>
  <c r="W1997" i="5"/>
  <c r="V1998" i="5"/>
  <c r="W1998" i="5"/>
  <c r="V1999" i="5"/>
  <c r="W1999" i="5"/>
  <c r="V2000" i="5"/>
  <c r="W2000" i="5"/>
  <c r="V2001" i="5"/>
  <c r="W2001" i="5"/>
  <c r="V2002" i="5"/>
  <c r="W2002" i="5"/>
  <c r="V2003" i="5"/>
  <c r="W2003" i="5"/>
  <c r="V2004" i="5"/>
  <c r="W2004" i="5"/>
  <c r="V2005" i="5"/>
  <c r="W2005" i="5"/>
  <c r="V2006" i="5"/>
  <c r="W2006" i="5"/>
  <c r="V2007" i="5"/>
  <c r="W2007" i="5"/>
  <c r="V2008" i="5"/>
  <c r="W2008" i="5"/>
  <c r="V2009" i="5"/>
  <c r="W2009" i="5"/>
  <c r="V2010" i="5"/>
  <c r="W2010" i="5"/>
  <c r="V2011" i="5"/>
  <c r="W2011" i="5"/>
  <c r="V2012" i="5"/>
  <c r="W2012" i="5"/>
  <c r="V2013" i="5"/>
  <c r="W2013" i="5"/>
  <c r="V2014" i="5"/>
  <c r="W2014" i="5"/>
  <c r="V2015" i="5"/>
  <c r="W2015" i="5"/>
  <c r="V2016" i="5"/>
  <c r="W2016" i="5"/>
  <c r="V2017" i="5"/>
  <c r="W2017" i="5"/>
  <c r="V2018" i="5"/>
  <c r="W2018" i="5"/>
  <c r="V2019" i="5"/>
  <c r="W2019" i="5"/>
  <c r="V2020" i="5"/>
  <c r="W2020" i="5"/>
  <c r="V2021" i="5"/>
  <c r="W2021" i="5"/>
  <c r="V2022" i="5"/>
  <c r="W2022" i="5"/>
  <c r="V2023" i="5"/>
  <c r="W2023" i="5"/>
  <c r="V2024" i="5"/>
  <c r="W2024" i="5"/>
  <c r="V2025" i="5"/>
  <c r="W2025" i="5"/>
  <c r="V2026" i="5"/>
  <c r="W2026" i="5"/>
  <c r="V2027" i="5"/>
  <c r="W2027" i="5"/>
  <c r="V2028" i="5"/>
  <c r="W2028" i="5"/>
  <c r="V2029" i="5"/>
  <c r="W2029" i="5"/>
  <c r="V2030" i="5"/>
  <c r="W2030" i="5"/>
  <c r="V2031" i="5"/>
  <c r="W2031" i="5"/>
  <c r="V2032" i="5"/>
  <c r="W2032" i="5"/>
  <c r="V2033" i="5"/>
  <c r="W2033" i="5"/>
  <c r="V2034" i="5"/>
  <c r="W2034" i="5"/>
  <c r="V2035" i="5"/>
  <c r="W2035" i="5"/>
  <c r="V2036" i="5"/>
  <c r="W2036" i="5"/>
  <c r="V2037" i="5"/>
  <c r="W2037" i="5"/>
  <c r="V2038" i="5"/>
  <c r="W2038" i="5"/>
  <c r="V2039" i="5"/>
  <c r="W2039" i="5"/>
  <c r="V2040" i="5"/>
  <c r="W2040" i="5"/>
  <c r="V2041" i="5"/>
  <c r="W2041" i="5"/>
  <c r="V2042" i="5"/>
  <c r="W2042" i="5"/>
  <c r="V2043" i="5"/>
  <c r="W2043" i="5"/>
  <c r="V2044" i="5"/>
  <c r="W2044" i="5"/>
  <c r="V2045" i="5"/>
  <c r="W2045" i="5"/>
  <c r="V2046" i="5"/>
  <c r="W2046" i="5"/>
  <c r="V2047" i="5"/>
  <c r="W2047" i="5"/>
  <c r="V2048" i="5"/>
  <c r="W2048" i="5"/>
  <c r="V2049" i="5"/>
  <c r="W2049" i="5"/>
  <c r="V2050" i="5"/>
  <c r="W2050" i="5"/>
  <c r="V2051" i="5"/>
  <c r="W2051" i="5"/>
  <c r="V2052" i="5"/>
  <c r="W2052" i="5"/>
  <c r="V2053" i="5"/>
  <c r="W2053" i="5"/>
  <c r="V2054" i="5"/>
  <c r="W2054" i="5"/>
  <c r="V2055" i="5"/>
  <c r="W2055" i="5"/>
  <c r="V2056" i="5"/>
  <c r="W2056" i="5"/>
  <c r="V2057" i="5"/>
  <c r="W2057" i="5"/>
  <c r="V2058" i="5"/>
  <c r="W2058" i="5"/>
  <c r="V2059" i="5"/>
  <c r="W2059" i="5"/>
  <c r="V2060" i="5"/>
  <c r="W2060" i="5"/>
  <c r="V2061" i="5"/>
  <c r="W2061" i="5"/>
  <c r="V2062" i="5"/>
  <c r="W2062" i="5"/>
  <c r="V2063" i="5"/>
  <c r="W2063" i="5"/>
  <c r="V2064" i="5"/>
  <c r="W2064" i="5"/>
  <c r="V2065" i="5"/>
  <c r="W2065" i="5"/>
  <c r="V2066" i="5"/>
  <c r="W2066" i="5"/>
  <c r="V2067" i="5"/>
  <c r="W2067" i="5"/>
  <c r="V2068" i="5"/>
  <c r="W2068" i="5"/>
  <c r="V2069" i="5"/>
  <c r="W2069" i="5"/>
  <c r="V2070" i="5"/>
  <c r="W2070" i="5"/>
  <c r="V2071" i="5"/>
  <c r="W2071" i="5"/>
  <c r="V2072" i="5"/>
  <c r="W2072" i="5"/>
  <c r="V2073" i="5"/>
  <c r="W2073" i="5"/>
  <c r="V2074" i="5"/>
  <c r="W2074" i="5"/>
  <c r="V2075" i="5"/>
  <c r="W2075" i="5"/>
  <c r="V2076" i="5"/>
  <c r="W2076" i="5"/>
  <c r="V2077" i="5"/>
  <c r="W2077" i="5"/>
  <c r="V2078" i="5"/>
  <c r="W2078" i="5"/>
  <c r="V2079" i="5"/>
  <c r="W2079" i="5"/>
  <c r="V2080" i="5"/>
  <c r="W2080" i="5"/>
  <c r="V2081" i="5"/>
  <c r="W2081" i="5"/>
  <c r="V2082" i="5"/>
  <c r="W2082" i="5"/>
  <c r="V2083" i="5"/>
  <c r="W2083" i="5"/>
  <c r="V2084" i="5"/>
  <c r="W2084" i="5"/>
  <c r="V2085" i="5"/>
  <c r="W2085" i="5"/>
  <c r="V2086" i="5"/>
  <c r="W2086" i="5"/>
  <c r="V2087" i="5"/>
  <c r="W2087" i="5"/>
  <c r="V2088" i="5"/>
  <c r="W2088" i="5"/>
  <c r="V2089" i="5"/>
  <c r="W2089" i="5"/>
  <c r="V2090" i="5"/>
  <c r="W2090" i="5"/>
  <c r="V2091" i="5"/>
  <c r="W2091" i="5"/>
  <c r="V2092" i="5"/>
  <c r="W2092" i="5"/>
  <c r="V2093" i="5"/>
  <c r="W2093" i="5"/>
  <c r="V2094" i="5"/>
  <c r="W2094" i="5"/>
  <c r="V2095" i="5"/>
  <c r="W2095" i="5"/>
  <c r="V2096" i="5"/>
  <c r="W2096" i="5"/>
  <c r="V2097" i="5"/>
  <c r="W2097" i="5"/>
  <c r="V2098" i="5"/>
  <c r="W2098" i="5"/>
  <c r="V2099" i="5"/>
  <c r="W2099" i="5"/>
  <c r="V2100" i="5"/>
  <c r="W2100" i="5"/>
  <c r="V2101" i="5"/>
  <c r="W2101" i="5"/>
  <c r="V2102" i="5"/>
  <c r="W2102" i="5"/>
  <c r="V2103" i="5"/>
  <c r="W2103" i="5"/>
  <c r="V2104" i="5"/>
  <c r="W2104" i="5"/>
  <c r="V2105" i="5"/>
  <c r="W2105" i="5"/>
  <c r="V2106" i="5"/>
  <c r="W2106" i="5"/>
  <c r="V2107" i="5"/>
  <c r="W2107" i="5"/>
  <c r="V2108" i="5"/>
  <c r="W2108" i="5"/>
  <c r="V2109" i="5"/>
  <c r="W2109" i="5"/>
  <c r="V2110" i="5"/>
  <c r="W2110" i="5"/>
  <c r="V2111" i="5"/>
  <c r="W2111" i="5"/>
  <c r="V2112" i="5"/>
  <c r="W2112" i="5"/>
  <c r="V2113" i="5"/>
  <c r="W2113" i="5"/>
  <c r="V2114" i="5"/>
  <c r="W2114" i="5"/>
  <c r="V2115" i="5"/>
  <c r="W2115" i="5"/>
  <c r="V2116" i="5"/>
  <c r="W2116" i="5"/>
  <c r="V2117" i="5"/>
  <c r="W2117" i="5"/>
  <c r="V2118" i="5"/>
  <c r="W2118" i="5"/>
  <c r="V2119" i="5"/>
  <c r="W2119" i="5"/>
  <c r="V2120" i="5"/>
  <c r="W2120" i="5"/>
  <c r="V2121" i="5"/>
  <c r="W2121" i="5"/>
  <c r="V2122" i="5"/>
  <c r="W2122" i="5"/>
  <c r="V2123" i="5"/>
  <c r="W2123" i="5"/>
  <c r="V2124" i="5"/>
  <c r="W2124" i="5"/>
  <c r="V2125" i="5"/>
  <c r="W2125" i="5"/>
  <c r="V2126" i="5"/>
  <c r="W2126" i="5"/>
  <c r="V2127" i="5"/>
  <c r="W2127" i="5"/>
  <c r="V2128" i="5"/>
  <c r="W2128" i="5"/>
  <c r="V2129" i="5"/>
  <c r="W2129" i="5"/>
  <c r="V2130" i="5"/>
  <c r="W2130" i="5"/>
  <c r="V2131" i="5"/>
  <c r="W2131" i="5"/>
  <c r="V2132" i="5"/>
  <c r="W2132" i="5"/>
  <c r="V2133" i="5"/>
  <c r="W2133" i="5"/>
  <c r="V2134" i="5"/>
  <c r="W2134" i="5"/>
  <c r="V2135" i="5"/>
  <c r="W2135" i="5"/>
  <c r="V2136" i="5"/>
  <c r="W2136" i="5"/>
  <c r="V2137" i="5"/>
  <c r="W2137" i="5"/>
  <c r="V2138" i="5"/>
  <c r="W2138" i="5"/>
  <c r="V2139" i="5"/>
  <c r="W2139" i="5"/>
  <c r="V2140" i="5"/>
  <c r="W2140" i="5"/>
  <c r="V2141" i="5"/>
  <c r="W2141" i="5"/>
  <c r="V2142" i="5"/>
  <c r="W2142" i="5"/>
  <c r="V2143" i="5"/>
  <c r="W2143" i="5"/>
  <c r="V2144" i="5"/>
  <c r="W2144" i="5"/>
  <c r="V2145" i="5"/>
  <c r="W2145" i="5"/>
  <c r="V2146" i="5"/>
  <c r="W2146" i="5"/>
  <c r="V2147" i="5"/>
  <c r="W2147" i="5"/>
  <c r="V2148" i="5"/>
  <c r="W2148" i="5"/>
  <c r="V2149" i="5"/>
  <c r="W2149" i="5"/>
  <c r="V2150" i="5"/>
  <c r="W2150" i="5"/>
  <c r="V2151" i="5"/>
  <c r="W2151" i="5"/>
  <c r="V2152" i="5"/>
  <c r="W2152" i="5"/>
  <c r="V2153" i="5"/>
  <c r="W2153" i="5"/>
  <c r="V2154" i="5"/>
  <c r="W2154" i="5"/>
  <c r="V2155" i="5"/>
  <c r="W2155" i="5"/>
  <c r="V2156" i="5"/>
  <c r="W2156" i="5"/>
  <c r="V2157" i="5"/>
  <c r="W2157" i="5"/>
  <c r="V2158" i="5"/>
  <c r="W2158" i="5"/>
  <c r="V2159" i="5"/>
  <c r="W2159" i="5"/>
  <c r="V2160" i="5"/>
  <c r="W2160" i="5"/>
  <c r="V2161" i="5"/>
  <c r="W2161" i="5"/>
  <c r="V2162" i="5"/>
  <c r="W2162" i="5"/>
  <c r="V2163" i="5"/>
  <c r="W2163" i="5"/>
  <c r="V2164" i="5"/>
  <c r="W2164" i="5"/>
  <c r="V2165" i="5"/>
  <c r="W2165" i="5"/>
  <c r="V2166" i="5"/>
  <c r="W2166" i="5"/>
  <c r="V2167" i="5"/>
  <c r="W2167" i="5"/>
  <c r="V2168" i="5"/>
  <c r="W2168" i="5"/>
  <c r="V2169" i="5"/>
  <c r="W2169" i="5"/>
  <c r="V2170" i="5"/>
  <c r="W2170" i="5"/>
  <c r="V2171" i="5"/>
  <c r="W2171" i="5"/>
  <c r="V2172" i="5"/>
  <c r="W2172" i="5"/>
  <c r="V2173" i="5"/>
  <c r="W2173" i="5"/>
  <c r="V2174" i="5"/>
  <c r="W2174" i="5"/>
  <c r="V2175" i="5"/>
  <c r="W2175" i="5"/>
  <c r="V2176" i="5"/>
  <c r="W2176" i="5"/>
  <c r="V2177" i="5"/>
  <c r="W2177" i="5"/>
  <c r="V2178" i="5"/>
  <c r="W2178" i="5"/>
  <c r="V2179" i="5"/>
  <c r="W2179" i="5"/>
  <c r="V2180" i="5"/>
  <c r="W2180" i="5"/>
  <c r="V2181" i="5"/>
  <c r="W2181" i="5"/>
  <c r="V2182" i="5"/>
  <c r="W2182" i="5"/>
  <c r="V2183" i="5"/>
  <c r="W2183" i="5"/>
  <c r="V2184" i="5"/>
  <c r="W2184" i="5"/>
  <c r="V2185" i="5"/>
  <c r="W2185" i="5"/>
  <c r="V2186" i="5"/>
  <c r="W2186" i="5"/>
  <c r="V2187" i="5"/>
  <c r="W2187" i="5"/>
  <c r="V2188" i="5"/>
  <c r="W2188" i="5"/>
  <c r="V2189" i="5"/>
  <c r="W2189" i="5"/>
  <c r="V2190" i="5"/>
  <c r="W2190" i="5"/>
  <c r="V2191" i="5"/>
  <c r="W2191" i="5"/>
  <c r="V2192" i="5"/>
  <c r="W2192" i="5"/>
  <c r="V2193" i="5"/>
  <c r="W2193" i="5"/>
  <c r="V2194" i="5"/>
  <c r="W2194" i="5"/>
  <c r="V2195" i="5"/>
  <c r="W2195" i="5"/>
  <c r="V2196" i="5"/>
  <c r="W2196" i="5"/>
  <c r="V2197" i="5"/>
  <c r="W2197" i="5"/>
  <c r="V2198" i="5"/>
  <c r="W2198" i="5"/>
  <c r="V2199" i="5"/>
  <c r="W2199" i="5"/>
  <c r="V2200" i="5"/>
  <c r="W2200" i="5"/>
  <c r="V2201" i="5"/>
  <c r="W2201" i="5"/>
  <c r="V2202" i="5"/>
  <c r="W2202" i="5"/>
  <c r="V2203" i="5"/>
  <c r="W2203" i="5"/>
  <c r="V2204" i="5"/>
  <c r="W2204" i="5"/>
  <c r="V2205" i="5"/>
  <c r="W2205" i="5"/>
  <c r="V2206" i="5"/>
  <c r="W2206" i="5"/>
  <c r="V2207" i="5"/>
  <c r="W2207" i="5"/>
  <c r="V2208" i="5"/>
  <c r="W2208" i="5"/>
  <c r="V2209" i="5"/>
  <c r="W2209" i="5"/>
  <c r="V2210" i="5"/>
  <c r="W2210" i="5"/>
  <c r="V2211" i="5"/>
  <c r="W2211" i="5"/>
  <c r="V2212" i="5"/>
  <c r="W2212" i="5"/>
  <c r="V2213" i="5"/>
  <c r="W2213" i="5"/>
  <c r="V2214" i="5"/>
  <c r="W2214" i="5"/>
  <c r="V2215" i="5"/>
  <c r="W2215" i="5"/>
  <c r="V2216" i="5"/>
  <c r="W2216" i="5"/>
  <c r="V2217" i="5"/>
  <c r="W2217" i="5"/>
  <c r="V2218" i="5"/>
  <c r="W2218" i="5"/>
  <c r="V2219" i="5"/>
  <c r="W2219" i="5"/>
  <c r="V2220" i="5"/>
  <c r="W2220" i="5"/>
  <c r="V2221" i="5"/>
  <c r="W2221" i="5"/>
  <c r="V2222" i="5"/>
  <c r="W2222" i="5"/>
  <c r="V2223" i="5"/>
  <c r="W2223" i="5"/>
  <c r="V2224" i="5"/>
  <c r="W2224" i="5"/>
  <c r="V2225" i="5"/>
  <c r="W2225" i="5"/>
  <c r="V2226" i="5"/>
  <c r="W2226" i="5"/>
  <c r="V2227" i="5"/>
  <c r="W2227" i="5"/>
  <c r="V2228" i="5"/>
  <c r="W2228" i="5"/>
  <c r="V2229" i="5"/>
  <c r="W2229" i="5"/>
  <c r="V2230" i="5"/>
  <c r="W2230" i="5"/>
  <c r="V2231" i="5"/>
  <c r="W2231" i="5"/>
  <c r="V2232" i="5"/>
  <c r="W2232" i="5"/>
  <c r="V2233" i="5"/>
  <c r="W2233" i="5"/>
  <c r="V2234" i="5"/>
  <c r="W2234" i="5"/>
  <c r="V2235" i="5"/>
  <c r="W2235" i="5"/>
  <c r="V2236" i="5"/>
  <c r="W2236" i="5"/>
  <c r="V2237" i="5"/>
  <c r="W2237" i="5"/>
  <c r="V2238" i="5"/>
  <c r="W2238" i="5"/>
  <c r="V2239" i="5"/>
  <c r="W2239" i="5"/>
  <c r="V2240" i="5"/>
  <c r="W2240" i="5"/>
  <c r="V2241" i="5"/>
  <c r="W2241" i="5"/>
  <c r="V2242" i="5"/>
  <c r="W2242" i="5"/>
  <c r="V2243" i="5"/>
  <c r="W2243" i="5"/>
  <c r="V2244" i="5"/>
  <c r="W2244" i="5"/>
  <c r="V2245" i="5"/>
  <c r="W2245" i="5"/>
  <c r="V2246" i="5"/>
  <c r="W2246" i="5"/>
  <c r="V2247" i="5"/>
  <c r="W2247" i="5"/>
  <c r="V2248" i="5"/>
  <c r="W2248" i="5"/>
  <c r="V2249" i="5"/>
  <c r="W2249" i="5"/>
  <c r="V2250" i="5"/>
  <c r="W2250" i="5"/>
  <c r="V2251" i="5"/>
  <c r="W2251" i="5"/>
  <c r="V2252" i="5"/>
  <c r="W2252" i="5"/>
  <c r="V2253" i="5"/>
  <c r="W2253" i="5"/>
  <c r="V2254" i="5"/>
  <c r="W2254" i="5"/>
  <c r="V2255" i="5"/>
  <c r="W2255" i="5"/>
  <c r="V2256" i="5"/>
  <c r="W2256" i="5"/>
  <c r="V2257" i="5"/>
  <c r="W2257" i="5"/>
  <c r="V2258" i="5"/>
  <c r="W2258" i="5"/>
  <c r="V2259" i="5"/>
  <c r="W2259" i="5"/>
  <c r="V2260" i="5"/>
  <c r="W2260" i="5"/>
  <c r="V2261" i="5"/>
  <c r="W2261" i="5"/>
  <c r="V2262" i="5"/>
  <c r="W2262" i="5"/>
  <c r="V2263" i="5"/>
  <c r="W2263" i="5"/>
  <c r="V2264" i="5"/>
  <c r="W2264" i="5"/>
  <c r="V2265" i="5"/>
  <c r="W2265" i="5"/>
  <c r="V2266" i="5"/>
  <c r="W2266" i="5"/>
  <c r="V2267" i="5"/>
  <c r="W2267" i="5"/>
  <c r="V2268" i="5"/>
  <c r="W2268" i="5"/>
  <c r="V2269" i="5"/>
  <c r="W2269" i="5"/>
  <c r="V2270" i="5"/>
  <c r="W2270" i="5"/>
  <c r="V2271" i="5"/>
  <c r="W2271" i="5"/>
  <c r="V2272" i="5"/>
  <c r="W2272" i="5"/>
  <c r="V2273" i="5"/>
  <c r="W2273" i="5"/>
  <c r="V2274" i="5"/>
  <c r="W2274" i="5"/>
  <c r="V2275" i="5"/>
  <c r="W2275" i="5"/>
  <c r="V2276" i="5"/>
  <c r="W2276" i="5"/>
  <c r="V2277" i="5"/>
  <c r="W2277" i="5"/>
  <c r="V2278" i="5"/>
  <c r="W2278" i="5"/>
  <c r="V2279" i="5"/>
  <c r="W2279" i="5"/>
  <c r="V2280" i="5"/>
  <c r="W2280" i="5"/>
  <c r="V2281" i="5"/>
  <c r="W2281" i="5"/>
  <c r="V2282" i="5"/>
  <c r="W2282" i="5"/>
  <c r="V2283" i="5"/>
  <c r="W2283" i="5"/>
  <c r="V2284" i="5"/>
  <c r="W2284" i="5"/>
  <c r="V2285" i="5"/>
  <c r="W2285" i="5"/>
  <c r="V2286" i="5"/>
  <c r="W2286" i="5"/>
  <c r="V2287" i="5"/>
  <c r="W2287" i="5"/>
  <c r="V2288" i="5"/>
  <c r="W2288" i="5"/>
  <c r="V2289" i="5"/>
  <c r="W2289" i="5"/>
  <c r="V2290" i="5"/>
  <c r="W2290" i="5"/>
  <c r="V2291" i="5"/>
  <c r="W2291" i="5"/>
  <c r="V2292" i="5"/>
  <c r="W2292" i="5"/>
  <c r="V2293" i="5"/>
  <c r="W2293" i="5"/>
  <c r="V2294" i="5"/>
  <c r="W2294" i="5"/>
  <c r="V2295" i="5"/>
  <c r="W2295" i="5"/>
  <c r="V2296" i="5"/>
  <c r="W2296" i="5"/>
  <c r="V2297" i="5"/>
  <c r="W2297" i="5"/>
  <c r="V2298" i="5"/>
  <c r="W2298" i="5"/>
  <c r="V2299" i="5"/>
  <c r="W2299" i="5"/>
  <c r="V2300" i="5"/>
  <c r="W2300" i="5"/>
  <c r="V2301" i="5"/>
  <c r="W2301" i="5"/>
  <c r="V2302" i="5"/>
  <c r="W2302" i="5"/>
  <c r="V2303" i="5"/>
  <c r="W2303" i="5"/>
  <c r="V2304" i="5"/>
  <c r="W2304" i="5"/>
  <c r="V2305" i="5"/>
  <c r="W2305" i="5"/>
  <c r="V2306" i="5"/>
  <c r="W2306" i="5"/>
  <c r="V2307" i="5"/>
  <c r="W2307" i="5"/>
  <c r="V2308" i="5"/>
  <c r="W2308" i="5"/>
  <c r="V2309" i="5"/>
  <c r="W2309" i="5"/>
  <c r="V2310" i="5"/>
  <c r="W2310" i="5"/>
  <c r="V2311" i="5"/>
  <c r="W2311" i="5"/>
  <c r="V2312" i="5"/>
  <c r="W2312" i="5"/>
  <c r="V2313" i="5"/>
  <c r="W2313" i="5"/>
  <c r="V2314" i="5"/>
  <c r="W2314" i="5"/>
  <c r="V2315" i="5"/>
  <c r="W2315" i="5"/>
  <c r="V2316" i="5"/>
  <c r="W2316" i="5"/>
  <c r="V2317" i="5"/>
  <c r="W2317" i="5"/>
  <c r="V2318" i="5"/>
  <c r="W2318" i="5"/>
  <c r="V2319" i="5"/>
  <c r="W2319" i="5"/>
  <c r="V2320" i="5"/>
  <c r="W2320" i="5"/>
  <c r="V2321" i="5"/>
  <c r="W2321" i="5"/>
  <c r="V2322" i="5"/>
  <c r="W2322" i="5"/>
  <c r="V2323" i="5"/>
  <c r="W2323" i="5"/>
  <c r="V2324" i="5"/>
  <c r="W2324" i="5"/>
  <c r="V2325" i="5"/>
  <c r="W2325" i="5"/>
  <c r="V2326" i="5"/>
  <c r="W2326" i="5"/>
  <c r="V2327" i="5"/>
  <c r="W2327" i="5"/>
  <c r="V2328" i="5"/>
  <c r="W2328" i="5"/>
  <c r="V2329" i="5"/>
  <c r="W2329" i="5"/>
  <c r="V2330" i="5"/>
  <c r="W2330" i="5"/>
  <c r="V2331" i="5"/>
  <c r="W2331" i="5"/>
  <c r="V2332" i="5"/>
  <c r="W2332" i="5"/>
  <c r="V2333" i="5"/>
  <c r="W2333" i="5"/>
  <c r="V2334" i="5"/>
  <c r="W2334" i="5"/>
  <c r="V2335" i="5"/>
  <c r="W2335" i="5"/>
  <c r="V2336" i="5"/>
  <c r="W2336" i="5"/>
  <c r="V2337" i="5"/>
  <c r="W2337" i="5"/>
  <c r="V2338" i="5"/>
  <c r="W2338" i="5"/>
  <c r="V2339" i="5"/>
  <c r="W2339" i="5"/>
  <c r="V2340" i="5"/>
  <c r="W2340" i="5"/>
  <c r="V2341" i="5"/>
  <c r="W2341" i="5"/>
  <c r="V2342" i="5"/>
  <c r="W2342" i="5"/>
  <c r="V2343" i="5"/>
  <c r="W2343" i="5"/>
  <c r="V2344" i="5"/>
  <c r="W2344" i="5"/>
  <c r="V2345" i="5"/>
  <c r="W2345" i="5"/>
  <c r="V2346" i="5"/>
  <c r="W2346" i="5"/>
  <c r="V2347" i="5"/>
  <c r="W2347" i="5"/>
  <c r="V2348" i="5"/>
  <c r="W2348" i="5"/>
  <c r="V2349" i="5"/>
  <c r="W2349" i="5"/>
  <c r="V2350" i="5"/>
  <c r="W2350" i="5"/>
  <c r="V2351" i="5"/>
  <c r="W2351" i="5"/>
  <c r="V2352" i="5"/>
  <c r="W2352" i="5"/>
  <c r="V2353" i="5"/>
  <c r="W2353" i="5"/>
  <c r="V2354" i="5"/>
  <c r="W2354" i="5"/>
  <c r="V2355" i="5"/>
  <c r="W2355" i="5"/>
  <c r="V2356" i="5"/>
  <c r="W2356" i="5"/>
  <c r="V2357" i="5"/>
  <c r="W2357" i="5"/>
  <c r="V2358" i="5"/>
  <c r="W2358" i="5"/>
  <c r="V2359" i="5"/>
  <c r="W2359" i="5"/>
  <c r="V2360" i="5"/>
  <c r="W2360" i="5"/>
  <c r="V2361" i="5"/>
  <c r="W2361" i="5"/>
  <c r="V2362" i="5"/>
  <c r="W2362" i="5"/>
  <c r="V2363" i="5"/>
  <c r="W2363" i="5"/>
  <c r="V2364" i="5"/>
  <c r="W2364" i="5"/>
  <c r="V2365" i="5"/>
  <c r="W2365" i="5"/>
  <c r="V2366" i="5"/>
  <c r="W2366" i="5"/>
  <c r="V2367" i="5"/>
  <c r="W2367" i="5"/>
  <c r="V2368" i="5"/>
  <c r="W2368" i="5"/>
  <c r="V2369" i="5"/>
  <c r="W2369" i="5"/>
  <c r="V2370" i="5"/>
  <c r="W2370" i="5"/>
  <c r="V2371" i="5"/>
  <c r="W2371" i="5"/>
  <c r="V2372" i="5"/>
  <c r="W2372" i="5"/>
  <c r="V2373" i="5"/>
  <c r="W2373" i="5"/>
  <c r="V2374" i="5"/>
  <c r="W2374" i="5"/>
  <c r="V2375" i="5"/>
  <c r="W2375" i="5"/>
  <c r="V2376" i="5"/>
  <c r="W2376" i="5"/>
  <c r="V2377" i="5"/>
  <c r="W2377" i="5"/>
  <c r="V2378" i="5"/>
  <c r="W2378" i="5"/>
  <c r="V2379" i="5"/>
  <c r="W2379" i="5"/>
  <c r="V2380" i="5"/>
  <c r="W2380" i="5"/>
  <c r="V2381" i="5"/>
  <c r="W2381" i="5"/>
  <c r="V2382" i="5"/>
  <c r="W2382" i="5"/>
  <c r="V2383" i="5"/>
  <c r="W2383" i="5"/>
  <c r="V2384" i="5"/>
  <c r="W2384" i="5"/>
  <c r="V2385" i="5"/>
  <c r="W2385" i="5"/>
  <c r="V2386" i="5"/>
  <c r="W2386" i="5"/>
  <c r="V2387" i="5"/>
  <c r="W2387" i="5"/>
  <c r="V2388" i="5"/>
  <c r="W2388" i="5"/>
  <c r="V2389" i="5"/>
  <c r="W2389" i="5"/>
  <c r="V2390" i="5"/>
  <c r="W2390" i="5"/>
  <c r="V2391" i="5"/>
  <c r="W2391" i="5"/>
  <c r="V2392" i="5"/>
  <c r="W2392" i="5"/>
  <c r="V2393" i="5"/>
  <c r="W2393" i="5"/>
  <c r="V2394" i="5"/>
  <c r="W2394" i="5"/>
  <c r="V2395" i="5"/>
  <c r="W2395" i="5"/>
  <c r="V2396" i="5"/>
  <c r="W2396" i="5"/>
  <c r="V2397" i="5"/>
  <c r="W2397" i="5"/>
  <c r="V2398" i="5"/>
  <c r="W2398" i="5"/>
  <c r="V2399" i="5"/>
  <c r="W2399" i="5"/>
  <c r="V2400" i="5"/>
  <c r="W2400" i="5"/>
  <c r="V2401" i="5"/>
  <c r="W2401" i="5"/>
  <c r="V2402" i="5"/>
  <c r="W2402" i="5"/>
  <c r="V2403" i="5"/>
  <c r="W2403" i="5"/>
  <c r="V2404" i="5"/>
  <c r="W2404" i="5"/>
  <c r="V2405" i="5"/>
  <c r="W2405" i="5"/>
  <c r="V2406" i="5"/>
  <c r="W2406" i="5"/>
  <c r="V2407" i="5"/>
  <c r="W2407" i="5"/>
  <c r="V2408" i="5"/>
  <c r="W2408" i="5"/>
  <c r="V2409" i="5"/>
  <c r="W2409" i="5"/>
  <c r="V2410" i="5"/>
  <c r="W2410" i="5"/>
  <c r="V2411" i="5"/>
  <c r="W2411" i="5"/>
  <c r="V2412" i="5"/>
  <c r="W2412" i="5"/>
  <c r="V2413" i="5"/>
  <c r="W2413" i="5"/>
  <c r="V2414" i="5"/>
  <c r="W2414" i="5"/>
  <c r="V2415" i="5"/>
  <c r="W2415" i="5"/>
  <c r="V2416" i="5"/>
  <c r="W2416" i="5"/>
  <c r="V2417" i="5"/>
  <c r="W2417" i="5"/>
  <c r="V2418" i="5"/>
  <c r="W2418" i="5"/>
  <c r="V2419" i="5"/>
  <c r="W2419" i="5"/>
  <c r="V2420" i="5"/>
  <c r="W2420" i="5"/>
  <c r="V2421" i="5"/>
  <c r="W2421" i="5"/>
  <c r="V2422" i="5"/>
  <c r="W2422" i="5"/>
  <c r="V2423" i="5"/>
  <c r="W2423" i="5"/>
  <c r="V2424" i="5"/>
  <c r="W2424" i="5"/>
  <c r="V2425" i="5"/>
  <c r="W2425" i="5"/>
  <c r="V2426" i="5"/>
  <c r="W2426" i="5"/>
  <c r="V2427" i="5"/>
  <c r="W2427" i="5"/>
  <c r="V2428" i="5"/>
  <c r="W2428" i="5"/>
  <c r="V2429" i="5"/>
  <c r="W2429" i="5"/>
  <c r="V2430" i="5"/>
  <c r="W2430" i="5"/>
  <c r="V2431" i="5"/>
  <c r="W2431" i="5"/>
  <c r="V2432" i="5"/>
  <c r="W2432" i="5"/>
  <c r="V2433" i="5"/>
  <c r="W2433" i="5"/>
  <c r="V2434" i="5"/>
  <c r="W2434" i="5"/>
  <c r="V2435" i="5"/>
  <c r="W2435" i="5"/>
  <c r="V2436" i="5"/>
  <c r="W2436" i="5"/>
  <c r="V2437" i="5"/>
  <c r="W2437" i="5"/>
  <c r="V2438" i="5"/>
  <c r="W2438" i="5"/>
  <c r="V2439" i="5"/>
  <c r="W2439" i="5"/>
  <c r="V2440" i="5"/>
  <c r="W2440" i="5"/>
  <c r="V2441" i="5"/>
  <c r="W2441" i="5"/>
  <c r="V2442" i="5"/>
  <c r="W2442" i="5"/>
  <c r="V2443" i="5"/>
  <c r="W2443" i="5"/>
  <c r="V2444" i="5"/>
  <c r="W2444" i="5"/>
  <c r="V2445" i="5"/>
  <c r="W2445" i="5"/>
  <c r="V2446" i="5"/>
  <c r="W2446" i="5"/>
  <c r="V2447" i="5"/>
  <c r="W2447" i="5"/>
  <c r="V2448" i="5"/>
  <c r="W2448" i="5"/>
  <c r="V2449" i="5"/>
  <c r="W2449" i="5"/>
  <c r="V2450" i="5"/>
  <c r="W2450" i="5"/>
  <c r="V2451" i="5"/>
  <c r="W2451" i="5"/>
  <c r="V2452" i="5"/>
  <c r="W2452" i="5"/>
  <c r="V2453" i="5"/>
  <c r="W2453" i="5"/>
  <c r="V2454" i="5"/>
  <c r="W2454" i="5"/>
  <c r="W2" i="5"/>
  <c r="V2" i="5"/>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R17" i="1"/>
  <c r="O18" i="1"/>
  <c r="P18" i="1"/>
  <c r="Q18" i="1"/>
  <c r="R18" i="1"/>
  <c r="O19" i="1"/>
  <c r="P19" i="1"/>
  <c r="Q19" i="1"/>
  <c r="R19" i="1"/>
  <c r="O20" i="1"/>
  <c r="P20" i="1"/>
  <c r="Q20" i="1"/>
  <c r="R20" i="1"/>
  <c r="O21" i="1"/>
  <c r="P21" i="1"/>
  <c r="Q21" i="1"/>
  <c r="R21" i="1"/>
  <c r="O22" i="1"/>
  <c r="P22" i="1"/>
  <c r="Q22" i="1"/>
  <c r="R22" i="1"/>
  <c r="O23" i="1"/>
  <c r="P23" i="1"/>
  <c r="Q23" i="1"/>
  <c r="R23" i="1"/>
  <c r="O24" i="1"/>
  <c r="P24" i="1"/>
  <c r="Q24" i="1"/>
  <c r="R24" i="1"/>
  <c r="O25" i="1"/>
  <c r="P25" i="1"/>
  <c r="Q25" i="1"/>
  <c r="R25" i="1"/>
  <c r="O26" i="1"/>
  <c r="P26" i="1"/>
  <c r="Q26" i="1"/>
  <c r="R26" i="1"/>
  <c r="O27" i="1"/>
  <c r="P27" i="1"/>
  <c r="Q27" i="1"/>
  <c r="R27" i="1"/>
  <c r="O28" i="1"/>
  <c r="P28" i="1"/>
  <c r="Q28" i="1"/>
  <c r="R28" i="1"/>
  <c r="O29" i="1"/>
  <c r="P29" i="1"/>
  <c r="Q29" i="1"/>
  <c r="R29" i="1"/>
  <c r="O30" i="1"/>
  <c r="P30" i="1"/>
  <c r="Q30" i="1"/>
  <c r="R30" i="1"/>
  <c r="O31" i="1"/>
  <c r="P31" i="1"/>
  <c r="Q31" i="1"/>
  <c r="R31" i="1"/>
  <c r="O32" i="1"/>
  <c r="P32" i="1"/>
  <c r="Q32" i="1"/>
  <c r="R32" i="1"/>
  <c r="O33" i="1"/>
  <c r="P33" i="1"/>
  <c r="Q33" i="1"/>
  <c r="R33" i="1"/>
  <c r="O34" i="1"/>
  <c r="P34" i="1"/>
  <c r="Q34" i="1"/>
  <c r="R34" i="1"/>
  <c r="O35" i="1"/>
  <c r="P35" i="1"/>
  <c r="Q35" i="1"/>
  <c r="R35" i="1"/>
  <c r="O36" i="1"/>
  <c r="P36" i="1"/>
  <c r="Q36" i="1"/>
  <c r="R36" i="1"/>
  <c r="O37" i="1"/>
  <c r="P37" i="1"/>
  <c r="Q37" i="1"/>
  <c r="R37" i="1"/>
  <c r="O38" i="1"/>
  <c r="P38" i="1"/>
  <c r="Q38" i="1"/>
  <c r="R38" i="1"/>
  <c r="O39" i="1"/>
  <c r="P39" i="1"/>
  <c r="Q39" i="1"/>
  <c r="R39" i="1"/>
  <c r="O40" i="1"/>
  <c r="P40" i="1"/>
  <c r="Q40" i="1"/>
  <c r="R40" i="1"/>
  <c r="O41" i="1"/>
  <c r="P41" i="1"/>
  <c r="Q41" i="1"/>
  <c r="R41" i="1"/>
  <c r="O42" i="1"/>
  <c r="P42" i="1"/>
  <c r="Q42" i="1"/>
  <c r="R42" i="1"/>
  <c r="O43" i="1"/>
  <c r="P43" i="1"/>
  <c r="Q43" i="1"/>
  <c r="R43" i="1"/>
  <c r="O44" i="1"/>
  <c r="P44" i="1"/>
  <c r="Q44" i="1"/>
  <c r="R44" i="1"/>
  <c r="O45" i="1"/>
  <c r="P45" i="1"/>
  <c r="Q45" i="1"/>
  <c r="R45" i="1"/>
  <c r="O46" i="1"/>
  <c r="P46" i="1"/>
  <c r="Q46" i="1"/>
  <c r="R46" i="1"/>
  <c r="O47" i="1"/>
  <c r="P47" i="1"/>
  <c r="Q47" i="1"/>
  <c r="R47" i="1"/>
  <c r="O48" i="1"/>
  <c r="P48" i="1"/>
  <c r="Q48" i="1"/>
  <c r="R48" i="1"/>
  <c r="O49" i="1"/>
  <c r="P49" i="1"/>
  <c r="Q49" i="1"/>
  <c r="R49" i="1"/>
  <c r="O50" i="1"/>
  <c r="P50" i="1"/>
  <c r="Q50" i="1"/>
  <c r="R50" i="1"/>
  <c r="O51" i="1"/>
  <c r="P51" i="1"/>
  <c r="Q51" i="1"/>
  <c r="R51" i="1"/>
  <c r="O52" i="1"/>
  <c r="P52" i="1"/>
  <c r="Q52" i="1"/>
  <c r="R52" i="1"/>
  <c r="O53" i="1"/>
  <c r="P53" i="1"/>
  <c r="Q53" i="1"/>
  <c r="R53" i="1"/>
  <c r="O54" i="1"/>
  <c r="P54" i="1"/>
  <c r="Q54" i="1"/>
  <c r="R54" i="1"/>
  <c r="O55" i="1"/>
  <c r="P55" i="1"/>
  <c r="Q55" i="1"/>
  <c r="R55" i="1"/>
  <c r="O56" i="1"/>
  <c r="P56" i="1"/>
  <c r="Q56" i="1"/>
  <c r="R56" i="1"/>
  <c r="O57" i="1"/>
  <c r="P57" i="1"/>
  <c r="Q57" i="1"/>
  <c r="R57" i="1"/>
  <c r="O58" i="1"/>
  <c r="P58" i="1"/>
  <c r="Q58" i="1"/>
  <c r="R58" i="1"/>
  <c r="O59" i="1"/>
  <c r="P59" i="1"/>
  <c r="Q59" i="1"/>
  <c r="R59" i="1"/>
  <c r="O60" i="1"/>
  <c r="P60" i="1"/>
  <c r="Q60" i="1"/>
  <c r="R60" i="1"/>
  <c r="O61" i="1"/>
  <c r="P61" i="1"/>
  <c r="Q61" i="1"/>
  <c r="R61" i="1"/>
  <c r="O62" i="1"/>
  <c r="P62" i="1"/>
  <c r="Q62" i="1"/>
  <c r="R62" i="1"/>
  <c r="O63" i="1"/>
  <c r="P63" i="1"/>
  <c r="Q63" i="1"/>
  <c r="R63" i="1"/>
  <c r="O64" i="1"/>
  <c r="P64" i="1"/>
  <c r="Q64" i="1"/>
  <c r="R64" i="1"/>
  <c r="O65" i="1"/>
  <c r="P65" i="1"/>
  <c r="Q65" i="1"/>
  <c r="R65" i="1"/>
  <c r="O66" i="1"/>
  <c r="P66" i="1"/>
  <c r="Q66" i="1"/>
  <c r="R66" i="1"/>
  <c r="O67" i="1"/>
  <c r="P67" i="1"/>
  <c r="Q67" i="1"/>
  <c r="R67" i="1"/>
  <c r="O68" i="1"/>
  <c r="P68" i="1"/>
  <c r="Q68" i="1"/>
  <c r="R68" i="1"/>
  <c r="O69" i="1"/>
  <c r="P69" i="1"/>
  <c r="Q69" i="1"/>
  <c r="R69" i="1"/>
  <c r="O70" i="1"/>
  <c r="P70" i="1"/>
  <c r="Q70" i="1"/>
  <c r="R70" i="1"/>
  <c r="O71" i="1"/>
  <c r="P71" i="1"/>
  <c r="Q71" i="1"/>
  <c r="R71" i="1"/>
  <c r="O72" i="1"/>
  <c r="P72" i="1"/>
  <c r="Q72" i="1"/>
  <c r="R72" i="1"/>
  <c r="O73" i="1"/>
  <c r="P73" i="1"/>
  <c r="Q73" i="1"/>
  <c r="R73" i="1"/>
  <c r="O74" i="1"/>
  <c r="P74" i="1"/>
  <c r="Q74" i="1"/>
  <c r="R74" i="1"/>
  <c r="O75" i="1"/>
  <c r="P75" i="1"/>
  <c r="Q75" i="1"/>
  <c r="R75" i="1"/>
  <c r="O76" i="1"/>
  <c r="P76" i="1"/>
  <c r="Q76" i="1"/>
  <c r="R76" i="1"/>
  <c r="O77" i="1"/>
  <c r="P77" i="1"/>
  <c r="Q77" i="1"/>
  <c r="R77" i="1"/>
  <c r="O78" i="1"/>
  <c r="P78" i="1"/>
  <c r="Q78" i="1"/>
  <c r="R78" i="1"/>
  <c r="O79" i="1"/>
  <c r="P79" i="1"/>
  <c r="Q79" i="1"/>
  <c r="R79" i="1"/>
  <c r="O80" i="1"/>
  <c r="P80" i="1"/>
  <c r="Q80" i="1"/>
  <c r="R80" i="1"/>
  <c r="O81" i="1"/>
  <c r="P81" i="1"/>
  <c r="Q81" i="1"/>
  <c r="R81" i="1"/>
  <c r="O82" i="1"/>
  <c r="P82" i="1"/>
  <c r="Q82" i="1"/>
  <c r="R82" i="1"/>
  <c r="O83" i="1"/>
  <c r="P83" i="1"/>
  <c r="Q83" i="1"/>
  <c r="R83" i="1"/>
  <c r="O84" i="1"/>
  <c r="P84" i="1"/>
  <c r="Q84" i="1"/>
  <c r="R84" i="1"/>
  <c r="O85" i="1"/>
  <c r="P85" i="1"/>
  <c r="Q85" i="1"/>
  <c r="R85" i="1"/>
  <c r="O86" i="1"/>
  <c r="P86" i="1"/>
  <c r="Q86" i="1"/>
  <c r="R86" i="1"/>
  <c r="O87" i="1"/>
  <c r="P87" i="1"/>
  <c r="Q87" i="1"/>
  <c r="R87" i="1"/>
  <c r="O88" i="1"/>
  <c r="P88" i="1"/>
  <c r="Q88" i="1"/>
  <c r="R88" i="1"/>
  <c r="O89" i="1"/>
  <c r="P89" i="1"/>
  <c r="Q89" i="1"/>
  <c r="R89" i="1"/>
  <c r="O90" i="1"/>
  <c r="P90" i="1"/>
  <c r="Q90" i="1"/>
  <c r="R90" i="1"/>
  <c r="O91" i="1"/>
  <c r="P91" i="1"/>
  <c r="Q91" i="1"/>
  <c r="R91" i="1"/>
  <c r="O92" i="1"/>
  <c r="P92" i="1"/>
  <c r="Q92" i="1"/>
  <c r="R92" i="1"/>
  <c r="O93" i="1"/>
  <c r="P93" i="1"/>
  <c r="Q93" i="1"/>
  <c r="R93" i="1"/>
  <c r="O94" i="1"/>
  <c r="P94" i="1"/>
  <c r="Q94" i="1"/>
  <c r="R94" i="1"/>
  <c r="O95" i="1"/>
  <c r="P95" i="1"/>
  <c r="Q95" i="1"/>
  <c r="R95" i="1"/>
  <c r="O96" i="1"/>
  <c r="P96" i="1"/>
  <c r="Q96" i="1"/>
  <c r="R96" i="1"/>
  <c r="O97" i="1"/>
  <c r="P97" i="1"/>
  <c r="Q97" i="1"/>
  <c r="R97" i="1"/>
  <c r="O98" i="1"/>
  <c r="P98" i="1"/>
  <c r="Q98" i="1"/>
  <c r="R98" i="1"/>
  <c r="O99" i="1"/>
  <c r="P99" i="1"/>
  <c r="Q99" i="1"/>
  <c r="R99" i="1"/>
  <c r="O100" i="1"/>
  <c r="P100" i="1"/>
  <c r="Q100" i="1"/>
  <c r="R100" i="1"/>
  <c r="O101" i="1"/>
  <c r="P101" i="1"/>
  <c r="Q101" i="1"/>
  <c r="R101" i="1"/>
  <c r="O102" i="1"/>
  <c r="P102" i="1"/>
  <c r="Q102" i="1"/>
  <c r="R102" i="1"/>
  <c r="O103" i="1"/>
  <c r="P103" i="1"/>
  <c r="Q103" i="1"/>
  <c r="R103" i="1"/>
  <c r="O104" i="1"/>
  <c r="P104" i="1"/>
  <c r="Q104" i="1"/>
  <c r="R104" i="1"/>
  <c r="O105" i="1"/>
  <c r="P105" i="1"/>
  <c r="Q105" i="1"/>
  <c r="R105" i="1"/>
  <c r="O106" i="1"/>
  <c r="P106" i="1"/>
  <c r="Q106" i="1"/>
  <c r="R106" i="1"/>
  <c r="O107" i="1"/>
  <c r="P107" i="1"/>
  <c r="Q107" i="1"/>
  <c r="R107" i="1"/>
  <c r="O108" i="1"/>
  <c r="P108" i="1"/>
  <c r="Q108" i="1"/>
  <c r="R108" i="1"/>
  <c r="O109" i="1"/>
  <c r="P109" i="1"/>
  <c r="Q109" i="1"/>
  <c r="R109" i="1"/>
  <c r="O110" i="1"/>
  <c r="P110" i="1"/>
  <c r="Q110" i="1"/>
  <c r="R110" i="1"/>
  <c r="O111" i="1"/>
  <c r="P111" i="1"/>
  <c r="Q111" i="1"/>
  <c r="R111" i="1"/>
  <c r="O112" i="1"/>
  <c r="P112" i="1"/>
  <c r="Q112" i="1"/>
  <c r="R112" i="1"/>
  <c r="O113" i="1"/>
  <c r="P113" i="1"/>
  <c r="Q113" i="1"/>
  <c r="R113" i="1"/>
  <c r="O114" i="1"/>
  <c r="P114" i="1"/>
  <c r="Q114" i="1"/>
  <c r="R114" i="1"/>
  <c r="O115" i="1"/>
  <c r="P115" i="1"/>
  <c r="Q115" i="1"/>
  <c r="R115" i="1"/>
  <c r="O116" i="1"/>
  <c r="P116" i="1"/>
  <c r="Q116" i="1"/>
  <c r="R116" i="1"/>
  <c r="O117" i="1"/>
  <c r="P117" i="1"/>
  <c r="Q117" i="1"/>
  <c r="R117" i="1"/>
  <c r="O118" i="1"/>
  <c r="P118" i="1"/>
  <c r="Q118" i="1"/>
  <c r="R118" i="1"/>
  <c r="O119" i="1"/>
  <c r="P119" i="1"/>
  <c r="Q119" i="1"/>
  <c r="R119" i="1"/>
  <c r="O120" i="1"/>
  <c r="P120" i="1"/>
  <c r="Q120" i="1"/>
  <c r="R120" i="1"/>
  <c r="O121" i="1"/>
  <c r="P121" i="1"/>
  <c r="Q121" i="1"/>
  <c r="R121" i="1"/>
  <c r="O122" i="1"/>
  <c r="P122" i="1"/>
  <c r="Q122" i="1"/>
  <c r="R122" i="1"/>
  <c r="O123" i="1"/>
  <c r="P123" i="1"/>
  <c r="Q123" i="1"/>
  <c r="R123" i="1"/>
  <c r="O124" i="1"/>
  <c r="P124" i="1"/>
  <c r="Q124" i="1"/>
  <c r="R124" i="1"/>
  <c r="O125" i="1"/>
  <c r="P125" i="1"/>
  <c r="Q125" i="1"/>
  <c r="R125" i="1"/>
  <c r="O126" i="1"/>
  <c r="P126" i="1"/>
  <c r="Q126" i="1"/>
  <c r="R126" i="1"/>
  <c r="O127" i="1"/>
  <c r="P127" i="1"/>
  <c r="Q127" i="1"/>
  <c r="R127" i="1"/>
  <c r="O128" i="1"/>
  <c r="P128" i="1"/>
  <c r="Q128" i="1"/>
  <c r="R128" i="1"/>
  <c r="O129" i="1"/>
  <c r="P129" i="1"/>
  <c r="Q129" i="1"/>
  <c r="R129" i="1"/>
  <c r="O130" i="1"/>
  <c r="P130" i="1"/>
  <c r="Q130" i="1"/>
  <c r="R130" i="1"/>
  <c r="O131" i="1"/>
  <c r="P131" i="1"/>
  <c r="Q131" i="1"/>
  <c r="R131" i="1"/>
  <c r="O132" i="1"/>
  <c r="P132" i="1"/>
  <c r="Q132" i="1"/>
  <c r="R132" i="1"/>
  <c r="O133" i="1"/>
  <c r="P133" i="1"/>
  <c r="Q133" i="1"/>
  <c r="R133" i="1"/>
  <c r="O134" i="1"/>
  <c r="P134" i="1"/>
  <c r="Q134" i="1"/>
  <c r="R134" i="1"/>
  <c r="O135" i="1"/>
  <c r="P135" i="1"/>
  <c r="Q135" i="1"/>
  <c r="R135" i="1"/>
  <c r="O136" i="1"/>
  <c r="P136" i="1"/>
  <c r="Q136" i="1"/>
  <c r="R136" i="1"/>
  <c r="O137" i="1"/>
  <c r="P137" i="1"/>
  <c r="Q137" i="1"/>
  <c r="R137" i="1"/>
  <c r="O138" i="1"/>
  <c r="P138" i="1"/>
  <c r="Q138" i="1"/>
  <c r="R138" i="1"/>
  <c r="O139" i="1"/>
  <c r="P139" i="1"/>
  <c r="Q139" i="1"/>
  <c r="R139" i="1"/>
  <c r="O140" i="1"/>
  <c r="P140" i="1"/>
  <c r="Q140" i="1"/>
  <c r="R140" i="1"/>
  <c r="O141" i="1"/>
  <c r="P141" i="1"/>
  <c r="Q141" i="1"/>
  <c r="R141" i="1"/>
  <c r="O142" i="1"/>
  <c r="P142" i="1"/>
  <c r="Q142" i="1"/>
  <c r="R142" i="1"/>
  <c r="O143" i="1"/>
  <c r="P143" i="1"/>
  <c r="Q143" i="1"/>
  <c r="R143" i="1"/>
  <c r="O144" i="1"/>
  <c r="P144" i="1"/>
  <c r="Q144" i="1"/>
  <c r="R144" i="1"/>
  <c r="O145" i="1"/>
  <c r="P145" i="1"/>
  <c r="Q145" i="1"/>
  <c r="R145" i="1"/>
  <c r="O146" i="1"/>
  <c r="P146" i="1"/>
  <c r="Q146" i="1"/>
  <c r="R146" i="1"/>
  <c r="O147" i="1"/>
  <c r="P147" i="1"/>
  <c r="Q147" i="1"/>
  <c r="R147" i="1"/>
  <c r="O148" i="1"/>
  <c r="P148" i="1"/>
  <c r="Q148" i="1"/>
  <c r="R148" i="1"/>
  <c r="O149" i="1"/>
  <c r="P149" i="1"/>
  <c r="Q149" i="1"/>
  <c r="R149" i="1"/>
  <c r="O150" i="1"/>
  <c r="P150" i="1"/>
  <c r="Q150" i="1"/>
  <c r="R150" i="1"/>
  <c r="O151" i="1"/>
  <c r="P151" i="1"/>
  <c r="Q151" i="1"/>
  <c r="R151" i="1"/>
  <c r="O152" i="1"/>
  <c r="P152" i="1"/>
  <c r="Q152" i="1"/>
  <c r="R152" i="1"/>
  <c r="O153" i="1"/>
  <c r="P153" i="1"/>
  <c r="Q153" i="1"/>
  <c r="R153" i="1"/>
  <c r="O154" i="1"/>
  <c r="P154" i="1"/>
  <c r="Q154" i="1"/>
  <c r="R154" i="1"/>
  <c r="O155" i="1"/>
  <c r="P155" i="1"/>
  <c r="Q155" i="1"/>
  <c r="R155" i="1"/>
  <c r="O156" i="1"/>
  <c r="P156" i="1"/>
  <c r="Q156" i="1"/>
  <c r="R156" i="1"/>
  <c r="O157" i="1"/>
  <c r="P157" i="1"/>
  <c r="Q157" i="1"/>
  <c r="R157" i="1"/>
  <c r="O158" i="1"/>
  <c r="P158" i="1"/>
  <c r="Q158" i="1"/>
  <c r="R158" i="1"/>
  <c r="O159" i="1"/>
  <c r="P159" i="1"/>
  <c r="Q159" i="1"/>
  <c r="R159" i="1"/>
  <c r="O160" i="1"/>
  <c r="P160" i="1"/>
  <c r="Q160" i="1"/>
  <c r="R160" i="1"/>
  <c r="O161" i="1"/>
  <c r="P161" i="1"/>
  <c r="Q161" i="1"/>
  <c r="R161" i="1"/>
  <c r="O162" i="1"/>
  <c r="P162" i="1"/>
  <c r="Q162" i="1"/>
  <c r="R162" i="1"/>
  <c r="O163" i="1"/>
  <c r="P163" i="1"/>
  <c r="Q163" i="1"/>
  <c r="R163" i="1"/>
  <c r="O164" i="1"/>
  <c r="P164" i="1"/>
  <c r="Q164" i="1"/>
  <c r="R164" i="1"/>
  <c r="O165" i="1"/>
  <c r="P165" i="1"/>
  <c r="Q165" i="1"/>
  <c r="R165" i="1"/>
  <c r="O166" i="1"/>
  <c r="P166" i="1"/>
  <c r="Q166" i="1"/>
  <c r="R166" i="1"/>
  <c r="O167" i="1"/>
  <c r="P167" i="1"/>
  <c r="Q167" i="1"/>
  <c r="R167" i="1"/>
  <c r="O168" i="1"/>
  <c r="P168" i="1"/>
  <c r="Q168" i="1"/>
  <c r="R168" i="1"/>
  <c r="O169" i="1"/>
  <c r="P169" i="1"/>
  <c r="Q169" i="1"/>
  <c r="R169" i="1"/>
  <c r="O170" i="1"/>
  <c r="P170" i="1"/>
  <c r="Q170" i="1"/>
  <c r="R170" i="1"/>
  <c r="O171" i="1"/>
  <c r="P171" i="1"/>
  <c r="Q171" i="1"/>
  <c r="R171" i="1"/>
  <c r="O172" i="1"/>
  <c r="P172" i="1"/>
  <c r="Q172" i="1"/>
  <c r="R172" i="1"/>
  <c r="O173" i="1"/>
  <c r="P173" i="1"/>
  <c r="Q173" i="1"/>
  <c r="R173" i="1"/>
  <c r="O174" i="1"/>
  <c r="P174" i="1"/>
  <c r="Q174" i="1"/>
  <c r="R174" i="1"/>
  <c r="O175" i="1"/>
  <c r="P175" i="1"/>
  <c r="Q175" i="1"/>
  <c r="R175" i="1"/>
  <c r="O176" i="1"/>
  <c r="P176" i="1"/>
  <c r="Q176" i="1"/>
  <c r="R176" i="1"/>
  <c r="O177" i="1"/>
  <c r="P177" i="1"/>
  <c r="Q177" i="1"/>
  <c r="R177" i="1"/>
  <c r="O178" i="1"/>
  <c r="P178" i="1"/>
  <c r="Q178" i="1"/>
  <c r="R178" i="1"/>
  <c r="O179" i="1"/>
  <c r="P179" i="1"/>
  <c r="Q179" i="1"/>
  <c r="R179" i="1"/>
  <c r="O180" i="1"/>
  <c r="P180" i="1"/>
  <c r="Q180" i="1"/>
  <c r="R180" i="1"/>
  <c r="O181" i="1"/>
  <c r="P181" i="1"/>
  <c r="Q181" i="1"/>
  <c r="R181" i="1"/>
  <c r="O182" i="1"/>
  <c r="P182" i="1"/>
  <c r="Q182" i="1"/>
  <c r="R182" i="1"/>
  <c r="O183" i="1"/>
  <c r="P183" i="1"/>
  <c r="Q183" i="1"/>
  <c r="R183" i="1"/>
  <c r="O184" i="1"/>
  <c r="P184" i="1"/>
  <c r="Q184" i="1"/>
  <c r="R184" i="1"/>
  <c r="O185" i="1"/>
  <c r="P185" i="1"/>
  <c r="Q185" i="1"/>
  <c r="R185" i="1"/>
  <c r="O186" i="1"/>
  <c r="P186" i="1"/>
  <c r="Q186" i="1"/>
  <c r="R186" i="1"/>
  <c r="O187" i="1"/>
  <c r="P187" i="1"/>
  <c r="Q187" i="1"/>
  <c r="R187" i="1"/>
  <c r="O188" i="1"/>
  <c r="P188" i="1"/>
  <c r="Q188" i="1"/>
  <c r="R188" i="1"/>
  <c r="O189" i="1"/>
  <c r="P189" i="1"/>
  <c r="Q189" i="1"/>
  <c r="R189" i="1"/>
  <c r="O190" i="1"/>
  <c r="P190" i="1"/>
  <c r="Q190" i="1"/>
  <c r="R190" i="1"/>
  <c r="O191" i="1"/>
  <c r="P191" i="1"/>
  <c r="Q191" i="1"/>
  <c r="R191" i="1"/>
  <c r="O192" i="1"/>
  <c r="P192" i="1"/>
  <c r="Q192" i="1"/>
  <c r="R192" i="1"/>
  <c r="O193" i="1"/>
  <c r="P193" i="1"/>
  <c r="Q193" i="1"/>
  <c r="R193" i="1"/>
  <c r="O194" i="1"/>
  <c r="P194" i="1"/>
  <c r="Q194" i="1"/>
  <c r="R194" i="1"/>
  <c r="O195" i="1"/>
  <c r="P195" i="1"/>
  <c r="Q195" i="1"/>
  <c r="R195" i="1"/>
  <c r="O196" i="1"/>
  <c r="P196" i="1"/>
  <c r="Q196" i="1"/>
  <c r="R196" i="1"/>
  <c r="O197" i="1"/>
  <c r="P197" i="1"/>
  <c r="Q197" i="1"/>
  <c r="R197" i="1"/>
  <c r="O198" i="1"/>
  <c r="P198" i="1"/>
  <c r="Q198" i="1"/>
  <c r="R198" i="1"/>
  <c r="O199" i="1"/>
  <c r="P199" i="1"/>
  <c r="Q199" i="1"/>
  <c r="R199" i="1"/>
  <c r="O200" i="1"/>
  <c r="P200" i="1"/>
  <c r="Q200" i="1"/>
  <c r="R200" i="1"/>
  <c r="O201" i="1"/>
  <c r="P201" i="1"/>
  <c r="Q201" i="1"/>
  <c r="R201" i="1"/>
  <c r="O202" i="1"/>
  <c r="P202" i="1"/>
  <c r="Q202" i="1"/>
  <c r="R202" i="1"/>
  <c r="O203" i="1"/>
  <c r="P203" i="1"/>
  <c r="Q203" i="1"/>
  <c r="R203" i="1"/>
  <c r="O204" i="1"/>
  <c r="P204" i="1"/>
  <c r="Q204" i="1"/>
  <c r="R204" i="1"/>
  <c r="O205" i="1"/>
  <c r="P205" i="1"/>
  <c r="Q205" i="1"/>
  <c r="R205" i="1"/>
  <c r="O206" i="1"/>
  <c r="P206" i="1"/>
  <c r="Q206" i="1"/>
  <c r="R206" i="1"/>
  <c r="O207" i="1"/>
  <c r="P207" i="1"/>
  <c r="Q207" i="1"/>
  <c r="R207" i="1"/>
  <c r="O208" i="1"/>
  <c r="P208" i="1"/>
  <c r="Q208" i="1"/>
  <c r="R208" i="1"/>
  <c r="O209" i="1"/>
  <c r="P209" i="1"/>
  <c r="Q209" i="1"/>
  <c r="R209" i="1"/>
  <c r="O210" i="1"/>
  <c r="P210" i="1"/>
  <c r="Q210" i="1"/>
  <c r="R210" i="1"/>
  <c r="O211" i="1"/>
  <c r="P211" i="1"/>
  <c r="Q211" i="1"/>
  <c r="R211" i="1"/>
  <c r="O212" i="1"/>
  <c r="P212" i="1"/>
  <c r="Q212" i="1"/>
  <c r="R212" i="1"/>
  <c r="O213" i="1"/>
  <c r="P213" i="1"/>
  <c r="Q213" i="1"/>
  <c r="R213" i="1"/>
  <c r="O214" i="1"/>
  <c r="P214" i="1"/>
  <c r="Q214" i="1"/>
  <c r="R214" i="1"/>
  <c r="O215" i="1"/>
  <c r="P215" i="1"/>
  <c r="Q215" i="1"/>
  <c r="R215" i="1"/>
  <c r="O216" i="1"/>
  <c r="P216" i="1"/>
  <c r="Q216" i="1"/>
  <c r="R216" i="1"/>
  <c r="O217" i="1"/>
  <c r="P217" i="1"/>
  <c r="Q217" i="1"/>
  <c r="R217" i="1"/>
  <c r="O218" i="1"/>
  <c r="P218" i="1"/>
  <c r="Q218" i="1"/>
  <c r="R218" i="1"/>
  <c r="O219" i="1"/>
  <c r="P219" i="1"/>
  <c r="Q219" i="1"/>
  <c r="R219" i="1"/>
  <c r="O220" i="1"/>
  <c r="P220" i="1"/>
  <c r="Q220" i="1"/>
  <c r="R220" i="1"/>
  <c r="O221" i="1"/>
  <c r="P221" i="1"/>
  <c r="Q221" i="1"/>
  <c r="R221" i="1"/>
  <c r="O222" i="1"/>
  <c r="P222" i="1"/>
  <c r="Q222" i="1"/>
  <c r="R222" i="1"/>
  <c r="O223" i="1"/>
  <c r="P223" i="1"/>
  <c r="Q223" i="1"/>
  <c r="R223" i="1"/>
  <c r="O224" i="1"/>
  <c r="P224" i="1"/>
  <c r="Q224" i="1"/>
  <c r="R224" i="1"/>
  <c r="O225" i="1"/>
  <c r="P225" i="1"/>
  <c r="Q225" i="1"/>
  <c r="R225" i="1"/>
  <c r="O226" i="1"/>
  <c r="P226" i="1"/>
  <c r="Q226" i="1"/>
  <c r="R226" i="1"/>
  <c r="O227" i="1"/>
  <c r="P227" i="1"/>
  <c r="Q227" i="1"/>
  <c r="R227" i="1"/>
  <c r="O228" i="1"/>
  <c r="P228" i="1"/>
  <c r="Q228" i="1"/>
  <c r="R228" i="1"/>
  <c r="O229" i="1"/>
  <c r="P229" i="1"/>
  <c r="Q229" i="1"/>
  <c r="R229" i="1"/>
  <c r="O230" i="1"/>
  <c r="P230" i="1"/>
  <c r="Q230" i="1"/>
  <c r="R230" i="1"/>
  <c r="O231" i="1"/>
  <c r="P231" i="1"/>
  <c r="Q231" i="1"/>
  <c r="R231" i="1"/>
  <c r="O232" i="1"/>
  <c r="P232" i="1"/>
  <c r="Q232" i="1"/>
  <c r="R232" i="1"/>
  <c r="O233" i="1"/>
  <c r="P233" i="1"/>
  <c r="Q233" i="1"/>
  <c r="R233" i="1"/>
  <c r="O234" i="1"/>
  <c r="P234" i="1"/>
  <c r="Q234" i="1"/>
  <c r="R234" i="1"/>
  <c r="O235" i="1"/>
  <c r="P235" i="1"/>
  <c r="Q235" i="1"/>
  <c r="R235" i="1"/>
  <c r="O236" i="1"/>
  <c r="P236" i="1"/>
  <c r="Q236" i="1"/>
  <c r="R236" i="1"/>
  <c r="O237" i="1"/>
  <c r="P237" i="1"/>
  <c r="Q237" i="1"/>
  <c r="R237" i="1"/>
  <c r="O238" i="1"/>
  <c r="P238" i="1"/>
  <c r="Q238" i="1"/>
  <c r="R238" i="1"/>
  <c r="O239" i="1"/>
  <c r="P239" i="1"/>
  <c r="Q239" i="1"/>
  <c r="R239" i="1"/>
  <c r="O240" i="1"/>
  <c r="P240" i="1"/>
  <c r="Q240" i="1"/>
  <c r="R240" i="1"/>
  <c r="O241" i="1"/>
  <c r="P241" i="1"/>
  <c r="Q241" i="1"/>
  <c r="R241" i="1"/>
  <c r="O242" i="1"/>
  <c r="P242" i="1"/>
  <c r="Q242" i="1"/>
  <c r="R242" i="1"/>
  <c r="O243" i="1"/>
  <c r="P243" i="1"/>
  <c r="Q243" i="1"/>
  <c r="R243" i="1"/>
  <c r="O244" i="1"/>
  <c r="P244" i="1"/>
  <c r="Q244" i="1"/>
  <c r="R244" i="1"/>
  <c r="O245" i="1"/>
  <c r="P245" i="1"/>
  <c r="Q245" i="1"/>
  <c r="R245" i="1"/>
  <c r="O246" i="1"/>
  <c r="P246" i="1"/>
  <c r="Q246" i="1"/>
  <c r="R246" i="1"/>
  <c r="O247" i="1"/>
  <c r="P247" i="1"/>
  <c r="Q247" i="1"/>
  <c r="R247" i="1"/>
  <c r="O248" i="1"/>
  <c r="P248" i="1"/>
  <c r="Q248" i="1"/>
  <c r="R248" i="1"/>
  <c r="O249" i="1"/>
  <c r="P249" i="1"/>
  <c r="Q249" i="1"/>
  <c r="R249" i="1"/>
  <c r="O250" i="1"/>
  <c r="P250" i="1"/>
  <c r="Q250" i="1"/>
  <c r="R250" i="1"/>
  <c r="O251" i="1"/>
  <c r="P251" i="1"/>
  <c r="Q251" i="1"/>
  <c r="R251" i="1"/>
  <c r="O252" i="1"/>
  <c r="P252" i="1"/>
  <c r="Q252" i="1"/>
  <c r="R252" i="1"/>
  <c r="O253" i="1"/>
  <c r="P253" i="1"/>
  <c r="Q253" i="1"/>
  <c r="R253" i="1"/>
  <c r="O254" i="1"/>
  <c r="P254" i="1"/>
  <c r="Q254" i="1"/>
  <c r="R254" i="1"/>
  <c r="O255" i="1"/>
  <c r="P255" i="1"/>
  <c r="Q255" i="1"/>
  <c r="R255" i="1"/>
  <c r="O256" i="1"/>
  <c r="P256" i="1"/>
  <c r="Q256" i="1"/>
  <c r="R256" i="1"/>
  <c r="O257" i="1"/>
  <c r="P257" i="1"/>
  <c r="Q257" i="1"/>
  <c r="R257" i="1"/>
  <c r="O258" i="1"/>
  <c r="P258" i="1"/>
  <c r="Q258" i="1"/>
  <c r="R258" i="1"/>
  <c r="O259" i="1"/>
  <c r="P259" i="1"/>
  <c r="Q259" i="1"/>
  <c r="R259" i="1"/>
  <c r="O260" i="1"/>
  <c r="P260" i="1"/>
  <c r="Q260" i="1"/>
  <c r="R260" i="1"/>
  <c r="O261" i="1"/>
  <c r="P261" i="1"/>
  <c r="Q261" i="1"/>
  <c r="R261" i="1"/>
  <c r="O262" i="1"/>
  <c r="P262" i="1"/>
  <c r="Q262" i="1"/>
  <c r="R262" i="1"/>
  <c r="O263" i="1"/>
  <c r="P263" i="1"/>
  <c r="Q263" i="1"/>
  <c r="R263" i="1"/>
  <c r="O264" i="1"/>
  <c r="P264" i="1"/>
  <c r="Q264" i="1"/>
  <c r="R264" i="1"/>
  <c r="O265" i="1"/>
  <c r="P265" i="1"/>
  <c r="Q265" i="1"/>
  <c r="R265" i="1"/>
  <c r="O266" i="1"/>
  <c r="P266" i="1"/>
  <c r="Q266" i="1"/>
  <c r="R266" i="1"/>
  <c r="O267" i="1"/>
  <c r="P267" i="1"/>
  <c r="Q267" i="1"/>
  <c r="R267" i="1"/>
  <c r="O268" i="1"/>
  <c r="P268" i="1"/>
  <c r="Q268" i="1"/>
  <c r="R268" i="1"/>
  <c r="O269" i="1"/>
  <c r="P269" i="1"/>
  <c r="Q269" i="1"/>
  <c r="R269" i="1"/>
  <c r="O270" i="1"/>
  <c r="P270" i="1"/>
  <c r="Q270" i="1"/>
  <c r="R270" i="1"/>
  <c r="O271" i="1"/>
  <c r="P271" i="1"/>
  <c r="Q271" i="1"/>
  <c r="R271" i="1"/>
  <c r="O272" i="1"/>
  <c r="P272" i="1"/>
  <c r="Q272" i="1"/>
  <c r="R272" i="1"/>
  <c r="O273" i="1"/>
  <c r="P273" i="1"/>
  <c r="Q273" i="1"/>
  <c r="R273" i="1"/>
  <c r="O274" i="1"/>
  <c r="P274" i="1"/>
  <c r="Q274" i="1"/>
  <c r="R274" i="1"/>
  <c r="O275" i="1"/>
  <c r="P275" i="1"/>
  <c r="Q275" i="1"/>
  <c r="R275" i="1"/>
  <c r="O276" i="1"/>
  <c r="P276" i="1"/>
  <c r="Q276" i="1"/>
  <c r="R276" i="1"/>
  <c r="O277" i="1"/>
  <c r="P277" i="1"/>
  <c r="Q277" i="1"/>
  <c r="R277" i="1"/>
  <c r="O278" i="1"/>
  <c r="P278" i="1"/>
  <c r="Q278" i="1"/>
  <c r="R278" i="1"/>
  <c r="O279" i="1"/>
  <c r="P279" i="1"/>
  <c r="Q279" i="1"/>
  <c r="R279" i="1"/>
  <c r="O280" i="1"/>
  <c r="P280" i="1"/>
  <c r="Q280" i="1"/>
  <c r="R280" i="1"/>
  <c r="O281" i="1"/>
  <c r="P281" i="1"/>
  <c r="Q281" i="1"/>
  <c r="R281" i="1"/>
  <c r="O282" i="1"/>
  <c r="P282" i="1"/>
  <c r="Q282" i="1"/>
  <c r="R282" i="1"/>
  <c r="O283" i="1"/>
  <c r="P283" i="1"/>
  <c r="Q283" i="1"/>
  <c r="R283" i="1"/>
  <c r="O284" i="1"/>
  <c r="P284" i="1"/>
  <c r="Q284" i="1"/>
  <c r="R284" i="1"/>
  <c r="O285" i="1"/>
  <c r="P285" i="1"/>
  <c r="Q285" i="1"/>
  <c r="R285"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O302" i="1"/>
  <c r="P302" i="1"/>
  <c r="Q302" i="1"/>
  <c r="R302" i="1"/>
  <c r="O303" i="1"/>
  <c r="P303" i="1"/>
  <c r="Q303" i="1"/>
  <c r="R303" i="1"/>
  <c r="O304" i="1"/>
  <c r="P304" i="1"/>
  <c r="Q304" i="1"/>
  <c r="R304" i="1"/>
  <c r="O305" i="1"/>
  <c r="P305" i="1"/>
  <c r="Q305" i="1"/>
  <c r="R305" i="1"/>
  <c r="O306" i="1"/>
  <c r="P306" i="1"/>
  <c r="Q306" i="1"/>
  <c r="R306" i="1"/>
  <c r="O307" i="1"/>
  <c r="P307" i="1"/>
  <c r="Q307" i="1"/>
  <c r="R307" i="1"/>
  <c r="O308" i="1"/>
  <c r="P308" i="1"/>
  <c r="Q308" i="1"/>
  <c r="R308" i="1"/>
  <c r="O309" i="1"/>
  <c r="P309" i="1"/>
  <c r="Q309" i="1"/>
  <c r="R309" i="1"/>
  <c r="O310" i="1"/>
  <c r="P310" i="1"/>
  <c r="Q310" i="1"/>
  <c r="R310" i="1"/>
  <c r="O311" i="1"/>
  <c r="P311" i="1"/>
  <c r="Q311" i="1"/>
  <c r="R311" i="1"/>
  <c r="O312" i="1"/>
  <c r="P312" i="1"/>
  <c r="Q312" i="1"/>
  <c r="R312" i="1"/>
  <c r="O313" i="1"/>
  <c r="P313" i="1"/>
  <c r="Q313" i="1"/>
  <c r="R313" i="1"/>
  <c r="O314" i="1"/>
  <c r="P314" i="1"/>
  <c r="Q314" i="1"/>
  <c r="R314" i="1"/>
  <c r="O315" i="1"/>
  <c r="P315" i="1"/>
  <c r="Q315" i="1"/>
  <c r="R315" i="1"/>
  <c r="O316" i="1"/>
  <c r="P316" i="1"/>
  <c r="Q316" i="1"/>
  <c r="R316" i="1"/>
  <c r="O317" i="1"/>
  <c r="P317" i="1"/>
  <c r="Q317" i="1"/>
  <c r="R317" i="1"/>
  <c r="O318" i="1"/>
  <c r="P318" i="1"/>
  <c r="Q318" i="1"/>
  <c r="R318" i="1"/>
  <c r="O319" i="1"/>
  <c r="P319" i="1"/>
  <c r="Q319" i="1"/>
  <c r="R319" i="1"/>
  <c r="O320" i="1"/>
  <c r="P320" i="1"/>
  <c r="Q320" i="1"/>
  <c r="R320" i="1"/>
  <c r="O321" i="1"/>
  <c r="P321" i="1"/>
  <c r="Q321" i="1"/>
  <c r="R321" i="1"/>
  <c r="O322" i="1"/>
  <c r="P322" i="1"/>
  <c r="Q322" i="1"/>
  <c r="R322" i="1"/>
  <c r="O323" i="1"/>
  <c r="P323" i="1"/>
  <c r="Q323" i="1"/>
  <c r="R323" i="1"/>
  <c r="O324" i="1"/>
  <c r="P324" i="1"/>
  <c r="Q324" i="1"/>
  <c r="R324" i="1"/>
  <c r="O325" i="1"/>
  <c r="P325" i="1"/>
  <c r="Q325" i="1"/>
  <c r="R325" i="1"/>
  <c r="O326" i="1"/>
  <c r="P326" i="1"/>
  <c r="Q326" i="1"/>
  <c r="R326" i="1"/>
  <c r="O327" i="1"/>
  <c r="P327" i="1"/>
  <c r="Q327" i="1"/>
  <c r="R327" i="1"/>
  <c r="O328" i="1"/>
  <c r="P328" i="1"/>
  <c r="Q328" i="1"/>
  <c r="R328" i="1"/>
  <c r="O329" i="1"/>
  <c r="P329" i="1"/>
  <c r="Q329" i="1"/>
  <c r="R329" i="1"/>
  <c r="O330" i="1"/>
  <c r="P330" i="1"/>
  <c r="Q330" i="1"/>
  <c r="R330" i="1"/>
  <c r="O331" i="1"/>
  <c r="P331" i="1"/>
  <c r="Q331" i="1"/>
  <c r="R331" i="1"/>
  <c r="O332" i="1"/>
  <c r="P332" i="1"/>
  <c r="Q332" i="1"/>
  <c r="R332" i="1"/>
  <c r="O333" i="1"/>
  <c r="P333" i="1"/>
  <c r="Q333" i="1"/>
  <c r="R333" i="1"/>
  <c r="O334" i="1"/>
  <c r="P334" i="1"/>
  <c r="Q334" i="1"/>
  <c r="R334" i="1"/>
  <c r="O335" i="1"/>
  <c r="P335" i="1"/>
  <c r="Q335" i="1"/>
  <c r="R335" i="1"/>
  <c r="O336" i="1"/>
  <c r="P336" i="1"/>
  <c r="Q336" i="1"/>
  <c r="R336" i="1"/>
  <c r="O337" i="1"/>
  <c r="P337" i="1"/>
  <c r="Q337" i="1"/>
  <c r="R337" i="1"/>
  <c r="O338" i="1"/>
  <c r="P338" i="1"/>
  <c r="Q338" i="1"/>
  <c r="R338" i="1"/>
  <c r="O339" i="1"/>
  <c r="P339" i="1"/>
  <c r="Q339" i="1"/>
  <c r="R339" i="1"/>
  <c r="O340" i="1"/>
  <c r="P340" i="1"/>
  <c r="Q340" i="1"/>
  <c r="R340" i="1"/>
  <c r="O341" i="1"/>
  <c r="P341" i="1"/>
  <c r="Q341" i="1"/>
  <c r="R341" i="1"/>
  <c r="O342" i="1"/>
  <c r="P342" i="1"/>
  <c r="Q342" i="1"/>
  <c r="R342" i="1"/>
  <c r="O343" i="1"/>
  <c r="P343" i="1"/>
  <c r="Q343" i="1"/>
  <c r="R343" i="1"/>
  <c r="O344" i="1"/>
  <c r="P344" i="1"/>
  <c r="Q344" i="1"/>
  <c r="R344" i="1"/>
  <c r="O345" i="1"/>
  <c r="P345" i="1"/>
  <c r="Q345" i="1"/>
  <c r="R345" i="1"/>
  <c r="O346" i="1"/>
  <c r="P346" i="1"/>
  <c r="Q346" i="1"/>
  <c r="R346" i="1"/>
  <c r="O347" i="1"/>
  <c r="P347" i="1"/>
  <c r="Q347" i="1"/>
  <c r="R347" i="1"/>
  <c r="O348" i="1"/>
  <c r="P348" i="1"/>
  <c r="Q348" i="1"/>
  <c r="R348" i="1"/>
  <c r="O349" i="1"/>
  <c r="P349" i="1"/>
  <c r="Q349" i="1"/>
  <c r="R349" i="1"/>
  <c r="O350" i="1"/>
  <c r="P350" i="1"/>
  <c r="Q350" i="1"/>
  <c r="R350" i="1"/>
  <c r="O351" i="1"/>
  <c r="P351" i="1"/>
  <c r="Q351" i="1"/>
  <c r="R351" i="1"/>
  <c r="O352" i="1"/>
  <c r="P352" i="1"/>
  <c r="Q352" i="1"/>
  <c r="R352" i="1"/>
  <c r="O353" i="1"/>
  <c r="P353" i="1"/>
  <c r="Q353" i="1"/>
  <c r="R353" i="1"/>
  <c r="O354" i="1"/>
  <c r="P354" i="1"/>
  <c r="Q354" i="1"/>
  <c r="R354" i="1"/>
  <c r="O355" i="1"/>
  <c r="P355" i="1"/>
  <c r="Q355" i="1"/>
  <c r="R355" i="1"/>
  <c r="O356" i="1"/>
  <c r="P356" i="1"/>
  <c r="Q356" i="1"/>
  <c r="R356" i="1"/>
  <c r="O357" i="1"/>
  <c r="P357" i="1"/>
  <c r="Q357" i="1"/>
  <c r="R357" i="1"/>
  <c r="O358" i="1"/>
  <c r="P358" i="1"/>
  <c r="Q358" i="1"/>
  <c r="R358" i="1"/>
  <c r="O359" i="1"/>
  <c r="P359" i="1"/>
  <c r="Q359" i="1"/>
  <c r="R359" i="1"/>
  <c r="O360" i="1"/>
  <c r="P360" i="1"/>
  <c r="Q360" i="1"/>
  <c r="R360" i="1"/>
  <c r="O361" i="1"/>
  <c r="P361" i="1"/>
  <c r="Q361" i="1"/>
  <c r="R361" i="1"/>
  <c r="O362" i="1"/>
  <c r="P362" i="1"/>
  <c r="Q362" i="1"/>
  <c r="R362" i="1"/>
  <c r="O363" i="1"/>
  <c r="P363" i="1"/>
  <c r="Q363" i="1"/>
  <c r="R363" i="1"/>
  <c r="O364" i="1"/>
  <c r="P364" i="1"/>
  <c r="Q364" i="1"/>
  <c r="R364" i="1"/>
  <c r="O365" i="1"/>
  <c r="P365" i="1"/>
  <c r="Q365" i="1"/>
  <c r="R365" i="1"/>
  <c r="R2" i="1"/>
  <c r="Q2" i="1"/>
  <c r="O2" i="1"/>
  <c r="P2" i="1"/>
</calcChain>
</file>

<file path=xl/sharedStrings.xml><?xml version="1.0" encoding="utf-8"?>
<sst xmlns="http://schemas.openxmlformats.org/spreadsheetml/2006/main" count="69025" uniqueCount="10538">
  <si>
    <t>Name</t>
  </si>
  <si>
    <t>PDU Name</t>
  </si>
  <si>
    <t>Identifier</t>
  </si>
  <si>
    <t>Cluster</t>
  </si>
  <si>
    <t>Senders</t>
  </si>
  <si>
    <t>Receivers</t>
  </si>
  <si>
    <t>Frame Length</t>
  </si>
  <si>
    <t>Ecu Centric Sender</t>
  </si>
  <si>
    <t>Ecu Centric Receiver</t>
  </si>
  <si>
    <t>Periodocity</t>
  </si>
  <si>
    <t>Can FD Frame Support</t>
  </si>
  <si>
    <t>Addressing</t>
  </si>
  <si>
    <t>Byte Order</t>
  </si>
  <si>
    <t>Start Position</t>
  </si>
  <si>
    <t>Protected frame</t>
  </si>
  <si>
    <t>implemented in SW</t>
  </si>
  <si>
    <t>multiple sender ECM Tx/Rx</t>
  </si>
  <si>
    <t>implemented ComScl</t>
  </si>
  <si>
    <t>ACCGnrlInfo1_PCSM_MSG_On_CAN_2_Cluster</t>
  </si>
  <si>
    <t>ACCGnrlInfo1_PCSM_PDU</t>
  </si>
  <si>
    <t>0x547</t>
  </si>
  <si>
    <t>CAN_2</t>
  </si>
  <si>
    <t/>
  </si>
  <si>
    <t>ECM,</t>
  </si>
  <si>
    <t>EOCM,EOCM_HCP1,FCM</t>
  </si>
  <si>
    <t>EBCM,ECM</t>
  </si>
  <si>
    <t>true</t>
  </si>
  <si>
    <t>STANDARD</t>
  </si>
  <si>
    <t>MOST-SIGNIFICANT-BYTE-FIRST</t>
  </si>
  <si>
    <t>ACCGnrlInfo1_Prtctd_MSG_On_CAN_2_Cluster</t>
  </si>
  <si>
    <t>ACCGnrlInfo1_Prtctd_PDU</t>
  </si>
  <si>
    <t>0x89</t>
  </si>
  <si>
    <t>EOCM,EOCM_HCP1,FCM,CGM</t>
  </si>
  <si>
    <t>EBCM,ECM,CGM,SDM,APA,IPC,FCM_LC</t>
  </si>
  <si>
    <t>ActAxlTrq_PCSM_MSG_On_CAN_2_Cluster</t>
  </si>
  <si>
    <t>ActAxlTrq_PCSM_PDU</t>
  </si>
  <si>
    <t>0x22c</t>
  </si>
  <si>
    <t>CGM,ECM</t>
  </si>
  <si>
    <t>CGM,EBCM,EOCM,EOCM_HCP1,TCM,RDCM,FCM,TCCM,ICCM,TCCM3</t>
  </si>
  <si>
    <t>ActAxlTrq_Prtctd_MSG_On_CAN_2_Cluster</t>
  </si>
  <si>
    <t>ActAxlTrq_Prtctd_PDU</t>
  </si>
  <si>
    <t>0x16</t>
  </si>
  <si>
    <t>CGM,EBCM,EPS,SADS,EOCM,EOCM_HCP1,TCM,RDCM,FCM,TCCM,DCM,ICCM,TCCM3,CSM,AMP,MSB1,MSB2,ECP_X1</t>
  </si>
  <si>
    <t>ActvSftyPwrtrnAxlTrqReq_MSG_On_CAN_2_Cluster</t>
  </si>
  <si>
    <t>ActvSftyPwrtrnAxlTrqReq_PDU</t>
  </si>
  <si>
    <t>0xbe</t>
  </si>
  <si>
    <t>ECM</t>
  </si>
  <si>
    <t>AdvdTracAxlTrqInfo_PCSM_MSG_On_CAN_2_Cluster</t>
  </si>
  <si>
    <t>AdvdTracAxlTrqInfo_PCSM_PDU</t>
  </si>
  <si>
    <t>0x299</t>
  </si>
  <si>
    <t>ICCM</t>
  </si>
  <si>
    <t>ECM,ECP_X1</t>
  </si>
  <si>
    <t>AdvdTracAxlTrqInfo_Prtctd_MSG_On_CAN_2_Cluster</t>
  </si>
  <si>
    <t>AdvdTracAxlTrqInfo_Prtctd_PDU</t>
  </si>
  <si>
    <t>0x4d</t>
  </si>
  <si>
    <t>APASts_PCSM_MSG_On_CAN_2_Cluster</t>
  </si>
  <si>
    <t>APASts_PCSM_PDU</t>
  </si>
  <si>
    <t>0x403</t>
  </si>
  <si>
    <t>APA</t>
  </si>
  <si>
    <t>EBCM,EOCM,EOCM_HCP1,ECM</t>
  </si>
  <si>
    <t>APASts_Prtctd_MSG_On_CAN_2_Cluster</t>
  </si>
  <si>
    <t>APASts_Prtctd_PDU</t>
  </si>
  <si>
    <t>0x80</t>
  </si>
  <si>
    <t>APA,CGM</t>
  </si>
  <si>
    <t>EBCM,EOCM,EOCM_HCP1,ECM,CGM,FCM</t>
  </si>
  <si>
    <t>AutoLvlgCtlGenInfo_MSG_On_CAN_2_Cluster</t>
  </si>
  <si>
    <t>AutoLvlgCtlGenInfo_PDU</t>
  </si>
  <si>
    <t>0x200</t>
  </si>
  <si>
    <t>CGM,ALC</t>
  </si>
  <si>
    <t>CGM,EBCM,ECM</t>
  </si>
  <si>
    <t>0.25 MDT=0.05</t>
  </si>
  <si>
    <t>BCM_CAN2_MSG01_On_CAN_2_Cluster</t>
  </si>
  <si>
    <t>BCM_CAN2_PDU01</t>
  </si>
  <si>
    <t>0x202</t>
  </si>
  <si>
    <t>BCM</t>
  </si>
  <si>
    <t>BCM_CAN2_MSG02_On_CAN_2_Cluster</t>
  </si>
  <si>
    <t>BCM_CAN2_PDU02</t>
  </si>
  <si>
    <t>0x409</t>
  </si>
  <si>
    <t>CGM,BCM</t>
  </si>
  <si>
    <t>CGM,EBCM,ECM,IPC,SDM,VPM,EOCM,SCL,ALC,ARB,EOCM_HCP1,VLM,FCM,PTM,CSM,AMP,RadioLow,TCP,VKM,TCM,APA,PA,AHL_AFL</t>
  </si>
  <si>
    <t>1 MDT=0.01</t>
  </si>
  <si>
    <t>BCM_CAN2_MSG03_On_CAN_2_Cluster</t>
  </si>
  <si>
    <t>BCM_CAN2_PDU03</t>
  </si>
  <si>
    <t>0x413</t>
  </si>
  <si>
    <t>CGM,VPM,ECM,TCM,CSM,TCP,PDR,VKM,SADS,ALC,RDCM,TCCM,DCM,ICCM,TCCM3,TIM</t>
  </si>
  <si>
    <t>1 MDT=0.1</t>
  </si>
  <si>
    <t>BCM_CAN2_MSG04_On_CAN_2_Cluster</t>
  </si>
  <si>
    <t>BCM_CAN2_PDU04</t>
  </si>
  <si>
    <t>0x205</t>
  </si>
  <si>
    <t>EBCM,ECM,TCM</t>
  </si>
  <si>
    <t>0.25 MDT=0.025</t>
  </si>
  <si>
    <t>BCM_CAN2_MSG05_On_CAN_2_Cluster</t>
  </si>
  <si>
    <t>BCM_CAN2_PDU05</t>
  </si>
  <si>
    <t>0x228</t>
  </si>
  <si>
    <t>BCM_NM_Frame_On_CAN_2_Cluster</t>
  </si>
  <si>
    <t>BCM_NM_PDU_On_CAN_2_Cluster</t>
  </si>
  <si>
    <t>0x140</t>
  </si>
  <si>
    <t>false</t>
  </si>
  <si>
    <t>BCMGnrlInfo1_PCSM_MSG_On_CAN_2_Cluster</t>
  </si>
  <si>
    <t>BCMGnrlInfo1_PCSM_PDU</t>
  </si>
  <si>
    <t>0x702</t>
  </si>
  <si>
    <t>EOCM,EOCM_HCP1,ECM,FCM,TCCM</t>
  </si>
  <si>
    <t>3.5 MDT=</t>
  </si>
  <si>
    <t>BCMGnrlInfo1_Prtctd_MSG_On_CAN_2_Cluster</t>
  </si>
  <si>
    <t>BCMGnrlInfo1_Prtctd_PDU</t>
  </si>
  <si>
    <t>0x4eb</t>
  </si>
  <si>
    <t>BCM,CGM</t>
  </si>
  <si>
    <t>EOCM,EOCM_HCP1,ECM,FCM,TCCM,CGM,EBCM,ICCM,CSM,IPC,RadioLow,TCP,PDR,VKM</t>
  </si>
  <si>
    <t>1 MDT=0.05</t>
  </si>
  <si>
    <t>BdyGenInfo1_PCSM_MSG_On_CAN_2_Cluster</t>
  </si>
  <si>
    <t>BdyGenInfo1_PCSM_PDU</t>
  </si>
  <si>
    <t>0x40e</t>
  </si>
  <si>
    <t>CGM,APA,EOCM,SCL,ALC,EOCM_HCP1,VLM,ECM,ELM,FCM,AHL_AFL,ECP_X1,MSM_D,IPC</t>
  </si>
  <si>
    <t>BdyGenInfo1_Prtctd_MSG_On_CAN_2_Cluster</t>
  </si>
  <si>
    <t>BdyGenInfo1_Prtctd_PDU</t>
  </si>
  <si>
    <t>0x404</t>
  </si>
  <si>
    <t>CGM,APA,EOCM,SCL,ALC,EOCM_HCP1,VLM,ECM,ELM,FCM,AHL_AFL,ECP_X1,MSM_D,IPC,EBCM,SADS,TCM,DMS,CSM,TCP,SDM,VPM,NVM,FCM_LC,RadioLow,VKM</t>
  </si>
  <si>
    <t>0.1 MDT=0.05</t>
  </si>
  <si>
    <t>BdyGenInfo3_PCSM_MSG_On_CAN_2_Cluster</t>
  </si>
  <si>
    <t>BdyGenInfo3_PCSM_PDU</t>
  </si>
  <si>
    <t>0x207</t>
  </si>
  <si>
    <t>CGM,SDM,EPS,EOCM,EOCM_HCP1,ECM,RDCM,FCM,TCCM,TCCM3</t>
  </si>
  <si>
    <t>BdyGenInfo3_Prtctd_MSG_On_CAN_2_Cluster</t>
  </si>
  <si>
    <t>BdyGenInfo3_Prtctd_PDU</t>
  </si>
  <si>
    <t>0x10</t>
  </si>
  <si>
    <t>CGM,SDM,EPS,EOCM,EOCM_HCP1,ECM,RDCM,FCM,TCCM,TCCM3,EBCM,SADS,ARB,VLM,TCM,BSM,ICCM,CSM,DCM,APA,VPM,AHL_AFL,PDR,FCM_LC</t>
  </si>
  <si>
    <t>BdyVehSpdCtl_PCSM_MSG_On_CAN_2_Cluster</t>
  </si>
  <si>
    <t>BdyVehSpdCtl_PCSM_PDU</t>
  </si>
  <si>
    <t>0x701</t>
  </si>
  <si>
    <t>BdyVehSpdCtl_Prtctd_MSG_On_CAN_2_Cluster</t>
  </si>
  <si>
    <t>BdyVehSpdCtl_Prtctd_PDU</t>
  </si>
  <si>
    <t>0x203</t>
  </si>
  <si>
    <t>ECM,CGM,IPC</t>
  </si>
  <si>
    <t>BdyVehSpdCtlResp_PCSM_MSG_On_CAN_2_Cluster</t>
  </si>
  <si>
    <t>BdyVehSpdCtlResp_PCSM_PDU</t>
  </si>
  <si>
    <t>0x22d</t>
  </si>
  <si>
    <t>EOCM,EOCM_HCP1,BCM,FCM</t>
  </si>
  <si>
    <t>BdyVehSpdCtlResp_Prtctd_MSG_On_CAN_2_Cluster</t>
  </si>
  <si>
    <t>BdyVehSpdCtlResp_Prtctd_PDU</t>
  </si>
  <si>
    <t>0x222</t>
  </si>
  <si>
    <t>CGM,SDM,EOCM,EOCM_HCP1,BCM,RDCM,FCM,CSM,EBCM,MSB1,MSB2,SCL,AMP,TCP,PDR,IPC</t>
  </si>
  <si>
    <t>0.1 MDT=0.025</t>
  </si>
  <si>
    <t>BkupSysPwrMode_PCSM_MSG_On_CAN_3_Cluster</t>
  </si>
  <si>
    <t>BkupSysPwrMode_PCSM_PDU</t>
  </si>
  <si>
    <t>0x20e</t>
  </si>
  <si>
    <t>CAN_3</t>
  </si>
  <si>
    <t>CGM</t>
  </si>
  <si>
    <t>EOCM_HCP2,SDM,AOS,EPS,APA,SADS,VPM,EOCM,SCL,ALC,ARB,EOCM_HCP1,VLM,BCM,ECM,TCM,ELM,RDCM,FCM,BSM,TCCM,AHL_AFL,ECP_X1,ECP_X2,DCM,ICCM,DMS,LIB1,SIB,TCCM3,MSM_D,MSM_P,MSM_LR,MSM_RR,STC,MRCM_L,MRCM_R,MTCM_L,MTCM_R,TIM,PTM,IPC,RSC,TCP,VKM,FCM_LC,SRR_LF,SRR_RF,SRR_SLR,SRR_LR_CR,SRR_RR,SRR_SRR,LRR,LRR_HC,HDLM</t>
  </si>
  <si>
    <t>BkupSysPwrMode_Prtctd_MSG_On_CAN_3_Cluster</t>
  </si>
  <si>
    <t>BkupSysPwrMode_Prtctd_PDU</t>
  </si>
  <si>
    <t>0x20d</t>
  </si>
  <si>
    <t>EOCM_HCP2,SDM,AOS,EBCM,EPS,APA,PA,SADS,VPM,MSB1,MSB2,EOCM,SCL,ALC,ARB,EOCM_HCP1,VLM,BCM,ECM,TCM,ELM,RDCM,FCM,BSM,TCCM,AHL_AFL,ECP_X1,ECP_X2,DCM,ICCM,NVM,DMS,LIB1,SIB,TCCM3,DEFC,SBZA_L,SBZA_R,MSM_D,MSM_P,MSM_LR,MSM_RR,STC,MRCM_L,MRCM_R,MTCM_L,MTCM_R,TIM,PTM,IPC,RSC,HUD_CAN,HVAC_FP_R,TCP,AGC,WCM,VKM,FCM_LC,SRR_LF,SRR_RF,SRR_SLR,SRR_LR_CR,SRR_RR,SRR_SRR,LRR,LRR_HC,HDLM,CSM,ICS_Info,AMP,HVAC_FP_F,RadioLow,MFC,PDR</t>
  </si>
  <si>
    <t>BrkSysInfoReqs3_PCSM_MSG_On_CAN_3_Cluster</t>
  </si>
  <si>
    <t>BrkSysInfoReqs3_PCSM_PDU</t>
  </si>
  <si>
    <t>0x72c</t>
  </si>
  <si>
    <t>CGM,EBCM</t>
  </si>
  <si>
    <t>BrkSysInfoReqs3_Prtctd_MSG_On_CAN_3_Cluster</t>
  </si>
  <si>
    <t>BrkSysInfoReqs3_Prtctd_PDU</t>
  </si>
  <si>
    <t>0x287</t>
  </si>
  <si>
    <t>BrkSysInfoSts2_PCSM_MSG_On_CAN_2_Cluster</t>
  </si>
  <si>
    <t>BrkSysInfoSts2_PCSM_PDU</t>
  </si>
  <si>
    <t>0x217</t>
  </si>
  <si>
    <t>CGM,EPS,EOCM,SCL,EOCM_HCP1,ECM,RDCM,FCM,TCCM,DCM,TCCM3</t>
  </si>
  <si>
    <t>BrkSysInfoSts2_Prtctd_MSG_On_CAN_2_Cluster</t>
  </si>
  <si>
    <t>BrkSysInfoSts2_Prtctd_PDU</t>
  </si>
  <si>
    <t>0x12</t>
  </si>
  <si>
    <t>CGM,SDM,EPS,APA,SADS,EOCM,SCL,EOCM_HCP1,BCM,ECM,TCM,RDCM,FCM,TCCM,AHL_AFL,DCM,ICCM,TCCM3,CSM,RadioLow,PDR,MSB1,MSB2</t>
  </si>
  <si>
    <t>BrkSysInfoSts_PCSM_MSG_On_CAN_2_Cluster</t>
  </si>
  <si>
    <t>BrkSysInfoSts_PCSM_PDU</t>
  </si>
  <si>
    <t>0x218</t>
  </si>
  <si>
    <t>CGM,EPS,EOCM,ALC,EOCM_HCP1,VLM,ECM,RDCM,FCM,TCCM,TCCM3</t>
  </si>
  <si>
    <t>BrkSysInfoSts_Prtctd_MSG_On_CAN_2_Cluster</t>
  </si>
  <si>
    <t>BrkSysInfoSts_Prtctd_PDU</t>
  </si>
  <si>
    <t>0x210</t>
  </si>
  <si>
    <t>CGM,EPS,EOCM,ALC,EOCM_HCP1,VLM,ECM,RDCM,FCM,TCCM,TCCM3,APA,MSB1,MSB2,BCM,TCM,AHL_AFL,ICCM,CSM,RadioLow,PDR,SDM,SADS,TCP</t>
  </si>
  <si>
    <t>0.25 MDT=0.03</t>
  </si>
  <si>
    <t>BrkSysStsInfo_PCSM_MSG_On_CAN_2_Cluster</t>
  </si>
  <si>
    <t>BrkSysStsInfo_PCSM_PDU</t>
  </si>
  <si>
    <t>0x727</t>
  </si>
  <si>
    <t>EBCM</t>
  </si>
  <si>
    <t>BrkSysStsInfo_Prtctd_MSG_On_CAN_2_Cluster</t>
  </si>
  <si>
    <t>BrkSysStsInfo_Prtctd_PDU</t>
  </si>
  <si>
    <t>0x57d</t>
  </si>
  <si>
    <t>ECM,SDM</t>
  </si>
  <si>
    <t>BSM_BSM_MH_CAN2_MSG01_On_CAN_2_Cluster</t>
  </si>
  <si>
    <t>BSM_BSM_MH_CAN2_PDU01</t>
  </si>
  <si>
    <t>0x28d</t>
  </si>
  <si>
    <t>BSM</t>
  </si>
  <si>
    <t>BSM_BSM_MH_CAN2_MSG03_On_CAN_2_Cluster</t>
  </si>
  <si>
    <t>BSM_BSM_MH_CAN2_PDU03</t>
  </si>
  <si>
    <t>0x88</t>
  </si>
  <si>
    <t>BSM_CAN2_MSG01_On_CAN_2_Cluster</t>
  </si>
  <si>
    <t>BSM_CAN2_PDU01</t>
  </si>
  <si>
    <t>0x206</t>
  </si>
  <si>
    <t>BSM_CAN2_MSG02_On_CAN_2_Cluster</t>
  </si>
  <si>
    <t>BSM_CAN2_PDU02</t>
  </si>
  <si>
    <t>0x41e</t>
  </si>
  <si>
    <t>BSM_CAN3_MSG02_On_CAN_3_Cluster</t>
  </si>
  <si>
    <t>BSM_CAN3_PDU02</t>
  </si>
  <si>
    <t>0x454</t>
  </si>
  <si>
    <t>BSM_NM_Frame_On_CAN_2_Cluster</t>
  </si>
  <si>
    <t>BSM_NM_PDU_On_CAN_2_Cluster</t>
  </si>
  <si>
    <t>0x1cb</t>
  </si>
  <si>
    <t>BSM_NM_Frame_On_CAN_3_Cluster</t>
  </si>
  <si>
    <t>BSM_NM_PDU_On_CAN_3_Cluster</t>
  </si>
  <si>
    <t>CGM_CAN2_MSG01_On_CAN_2_Cluster</t>
  </si>
  <si>
    <t>CGM_CAN2_PDU01</t>
  </si>
  <si>
    <t>0x209</t>
  </si>
  <si>
    <t>CGM,TCP</t>
  </si>
  <si>
    <t>CGM,SDM,APA,EOCM,SCL,ALC,EOCM_HCP1,BCM,ECM,ELM,FCM,CSM,RadioLow,PDR,VKM</t>
  </si>
  <si>
    <t>CGM_CAN2_MSG02_On_CAN_2_Cluster</t>
  </si>
  <si>
    <t>CGM_CAN2_PDU02</t>
  </si>
  <si>
    <t>0x425</t>
  </si>
  <si>
    <t>CGM,IPC,CSM,RadioLow</t>
  </si>
  <si>
    <t>CGM,EBCM,EOCM,EOCM_HCP1,BCM,ECM,FCM,CSM,RadioLow,PDR,TCP</t>
  </si>
  <si>
    <t>CGM_CAN2_MSG03_On_CAN_2_Cluster</t>
  </si>
  <si>
    <t>CGM_CAN2_PDU03</t>
  </si>
  <si>
    <t>0x427</t>
  </si>
  <si>
    <t>CGM,IPC</t>
  </si>
  <si>
    <t>CGM,ECM,EOCM_HCP2,SDM,AOS,EBCM,EPS,APA,PA,SADS,VPM,MSB1,MSB2,EOCM,SCL,ALC,ARB,EOCM_HCP1,VLM,BCM,TCM,ELM,RDCM,FCM,BSM,TCCM,AHL_AFL,ECP_X1,ECP_X2,DCM,ICCM,NVM,DMS,LIB1,SIB,TCCM3,DEFC,SBZA_L,SBZA_R,MSM_D,MSM_P,MSM_LR,MSM_RR,STC,MRCM_L,MRCM_R,MTCM_L,MTCM_R,TIM,PTM,CSM,IPC,ICS_Info,RSC,AMP,HUD_CAN,HVAC_FP_F,HVAC_FP_R,RadioLow,TCP,AGC,MFC,PDR,WCM,VKM,FCM_LC,SRR_LF,SRR_RF,SRR_SLR,SRR_LR_CR,SRR_RR,SRR_SRR,LRR,LRR_HC,HDLM</t>
  </si>
  <si>
    <t>CGM_CAN3_MSG01_On_CAN_3_Cluster</t>
  </si>
  <si>
    <t>CGM_CAN3_PDU01</t>
  </si>
  <si>
    <t>0x457</t>
  </si>
  <si>
    <t>CGM_CAN3_MSG02_On_CAN_3_Cluster</t>
  </si>
  <si>
    <t>CGM_CAN3_PDU02</t>
  </si>
  <si>
    <t>0x458</t>
  </si>
  <si>
    <t>CGM_CAN3_MSG04_On_CAN_3_Cluster</t>
  </si>
  <si>
    <t>CGM_CAN3_PDU04</t>
  </si>
  <si>
    <t>0x45a</t>
  </si>
  <si>
    <t>CGM_CAN3_MSG07_On_CAN_3_Cluster</t>
  </si>
  <si>
    <t>CGM_CAN3_PDU07</t>
  </si>
  <si>
    <t>0x25f</t>
  </si>
  <si>
    <t>SDM,AOS,EBCM,EPS,APA,SADS,VPM,MSB1,MSB2,EOCM,SCL,ALC,EOCM_HCP1,BCM,ECM,TCM,ELM,RDCM,FCM,BSM,TCCM,AHL_AFL,ECP_X1,SIB,SBZA_L,SBZA_R,MSM_D,MSM_P,MSM_LR,MSM_RR,STC,MRCM_L,MRCM_R,MTCM_L,MTCM_R,TIM,CSM,IPC,ICS_Info,RSC,AMP,HVAC_FP_F,HVAC_FP_R,RadioLow,TCP,AGC,MFC,PDR,WCM,FCM_LC,SRR_LF,SRR_RF,SRR_LR_CR,SRR_RR,LRR</t>
  </si>
  <si>
    <t>CGM_CAN3_MSG10_On_CAN_3_Cluster</t>
  </si>
  <si>
    <t>CGM_CAN3_PDU10</t>
  </si>
  <si>
    <t>CGM_NM_Frame_On_CAN_2_Cluster</t>
  </si>
  <si>
    <t>CGM_NM_PDU_On_CAN_2_Cluster</t>
  </si>
  <si>
    <t>0x145</t>
  </si>
  <si>
    <t>CGM_NM_Frame_On_CAN_3_Cluster</t>
  </si>
  <si>
    <t>CGM_NM_PDU_On_CAN_3_Cluster</t>
  </si>
  <si>
    <t>ChsSysBrkTrq_PCSM_MSG_On_CAN_2_Cluster</t>
  </si>
  <si>
    <t>ChsSysBrkTrq_PCSM_PDU</t>
  </si>
  <si>
    <t>0x21a</t>
  </si>
  <si>
    <t>EOCM,EOCM_HCP1,ECM,TCM,ELM,FCM</t>
  </si>
  <si>
    <t>ChsSysBrkTrq_Prtctd_MSG_On_CAN_2_Cluster</t>
  </si>
  <si>
    <t>ChsSysBrkTrq_Prtctd_PDU</t>
  </si>
  <si>
    <t>0x14</t>
  </si>
  <si>
    <t>EOCM,EOCM_HCP1,ECM,TCM,ELM,FCM,SADS,ALC,BSM,ECP_X1</t>
  </si>
  <si>
    <t>ClmCtlHtrInfo_MSG_On_CAN_2_Cluster</t>
  </si>
  <si>
    <t>ClmCtlHtrInfo_PDU</t>
  </si>
  <si>
    <t>0x4e7</t>
  </si>
  <si>
    <t>CmndAxlTrqPredct_PCSM_MSG_On_CAN_2_Cluster</t>
  </si>
  <si>
    <t>CmndAxlTrqPredct_PCSM_PDU</t>
  </si>
  <si>
    <t>0x22e</t>
  </si>
  <si>
    <t>CGM,RDCM,TCCM,TCCM3</t>
  </si>
  <si>
    <t>CmndAxlTrqPredct_Prtctd_MSG_On_CAN_2_Cluster</t>
  </si>
  <si>
    <t>CmndAxlTrqPredct_Prtctd_PDU</t>
  </si>
  <si>
    <t>0x1b</t>
  </si>
  <si>
    <t>CnvtTopGenInfo1_PCSM_MSG_On_CAN_2_Cluster</t>
  </si>
  <si>
    <t>CnvtTopGenInfo1_PCSM_PDU</t>
  </si>
  <si>
    <t>0x720</t>
  </si>
  <si>
    <t>CGM,MRCM_L</t>
  </si>
  <si>
    <t>CnvtTopGenInfo1_Prtctd_MSG_On_CAN_2_Cluster</t>
  </si>
  <si>
    <t>CnvtTopGenInfo1_Prtctd_PDU</t>
  </si>
  <si>
    <t>0x288</t>
  </si>
  <si>
    <t>CGM,ECM,IPC</t>
  </si>
  <si>
    <t>DEFC_CAN3_MSG02_On_CAN_3_Cluster</t>
  </si>
  <si>
    <t>DEFC_CAN3_PDU02</t>
  </si>
  <si>
    <t>0x45d</t>
  </si>
  <si>
    <t>DEFC</t>
  </si>
  <si>
    <t>DEFC_NM_Frame_On_CAN_3_Cluster</t>
  </si>
  <si>
    <t>DEFC_NM_PDU_On_CAN_3_Cluster</t>
  </si>
  <si>
    <t>0x114</t>
  </si>
  <si>
    <t>DrvrIntdAxlTqMn_PCSM_MSG_On_CAN_2_Cluster</t>
  </si>
  <si>
    <t>DrvrIntdAxlTqMn_PCSM_PDU</t>
  </si>
  <si>
    <t>0x22f</t>
  </si>
  <si>
    <t>CGM,TCM,RDCM,TCCM,TCCM3</t>
  </si>
  <si>
    <t>DrvrIntdAxlTqMn_Prtctd_MSG_On_CAN_2_Cluster</t>
  </si>
  <si>
    <t>DrvrIntdAxlTqMn_Prtctd_PDU</t>
  </si>
  <si>
    <t>0x84</t>
  </si>
  <si>
    <t>CGM,TCM,RDCM,TCCM,TCCM3,EBCM,EOCM,EOCM_HCP1,FCM</t>
  </si>
  <si>
    <t>DrvrIntdAxlTqMx_PCSM_MSG_On_CAN_2_Cluster</t>
  </si>
  <si>
    <t>DrvrIntdAxlTqMx_PCSM_PDU</t>
  </si>
  <si>
    <t>0x230</t>
  </si>
  <si>
    <t>CGM,EOCM,EOCM_HCP1,RDCM,FCM,TCCM,TCCM3</t>
  </si>
  <si>
    <t>DrvrIntdAxlTqMx_Prtctd_MSG_On_CAN_2_Cluster</t>
  </si>
  <si>
    <t>DrvrIntdAxlTqMx_Prtctd_PDU</t>
  </si>
  <si>
    <t>0x85</t>
  </si>
  <si>
    <t>CGM,EOCM,EOCM_HCP1,RDCM,FCM,TCCM,TCCM3,EBCM</t>
  </si>
  <si>
    <t>DrvrIntndTrq_PCSM_MSG_On_CAN_2_Cluster</t>
  </si>
  <si>
    <t>DrvrIntndTrq_PCSM_PDU</t>
  </si>
  <si>
    <t>0x231</t>
  </si>
  <si>
    <t>CGM,EOCM,EOCM_HCP1,TCM,RDCM,TCCM,ICCM,TCCM3</t>
  </si>
  <si>
    <t>DrvrIntndTrq_Prtctd_MSG_On_CAN_2_Cluster</t>
  </si>
  <si>
    <t>DrvrIntndTrq_Prtctd_PDU</t>
  </si>
  <si>
    <t>0x86</t>
  </si>
  <si>
    <t>CGM,EOCM,EOCM_HCP1,TCM,RDCM,TCCM,ICCM,TCCM3,EBCM,FCM,BSM,DCM</t>
  </si>
  <si>
    <t>DscrInSnsrPri_MSG_On_PT_PRIVATE_CAN_Cluster</t>
  </si>
  <si>
    <t>DscrInSnsrPri_PDU</t>
  </si>
  <si>
    <t>0x1e4</t>
  </si>
  <si>
    <t>PT_PRIVATE_CAN</t>
  </si>
  <si>
    <t>SIB</t>
  </si>
  <si>
    <t>DscrInSnsrSec_PCSM_MSG_On_CAN_3_Cluster</t>
  </si>
  <si>
    <t>DscrInSnsrSec_PCSM_PDU</t>
  </si>
  <si>
    <t>0x445</t>
  </si>
  <si>
    <t>DscrInSnsrSec_Prtctd_MSG_On_CAN_3_Cluster</t>
  </si>
  <si>
    <t>DscrInSnsrSec_Prtctd_PDU</t>
  </si>
  <si>
    <t>0xc1</t>
  </si>
  <si>
    <t>DslExhFldDiagSts1_MSG_On_CAN_3_Cluster</t>
  </si>
  <si>
    <t>DslExhFldDiagSts1_PDU</t>
  </si>
  <si>
    <t>0x255</t>
  </si>
  <si>
    <t>0.05 MDT=0.03</t>
  </si>
  <si>
    <t>DslExhFldDiagSts2_MSG_On_CAN_3_Cluster</t>
  </si>
  <si>
    <t>DslExhFldDiagSts2_PDU</t>
  </si>
  <si>
    <t>0x291</t>
  </si>
  <si>
    <t>DslExhFldDiagSts3_MSG_On_CAN_3_Cluster</t>
  </si>
  <si>
    <t>DslExhFldDiagSts3_PDU</t>
  </si>
  <si>
    <t>0x292</t>
  </si>
  <si>
    <t>DslExhFldDiagSts4_MSG_On_CAN_3_Cluster</t>
  </si>
  <si>
    <t>DslExhFldDiagSts4_PDU</t>
  </si>
  <si>
    <t>0x296</t>
  </si>
  <si>
    <t>DslExhFldDiagSts5_MSG_On_CAN_3_Cluster</t>
  </si>
  <si>
    <t>DslExhFldDiagSts5_PDU</t>
  </si>
  <si>
    <t>0x2a1</t>
  </si>
  <si>
    <t>DslExhFldInfo1_MSG_On_CAN_3_Cluster</t>
  </si>
  <si>
    <t>DslExhFldInfo1_PDU</t>
  </si>
  <si>
    <t>0xbf</t>
  </si>
  <si>
    <t>DslExhFldInfo2_MSG_On_CAN_3_Cluster</t>
  </si>
  <si>
    <t>DslExhFldInfo2_PDU</t>
  </si>
  <si>
    <t>0x530</t>
  </si>
  <si>
    <t>DslExhFldInfo3_MSG_On_CAN_3_Cluster</t>
  </si>
  <si>
    <t>DslExhFldInfo3_PDU</t>
  </si>
  <si>
    <t>0x297</t>
  </si>
  <si>
    <t>DslExhFldInfo4_MSG_On_CAN_3_Cluster</t>
  </si>
  <si>
    <t>DslExhFldInfo4_PDU</t>
  </si>
  <si>
    <t>0x2a2</t>
  </si>
  <si>
    <t>DslExhFldInfo5_MSG_On_CAN_3_Cluster</t>
  </si>
  <si>
    <t>DslExhFldInfo5_PDU</t>
  </si>
  <si>
    <t>0x2a3</t>
  </si>
  <si>
    <t>DslExhFldInfo6_MSG_On_CAN_3_Cluster</t>
  </si>
  <si>
    <t>DslExhFldInfo6_PDU</t>
  </si>
  <si>
    <t>0x2a4</t>
  </si>
  <si>
    <t>DslExhFldInfo7_MSG_On_CAN_3_Cluster</t>
  </si>
  <si>
    <t>DslExhFldInfo7_PDU</t>
  </si>
  <si>
    <t>0x2a6</t>
  </si>
  <si>
    <t>DTCInfo_ECM_MSG_On_CAN_2_Cluster</t>
  </si>
  <si>
    <t>DTCInfo_ECM_PDU</t>
  </si>
  <si>
    <t>0x4b8</t>
  </si>
  <si>
    <t>CGM,CSM,TCP</t>
  </si>
  <si>
    <t>EBCM_CAN2_MSG02_On_CAN_2_Cluster</t>
  </si>
  <si>
    <t>EBCM_CAN2_PDU02</t>
  </si>
  <si>
    <t>0x42a</t>
  </si>
  <si>
    <t>CGM,EPS,EOCM,EOCM_HCP1,BCM,ECM,TCM,FCM,ICCM,TCP,CSM,SDM</t>
  </si>
  <si>
    <t>EBCM_CAN2_MSG04_On_CAN_2_Cluster</t>
  </si>
  <si>
    <t>EBCM_CAN2_PDU04</t>
  </si>
  <si>
    <t>0x211</t>
  </si>
  <si>
    <t>EBCM,CGM</t>
  </si>
  <si>
    <t>ECM,SDM,TCM,CGM,ECP_X1,CSM</t>
  </si>
  <si>
    <t>EBCM_NM_Frame_On_CAN_2_Cluster</t>
  </si>
  <si>
    <t>EBCM_NM_PDU_On_CAN_2_Cluster</t>
  </si>
  <si>
    <t>0x128</t>
  </si>
  <si>
    <t>EBCMGnrlInfo1_PCSM_MSG_On_CAN_2_Cluster</t>
  </si>
  <si>
    <t>EBCMGnrlInfo1_PCSM_PDU</t>
  </si>
  <si>
    <t>0x223</t>
  </si>
  <si>
    <t>EOCM,EOCM_HCP1,ECM,TCM,RDCM,FCM,ECP_X1,ICCM</t>
  </si>
  <si>
    <t>EBCMGnrlInfo1_Prtctd_MSG_On_CAN_2_Cluster</t>
  </si>
  <si>
    <t>EBCMGnrlInfo1_Prtctd_PDU</t>
  </si>
  <si>
    <t>0x1a</t>
  </si>
  <si>
    <t>EOCM,EOCM_HCP1,ECM,TCM,RDCM,FCM,ECP_X1,ICCM,SDM</t>
  </si>
  <si>
    <t>EBCMGnrlInfo2_PCSM_MSG_On_CAN_2_Cluster</t>
  </si>
  <si>
    <t>EBCMGnrlInfo2_PCSM_PDU</t>
  </si>
  <si>
    <t>0x569</t>
  </si>
  <si>
    <t>APA,EOCM,EOCM_HCP1,ECM,FCM,ICCM</t>
  </si>
  <si>
    <t>EBCMGnrlInfo2_Prtctd_MSG_On_CAN_2_Cluster</t>
  </si>
  <si>
    <t>EBCMGnrlInfo2_Prtctd_PDU</t>
  </si>
  <si>
    <t>0x219</t>
  </si>
  <si>
    <t>APA,EOCM,EOCM_HCP1,ECM,FCM,ICCM,CGM,MSB1,MSB2,AHL_AFL,IPC,TCP,EPS,PA,TCM,RDCM,DCM,CSM,PDR,VPM</t>
  </si>
  <si>
    <t>0.1 MDT=0.01</t>
  </si>
  <si>
    <t>EBCMGnrlInfo3_PCSM_MSG_On_CAN_2_Cluster</t>
  </si>
  <si>
    <t>EBCMGnrlInfo3_PCSM_PDU</t>
  </si>
  <si>
    <t>0x56e</t>
  </si>
  <si>
    <t>BCM,ECM</t>
  </si>
  <si>
    <t>EBCMGnrlInfo3_Prtctd_MSG_On_CAN_2_Cluster</t>
  </si>
  <si>
    <t>EBCMGnrlInfo3_Prtctd_PDU</t>
  </si>
  <si>
    <t>0x21b</t>
  </si>
  <si>
    <t>BCM,ECM,CGM,IPC,RDCM,TCCM,TCCM3</t>
  </si>
  <si>
    <t>ECM_Boost_Enable_MSG_On_PT_PRIVATE_CAN_Cluster</t>
  </si>
  <si>
    <t>ECM_Boost_Enable_PDU</t>
  </si>
  <si>
    <t>DC_DC</t>
  </si>
  <si>
    <t>ECM_CAN2_MSG01_On_CAN_2_Cluster</t>
  </si>
  <si>
    <t>ECM_CAN2_PDU01</t>
  </si>
  <si>
    <t>0x213</t>
  </si>
  <si>
    <t>ECM,CGM</t>
  </si>
  <si>
    <t>BCM,TCM,CGM,CSM,BSM,TCP,SDM,EBCM,EOCM,EOCM_HCP1,VLM,FCM,IPC,FCM_LC,RadioLow,VKM,ECP_X1,RDCM,TCCM,TCCM3</t>
  </si>
  <si>
    <t>ECM_CAN2_MSG02_On_CAN_2_Cluster</t>
  </si>
  <si>
    <t>ECM_CAN2_PDU02</t>
  </si>
  <si>
    <t>0x11</t>
  </si>
  <si>
    <t>TCM,EBCM,BCM,RDCM,TCCM,ECP_X1,DCM,TCCM3,CGM,SDM,SADS,ICCM,CSM,IPC,AMP,RadioLow,PDR,BSM,TCP,EOCM,EOCM_HCP1,FCM</t>
  </si>
  <si>
    <t>ECM_CAN2_MSG03_On_CAN_2_Cluster</t>
  </si>
  <si>
    <t>ECM_CAN2_PDU03</t>
  </si>
  <si>
    <t>0x214</t>
  </si>
  <si>
    <t>EOCM,EOCM_HCP1,TCM,FCM,CGM,EBCM,CSM,IPC,BCM,ECP_X1,RadioLow,TCP,TRCM,VLM</t>
  </si>
  <si>
    <t>ECM_CAN2_MSG04_On_CAN_2_Cluster</t>
  </si>
  <si>
    <t>ECM_CAN2_PDU04</t>
  </si>
  <si>
    <t>0x4bb</t>
  </si>
  <si>
    <t>CGM,EBCM,EPS,SADS,ALC,VLM,BCM,TCM,BSM,ECP_X1,ICCM,CSM,IPC,PDR,RDCM,TCCM,DCM,TCCM3,LIB1,TCP,SIB,APA</t>
  </si>
  <si>
    <t>ECM_CAN2_MSG12_On_CAN_2_Cluster</t>
  </si>
  <si>
    <t>ECM_CAN2_PDU12</t>
  </si>
  <si>
    <t>0x4c1</t>
  </si>
  <si>
    <t>CGM,BCM,TCM,CSM,IPC,TCP,PDR,RDCM,TCCM,TCCM3,EBCM,VLM,ECP_X1,ICCM</t>
  </si>
  <si>
    <t>ECM_CAN2_MSG13_On_CAN_2_Cluster</t>
  </si>
  <si>
    <t>ECM_CAN2_PDU13</t>
  </si>
  <si>
    <t>0x8c</t>
  </si>
  <si>
    <t>TCM,BCM</t>
  </si>
  <si>
    <t>ECM_CAN2_MSG14_On_CAN_2_Cluster</t>
  </si>
  <si>
    <t>ECM_CAN2_PDU14</t>
  </si>
  <si>
    <t>0x429</t>
  </si>
  <si>
    <t>TCM</t>
  </si>
  <si>
    <t>ECM_CAN3_MSG02_On_CAN_3_Cluster</t>
  </si>
  <si>
    <t>ECM_CAN3_PDU02</t>
  </si>
  <si>
    <t>0x45e</t>
  </si>
  <si>
    <t>RDCM,TCCM,DCM,TCCM3,CGM,BCM,BSM,CSM</t>
  </si>
  <si>
    <t>ECM_CAN3_MSG03_On_CAN_3_Cluster</t>
  </si>
  <si>
    <t>ECM_CAN3_PDU03</t>
  </si>
  <si>
    <t>0x45f</t>
  </si>
  <si>
    <t>CGM,SIB,TRCM,IPC</t>
  </si>
  <si>
    <t>ECM_CAN3_MSG04_On_CAN_3_Cluster</t>
  </si>
  <si>
    <t>ECM_CAN3_PDU04</t>
  </si>
  <si>
    <t>0x460</t>
  </si>
  <si>
    <t>EBCM,BCM,TCM,RDCM,TCCM,ECP_X1,DCM,TCCM3</t>
  </si>
  <si>
    <t>1 MDT=0.0125</t>
  </si>
  <si>
    <t>ECM_CAN3_MSG05_On_CAN_3_Cluster</t>
  </si>
  <si>
    <t>ECM_CAN3_PDU05</t>
  </si>
  <si>
    <t>0x263</t>
  </si>
  <si>
    <t>CGM,SDM,SADS,VPM,EOCM,ALC,EOCM_HCP1,VLM,BCM,TCM,ELM,RDCM,FCM,BSM,TCCM,AHL_AFL,ECP_X1,ECP_X2,DCM,ICCM,DEFC,CSM,IPC,AMP,RadioLow,TCP,PDR,FCM_LC</t>
  </si>
  <si>
    <t>ECM_CAN3_MSG06_On_CAN_3_Cluster</t>
  </si>
  <si>
    <t>ECM_CAN3_PDU06</t>
  </si>
  <si>
    <t>0x264</t>
  </si>
  <si>
    <t>CGM,EBCM,EOCM,EOCM_HCP1,BCM,TCM,RDCM,TCCM,AHL_AFL,ECP_X1,TCCM3,IPC,AMP,RadioLow,PDR,HDLM</t>
  </si>
  <si>
    <t>ECM_CAN3_MSG08_On_CAN_3_Cluster</t>
  </si>
  <si>
    <t>ECM_CAN3_PDU08</t>
  </si>
  <si>
    <t>0x453</t>
  </si>
  <si>
    <t>CGM,EBCM,BCM,TCM,BSM,ECP_X1,ICCM,LIB1,SIB,DEFC,HVAC_FP_F</t>
  </si>
  <si>
    <t>ECM_NM_Frame_On_CAN_2_Cluster</t>
  </si>
  <si>
    <t>ECM_NM_PDU_On_CAN_2_Cluster</t>
  </si>
  <si>
    <t>0x111</t>
  </si>
  <si>
    <t>ECM_NM_Frame_On_CAN_3_Cluster</t>
  </si>
  <si>
    <t>ECM_NM_PDU_On_CAN_3_Cluster</t>
  </si>
  <si>
    <t>ECM_TCM_CAN2_MSG01_On_CAN_2_Cluster</t>
  </si>
  <si>
    <t>ECM_TCM_CAN2_PDU01</t>
  </si>
  <si>
    <t>0x32</t>
  </si>
  <si>
    <t>CGM,ECM,TCM</t>
  </si>
  <si>
    <t>CGM,EBCM,RDCM,TCCM,TCCM3</t>
  </si>
  <si>
    <t>ECM_TCM_CAN2_MSG02_On_CAN_2_Cluster</t>
  </si>
  <si>
    <t>ECM_TCM_CAN2_PDU02</t>
  </si>
  <si>
    <t>0x452</t>
  </si>
  <si>
    <t>CGM,CSM,IPC,TCP,EBCM,BCM,BSM,TCCM,ECP_X1,DCM,PDR</t>
  </si>
  <si>
    <t>ECMGnrlInfo1_PCSM_MSG_On_CAN_2_Cluster</t>
  </si>
  <si>
    <t>ECMGnrlInfo1_PCSM_PDU</t>
  </si>
  <si>
    <t>0x574</t>
  </si>
  <si>
    <t>EBCM,BCM,BSM,ICCM</t>
  </si>
  <si>
    <t>ECMGnrlInfo1_Prtctd_MSG_On_CAN_2_Cluster</t>
  </si>
  <si>
    <t>ECMGnrlInfo1_Prtctd_PDU</t>
  </si>
  <si>
    <t>0x21d</t>
  </si>
  <si>
    <t>EBCM,BCM,BSM,ICCM,CGM,TCM,ECP_X1,SBZA_L,SBZA_R,CSM,IPC,TCP,SRR_SLR,SRR_LR_CR,SRR_RR,SRR_SRR</t>
  </si>
  <si>
    <t>ECMGnrlInfo2_PCSM_MSG_On_CAN_2_Cluster</t>
  </si>
  <si>
    <t>ECMGnrlInfo2_PCSM_PDU</t>
  </si>
  <si>
    <t>0x224</t>
  </si>
  <si>
    <t>EBCM,APA,EOCM,EOCM_HCP1,TCM,FCM,ECP_X1,ICCM</t>
  </si>
  <si>
    <t>ECMGnrlInfo2_Prtctd_MSG_On_CAN_2_Cluster</t>
  </si>
  <si>
    <t>ECMGnrlInfo2_Prtctd_PDU</t>
  </si>
  <si>
    <t>0x1d</t>
  </si>
  <si>
    <t>EBCM,APA,EOCM,EOCM_HCP1,TCM,FCM,ECP_X1,ICCM,CGM,VPM,BCM</t>
  </si>
  <si>
    <t>ECP_X1_CAN2_MSG01_On_CAN_2_Cluster</t>
  </si>
  <si>
    <t>ECP_X1_CAN2_PDU01</t>
  </si>
  <si>
    <t>0x215</t>
  </si>
  <si>
    <t>ECP_X1</t>
  </si>
  <si>
    <t>ECM,BSM</t>
  </si>
  <si>
    <t>ECP_X1_CAN2_MSG02_On_CAN_2_Cluster</t>
  </si>
  <si>
    <t>ECP_X1_CAN2_PDU02</t>
  </si>
  <si>
    <t>0x13</t>
  </si>
  <si>
    <t>ElecPrkBrkSts_PCSM_MSG_On_CAN_2_Cluster</t>
  </si>
  <si>
    <t>ElecPrkBrkSts_PCSM_PDU</t>
  </si>
  <si>
    <t>0x418</t>
  </si>
  <si>
    <t>CGM,EOCM,EOCM_HCP1,BCM,ECM,ELM,RDCM,FCM,TCCM,TCCM3,MSM_D,MSM_P,MSM_LR,MSM_RR</t>
  </si>
  <si>
    <t>ElecPrkBrkSts_Prtctd_MSG_On_CAN_2_Cluster</t>
  </si>
  <si>
    <t>ElecPrkBrkSts_Prtctd_PDU</t>
  </si>
  <si>
    <t>0x415</t>
  </si>
  <si>
    <t>CGM,EOCM,EOCM_HCP1,BCM,ECM,ELM,RDCM,FCM,TCCM,TCCM3,MSM_D,MSM_P,MSM_LR,MSM_RR,APA,PA,TCM,CSM,VKM,ICCM</t>
  </si>
  <si>
    <t>ElecShftRngPriDisp_PCSM_MSG_On_PT_PRIVATE_CAN_Cluster</t>
  </si>
  <si>
    <t>ElecShftRngPriDisp_PCSM_PDU</t>
  </si>
  <si>
    <t>0x480</t>
  </si>
  <si>
    <t>ElecShftRngPriDisp_Prtctd_MSG_On_PT_PRIVATE_CAN_Cluster</t>
  </si>
  <si>
    <t>ElecShftRngPriDisp_Prtctd_PDU</t>
  </si>
  <si>
    <t>0x301</t>
  </si>
  <si>
    <t>ElecShftRngSecDisp_PCSM_MSG_On_CAN_2_Cluster</t>
  </si>
  <si>
    <t>ElecShftRngSecDisp_PCSM_PDU</t>
  </si>
  <si>
    <t>0x420</t>
  </si>
  <si>
    <t>ElecShftRngSecDisp_Prtctd_MSG_On_CAN_2_Cluster</t>
  </si>
  <si>
    <t>ElecShftRngSecDisp_Prtctd_PDU</t>
  </si>
  <si>
    <t>0x41c</t>
  </si>
  <si>
    <t>ELM_NM_Frame_On_CAN_2_Cluster</t>
  </si>
  <si>
    <t>ELM_NM_PDU_On_CAN_2_Cluster</t>
  </si>
  <si>
    <t>0x141</t>
  </si>
  <si>
    <t>EngActStdyStTrq_MSG_On_CAN_3_Cluster</t>
  </si>
  <si>
    <t>EngActStdyStTrq_PDU</t>
  </si>
  <si>
    <t>0x2a</t>
  </si>
  <si>
    <t>CGM,EBCM,EPS,SADS,ALC,VLM,BCM,TCM,BSM,ECP_X1,ICCM,CSM,IPC,PDR,SDM,RDCM,TCCM,DCM,TCCM3,AMP,RadioLow</t>
  </si>
  <si>
    <t>EngCoCtlrImblzrInfo_PCSM_MSG_On_CAN_2_Cluster</t>
  </si>
  <si>
    <t>EngCoCtlrImblzrInfo_PCSM_PDU</t>
  </si>
  <si>
    <t>0x2b4</t>
  </si>
  <si>
    <t>EngCoCtlrImblzrInfo_Prtctd_MSG_On_CAN_2_Cluster</t>
  </si>
  <si>
    <t>EngCoCtlrImblzrInfo_Prtctd_PDU</t>
  </si>
  <si>
    <t>0x46</t>
  </si>
  <si>
    <t>EngGenInfo2_PCSM_MSG_On_CAN_2_Cluster</t>
  </si>
  <si>
    <t>EngGenInfo2_PCSM_PDU</t>
  </si>
  <si>
    <t>0x50e</t>
  </si>
  <si>
    <t>EOCM,EOCM_HCP1,BSM</t>
  </si>
  <si>
    <t>EngGenInfo2_Prtctd_MSG_On_CAN_2_Cluster</t>
  </si>
  <si>
    <t>EngGenInfo2_Prtctd_PDU</t>
  </si>
  <si>
    <t>0x28f</t>
  </si>
  <si>
    <t>EngGenInfo3_PCSM_MSG_On_CAN_2_Cluster</t>
  </si>
  <si>
    <t>EngGenInfo3_PCSM_PDU</t>
  </si>
  <si>
    <t>0x721</t>
  </si>
  <si>
    <t>EngGenInfo3_Prtctd_MSG_On_CAN_2_Cluster</t>
  </si>
  <si>
    <t>EngGenInfo3_Prtctd_PDU</t>
  </si>
  <si>
    <t>0x290</t>
  </si>
  <si>
    <t>EngGenInfo4_MSG_On_CAN_3_Cluster</t>
  </si>
  <si>
    <t>EngGenInfo4_PDU</t>
  </si>
  <si>
    <t>0x2a0</t>
  </si>
  <si>
    <t>0.05 MDT=0.025</t>
  </si>
  <si>
    <t>EngGenInfo5_MSG_On_CAN_3_Cluster</t>
  </si>
  <si>
    <t>EngGenInfo5_PDU</t>
  </si>
  <si>
    <t>0x58f</t>
  </si>
  <si>
    <t>EngIdleActvTm_Prtctd_MSG_On_CAN_2_Cluster</t>
  </si>
  <si>
    <t>EngIdleActvTm_Prtctd_PDU</t>
  </si>
  <si>
    <t>0x432</t>
  </si>
  <si>
    <t>CGM,BCM,ECM</t>
  </si>
  <si>
    <t>EngRunActvTm_Prtctd_MSG_On_CAN_2_Cluster</t>
  </si>
  <si>
    <t>EngRunActvTm_Prtctd_PDU</t>
  </si>
  <si>
    <t>0x434</t>
  </si>
  <si>
    <t>EngSpd_PCSM_MSG_On_CAN_2_Cluster</t>
  </si>
  <si>
    <t>EngSpd_PCSM_PDU</t>
  </si>
  <si>
    <t>0x234</t>
  </si>
  <si>
    <t>CGM,SDM,EOCM,EOCM_HCP1,BCM,TCM,RDCM,FCM,BSM,TCCM,AHL_AFL,TCCM3</t>
  </si>
  <si>
    <t>EngSpd_Prtctd_MSG_On_CAN_2_Cluster</t>
  </si>
  <si>
    <t>EngSpd_Prtctd_PDU</t>
  </si>
  <si>
    <t>0x1c</t>
  </si>
  <si>
    <t>CGM,SDM,EBCM,EOCM,EOCM_HCP1,BCM,TCM,RDCM,FCM,BSM,TCCM,AHL_AFL,TCCM3,EPS,ECP_X1,DCM,ICCM,CSM,IPC,AMP,RadioLow,TCP,PDR</t>
  </si>
  <si>
    <t>EnhdSrvsVhTpSp_PCSM_MSG_On_CAN_2_Cluster</t>
  </si>
  <si>
    <t>EnhdSrvsVhTpSp_PCSM_PDU</t>
  </si>
  <si>
    <t>0x719</t>
  </si>
  <si>
    <t>EnhdSrvsVhTpSp_Prtctd_MSG_On_CAN_2_Cluster</t>
  </si>
  <si>
    <t>EnhdSrvsVhTpSp_Prtctd_PDU</t>
  </si>
  <si>
    <t>0x25d</t>
  </si>
  <si>
    <t>EOCM_EOCM_HCP1_CAN2_MSG02_On_CAN_2_Cluster</t>
  </si>
  <si>
    <t>EOCM_EOCM_HCP1_CAN2_PDU02</t>
  </si>
  <si>
    <t>0x266</t>
  </si>
  <si>
    <t>EOCMGnrlInfo1_PCSM_MSG_On_CAN_2_Cluster</t>
  </si>
  <si>
    <t>EOCMGnrlInfo1_PCSM_PDU</t>
  </si>
  <si>
    <t>0x582</t>
  </si>
  <si>
    <t>EOCM,EOCM_HCP1</t>
  </si>
  <si>
    <t>EOCMGnrlInfo1_Prtctd_MSG_On_CAN_2_Cluster</t>
  </si>
  <si>
    <t>EOCMGnrlInfo1_Prtctd_PDU</t>
  </si>
  <si>
    <t>0x8a</t>
  </si>
  <si>
    <t>EBCM,ECM,BCM</t>
  </si>
  <si>
    <t>EstdHtrCoreCoolInfo_MSG_On_CAN_2_Cluster</t>
  </si>
  <si>
    <t>EstdHtrCoreCoolInfo_PDU</t>
  </si>
  <si>
    <t>0x4e8</t>
  </si>
  <si>
    <t>ETRS_Gen_Comd_2_PE_On_PT_PRIVATE_CAN_Cluster</t>
  </si>
  <si>
    <t>ETRS_Gen_Comd_2_PE</t>
  </si>
  <si>
    <t>0x1e0</t>
  </si>
  <si>
    <t>CGM,SIB,TRCM,TCM</t>
  </si>
  <si>
    <t>ETRS_Gen_Status_5_PE_On_PT_PRIVATE_CAN_Cluster</t>
  </si>
  <si>
    <t>ETRS_Gen_Status_5_PE</t>
  </si>
  <si>
    <t>0x1d3</t>
  </si>
  <si>
    <t>TRCM</t>
  </si>
  <si>
    <t>ETRS_Gen_Status_6_PE_On_PT_PRIVATE_CAN_Cluster</t>
  </si>
  <si>
    <t>ETRS_Gen_Status_6_PE</t>
  </si>
  <si>
    <t>0x4d5</t>
  </si>
  <si>
    <t>ETRS_Gen_Status_7_PE_On_PT_PRIVATE_CAN_Cluster</t>
  </si>
  <si>
    <t>ETRS_Gen_Status_7_PE</t>
  </si>
  <si>
    <t>0x3cd</t>
  </si>
  <si>
    <t>ExtrnALUChkPri_PCSM_MSG_On_PT_PRIVATE_CAN_Cluster</t>
  </si>
  <si>
    <t>ExtrnALUChkPri_PCSM_PDU</t>
  </si>
  <si>
    <t>0x556</t>
  </si>
  <si>
    <t>ExtrnALUChkPri_Prtctd_MSG_On_PT_PRIVATE_CAN_Cluster</t>
  </si>
  <si>
    <t>ExtrnALUChkPri_Prtctd_PDU</t>
  </si>
  <si>
    <t>0x32d</t>
  </si>
  <si>
    <t>ExtrnALUChkSec_PCSM_MSG_On_CAN_3_Cluster</t>
  </si>
  <si>
    <t>ExtrnALUChkSec_PCSM_PDU</t>
  </si>
  <si>
    <t>0x446</t>
  </si>
  <si>
    <t>ExtrnALUChkSec_Prtctd_MSG_On_CAN_3_Cluster</t>
  </si>
  <si>
    <t>ExtrnALUChkSec_Prtctd_PDU</t>
  </si>
  <si>
    <t>0xcf</t>
  </si>
  <si>
    <t>FrntAngVel_PCSM_MSG_On_CAN_2_Cluster</t>
  </si>
  <si>
    <t>FrntAngVel_PCSM_PDU</t>
  </si>
  <si>
    <t>0x21c</t>
  </si>
  <si>
    <t>CGM,SDM,EPS,APA,EOCM,SCL,EOCM_HCP1,ECM,RDCM,FCM,TCCM,ECP_X1,DCM,ICCM,TCCM3</t>
  </si>
  <si>
    <t>FrntAngVel_Prtctd_MSG_On_CAN_2_Cluster</t>
  </si>
  <si>
    <t>FrntAngVel_Prtctd_PDU</t>
  </si>
  <si>
    <t>0x15</t>
  </si>
  <si>
    <t>CGM,SDM,EPS,APA,EOCM,SCL,EOCM_HCP1,ECM,RDCM,FCM,TCCM,ECP_X1,DCM,ICCM,TCCM3,CSM,TCP,PA,VPM,MSB1,MSB2,BCM,TCM,PDR</t>
  </si>
  <si>
    <t>FrtWhlDistEdgeCnt_Prtctd_MSG_On_CAN_2_Cluster</t>
  </si>
  <si>
    <t>FrtWhlDistEdgeCnt_Prtctd_PDU</t>
  </si>
  <si>
    <t>0x81</t>
  </si>
  <si>
    <t>EOCM,EOCM_HCP1,FCM,CGM,EPS,ECM,TCM,RDCM,CSM,TCP,PDR</t>
  </si>
  <si>
    <t>FTZM_Command_1_S1_On_PT_PRIVATE_CAN_Cluster</t>
  </si>
  <si>
    <t>FTZM_Command_1_S1</t>
  </si>
  <si>
    <t>0xce</t>
  </si>
  <si>
    <t>FTZM</t>
  </si>
  <si>
    <t>FTZM_Command_2_MSG_On_PT_PRIVATE_CAN_Cluster</t>
  </si>
  <si>
    <t>FTZM_Command_2_PDU</t>
  </si>
  <si>
    <t>0x1f6</t>
  </si>
  <si>
    <t>FTZM_Command_3_MSG_On_PT_PRIVATE_CAN_Cluster</t>
  </si>
  <si>
    <t>FTZM_Command_3_PDU</t>
  </si>
  <si>
    <t>0x1fa</t>
  </si>
  <si>
    <t>FTZM_Command_5_MSG_On_PT_PRIVATE_CAN_Cluster</t>
  </si>
  <si>
    <t>FTZM_Command_5_PDU</t>
  </si>
  <si>
    <t>0x3c6</t>
  </si>
  <si>
    <t>FTZM_Information_11_S1_On_PT_PRIVATE_CAN_Cluster</t>
  </si>
  <si>
    <t>FTZM_Information_11_S1</t>
  </si>
  <si>
    <t>0xc4</t>
  </si>
  <si>
    <t>FTZM_Information_12_MSG_On_PT_PRIVATE_CAN_Cluster</t>
  </si>
  <si>
    <t>FTZM_Information_12_PDU</t>
  </si>
  <si>
    <t>0x1e6</t>
  </si>
  <si>
    <t>FTZM_Information_13_S1_MSG_On_PT_PRIVATE_CAN_Cluster</t>
  </si>
  <si>
    <t>FTZM_Information_13_S1_PDU</t>
  </si>
  <si>
    <t>0x4c6</t>
  </si>
  <si>
    <t>FTZM_Information_14_MSG_On_PT_PRIVATE_CAN_Cluster</t>
  </si>
  <si>
    <t>FTZM_Information_14_PDU</t>
  </si>
  <si>
    <t>0x1e7</t>
  </si>
  <si>
    <t>FTZM_Information_16_MSG_On_PT_PRIVATE_CAN_Cluster</t>
  </si>
  <si>
    <t>FTZM_Information_16_PDU</t>
  </si>
  <si>
    <t>0x3c8</t>
  </si>
  <si>
    <t>FTZM_Information_1_S1_On_PT_PRIVATE_CAN_Cluster</t>
  </si>
  <si>
    <t>FTZM_Information_1_S1</t>
  </si>
  <si>
    <t>0xc3</t>
  </si>
  <si>
    <t>FTZM_Information_2_S1_On_PT_PRIVATE_CAN_Cluster</t>
  </si>
  <si>
    <t>FTZM_Information_2_S1</t>
  </si>
  <si>
    <t>0xcc</t>
  </si>
  <si>
    <t>FTZM_Information_3_S1_On_PT_PRIVATE_CAN_Cluster</t>
  </si>
  <si>
    <t>FTZM_Information_3_S1</t>
  </si>
  <si>
    <t>0x2c1</t>
  </si>
  <si>
    <t>FTZM_Information_4_S1_On_PT_PRIVATE_CAN_Cluster</t>
  </si>
  <si>
    <t>FTZM_Information_4_S1</t>
  </si>
  <si>
    <t>0x2d7</t>
  </si>
  <si>
    <t>FTZM_Information_5_S1_On_PT_PRIVATE_CAN_Cluster</t>
  </si>
  <si>
    <t>FTZM_Information_5_S1</t>
  </si>
  <si>
    <t>0x2d9</t>
  </si>
  <si>
    <t>FTZM_Information_6_S1_On_PT_PRIVATE_CAN_Cluster</t>
  </si>
  <si>
    <t>FTZM_Information_6_S1</t>
  </si>
  <si>
    <t>0x3eb</t>
  </si>
  <si>
    <t>FTZM_Information_7_S1_On_PT_PRIVATE_CAN_Cluster</t>
  </si>
  <si>
    <t>FTZM_Information_7_S1</t>
  </si>
  <si>
    <t>0x3ec</t>
  </si>
  <si>
    <t>FTZM_Information_8_S1_On_PT_PRIVATE_CAN_Cluster</t>
  </si>
  <si>
    <t>FTZM_Information_8_S1</t>
  </si>
  <si>
    <t>0xcb</t>
  </si>
  <si>
    <t>FTZM_Information_9_S1_On_PT_PRIVATE_CAN_Cluster</t>
  </si>
  <si>
    <t>FTZM_Information_9_S1</t>
  </si>
  <si>
    <t>0x3ee</t>
  </si>
  <si>
    <t>General_Diagnostic_Status_S1_On_PT_PRIVATE_CAN_Cluster</t>
  </si>
  <si>
    <t>General_Diagnostic_Status_S1</t>
  </si>
  <si>
    <t>0x1e2</t>
  </si>
  <si>
    <t>BCM,TCM,BSM,ECP_X1,LIB1,SIB,EBCM,CGM,TCP</t>
  </si>
  <si>
    <t>GWCGM_06_MSG_On_CAN_2_Cluster</t>
  </si>
  <si>
    <t>GWCGM_06_PDU</t>
  </si>
  <si>
    <t>0x47e</t>
  </si>
  <si>
    <t>CGM,EBCM,ALC,VLM,ECM,RDCM,AHL_AFL,CSM,IPC,PDR</t>
  </si>
  <si>
    <t>GWCGM_15_MSG_On_CAN_2_Cluster</t>
  </si>
  <si>
    <t>GWCGM_15_PDU</t>
  </si>
  <si>
    <t>0x272</t>
  </si>
  <si>
    <t>CGM,CSM,IPC,PDR,TCP</t>
  </si>
  <si>
    <t>GWCGM_23_MSG_On_CAN_2_Cluster</t>
  </si>
  <si>
    <t>GWCGM_23_PDU</t>
  </si>
  <si>
    <t>0x4b9</t>
  </si>
  <si>
    <t>CGM,IPC,TCP,CSM</t>
  </si>
  <si>
    <t>GWCGM_24_MSG_On_CAN_2_Cluster</t>
  </si>
  <si>
    <t>GWCGM_24_PDU</t>
  </si>
  <si>
    <t>0x546</t>
  </si>
  <si>
    <t>CGM,IPC,BCM,CSM,RadioLow,TCP,PDR,VKM</t>
  </si>
  <si>
    <t>GWCGM_25_MSG_On_CAN_2_Cluster</t>
  </si>
  <si>
    <t>GWCGM_25_PDU</t>
  </si>
  <si>
    <t>0x4bc</t>
  </si>
  <si>
    <t>CGM,CSM,TCP,IPC,BCM,TCM,BSM,EBCM,RDCM,TCCM,ICCM,TCCM3,PDR,RadioLow,VKM,EOCM,EOCM_HCP1,FCM</t>
  </si>
  <si>
    <t>GWCGM_26_MSG_On_CAN_2_Cluster</t>
  </si>
  <si>
    <t>GWCGM_26_PDU</t>
  </si>
  <si>
    <t>0x4bd</t>
  </si>
  <si>
    <t>CGM,BCM,TCM,BSM,CSM,TCP,IPC,EOCM,EOCM_HCP1,VLM,FCM</t>
  </si>
  <si>
    <t>GWCGM_34_MSG_On_CAN_2_Cluster</t>
  </si>
  <si>
    <t>GWCGM_34_PDU</t>
  </si>
  <si>
    <t>0x47f</t>
  </si>
  <si>
    <t>CGM,EBCM,ECM,CSM,IPC</t>
  </si>
  <si>
    <t>GWCGM_46_MSG_On_CAN_2_Cluster</t>
  </si>
  <si>
    <t>GWCGM_46_PDU</t>
  </si>
  <si>
    <t>0x475</t>
  </si>
  <si>
    <t>CGM,ECM,PTM,CSM,IPC</t>
  </si>
  <si>
    <t>GWCGM_85_MSG_On_CAN_2_Cluster</t>
  </si>
  <si>
    <t>GWCGM_85_PDU</t>
  </si>
  <si>
    <t>0x49f</t>
  </si>
  <si>
    <t>CGM,ECM,ELM,AHL_AFL,SBZA_L,SBZA_R,CSM,RadioLow,TCP,HDLM</t>
  </si>
  <si>
    <t>GWCGM_89_MSG_On_CAN_2_Cluster</t>
  </si>
  <si>
    <t>GWCGM_89_PDU</t>
  </si>
  <si>
    <t>0x4a0</t>
  </si>
  <si>
    <t>GWCGM_90_MSG_On_CAN_2_Cluster</t>
  </si>
  <si>
    <t>GWCGM_90_PDU</t>
  </si>
  <si>
    <t>0x499</t>
  </si>
  <si>
    <t>GWCGM_91_MSG_On_CAN_3_Cluster</t>
  </si>
  <si>
    <t>GWCGM_91_PDU</t>
  </si>
  <si>
    <t>CGM,VLM</t>
  </si>
  <si>
    <t>GWCGM_92_MSG_On_CAN_2_Cluster</t>
  </si>
  <si>
    <t>GWCGM_92_PDU</t>
  </si>
  <si>
    <t>0x254</t>
  </si>
  <si>
    <t>BCM,TCM,ECP_X1,EBCM,CGM,EOCM,EOCM_HCP1,RDCM,TCCM,AHL_AFL,TCCM3,IPC,AMP,RadioLow,PDR,HDLM</t>
  </si>
  <si>
    <t>GWCGM_94_MSG_On_CAN_2_Cluster</t>
  </si>
  <si>
    <t>GWCGM_94_PDU</t>
  </si>
  <si>
    <t>0x274</t>
  </si>
  <si>
    <t>CGM,ECM,DEFC</t>
  </si>
  <si>
    <t>HMIInds1_Prtctd_MSG_On_CAN_2_Cluster</t>
  </si>
  <si>
    <t>HMIInds1_Prtctd_PDU</t>
  </si>
  <si>
    <t>0x436</t>
  </si>
  <si>
    <t>CGM,EOCM,EOCM_HCP1,FCM,CSM,TCP,ECM</t>
  </si>
  <si>
    <t>HybCoCtlrImblzrInfo_PCSM_MSG_On_CAN_2_Cluster</t>
  </si>
  <si>
    <t>HybCoCtlrImblzrInfo_PCSM_PDU</t>
  </si>
  <si>
    <t>0x2b5</t>
  </si>
  <si>
    <t>HybCoCtlrImblzrInfo_Prtctd_MSG_On_CAN_2_Cluster</t>
  </si>
  <si>
    <t>HybCoCtlrImblzrInfo_Prtctd_PDU</t>
  </si>
  <si>
    <t>0x47</t>
  </si>
  <si>
    <t>ICCM_CAN2_MSG02_On_CAN_2_Cluster</t>
  </si>
  <si>
    <t>ICCM_CAN2_PDU02</t>
  </si>
  <si>
    <t>0x48a</t>
  </si>
  <si>
    <t>ImoInf_MSG_On_CAN_2_Cluster</t>
  </si>
  <si>
    <t>ImoInf_PDU</t>
  </si>
  <si>
    <t>0x25e</t>
  </si>
  <si>
    <t>IMUSnsrRw1_PCSM_MSG_On_CAN_2_Cluster</t>
  </si>
  <si>
    <t>IMUSnsrRw1_PCSM_PDU</t>
  </si>
  <si>
    <t>0x43c</t>
  </si>
  <si>
    <t>CGM,SDM</t>
  </si>
  <si>
    <t>CGM,ECM,TCM,ECP_X1</t>
  </si>
  <si>
    <t>IMUSnsrRw1_Prtctd_MSG_On_CAN_2_Cluster</t>
  </si>
  <si>
    <t>IMUSnsrRw1_Prtctd_PDU</t>
  </si>
  <si>
    <t>0xd2</t>
  </si>
  <si>
    <t>IMUSnsrRw2_MSG_On_CAN_2_Cluster</t>
  </si>
  <si>
    <t>IMUSnsrRw2_PDU</t>
  </si>
  <si>
    <t>0xd1</t>
  </si>
  <si>
    <t>Infotainment_Group_C_CAN2_MSG01_On_CAN_2_Cluster</t>
  </si>
  <si>
    <t>Infotainment_Group_C_CAN2_PDU01</t>
  </si>
  <si>
    <t>0x490</t>
  </si>
  <si>
    <t>CGM,EOCM,EOCM_HCP1,BCM,ECM,ELM,FCM,CSM,RadioLow,VKM</t>
  </si>
  <si>
    <t>LgsltdDiagGenInfo1_MSG_On_CAN_3_Cluster</t>
  </si>
  <si>
    <t>LgsltdDiagGenInfo1_PDU</t>
  </si>
  <si>
    <t>0x531</t>
  </si>
  <si>
    <t>0.1 MDT=0.1</t>
  </si>
  <si>
    <t>LIB1_NM_Frame_On_CAN_2_Cluster</t>
  </si>
  <si>
    <t>LIB1_NM_PDU_On_CAN_2_Cluster</t>
  </si>
  <si>
    <t>LnrSnsr1InPri_MSG_On_PT_PRIVATE_CAN_Cluster</t>
  </si>
  <si>
    <t>LnrSnsr1InPri_PDU</t>
  </si>
  <si>
    <t>0x1ec</t>
  </si>
  <si>
    <t>LnrSnsr1InSec_PCSM_MSG_On_CAN_3_Cluster</t>
  </si>
  <si>
    <t>LnrSnsr1InSec_PCSM_PDU</t>
  </si>
  <si>
    <t>0x447</t>
  </si>
  <si>
    <t>LnrSnsr1InSec_Prtctd_MSG_On_CAN_3_Cluster</t>
  </si>
  <si>
    <t>LnrSnsr1InSec_Prtctd_PDU</t>
  </si>
  <si>
    <t>0xbc</t>
  </si>
  <si>
    <t>LnrSnsr2InSec_PCSM_MSG_On_CAN_3_Cluster</t>
  </si>
  <si>
    <t>LnrSnsr2InSec_PCSM_PDU</t>
  </si>
  <si>
    <t>0x448</t>
  </si>
  <si>
    <t>LnrSnsr2InSec_Prtctd_MSG_On_CAN_3_Cluster</t>
  </si>
  <si>
    <t>LnrSnsr2InSec_Prtctd_PDU</t>
  </si>
  <si>
    <t>0xbd</t>
  </si>
  <si>
    <t>LongLatData_Prtctd_MSG_On_CAN_2_Cluster</t>
  </si>
  <si>
    <t>LongLatData_Prtctd_PDU</t>
  </si>
  <si>
    <t>0x24</t>
  </si>
  <si>
    <t>CGM,EBCM,EPS,SADS,EOCM,EOCM_HCP1,VLM,RDCM,FCM,TCCM,ICCM,TCCM3,FCM_LC,MSB1,MSB2,ECM,TCM,DEFC,CSM,IPC,TCP,PDR,DCM,APA,PA,NVM,PTM</t>
  </si>
  <si>
    <t>NodeStatus_CAN2_MSG01_On_CAN_2_Cluster</t>
  </si>
  <si>
    <t>NodeStatus_CAN2_PDU01</t>
  </si>
  <si>
    <t>0x561</t>
  </si>
  <si>
    <t>BCM,ECM,AHL_AFL,CSM,IPC,HUD_CAN,ICCM</t>
  </si>
  <si>
    <t>NodeStatus_CAN2_MSG02_On_CAN_2_Cluster</t>
  </si>
  <si>
    <t>NodeStatus_CAN2_PDU02</t>
  </si>
  <si>
    <t>0x562</t>
  </si>
  <si>
    <t>BCM,ECM,TCM,RDCM,FCM,BSM,TCCM,AHL_AFL,ECP_X1,ICCM,TCCM3,MSM_D,MSM_P,MSM_LR,MSM_RR,CSM,IPC,TCP,WCM,FCM_LC,EBCM,EOCM,EOCM_HCP1,SCL,ELM</t>
  </si>
  <si>
    <t>NodeStatus_CAN3_MSG01_On_CAN_3_Cluster</t>
  </si>
  <si>
    <t>NodeStatus_CAN3_PDU01</t>
  </si>
  <si>
    <t>APA,PA,EOCM,EOCM_HCP1,BCM,ECM,TCM,FCM,BSM,MSM_D</t>
  </si>
  <si>
    <t>OBD_Req_From_TEST_TOOL_1_To_AllOBDNodes_AllNetworks_On_CAN_2_Cluster_MSG_Triggering</t>
  </si>
  <si>
    <t>OBD_Req_From_TEST_TOOL_1_To_AllOBDNodes_AllNetworks_On_CAN_2_Cluster_Tp</t>
  </si>
  <si>
    <t>0x18db33f1</t>
  </si>
  <si>
    <t>EXTENDED</t>
  </si>
  <si>
    <t>OBD_Req_From_TEST_TOOL_1_To_ECM_CAN_2_connector_On_CAN_2_Cluster_MSG_Triggering</t>
  </si>
  <si>
    <t>OBD_Req_From_TEST_TOOL_1_To_ECM_CAN_2_connector_On_CAN_2_Cluster_Tp</t>
  </si>
  <si>
    <t>0x18da11f1</t>
  </si>
  <si>
    <t>OBD_Rsp_From_ECM_CAN_2_connector_To_TEST_TOOL_1_On_CAN_2_Cluster_MSG_Triggering</t>
  </si>
  <si>
    <t>OBD_Rsp_From_ECM_CAN_2_connector_To_TEST_TOOL_1_On_CAN_2_Cluster_Tp</t>
  </si>
  <si>
    <t>0x18daf111</t>
  </si>
  <si>
    <t>OccptRstrntInfo_PCSM_MSG_On_CAN_2_Cluster</t>
  </si>
  <si>
    <t>OccptRstrntInfo_PCSM_PDU</t>
  </si>
  <si>
    <t>0x443</t>
  </si>
  <si>
    <t>CGM,EOCM,EOCM_HCP1,VLM,BCM,ECM,FCM</t>
  </si>
  <si>
    <t>3.5 MDT=0</t>
  </si>
  <si>
    <t>OccptRstrntInfo_Prtctd_MSG_On_CAN_2_Cluster</t>
  </si>
  <si>
    <t>OccptRstrntInfo_Prtctd_PDU</t>
  </si>
  <si>
    <t>0x441</t>
  </si>
  <si>
    <t>CGM,EOCM,EOCM_HCP1,VLM,BCM,ECM,FCM,EBCM,APA,PA,MSB1,ALC,CSM,RadioLow,TCP,TCM,SBZA_L,SBZA_R</t>
  </si>
  <si>
    <t>OtsAirTmp_PCSM_MSG_On_CAN_2_Cluster</t>
  </si>
  <si>
    <t>OtsAirTmp_PCSM_PDU</t>
  </si>
  <si>
    <t>0x70d</t>
  </si>
  <si>
    <t>CGM,SDM,APA,SADS,BCM,TCM,RDCM,TCCM,TCCM3</t>
  </si>
  <si>
    <t>OtsAirTmp_Prtctd_MSG_On_CAN_2_Cluster</t>
  </si>
  <si>
    <t>OtsAirTmp_Prtctd_PDU</t>
  </si>
  <si>
    <t>0x41d</t>
  </si>
  <si>
    <t>CGM,SDM,APA,SADS,BCM,TCM,RDCM,TCCM,TCCM3,EOCM,EOCM_HCP1,BSM,DCM,CSM,RadioLow,EBCM,EPS,PA,ALC,ARB,VLM,FCM,ICCM,NVM,STC,MRCM_L,PTM,IPC,PDR,FCM_LC,SRR_LF,SRR_RF,SRR_SLR,SRR_LR_CR,SRR_RR,SRR_SRR,LRR</t>
  </si>
  <si>
    <t>PPEI_DC_Cnv_Int_Health_Stat_PE_On_PT_PRIVATE_CAN_Cluster</t>
  </si>
  <si>
    <t>PPEI_DC_Cnv_Int_Health_Stat_PE</t>
  </si>
  <si>
    <t>0x1c9</t>
  </si>
  <si>
    <t>PPEI_DC_Conv_General_Status_PE_On_PT_PRIVATE_CAN_Cluster</t>
  </si>
  <si>
    <t>PPEI_DC_Conv_General_Status_PE</t>
  </si>
  <si>
    <t>0xa8</t>
  </si>
  <si>
    <t>PrplStat_PCSM_MSG_On_CAN_2_Cluster</t>
  </si>
  <si>
    <t>PrplStat_PCSM_PDU</t>
  </si>
  <si>
    <t>0x236</t>
  </si>
  <si>
    <t>CGM,EPS,SADS,EOCM,SCL,ALC,EOCM_HCP1,VLM,BCM,TCM,ELM,RDCM,FCM,BSM,TCCM,AHL_AFL,ECP_X1,DCM,SIB,TCCM3,IPC,TCP,HDLM</t>
  </si>
  <si>
    <t>PrplStat_Prtctd_MSG_On_CAN_2_Cluster</t>
  </si>
  <si>
    <t>PrplStat_Prtctd_PDU</t>
  </si>
  <si>
    <t>0x227</t>
  </si>
  <si>
    <t>CGM,EPS,SADS,EOCM,SCL,ALC,EOCM_HCP1,VLM,BCM,TCM,ELM,RDCM,FCM,BSM,TCCM,AHL_AFL,ECP_X1,DCM,SIB,TCCM3,IPC,TCP,HDLM,CSM,EOCM_HCP2,SDM,AOS,APA,PA,VPM,MSB1,MSB2,ARB,ECP_X2,ICCM,NVM,DMS,LIB1,SBZA_L,SBZA_R,MSM_D,MSM_P,MSM_LR,MSM_RR,STC,MRCM_L,MRCM_R,MTCM_L,MTCM_R,TIM,PTM,ICS_Info,RSC,AMP,HUD_CAN,HVAC_FP_F,HVAC_FP_R,RadioLow,AGC,MFC,PDR,WCM,VKM,FCM_LC,SRR_LF,SRR_RF,SRR_SLR,SRR_LR_CR,SRR_RR,SRR_SRR,LRR,LRR_HC,EBCM</t>
  </si>
  <si>
    <t>PrplSysAxlTrqDst_PCSM_MSG_On_CAN_2_Cluster</t>
  </si>
  <si>
    <t>PrplSysAxlTrqDst_PCSM_PDU</t>
  </si>
  <si>
    <t>0x2ba</t>
  </si>
  <si>
    <t>EBCM,ECM,ICCM</t>
  </si>
  <si>
    <t>PrplSysAxlTrqDst_Prtctd_MSG_On_CAN_2_Cluster</t>
  </si>
  <si>
    <t>PrplSysAxlTrqDst_Prtctd_PDU</t>
  </si>
  <si>
    <t>0x51</t>
  </si>
  <si>
    <t>PstClsnInfo_PCSM_MSG_On_CAN_2_Cluster</t>
  </si>
  <si>
    <t>PstClsnInfo_PCSM_PDU</t>
  </si>
  <si>
    <t>0x444</t>
  </si>
  <si>
    <t>CGM,EBCM,EOCM,EOCM_HCP1,BCM,ECM,FCM,BSM,ECP_X1,MSM_D,MSM_P,MSM_LR,MSM_RR,TCP</t>
  </si>
  <si>
    <t>PstClsnInfo_Prtctd_MSG_On_CAN_2_Cluster</t>
  </si>
  <si>
    <t>PstClsnInfo_Prtctd_PDU</t>
  </si>
  <si>
    <t>0x442</t>
  </si>
  <si>
    <t>CGM,EBCM,EOCM,EOCM_HCP1,BCM,ECM,FCM,BSM,ECP_X1,MSM_D,MSM_P,MSM_LR,MSM_RR,TCP,CSM,ICS_Info,RadioLow,AOS,VPM,LIB1</t>
  </si>
  <si>
    <t>1 MDT=0.015</t>
  </si>
  <si>
    <t>PTEI_ECM_Sensor_Command_S1_On_PT_PRIVATE_CAN_Cluster</t>
  </si>
  <si>
    <t>PTEI_ECM_Sensor_Command_S1</t>
  </si>
  <si>
    <t>0x493</t>
  </si>
  <si>
    <t>NOx_pre,PMS,NOx_pst,NOx_pst2</t>
  </si>
  <si>
    <t>PTEI_Eng_Out_NOx_Sns_Cpt_Data_S1_On_PT_PRIVATE_CAN_Cluster</t>
  </si>
  <si>
    <t>PTEI_Eng_Out_NOx_Sns_Cpt_Data_S1</t>
  </si>
  <si>
    <t>0x591</t>
  </si>
  <si>
    <t>NOx_pre</t>
  </si>
  <si>
    <t>PTEI_Engine_Out_NOx_Sns_Data1_S1_On_PT_PRIVATE_CAN_Cluster</t>
  </si>
  <si>
    <t>PTEI_Engine_Out_NOx_Sns_Data1_S1</t>
  </si>
  <si>
    <t>0xb1</t>
  </si>
  <si>
    <t>PTEI_Engine_Out_NOx_Sns_Data2_S1_On_PT_PRIVATE_CAN_Cluster</t>
  </si>
  <si>
    <t>PTEI_Engine_Out_NOx_Sns_Data2_S1</t>
  </si>
  <si>
    <t>0xb5</t>
  </si>
  <si>
    <t>PTEI_Engine_Out_NOx_Sns_Data3_S1_On_PT_PRIVATE_CAN_Cluster</t>
  </si>
  <si>
    <t>PTEI_Engine_Out_NOx_Sns_Data3_S1</t>
  </si>
  <si>
    <t>0xb7</t>
  </si>
  <si>
    <t>PTEI_Engine_Out_NOx_Sns_Data4_S1_On_PT_PRIVATE_CAN_Cluster</t>
  </si>
  <si>
    <t>PTEI_Engine_Out_NOx_Sns_Data4_S1</t>
  </si>
  <si>
    <t>0x293</t>
  </si>
  <si>
    <t>PTEI_Engine_Out_NOx_Sns_Data5_S1_On_PT_PRIVATE_CAN_Cluster</t>
  </si>
  <si>
    <t>PTEI_Engine_Out_NOx_Sns_Data5_S1</t>
  </si>
  <si>
    <t>0xb0</t>
  </si>
  <si>
    <t>PTEI_Engine_Out_NOx_Sns_Error_S1_On_PT_PRIVATE_CAN_Cluster</t>
  </si>
  <si>
    <t>PTEI_Engine_Out_NOx_Sns_Error_S1</t>
  </si>
  <si>
    <t>0x289</t>
  </si>
  <si>
    <t>PTEI_Pst_Clt_NOx_Sns_Cpt_Data_S1_On_PT_PRIVATE_CAN_Cluster</t>
  </si>
  <si>
    <t>PTEI_Pst_Clt_NOx_Sns_Cpt_Data_S1</t>
  </si>
  <si>
    <t>0x592</t>
  </si>
  <si>
    <t>NOx_pst</t>
  </si>
  <si>
    <t>PTEI_Pst_Ctlyst_NOx_Sns_Data1_S1_On_PT_PRIVATE_CAN_Cluster</t>
  </si>
  <si>
    <t>PTEI_Pst_Ctlyst_NOx_Sns_Data1_S1</t>
  </si>
  <si>
    <t>0xb2</t>
  </si>
  <si>
    <t>PTEI_Pst_Ctlyst_NOx_Sns_Data2_S1_On_PT_PRIVATE_CAN_Cluster</t>
  </si>
  <si>
    <t>PTEI_Pst_Ctlyst_NOx_Sns_Data2_S1</t>
  </si>
  <si>
    <t>0xb6</t>
  </si>
  <si>
    <t>PTEI_Pst_Ctlyst_NOx_Sns_Data3_S1_On_PT_PRIVATE_CAN_Cluster</t>
  </si>
  <si>
    <t>PTEI_Pst_Ctlyst_NOx_Sns_Data3_S1</t>
  </si>
  <si>
    <t>0xb8</t>
  </si>
  <si>
    <t>PTEI_Pst_Ctlyst_NOx_Sns_Data4_S1_On_PT_PRIVATE_CAN_Cluster</t>
  </si>
  <si>
    <t>PTEI_Pst_Ctlyst_NOx_Sns_Data4_S1</t>
  </si>
  <si>
    <t>0x294</t>
  </si>
  <si>
    <t>PTEI_Pst_Ctlyst_NOx_Sns_Data5_S1_On_PT_PRIVATE_CAN_Cluster</t>
  </si>
  <si>
    <t>PTEI_Pst_Ctlyst_NOx_Sns_Data5_S1</t>
  </si>
  <si>
    <t>0xa4</t>
  </si>
  <si>
    <t>PTEI_Pst_Ctlyst_NOx_Sns_Error_S1_On_PT_PRIVATE_CAN_Cluster</t>
  </si>
  <si>
    <t>PTEI_Pst_Ctlyst_NOx_Sns_Error_S1</t>
  </si>
  <si>
    <t>0x28b</t>
  </si>
  <si>
    <t>PTEI_Pst_Sec_Clt_NOx_Sns_Cpt_Dta_On_PT_PRIVATE_CAN_Cluster</t>
  </si>
  <si>
    <t>PTEI_Pst_Sec_Clt_NOx_Sns_Cpt_Dta</t>
  </si>
  <si>
    <t>0x593</t>
  </si>
  <si>
    <t>NOx_pst2</t>
  </si>
  <si>
    <t>PTEI_Pst_Sec_Ctlyst_NOx_Sns_Dta1_On_PT_PRIVATE_CAN_Cluster</t>
  </si>
  <si>
    <t>PTEI_Pst_Sec_Ctlyst_NOx_Sns_Dta1</t>
  </si>
  <si>
    <t>0xc0</t>
  </si>
  <si>
    <t>PTEI_Pst_Sec_Ctlyst_NOx_Sns_Dta2_On_PT_PRIVATE_CAN_Cluster</t>
  </si>
  <si>
    <t>PTEI_Pst_Sec_Ctlyst_NOx_Sns_Dta2</t>
  </si>
  <si>
    <t>0xc2</t>
  </si>
  <si>
    <t>PTEI_Pst_Sec_Ctlyst_NOx_Sns_Dta3_On_PT_PRIVATE_CAN_Cluster</t>
  </si>
  <si>
    <t>PTEI_Pst_Sec_Ctlyst_NOx_Sns_Dta3</t>
  </si>
  <si>
    <t>0x295</t>
  </si>
  <si>
    <t>PTEI_Pst_Sec_Ctlyst_NOx_Sns_Err_On_PT_PRIVATE_CAN_Cluster</t>
  </si>
  <si>
    <t>PTEI_Pst_Sec_Ctlyst_NOx_Sns_Err</t>
  </si>
  <si>
    <t>PTEI_Soot_Sns_Component_Data1_S1_On_PT_PRIVATE_CAN_Cluster</t>
  </si>
  <si>
    <t>PTEI_Soot_Sns_Component_Data1_S1</t>
  </si>
  <si>
    <t>0x3a3</t>
  </si>
  <si>
    <t>PMS</t>
  </si>
  <si>
    <t>PTEI_Soot_Sns_Component_Data2_S1_On_PT_PRIVATE_CAN_Cluster</t>
  </si>
  <si>
    <t>PTEI_Soot_Sns_Component_Data2_S1</t>
  </si>
  <si>
    <t>0x3a5</t>
  </si>
  <si>
    <t>PTEI_Soot_Sns_Component_Data4_S1_On_PT_PRIVATE_CAN_Cluster</t>
  </si>
  <si>
    <t>PTEI_Soot_Sns_Component_Data4_S1</t>
  </si>
  <si>
    <t>0x3a9</t>
  </si>
  <si>
    <t>PTEI_Soot_Sns_Component_Data5_S1_On_PT_PRIVATE_CAN_Cluster</t>
  </si>
  <si>
    <t>PTEI_Soot_Sns_Component_Data5_S1</t>
  </si>
  <si>
    <t>0x3ab</t>
  </si>
  <si>
    <t>PTEI_Soot_Sns_Component_Data6_S1_On_PT_PRIVATE_CAN_Cluster</t>
  </si>
  <si>
    <t>PTEI_Soot_Sns_Component_Data6_S1</t>
  </si>
  <si>
    <t>0x3a8</t>
  </si>
  <si>
    <t>PTEI_Soot_Sns_Component_Data7_S1_On_PT_PRIVATE_CAN_Cluster</t>
  </si>
  <si>
    <t>PTEI_Soot_Sns_Component_Data7_S1</t>
  </si>
  <si>
    <t>0x3a6</t>
  </si>
  <si>
    <t>PTEI_Soot_Sns_Configuration_S1_On_PT_PRIVATE_CAN_Cluster</t>
  </si>
  <si>
    <t>PTEI_Soot_Sns_Configuration_S1</t>
  </si>
  <si>
    <t>0x497</t>
  </si>
  <si>
    <t>PTEI_Turbo_Actuator_Command_S1_On_PT_PRIVATE_CAN_Cluster</t>
  </si>
  <si>
    <t>PTEI_Turbo_Actuator_Command_S1</t>
  </si>
  <si>
    <t>0x95</t>
  </si>
  <si>
    <t>VGTA</t>
  </si>
  <si>
    <t>PTEI_Turbo_Actuator_Data1_S1_On_PT_PRIVATE_CAN_Cluster</t>
  </si>
  <si>
    <t>PTEI_Turbo_Actuator_Data1_S1</t>
  </si>
  <si>
    <t>0x99</t>
  </si>
  <si>
    <t>PTEI_Turbo_Actuator_Data2_S1_On_PT_PRIVATE_CAN_Cluster</t>
  </si>
  <si>
    <t>PTEI_Turbo_Actuator_Data2_S1</t>
  </si>
  <si>
    <t>PTImmblzerInfo_MSG_On_CAN_2_Cluster</t>
  </si>
  <si>
    <t>PTImmblzerInfo_PDU</t>
  </si>
  <si>
    <t>0x271</t>
  </si>
  <si>
    <t>RearAngVel_PCSM_MSG_On_CAN_2_Cluster</t>
  </si>
  <si>
    <t>RearAngVel_PCSM_PDU</t>
  </si>
  <si>
    <t>0x21e</t>
  </si>
  <si>
    <t>RearAngVel_Prtctd_MSG_On_CAN_2_Cluster</t>
  </si>
  <si>
    <t>RearAngVel_Prtctd_PDU</t>
  </si>
  <si>
    <t>0x17</t>
  </si>
  <si>
    <t>RelImblz_PCSM_MSG_On_CAN_2_Cluster</t>
  </si>
  <si>
    <t>RelImblz_PCSM_PDU</t>
  </si>
  <si>
    <t>0x208</t>
  </si>
  <si>
    <t>CGM,SCL,ECM,ELM,ECP_X1,TCP</t>
  </si>
  <si>
    <t>RelImblz_Prtctd_MSG_On_CAN_2_Cluster</t>
  </si>
  <si>
    <t>RelImblz_Prtctd_PDU</t>
  </si>
  <si>
    <t>0x204</t>
  </si>
  <si>
    <t>CGM,SCL,ECM,ELM,ECP_X1,TCP,CSM,RadioLow</t>
  </si>
  <si>
    <t>RrWhlDistEdgeCnt_Prtctd_MSG_On_CAN_2_Cluster</t>
  </si>
  <si>
    <t>RrWhlDistEdgeCnt_Prtctd_PDU</t>
  </si>
  <si>
    <t>0x82</t>
  </si>
  <si>
    <t>EOCM,EOCM_HCP1,FCM,CGM,EPS,VPM,ECM,TCM,RDCM,CSM,TCP,PDR</t>
  </si>
  <si>
    <t>SecAxl_PCSM_MSG_On_CAN_2_Cluster</t>
  </si>
  <si>
    <t>SecAxl_PCSM_PDU</t>
  </si>
  <si>
    <t>0x29d</t>
  </si>
  <si>
    <t>CGM,EBCM,EOCM,EOCM_HCP1,ECM,FCM</t>
  </si>
  <si>
    <t>SecAxl_Prtctd_MSG_On_CAN_2_Cluster</t>
  </si>
  <si>
    <t>SecAxl_Prtctd_PDU</t>
  </si>
  <si>
    <t>0x35</t>
  </si>
  <si>
    <t>CGM,EBCM,EOCM,EOCM_HCP1,ECM,FCM,DCM,ICCM,CSM,APA,ALC,VLM,BCM,IPC,TCP</t>
  </si>
  <si>
    <t>SemiAtvDmpgSysVhTpSpdLim_PCSM_MSG_On_CAN_2_Cluster</t>
  </si>
  <si>
    <t>SemiAtvDmpgSysVhTpSpdLim_PCSM_PDU</t>
  </si>
  <si>
    <t>0x718</t>
  </si>
  <si>
    <t>CGM,SADS</t>
  </si>
  <si>
    <t>SemiAtvDmpgSysVhTpSpdLim_Prtctd_MSG_On_CAN_2_Cluster</t>
  </si>
  <si>
    <t>SemiAtvDmpgSysVhTpSpdLim_Prtctd_PDU</t>
  </si>
  <si>
    <t>0x24e</t>
  </si>
  <si>
    <t>SIB_General_Info_2_S1_On_PT_PRIVATE_CAN_Cluster</t>
  </si>
  <si>
    <t>SIB_General_Info_2_S1</t>
  </si>
  <si>
    <t>0x4c4</t>
  </si>
  <si>
    <t>SIB_General_Info_S1_On_PT_PRIVATE_CAN_Cluster</t>
  </si>
  <si>
    <t>SIB_General_Info_S1</t>
  </si>
  <si>
    <t>0x2f3</t>
  </si>
  <si>
    <t>SpdLimVsnFsdSpd_Prtctd_MSG_On_CAN_2_Cluster</t>
  </si>
  <si>
    <t>SpdLimVsnFsdSpd_Prtctd_PDU</t>
  </si>
  <si>
    <t>0x42c</t>
  </si>
  <si>
    <t>CGM,FCM,FCM_LC</t>
  </si>
  <si>
    <t>CGM,EOCM,EOCM_HCP1,ECM,IPC</t>
  </si>
  <si>
    <t>1 MDT=0.04</t>
  </si>
  <si>
    <t>SrlDat79_PCSM_MSG_On_CAN_2_Cluster</t>
  </si>
  <si>
    <t>SrlDat79_PCSM_PDU</t>
  </si>
  <si>
    <t>0x256</t>
  </si>
  <si>
    <t>SrlDat79_Prtctd_MSG_On_CAN_2_Cluster</t>
  </si>
  <si>
    <t>SrlDat79_Prtctd_PDU</t>
  </si>
  <si>
    <t>0x36</t>
  </si>
  <si>
    <t>StrgWhlInfo_PCSM_MSG_On_CAN_2_Cluster</t>
  </si>
  <si>
    <t>StrgWhlInfo_PCSM_PDU</t>
  </si>
  <si>
    <t>0x24d</t>
  </si>
  <si>
    <t>CGM,EPS</t>
  </si>
  <si>
    <t>CGM,SDM,EBCM,APA,SADS,VPM,EOCM,EOCM_HCP1,VLM,ECM,TCM,RDCM,FCM,TCCM,AHL_AFL,ICCM,TCCM3</t>
  </si>
  <si>
    <t>StrgWhlInfo_Prtctd_MSG_On_CAN_2_Cluster</t>
  </si>
  <si>
    <t>StrgWhlInfo_Prtctd_PDU</t>
  </si>
  <si>
    <t>0x23</t>
  </si>
  <si>
    <t>CGM,SDM,EBCM,APA,SADS,VPM,EOCM,EOCM_HCP1,VLM,ECM,TCM,RDCM,FCM,TCCM,AHL_AFL,ICCM,TCCM3,PA,MSB1,MSB2,BCM,DCM,DMS,SBZA_L,SBZA_R,CSM,RadioLow,TCP,PDR,FCM_LC,SRR_SLR,SRR_LR_CR,SRR_RR,SRR_SRR</t>
  </si>
  <si>
    <t>StrtupShtdnVisInds_MSG_On_CAN_2_Cluster</t>
  </si>
  <si>
    <t>StrtupShtdnVisInds_PDU</t>
  </si>
  <si>
    <t>0x54d</t>
  </si>
  <si>
    <t>CGM,IPC,TCP,ECM</t>
  </si>
  <si>
    <t>SysPwrMode_PCSM_MSG_On_CAN_2_Cluster</t>
  </si>
  <si>
    <t>SysPwrMode_PCSM_PDU</t>
  </si>
  <si>
    <t>0x20a</t>
  </si>
  <si>
    <t>EOCM_HCP2,CGM,SDM,AOS,EPS,APA,SADS,VPM,EOCM,SCL,ALC,ARB,EOCM_HCP1,VLM,ECM,TCM,ELM,RDCM,FCM,BSM,TCCM,AHL_AFL,ECP_X1,ECP_X2,DCM,ICCM,DMS,LIB1,SIB,TCCM3,MSM_D,MSM_P,MSM_LR,MSM_RR,STC,MRCM_L,MRCM_R,MTCM_L,MTCM_R,TIM,PTM,RSC,VKM,FCM_LC,SRR_LF,SRR_RF,SRR_SLR,SRR_LR_CR,SRR_RR,SRR_SRR,LRR,LRR_HC,HDLM</t>
  </si>
  <si>
    <t>1 MDT=0</t>
  </si>
  <si>
    <t>SysPwrMode_Prtctd_MSG_On_CAN_2_Cluster</t>
  </si>
  <si>
    <t>SysPwrMode_Prtctd_PDU</t>
  </si>
  <si>
    <t>0x284</t>
  </si>
  <si>
    <t>EOCM_HCP2,CGM,SDM,AOS,EBCM,EPS,APA,PA,SADS,VPM,MSB1,MSB2,EOCM,SCL,ALC,ARB,EOCM_HCP1,VLM,ECM,TCM,ELM,RDCM,FCM,BSM,TCCM,AHL_AFL,ECP_X1,ECP_X2,DCM,ICCM,NVM,DMS,LIB1,SIB,TCCM3,DEFC,SBZA_L,SBZA_R,MSM_D,MSM_P,MSM_LR,MSM_RR,STC,MRCM_L,MRCM_R,MTCM_L,MTCM_R,TIM,PTM,IPC,RSC,HUD_CAN,HVAC_FP_R,AGC,WCM,VKM,FCM_LC,SRR_LF,SRR_RF,SRR_SLR,SRR_LR_CR,SRR_RR,SRR_SRR,LRR,LRR_HC,HDLM,CSM,ICS_Info,AMP,HVAC_FP_F,RadioLow,TCP,MFC,PDR</t>
  </si>
  <si>
    <t>TCM_CAN2_MSG01_On_CAN_2_Cluster</t>
  </si>
  <si>
    <t>TCM_CAN2_PDU01</t>
  </si>
  <si>
    <t>0x27a</t>
  </si>
  <si>
    <t>0.1 MDT=0.0125</t>
  </si>
  <si>
    <t>TCM_CAN2_MSG02_On_CAN_2_Cluster</t>
  </si>
  <si>
    <t>TCM_CAN2_PDU02</t>
  </si>
  <si>
    <t>0x216</t>
  </si>
  <si>
    <t>TCM,CGM</t>
  </si>
  <si>
    <t>ECM,ECP_X1,CGM,CSM,IPC</t>
  </si>
  <si>
    <t>TCM_CAN2_MSG03_On_CAN_2_Cluster</t>
  </si>
  <si>
    <t>TCM_CAN2_PDU03</t>
  </si>
  <si>
    <t>0x459</t>
  </si>
  <si>
    <t>ECM,CGM,CSM</t>
  </si>
  <si>
    <t>TCM_CAN2_MSG05_On_CAN_2_Cluster</t>
  </si>
  <si>
    <t>TCM_CAN2_PDU05</t>
  </si>
  <si>
    <t>0x2d</t>
  </si>
  <si>
    <t>CGM,TCM</t>
  </si>
  <si>
    <t>CGM,EOCM,EOCM_HCP1,ECM,RDCM,FCM,TCCM,TCCM3</t>
  </si>
  <si>
    <t>TCM_CAN2_MSG06_On_CAN_2_Cluster</t>
  </si>
  <si>
    <t>TCM_CAN2_PDU06</t>
  </si>
  <si>
    <t>0xbb</t>
  </si>
  <si>
    <t>ECM,CGM,AMP</t>
  </si>
  <si>
    <t>TCMGnrlInfo1_PCSM_MSG_On_CAN_2_Cluster</t>
  </si>
  <si>
    <t>TCMGnrlInfo1_PCSM_PDU</t>
  </si>
  <si>
    <t>0x225</t>
  </si>
  <si>
    <t>APA,ECM,ECP_X1</t>
  </si>
  <si>
    <t>TCMGnrlInfo1_Prtctd_MSG_On_CAN_2_Cluster</t>
  </si>
  <si>
    <t>TCMGnrlInfo1_Prtctd_PDU</t>
  </si>
  <si>
    <t>0x2e</t>
  </si>
  <si>
    <t>CGM,APA,BCM,ECM,ECP_X1,IPC,TCCM</t>
  </si>
  <si>
    <t>TeenDrvrActv_Prtctd_MSG_On_CAN_2_Cluster</t>
  </si>
  <si>
    <t>TeenDrvrActv_Prtctd_PDU</t>
  </si>
  <si>
    <t>0x40a</t>
  </si>
  <si>
    <t>CGM,VPM,EOCM,EOCM_HCP1,FCM,MSM_D,MRCM_L,EBCM,ARB,AHL_AFL,CSM,IPC,TCP,WCM,FCM_LC,STC,APA,PA,ECM,SBZA_L,SBZA_R,RadioLow,PDR,SRR_SLR</t>
  </si>
  <si>
    <t>TransGenInfo3_MSG_On_CAN_2_Cluster</t>
  </si>
  <si>
    <t>TransGenInfo3_PDU</t>
  </si>
  <si>
    <t>0x3b</t>
  </si>
  <si>
    <t>TransOutRotSts_PCSM_MSG_On_CAN_2_Cluster</t>
  </si>
  <si>
    <t>TransOutRotSts_PCSM_PDU</t>
  </si>
  <si>
    <t>0x257</t>
  </si>
  <si>
    <t>ECM,RDCM,TCCM,ICCM</t>
  </si>
  <si>
    <t>TransOutRotSts_Prtctd_MSG_On_CAN_2_Cluster</t>
  </si>
  <si>
    <t>TransOutRotSts_Prtctd_PDU</t>
  </si>
  <si>
    <t>0x26</t>
  </si>
  <si>
    <t>ECM,RDCM,TCCM,ICCM,EBCM</t>
  </si>
  <si>
    <t>TrnsEstGr_PCSM_MSG_On_CAN_2_Cluster</t>
  </si>
  <si>
    <t>TrnsEstGr_PCSM_PDU</t>
  </si>
  <si>
    <t>0x238</t>
  </si>
  <si>
    <t>CGM,SDM,EBCM,EPS,APA,EOCM,SCL,ARB,EOCM_HCP1,VLM,BCM,ELM,RDCM,FCM,BSM,TCCM,ECP_X1,TCCM3,MSM_D,MSM_P,MSM_LR,MSM_RR,FCM_LC</t>
  </si>
  <si>
    <t>TrnsEstGr_Prtctd_MSG_On_CAN_2_Cluster</t>
  </si>
  <si>
    <t>TrnsEstGr_Prtctd_PDU</t>
  </si>
  <si>
    <t>0x31</t>
  </si>
  <si>
    <t>CGM,SDM,EBCM,EPS,APA,EOCM,SCL,ARB,EOCM_HCP1,VLM,BCM,ELM,RDCM,FCM,BSM,TCCM,ECP_X1,TCCM3,MSM_D,MSM_P,MSM_LR,MSM_RR,FCM_LC,MSB1,MSB2,CSM,IPC,AMP,TCP,PA,ALC,AHL_AFL,DCM,ICCM,ICS_Info,PDR,VPM,DMS,RadioLow</t>
  </si>
  <si>
    <t>TrnsGnrInfo2_PCSM_MSG_On_CAN_2_Cluster</t>
  </si>
  <si>
    <t>TrnsGnrInfo2_PCSM_PDU</t>
  </si>
  <si>
    <t>0x239</t>
  </si>
  <si>
    <t>TrnsGnrInfo2_Prtctd_MSG_On_CAN_2_Cluster</t>
  </si>
  <si>
    <t>TrnsGnrInfo2_Prtctd_PDU</t>
  </si>
  <si>
    <t>0x1e</t>
  </si>
  <si>
    <t>CGM,RDCM,TCCM,TCCM3,AMP,RadioLow</t>
  </si>
  <si>
    <t>TrnsGnrInfo_PCSM_MSG_On_CAN_2_Cluster</t>
  </si>
  <si>
    <t>TrnsGnrInfo_PCSM_PDU</t>
  </si>
  <si>
    <t>0x259</t>
  </si>
  <si>
    <t>CGM,ECM,RDCM,TCCM,ECP_X1,TCCM3</t>
  </si>
  <si>
    <t>TrnsGnrInfo_Prtctd_MSG_On_CAN_2_Cluster</t>
  </si>
  <si>
    <t>TrnsGnrInfo_Prtctd_PDU</t>
  </si>
  <si>
    <t>0x27</t>
  </si>
  <si>
    <t>USDT_Req_BootMode_To_ECM_CAN_2_connector_On_CAN_2_Cluster_FD_MSG_Triggering</t>
  </si>
  <si>
    <t>USDT_Req_BootMode_To_ECM_CAN_2_connector_On_CAN_2_Cluster_FD_Tp</t>
  </si>
  <si>
    <t>0x611</t>
  </si>
  <si>
    <t>USDT_Req_BootMode_To_ECM_CAN_2_connector_On_CAN_2_Cluster_MSG_Triggering</t>
  </si>
  <si>
    <t>USDT_Req_BootMode_To_ECM_CAN_2_connector_On_CAN_2_Cluster_Tp</t>
  </si>
  <si>
    <t>USDT_Req_From_TEST_TOOL_1_To_AllNodes_AllNetworks_On_CAN_2_Cluster_FD_MSG_Triggering</t>
  </si>
  <si>
    <t>USDT_Req_From_TEST_TOOL_1_To_AllNodes_AllNetworks_On_CAN_2_Cluster_FD_Tp</t>
  </si>
  <si>
    <t>0x10dbfef1</t>
  </si>
  <si>
    <t>USDT_Req_From_TEST_TOOL_1_To_AllNodes_AllNetworks_On_CAN_2_Cluster_MSG_Triggering</t>
  </si>
  <si>
    <t>USDT_Req_From_TEST_TOOL_1_To_AllNodes_AllNetworks_On_CAN_2_Cluster_Tp</t>
  </si>
  <si>
    <t>USDT_Req_From_TEST_TOOL_1_To_CAN_2_Cluster_On_CAN_2_Cluster_FD_MSG_Triggering</t>
  </si>
  <si>
    <t>USDT_Req_From_TEST_TOOL_1_To_CAN_2_Cluster_On_CAN_2_Cluster_FD_Tp</t>
  </si>
  <si>
    <t>0x10ebfef1</t>
  </si>
  <si>
    <t>USDT_Req_From_TEST_TOOL_1_To_CAN_2_Cluster_On_CAN_2_Cluster_MSG_Triggering</t>
  </si>
  <si>
    <t>USDT_Req_From_TEST_TOOL_1_To_CAN_2_Cluster_On_CAN_2_Cluster_Tp</t>
  </si>
  <si>
    <t>USDT_Req_From_TEST_TOOL_1_To_CAN_3_Cluster_On_CAN_3_Cluster_MSG_Triggering</t>
  </si>
  <si>
    <t>USDT_Req_From_TEST_TOOL_1_To_CAN_3_Cluster_On_CAN_3_Cluster_Tp</t>
  </si>
  <si>
    <t>USDT_Req_From_TEST_TOOL_1_To_ECM_CAN_2_connector_On_CAN_2_Cluster_FD_MSG_Triggering</t>
  </si>
  <si>
    <t>USDT_Req_From_TEST_TOOL_1_To_ECM_CAN_2_connector_On_CAN_2_Cluster_FD_Tp</t>
  </si>
  <si>
    <t>0x14da11f1</t>
  </si>
  <si>
    <t>USDT_Req_From_TEST_TOOL_1_To_ECM_CAN_2_connector_On_CAN_2_Cluster_MSG_Triggering</t>
  </si>
  <si>
    <t>USDT_Req_From_TEST_TOOL_1_To_ECM_CAN_2_connector_On_CAN_2_Cluster_Tp</t>
  </si>
  <si>
    <t>USDT_Req_From_TEST_TOOL_1_To_ECM_CAN_3_connector_On_CAN_3_Cluster_MSG_Triggering</t>
  </si>
  <si>
    <t>USDT_Req_From_TEST_TOOL_1_To_ECM_CAN_3_connector_On_CAN_3_Cluster_Tp</t>
  </si>
  <si>
    <t>USDT_Req_From_TEST_TOOL_2_To_AllNodes_AllNetworks_On_CAN_2_Cluster_FD_MSG_Triggering</t>
  </si>
  <si>
    <t>USDT_Req_From_TEST_TOOL_2_To_AllNodes_AllNetworks_On_CAN_2_Cluster_FD_Tp</t>
  </si>
  <si>
    <t>0x10dbfef2</t>
  </si>
  <si>
    <t>USDT_Req_From_TEST_TOOL_2_To_AllNodes_AllNetworks_On_CAN_2_Cluster_MSG_Triggering</t>
  </si>
  <si>
    <t>USDT_Req_From_TEST_TOOL_2_To_AllNodes_AllNetworks_On_CAN_2_Cluster_Tp</t>
  </si>
  <si>
    <t>USDT_Req_From_TEST_TOOL_2_To_CAN_2_Cluster_On_CAN_2_Cluster_FD_MSG_Triggering</t>
  </si>
  <si>
    <t>USDT_Req_From_TEST_TOOL_2_To_CAN_2_Cluster_On_CAN_2_Cluster_FD_Tp</t>
  </si>
  <si>
    <t>0x10ebfef2</t>
  </si>
  <si>
    <t>USDT_Req_From_TEST_TOOL_2_To_CAN_2_Cluster_On_CAN_2_Cluster_MSG_Triggering</t>
  </si>
  <si>
    <t>USDT_Req_From_TEST_TOOL_2_To_CAN_2_Cluster_On_CAN_2_Cluster_Tp</t>
  </si>
  <si>
    <t>USDT_Req_From_TEST_TOOL_2_To_CAN_3_Cluster_On_CAN_3_Cluster_MSG_Triggering</t>
  </si>
  <si>
    <t>USDT_Req_From_TEST_TOOL_2_To_CAN_3_Cluster_On_CAN_3_Cluster_Tp</t>
  </si>
  <si>
    <t>USDT_Req_From_TEST_TOOL_2_To_ECM_CAN_2_connector_On_CAN_2_Cluster_FD_MSG_Triggering</t>
  </si>
  <si>
    <t>USDT_Req_From_TEST_TOOL_2_To_ECM_CAN_2_connector_On_CAN_2_Cluster_FD_Tp</t>
  </si>
  <si>
    <t>0x14da11f2</t>
  </si>
  <si>
    <t>USDT_Req_From_TEST_TOOL_2_To_ECM_CAN_2_connector_On_CAN_2_Cluster_MSG_Triggering</t>
  </si>
  <si>
    <t>USDT_Req_From_TEST_TOOL_2_To_ECM_CAN_2_connector_On_CAN_2_Cluster_Tp</t>
  </si>
  <si>
    <t>USDT_Req_From_TEST_TOOL_2_To_ECM_CAN_3_connector_On_CAN_3_Cluster_MSG_Triggering</t>
  </si>
  <si>
    <t>USDT_Req_From_TEST_TOOL_2_To_ECM_CAN_3_connector_On_CAN_3_Cluster_Tp</t>
  </si>
  <si>
    <t>USDT_Req_From_TEST_TOOL_3_To_AllNodes_AllNetworks_On_CAN_2_Cluster_MSG_Triggering</t>
  </si>
  <si>
    <t>USDT_Req_From_TEST_TOOL_3_To_AllNodes_AllNetworks_On_CAN_2_Cluster_Tp</t>
  </si>
  <si>
    <t>0x10dbfef3</t>
  </si>
  <si>
    <t>USDT_Req_From_TEST_TOOL_3_To_CAN_2_Cluster_On_CAN_2_Cluster_MSG_Triggering</t>
  </si>
  <si>
    <t>USDT_Req_From_TEST_TOOL_3_To_CAN_2_Cluster_On_CAN_2_Cluster_Tp</t>
  </si>
  <si>
    <t>0x10ebfef3</t>
  </si>
  <si>
    <t>USDT_Req_From_TEST_TOOL_3_To_CAN_3_Cluster_On_CAN_3_Cluster_MSG_Triggering</t>
  </si>
  <si>
    <t>USDT_Req_From_TEST_TOOL_3_To_CAN_3_Cluster_On_CAN_3_Cluster_Tp</t>
  </si>
  <si>
    <t>USDT_Req_From_TEST_TOOL_3_To_ECM_CAN_2_connector_On_CAN_2_Cluster_MSG_Triggering</t>
  </si>
  <si>
    <t>USDT_Req_From_TEST_TOOL_3_To_ECM_CAN_2_connector_On_CAN_2_Cluster_Tp</t>
  </si>
  <si>
    <t>0x14da11f3</t>
  </si>
  <si>
    <t>USDT_Req_From_TEST_TOOL_3_To_ECM_CAN_3_connector_On_CAN_3_Cluster_MSG_Triggering</t>
  </si>
  <si>
    <t>USDT_Req_From_TEST_TOOL_3_To_ECM_CAN_3_connector_On_CAN_3_Cluster_Tp</t>
  </si>
  <si>
    <t>USDT_Req_From_TEST_TOOL_4_To_AllNodes_AllNetworks_On_CAN_2_Cluster_FD_MSG_Triggering</t>
  </si>
  <si>
    <t>USDT_Req_From_TEST_TOOL_4_To_AllNodes_AllNetworks_On_CAN_2_Cluster_FD_Tp</t>
  </si>
  <si>
    <t>0x10dbfef4</t>
  </si>
  <si>
    <t>USDT_Req_From_TEST_TOOL_4_To_CAN_2_Cluster_On_CAN_2_Cluster_FD_MSG_Triggering</t>
  </si>
  <si>
    <t>USDT_Req_From_TEST_TOOL_4_To_CAN_2_Cluster_On_CAN_2_Cluster_FD_Tp</t>
  </si>
  <si>
    <t>0x10ebfef4</t>
  </si>
  <si>
    <t>USDT_Req_From_TEST_TOOL_4_To_CAN_3_Cluster_On_CAN_3_Cluster_MSG_Triggering</t>
  </si>
  <si>
    <t>USDT_Req_From_TEST_TOOL_4_To_CAN_3_Cluster_On_CAN_3_Cluster_Tp</t>
  </si>
  <si>
    <t>USDT_Req_From_TEST_TOOL_4_To_ECM_CAN_2_connector_On_CAN_2_Cluster_FD_MSG_Triggering</t>
  </si>
  <si>
    <t>USDT_Req_From_TEST_TOOL_4_To_ECM_CAN_2_connector_On_CAN_2_Cluster_FD_Tp</t>
  </si>
  <si>
    <t>0x14da11f4</t>
  </si>
  <si>
    <t>USDT_Req_From_TEST_TOOL_4_To_ECM_CAN_3_connector_On_CAN_3_Cluster_MSG_Triggering</t>
  </si>
  <si>
    <t>USDT_Req_From_TEST_TOOL_4_To_ECM_CAN_3_connector_On_CAN_3_Cluster_Tp</t>
  </si>
  <si>
    <t>USDT_Req_From_TEST_TOOL_5_To_AllNodes_AllNetworks_On_CAN_2_Cluster_FD_MSG_Triggering</t>
  </si>
  <si>
    <t>USDT_Req_From_TEST_TOOL_5_To_AllNodes_AllNetworks_On_CAN_2_Cluster_FD_Tp</t>
  </si>
  <si>
    <t>0x10dbfef5</t>
  </si>
  <si>
    <t>USDT_Req_From_TEST_TOOL_5_To_CAN_2_Cluster_On_CAN_2_Cluster_FD_MSG_Triggering</t>
  </si>
  <si>
    <t>USDT_Req_From_TEST_TOOL_5_To_CAN_2_Cluster_On_CAN_2_Cluster_FD_Tp</t>
  </si>
  <si>
    <t>0x10ebfef5</t>
  </si>
  <si>
    <t>USDT_Req_From_TEST_TOOL_5_To_CAN_3_Cluster_On_CAN_3_Cluster_MSG_Triggering</t>
  </si>
  <si>
    <t>USDT_Req_From_TEST_TOOL_5_To_CAN_3_Cluster_On_CAN_3_Cluster_Tp</t>
  </si>
  <si>
    <t>USDT_Req_From_TEST_TOOL_5_To_ECM_CAN_2_connector_On_CAN_2_Cluster_FD_MSG_Triggering</t>
  </si>
  <si>
    <t>USDT_Req_From_TEST_TOOL_5_To_ECM_CAN_2_connector_On_CAN_2_Cluster_FD_Tp</t>
  </si>
  <si>
    <t>0x14da11f5</t>
  </si>
  <si>
    <t>USDT_Req_From_TEST_TOOL_5_To_ECM_CAN_3_connector_On_CAN_3_Cluster_MSG_Triggering</t>
  </si>
  <si>
    <t>USDT_Req_From_TEST_TOOL_5_To_ECM_CAN_3_connector_On_CAN_3_Cluster_Tp</t>
  </si>
  <si>
    <t>USDT_Req_From_TEST_TOOL_6_To_AllNodes_AllNetworks_On_CAN_2_Cluster_MSG_Triggering</t>
  </si>
  <si>
    <t>USDT_Req_From_TEST_TOOL_6_To_AllNodes_AllNetworks_On_CAN_2_Cluster_Tp</t>
  </si>
  <si>
    <t>0x10dbfef6</t>
  </si>
  <si>
    <t>USDT_Req_From_TEST_TOOL_6_To_CAN_2_Cluster_On_CAN_2_Cluster_MSG_Triggering</t>
  </si>
  <si>
    <t>USDT_Req_From_TEST_TOOL_6_To_CAN_2_Cluster_On_CAN_2_Cluster_Tp</t>
  </si>
  <si>
    <t>0x10ebfef6</t>
  </si>
  <si>
    <t>USDT_Req_From_TEST_TOOL_6_To_CAN_3_Cluster_On_CAN_3_Cluster_MSG_Triggering</t>
  </si>
  <si>
    <t>USDT_Req_From_TEST_TOOL_6_To_CAN_3_Cluster_On_CAN_3_Cluster_Tp</t>
  </si>
  <si>
    <t>USDT_Req_From_TEST_TOOL_6_To_ECM_CAN_2_connector_On_CAN_2_Cluster_MSG_Triggering</t>
  </si>
  <si>
    <t>USDT_Req_From_TEST_TOOL_6_To_ECM_CAN_2_connector_On_CAN_2_Cluster_Tp</t>
  </si>
  <si>
    <t>0x14da11f6</t>
  </si>
  <si>
    <t>USDT_Req_From_TEST_TOOL_6_To_ECM_CAN_3_connector_On_CAN_3_Cluster_MSG_Triggering</t>
  </si>
  <si>
    <t>USDT_Req_From_TEST_TOOL_6_To_ECM_CAN_3_connector_On_CAN_3_Cluster_Tp</t>
  </si>
  <si>
    <t>USDT_Rsp_BootMode_From_ECM_CAN_2_connector_On_CAN_2_Cluster_FD_MSG_Triggering</t>
  </si>
  <si>
    <t>USDT_Rsp_BootMode_From_ECM_CAN_2_connector_On_CAN_2_Cluster_FD_Tp</t>
  </si>
  <si>
    <t>0x14dafc11</t>
  </si>
  <si>
    <t>USDT_Rsp_BootMode_From_ECM_CAN_2_connector_On_CAN_2_Cluster_MSG_Triggering</t>
  </si>
  <si>
    <t>USDT_Rsp_BootMode_From_ECM_CAN_2_connector_On_CAN_2_Cluster_Tp</t>
  </si>
  <si>
    <t>USDT_Rsp_From_ECM_CAN_2_connector_To_TEST_TOOL_1_On_CAN_2_Cluster_FD_MSG_Triggering</t>
  </si>
  <si>
    <t>USDT_Rsp_From_ECM_CAN_2_connector_To_TEST_TOOL_1_On_CAN_2_Cluster_FD_Tp</t>
  </si>
  <si>
    <t>0x14daf111</t>
  </si>
  <si>
    <t>USDT_Rsp_From_ECM_CAN_2_connector_To_TEST_TOOL_1_On_CAN_2_Cluster_MSG_Triggering</t>
  </si>
  <si>
    <t>USDT_Rsp_From_ECM_CAN_2_connector_To_TEST_TOOL_1_On_CAN_2_Cluster_Tp</t>
  </si>
  <si>
    <t>USDT_Rsp_From_ECM_CAN_2_connector_To_TEST_TOOL_2_On_CAN_2_Cluster_FD_MSG_Triggering</t>
  </si>
  <si>
    <t>USDT_Rsp_From_ECM_CAN_2_connector_To_TEST_TOOL_2_On_CAN_2_Cluster_FD_Tp</t>
  </si>
  <si>
    <t>0x14daf211</t>
  </si>
  <si>
    <t>USDT_Rsp_From_ECM_CAN_2_connector_To_TEST_TOOL_2_On_CAN_2_Cluster_MSG_Triggering</t>
  </si>
  <si>
    <t>USDT_Rsp_From_ECM_CAN_2_connector_To_TEST_TOOL_2_On_CAN_2_Cluster_Tp</t>
  </si>
  <si>
    <t>USDT_Rsp_From_ECM_CAN_2_connector_To_TEST_TOOL_3_On_CAN_2_Cluster_MSG_Triggering</t>
  </si>
  <si>
    <t>USDT_Rsp_From_ECM_CAN_2_connector_To_TEST_TOOL_3_On_CAN_2_Cluster_Tp</t>
  </si>
  <si>
    <t>0x14daf311</t>
  </si>
  <si>
    <t>USDT_Rsp_From_ECM_CAN_2_connector_To_TEST_TOOL_4_On_CAN_2_Cluster_FD_MSG_Triggering</t>
  </si>
  <si>
    <t>USDT_Rsp_From_ECM_CAN_2_connector_To_TEST_TOOL_4_On_CAN_2_Cluster_FD_Tp</t>
  </si>
  <si>
    <t>0x14daf411</t>
  </si>
  <si>
    <t>USDT_Rsp_From_ECM_CAN_2_connector_To_TEST_TOOL_5_On_CAN_2_Cluster_FD_MSG_Triggering</t>
  </si>
  <si>
    <t>USDT_Rsp_From_ECM_CAN_2_connector_To_TEST_TOOL_5_On_CAN_2_Cluster_FD_Tp</t>
  </si>
  <si>
    <t>0x14daf511</t>
  </si>
  <si>
    <t>USDT_Rsp_From_ECM_CAN_2_connector_To_TEST_TOOL_6_On_CAN_2_Cluster_MSG_Triggering</t>
  </si>
  <si>
    <t>USDT_Rsp_From_ECM_CAN_2_connector_To_TEST_TOOL_6_On_CAN_2_Cluster_Tp</t>
  </si>
  <si>
    <t>0x14daf611</t>
  </si>
  <si>
    <t>USDT_Rsp_From_ECM_CAN_3_connector_To_TEST_TOOL_1_On_CAN_3_Cluster_MSG_Triggering</t>
  </si>
  <si>
    <t>USDT_Rsp_From_ECM_CAN_3_connector_To_TEST_TOOL_1_On_CAN_3_Cluster_Tp</t>
  </si>
  <si>
    <t>USDT_Rsp_From_ECM_CAN_3_connector_To_TEST_TOOL_2_On_CAN_3_Cluster_MSG_Triggering</t>
  </si>
  <si>
    <t>USDT_Rsp_From_ECM_CAN_3_connector_To_TEST_TOOL_2_On_CAN_3_Cluster_Tp</t>
  </si>
  <si>
    <t>USDT_Rsp_From_ECM_CAN_3_connector_To_TEST_TOOL_3_On_CAN_3_Cluster_MSG_Triggering</t>
  </si>
  <si>
    <t>USDT_Rsp_From_ECM_CAN_3_connector_To_TEST_TOOL_3_On_CAN_3_Cluster_Tp</t>
  </si>
  <si>
    <t>USDT_Rsp_From_ECM_CAN_3_connector_To_TEST_TOOL_4_On_CAN_3_Cluster_MSG_Triggering</t>
  </si>
  <si>
    <t>USDT_Rsp_From_ECM_CAN_3_connector_To_TEST_TOOL_4_On_CAN_3_Cluster_Tp</t>
  </si>
  <si>
    <t>USDT_Rsp_From_ECM_CAN_3_connector_To_TEST_TOOL_5_On_CAN_3_Cluster_MSG_Triggering</t>
  </si>
  <si>
    <t>USDT_Rsp_From_ECM_CAN_3_connector_To_TEST_TOOL_5_On_CAN_3_Cluster_Tp</t>
  </si>
  <si>
    <t>USDT_Rsp_From_ECM_CAN_3_connector_To_TEST_TOOL_6_On_CAN_3_Cluster_MSG_Triggering</t>
  </si>
  <si>
    <t>USDT_Rsp_From_ECM_CAN_3_connector_To_TEST_TOOL_6_On_CAN_3_Cluster_Tp</t>
  </si>
  <si>
    <t>UUDT_Rsp_From_ECM_CAN_2_connector_To_TEST_TOOL_1_On_CAN_2_Cluster_FD_MSG_Triggering</t>
  </si>
  <si>
    <t>UUDT_Rsp_From_ECM_CAN_2_connector_To_TEST_TOOL_1_On_CAN_2_Cluster_FD</t>
  </si>
  <si>
    <t>0x14dcf111</t>
  </si>
  <si>
    <t>UUDT_Rsp_From_ECM_CAN_2_connector_To_TEST_TOOL_1_On_CAN_2_Cluster_MSG_Triggering</t>
  </si>
  <si>
    <t>UUDT_Rsp_From_ECM_CAN_2_connector_To_TEST_TOOL_1_On_CAN_2_Cluster</t>
  </si>
  <si>
    <t>UUDT_Rsp_From_ECM_CAN_2_connector_To_TEST_TOOL_2_On_CAN_2_Cluster_FD_MSG_Triggering</t>
  </si>
  <si>
    <t>UUDT_Rsp_From_ECM_CAN_2_connector_To_TEST_TOOL_2_On_CAN_2_Cluster_FD</t>
  </si>
  <si>
    <t>0x14dcf211</t>
  </si>
  <si>
    <t>UUDT_Rsp_From_ECM_CAN_2_connector_To_TEST_TOOL_2_On_CAN_2_Cluster_MSG_Triggering</t>
  </si>
  <si>
    <t>UUDT_Rsp_From_ECM_CAN_2_connector_To_TEST_TOOL_2_On_CAN_2_Cluster</t>
  </si>
  <si>
    <t>UUDT_Rsp_From_ECM_CAN_2_connector_To_TEST_TOOL_3_On_CAN_2_Cluster_MSG_Triggering</t>
  </si>
  <si>
    <t>UUDT_Rsp_From_ECM_CAN_2_connector_To_TEST_TOOL_3_On_CAN_2_Cluster</t>
  </si>
  <si>
    <t>0x14dcf311</t>
  </si>
  <si>
    <t>UUDT_Rsp_From_ECM_CAN_2_connector_To_TEST_TOOL_4_On_CAN_2_Cluster_FD_MSG_Triggering</t>
  </si>
  <si>
    <t>UUDT_Rsp_From_ECM_CAN_2_connector_To_TEST_TOOL_4_On_CAN_2_Cluster_FD</t>
  </si>
  <si>
    <t>0x14dcf411</t>
  </si>
  <si>
    <t>UUDT_Rsp_From_ECM_CAN_2_connector_To_TEST_TOOL_5_On_CAN_2_Cluster_FD_MSG_Triggering</t>
  </si>
  <si>
    <t>UUDT_Rsp_From_ECM_CAN_2_connector_To_TEST_TOOL_5_On_CAN_2_Cluster_FD</t>
  </si>
  <si>
    <t>0x14dcf511</t>
  </si>
  <si>
    <t>UUDT_Rsp_From_ECM_CAN_2_connector_To_TEST_TOOL_6_On_CAN_2_Cluster_MSG_Triggering</t>
  </si>
  <si>
    <t>UUDT_Rsp_From_ECM_CAN_2_connector_To_TEST_TOOL_6_On_CAN_2_Cluster</t>
  </si>
  <si>
    <t>0x14dcf611</t>
  </si>
  <si>
    <t>VehIdNmDig10_17_MSG_On_CAN_2_Cluster</t>
  </si>
  <si>
    <t>VehIdNmDig10_17_PDU</t>
  </si>
  <si>
    <t>CGM,SDM,EPS,APA,PA,VPM,VLM,ECM,TCM,ELM,RDCM,TCCM,AHL_AFL,NVM,TCCM3,SBZA_L,SBZA_R,CSM,RadioLow,TCP,PDR,VKM,HDLM</t>
  </si>
  <si>
    <t>VehIdNmDig2_9_MSG_On_CAN_2_Cluster</t>
  </si>
  <si>
    <t>VehIdNmDig2_9_PDU</t>
  </si>
  <si>
    <t>0x461</t>
  </si>
  <si>
    <t>VehLvlgCtlGenInfo_MSG_On_CAN_2_Cluster</t>
  </si>
  <si>
    <t>VehLvlgCtlGenInfo_PDU</t>
  </si>
  <si>
    <t>0x2a7</t>
  </si>
  <si>
    <t>VehMtnInfo1_PCSM_MSG_On_CAN_2_Cluster</t>
  </si>
  <si>
    <t>VehMtnInfo1_PCSM_PDU</t>
  </si>
  <si>
    <t>0x23a</t>
  </si>
  <si>
    <t>CGM,EBCM,EOCM,EOCM_HCP1,FCM,FCM_LC</t>
  </si>
  <si>
    <t>VehMtnInfo1_Prtctd_MSG_On_CAN_2_Cluster</t>
  </si>
  <si>
    <t>VehMtnInfo1_Prtctd_PDU</t>
  </si>
  <si>
    <t>0x87</t>
  </si>
  <si>
    <t>CGM,SDM,EBCM,VPM,EOCM,ALC,EOCM_HCP1,VLM,BCM,TCM,RDCM,FCM,BSM,TCCM,AHL_AFL,ECP_X1,ICCM,TCCM3,CSM,AMP,PDR,FCM_LC,IPC</t>
  </si>
  <si>
    <t>VehOdoDispVal_PCSM_MSG_On_CAN_2_Cluster</t>
  </si>
  <si>
    <t>VehOdoDispVal_PCSM_PDU</t>
  </si>
  <si>
    <t>0x706</t>
  </si>
  <si>
    <t>CGM,ECM,ELM,IPC</t>
  </si>
  <si>
    <t>VehOdoDispVal_Prtctd_MSG_On_CAN_2_Cluster</t>
  </si>
  <si>
    <t>VehOdoDispVal_Prtctd_PDU</t>
  </si>
  <si>
    <t>0x40c</t>
  </si>
  <si>
    <t>CGM,ECM,ELM,IPC,EBCM,EPS,APA,PA,EOCM,EOCM_HCP1,TCM,RDCM,FCM,TCCM,DCM,TCCM3,SBZA_L,SBZA_R,MSM_D,CSM,RadioLow,TCP,PDR,VKM,FCM_LC,SRR_LF,SRR_RF,SRR_SLR,SRR_LR_CR,SRR_RR,SRR_SRR,LRR</t>
  </si>
  <si>
    <t>VehSpdAvgDrvn_PCSM_MSG_On_CAN_2_Cluster</t>
  </si>
  <si>
    <t>VehSpdAvgDrvn_PCSM_PDU</t>
  </si>
  <si>
    <t>0x70f</t>
  </si>
  <si>
    <t>CGM,SDM,AOS,APA,EOCM,SCL,ALC,ARB,EOCM_HCP1,VLM,BCM,TCM,ELM,RDCM,FCM,BSM,TCCM,ECP_X1,ICCM,TCCM3,MSM_D,MSM_P,MSM_LR,MSM_RR,MRCM_L,MRCM_R,MTCM_L,MTCM_R,PTM,IPC,TCP,HDLM</t>
  </si>
  <si>
    <t>VehSpdAvgDrvn_Prtctd_MSG_On_CAN_2_Cluster</t>
  </si>
  <si>
    <t>VehSpdAvgDrvn_Prtctd_PDU</t>
  </si>
  <si>
    <t>0x229</t>
  </si>
  <si>
    <t>CGM,SDM,AOS,EOCM,SCL,ALC,ARB,EOCM_HCP1,VLM,BCM,TCM,ELM,RDCM,FCM,BSM,TCCM,ECP_X1,ICCM,TCCM3,MSM_D,MSM_P,MSM_LR,MSM_RR,MRCM_L,MRCM_R,MTCM_L,MTCM_R,PTM,IPC,TCP,HDLM,CSM,VKM,AMP,EOCM_HCP2,EBCM,EPS,APA,PA,SADS,VPM,MSB1,MSB2,AHL_AFL,ECP_X2,DCM,NVM,DMS,LIB1,SIB,SBZA_L,SBZA_R,STC,TIM,ICS_Info,RSC,HUD_CAN,HVAC_FP_F,HVAC_FP_R,RadioLow,AGC,MFC,PDR,WCM,FCM_LC,SRR_LF,SRR_RF,SRR_SLR,SRR_LR_CR,SRR_RR,SRR_SRR,LRR,LRR_HC</t>
  </si>
  <si>
    <t>VehSpdAvgNDrvn_PCSM_MSG_On_CAN_2_Cluster</t>
  </si>
  <si>
    <t>VehSpdAvgNDrvn_PCSM_PDU</t>
  </si>
  <si>
    <t>0x710</t>
  </si>
  <si>
    <t>CGM,SDM,SADS,EOCM,ALC,EOCM_HCP1,VLM,RDCM,FCM,BSM,TCCM,AHL_AFL</t>
  </si>
  <si>
    <t>VehSpdAvgNDrvn_Prtctd_MSG_On_CAN_2_Cluster</t>
  </si>
  <si>
    <t>VehSpdAvgNDrvn_Prtctd_PDU</t>
  </si>
  <si>
    <t>0x22a</t>
  </si>
  <si>
    <t>CGM,SDM,SADS,EOCM,ALC,EOCM_HCP1,VLM,RDCM,FCM,BSM,TCCM,AHL_AFL,VPM,BCM,TCM,ELM,ECP_X1,ECP_X2,DCM,ICCM,DEFC,CSM,IPC,AMP,RadioLow,TCP,PDR,FCM_LC</t>
  </si>
  <si>
    <t>WhlDist_PCSM_MSG_On_CAN_2_Cluster</t>
  </si>
  <si>
    <t>WhlDist_PCSM_PDU</t>
  </si>
  <si>
    <t>0x711</t>
  </si>
  <si>
    <t>CGM,SDM,EPS,APA,EOCM,EOCM_HCP1,TCM,RDCM,FCM,TCCM,ICCM,TCCM3</t>
  </si>
  <si>
    <t>WhlDist_Prtctd_MSG_On_CAN_2_Cluster</t>
  </si>
  <si>
    <t>WhlDist_Prtctd_PDU</t>
  </si>
  <si>
    <t>0x41f</t>
  </si>
  <si>
    <t>CGM,SDM,EPS,APA,EOCM,EOCM_HCP1,TCM,RDCM,FCM,TCCM,ICCM,TCCM3,EBCM,PA,VPM,MSB1,MSB2,BCM,DCM,CSM,TCP,PDR</t>
  </si>
  <si>
    <t>Signals</t>
  </si>
  <si>
    <t>PDUs</t>
  </si>
  <si>
    <t>Frame ID</t>
  </si>
  <si>
    <t>Periodocity [s]</t>
  </si>
  <si>
    <r>
      <t xml:space="preserve">ASW name </t>
    </r>
    <r>
      <rPr>
        <sz val="9"/>
        <rFont val="Calibri"/>
        <family val="2"/>
      </rPr>
      <t>in case of protected Rx frames L-Adapter message</t>
    </r>
  </si>
  <si>
    <t>Com 2 SSC</t>
  </si>
  <si>
    <t>all messages</t>
  </si>
  <si>
    <t>Signal Description</t>
  </si>
  <si>
    <t>ECU Sender</t>
  </si>
  <si>
    <t>ECU Receiver</t>
  </si>
  <si>
    <t>Status</t>
  </si>
  <si>
    <t>internal comment</t>
  </si>
  <si>
    <t>Analysis T&amp;R</t>
  </si>
  <si>
    <t>Implementation T&amp;R</t>
  </si>
  <si>
    <t>SW Release</t>
  </si>
  <si>
    <t>Feature</t>
  </si>
  <si>
    <t>GM comment</t>
  </si>
  <si>
    <t>cadence version mapping</t>
  </si>
  <si>
    <t>Signal name used on more than one channel</t>
  </si>
  <si>
    <t>frame implemented in SW</t>
  </si>
  <si>
    <t>ACCGnrlInfo1_PCSM</t>
  </si>
  <si>
    <t>ARC/FCnt/MAC/PCSM/Chksm/PV Signals</t>
  </si>
  <si>
    <t>Adaptive Cruise Control General Information 1 Protected
 Counter Sync Message</t>
  </si>
  <si>
    <t>not for Thelma</t>
  </si>
  <si>
    <t>Adaptive cruisenot for Thelma</t>
  </si>
  <si>
    <t>ACCATRIP_TrqActvAuth</t>
  </si>
  <si>
    <t>Adaptive Cruise Control General Information 1 Protected : Torque Active Authenticated</t>
  </si>
  <si>
    <t>ThelmaFeatureClarificationList</t>
  </si>
  <si>
    <t>ACCATRIP_TrqDrvAstGoStatAuth</t>
  </si>
  <si>
    <t>Adaptive Cruise Control General Information 1 Protected : Torque Driver Assisted Go State Authenticated</t>
  </si>
  <si>
    <t>ACCATRIP_TrqMagAuth</t>
  </si>
  <si>
    <t>Adaptive Cruise Control General Information 1 Protected : Torque Magnitude Authenticated</t>
  </si>
  <si>
    <t>ACCATRIP_TrqTypAuth</t>
  </si>
  <si>
    <t>Adaptive Cruise Control General Information 1 Protected : Torque Type Authenticated</t>
  </si>
  <si>
    <t>ACCBRP_ACCActvAuth</t>
  </si>
  <si>
    <t>Adaptive Cruise Control General Information 1 Protected : Adaptive Cruise Control Active
 Authenticated</t>
  </si>
  <si>
    <t>CGM,EOCM,EOCM_HCP1,FCM</t>
  </si>
  <si>
    <t>CGM,SDM,EBCM,APA,ECM,IPC,FCM_LC</t>
  </si>
  <si>
    <t>ACCBRP_ARC</t>
  </si>
  <si>
    <t>Adaptive Cruise Control General Information 1 Protected : Alive Rolling Count</t>
  </si>
  <si>
    <t>not for thelma</t>
  </si>
  <si>
    <t>feature clarification list</t>
  </si>
  <si>
    <t>ACCBRP_FCnt</t>
  </si>
  <si>
    <t>Adaptive Cruise Control General Information 1 Protected : Freshness Counter</t>
  </si>
  <si>
    <t>ACCBRP_MAC</t>
  </si>
  <si>
    <t>Adaptive Cruise Control General Information 1 Protected : MAC</t>
  </si>
  <si>
    <t>ACCBRP_ReqActvAuth</t>
  </si>
  <si>
    <t>Adaptive Cruise Control General Information 1 Protected : Adaptive Cruise Control Braking Request Active Authenticated</t>
  </si>
  <si>
    <t>ACCBRP_ReqMagAuth</t>
  </si>
  <si>
    <t>Adaptive Cruise Control General Information 1 Protected : Adaptive Cruise Control Braking Request Magnitude Authenticated</t>
  </si>
  <si>
    <t>ACCBRP_ReqTypAuth</t>
  </si>
  <si>
    <t>Adaptive Cruise Control General Information 1 Protected : Adaptive Cruise Control Braking Request Type Authenticated</t>
  </si>
  <si>
    <t>ActAxlTrq_PCSM</t>
  </si>
  <si>
    <t>Actual Axle Torque Protected Counter Sync Message</t>
  </si>
  <si>
    <t>ARC/PCSM/Chksm</t>
  </si>
  <si>
    <t xml:space="preserve">   TCM</t>
  </si>
  <si>
    <t>AATP_ActAxlTrqAuth</t>
  </si>
  <si>
    <t>PT_trqWhlAdap</t>
  </si>
  <si>
    <t>Actual Axle Torque Protected : Actual Axle Torque Authenticated</t>
  </si>
  <si>
    <t>CGM,EBCM,EPS,SADS,EOCM,EOCM_HCP1,TCM,RDCM,FCM,TCCM,DCM,ICCM,TCCM3,CSM,AMP</t>
  </si>
  <si>
    <t>Closed</t>
  </si>
  <si>
    <t>EPTONENAGM-1473
EPTONENAGM-1114</t>
  </si>
  <si>
    <t>Take over from Amelia</t>
  </si>
  <si>
    <t>AATP_ActAxlTrqAuth_Inv</t>
  </si>
  <si>
    <t>Com_bActAxleTrqInvld</t>
  </si>
  <si>
    <t>Actual Axle Torque Protected : Actual Axle Torque Authenticated Invalid</t>
  </si>
  <si>
    <t>EPTONENAGM-1473</t>
  </si>
  <si>
    <t>AATP_ARC</t>
  </si>
  <si>
    <t>Actual Axle Torque Protected : Alive Rolling Count</t>
  </si>
  <si>
    <t>AATP_FCnt</t>
  </si>
  <si>
    <t>Actual Axle Torque Protected : Freshness Counter</t>
  </si>
  <si>
    <t>AATP_MAC</t>
  </si>
  <si>
    <t>Actual Axle Torque Protected : MAC</t>
  </si>
  <si>
    <t>AEPP_AccEffcPosAuth</t>
  </si>
  <si>
    <t>Com_rAccPedEffPosPPEIAdap</t>
  </si>
  <si>
    <t>Actual Axle Torque Protected : Accelerator Effective Position Authenticated</t>
  </si>
  <si>
    <t>CGM,EBCM,MSB1,MSB2,EOCM,EOCM_HCP1,TCM,RDCM,FCM,TCCM,ECP_X1,ICCM,TCCM3</t>
  </si>
  <si>
    <t>[2020-04-28; RRN5COB]:
Implementation is fine, no further action required.</t>
  </si>
  <si>
    <t>EPTONENAGM-18334 (T)
EPTONENAGM-1761 (A)</t>
  </si>
  <si>
    <t>AEPP_AccEffcPosAuth_Inv</t>
  </si>
  <si>
    <t>Com_bAccPedEffPosInvld</t>
  </si>
  <si>
    <t>Actual Axle Torque Protected : Accelerator Effective Position Authenticated Invalid</t>
  </si>
  <si>
    <t>CGM,EBCM,MSB1,MSB2,EOCM,EOCM_HCP1,TCM,RDCM,FCM,TCCM,ICCM,TCCM3</t>
  </si>
  <si>
    <t>EPTONENAGM-18334 (T)
EPTONENAGM-1115 (A)</t>
  </si>
  <si>
    <t>ASPATR_ARC</t>
  </si>
  <si>
    <t>Active Safety Powertrain Axle Torque Request : Alive Rolling Count</t>
  </si>
  <si>
    <t>not for IVER build (info from GM csv for 141)</t>
  </si>
  <si>
    <t>FrameRemoved_basedonCSV_fromGM</t>
  </si>
  <si>
    <t>ASPATR_ClsnImntBrkgAxlTrqRq</t>
  </si>
  <si>
    <t>Active Safety Powertrain Axle Torque Request : Collision Imminent Braking Axle Torque Request</t>
  </si>
  <si>
    <t>ASPATR_ClsnImntBrkgAxlTrqRqActv</t>
  </si>
  <si>
    <t>Active Safety Powertrain Axle Torque Request : Collision Imminent Braking Axle Torque Request Active</t>
  </si>
  <si>
    <t>ASPATR_CS</t>
  </si>
  <si>
    <t>Active Safety Powertrain Axle Torque Request : Checksum</t>
  </si>
  <si>
    <t>AdvdTracAxlTrqInfo_PCSM</t>
  </si>
  <si>
    <t>Advanced Traction Axle Torque Information Protected Counter Sync Message</t>
  </si>
  <si>
    <t>ATATIP_ARC</t>
  </si>
  <si>
    <t>Advanced Traction Axle Torque Information Protected : Alive Rolling Count</t>
  </si>
  <si>
    <t>ATATIP_ATDstPctReqAuth</t>
  </si>
  <si>
    <t>Advanced Traction Axle Torque Information Protected : Axle Torque Distribution Percent Request Authenticated</t>
  </si>
  <si>
    <t>ATATIP_ATDstTrqReqAuth</t>
  </si>
  <si>
    <t>Advanced Traction Axle Torque Information Protected : Axle Torque Distribution Torque Request Authenticated</t>
  </si>
  <si>
    <t>ATATIP_FCnt</t>
  </si>
  <si>
    <t>Advanced Traction Axle Torque Information Protected : Freshness Counter</t>
  </si>
  <si>
    <t>ATATIP_MAC</t>
  </si>
  <si>
    <t>Advanced Traction Axle Torque Information Protected : MAC</t>
  </si>
  <si>
    <t>ATATIP_SecATReqMaxImmedAuth</t>
  </si>
  <si>
    <t>Advanced Traction Axle Torque Information Protected : Secondary Axle Torque Request Maximum Immediate Authenticated</t>
  </si>
  <si>
    <t>ATATIP_SecATReqMaxPrdtdAuth</t>
  </si>
  <si>
    <t>Advanced Traction Axle Torque Information Protected : Secondary Axle Torque Request Maximum Predicted Authenticated</t>
  </si>
  <si>
    <t>ATATIP_SecATReqMinImmedAuth</t>
  </si>
  <si>
    <t>Advanced Traction Axle Torque Information Protected : Secondary Axle Torque Request Minimum Immediate Authenticated</t>
  </si>
  <si>
    <t>ATATIP_SecATReqMinPrdtdAuth</t>
  </si>
  <si>
    <t>Advanced Traction Axle Torque Information Protected : Secondary Axle Torque Request Minimum Predicted Authenticated</t>
  </si>
  <si>
    <t>APASts_PCSM</t>
  </si>
  <si>
    <t>APA Status Protected Counter Sync Message</t>
  </si>
  <si>
    <t>APASP_APAMaxVelAuth</t>
  </si>
  <si>
    <t>APA Status Protected : Advanced Park Assist Maximum Velocity
 Authenticated</t>
  </si>
  <si>
    <t>APASP_APAStopDistAuth</t>
  </si>
  <si>
    <t>APA Status Protected : Advanced Park Assist Stop Distance
 Authenticated</t>
  </si>
  <si>
    <t>APASP_APAStsAuth</t>
  </si>
  <si>
    <t>APA Status Protected : Advanced Park Assist Status
 Authenticated</t>
  </si>
  <si>
    <t>CGM,APA</t>
  </si>
  <si>
    <t>APASP_APATransRngActvnReqdAuth</t>
  </si>
  <si>
    <t>APA Status Protected : Advanced Park Assist Transmission Range Activation Requested Authenticated</t>
  </si>
  <si>
    <t>APASP_APATransRngReqAuth</t>
  </si>
  <si>
    <t>APA Status Protected : Advanced Park Assist Transmission Range Request Authenticated</t>
  </si>
  <si>
    <t>APASP_ARC</t>
  </si>
  <si>
    <t>APA Status Protected : Alive Rolling Count</t>
  </si>
  <si>
    <t>APASP_FCnt</t>
  </si>
  <si>
    <t>APA Status Protected : Freshness Counter</t>
  </si>
  <si>
    <t>APASP_MAC</t>
  </si>
  <si>
    <t>APA Status Protected : MAC</t>
  </si>
  <si>
    <t>ALCGI_ARC</t>
  </si>
  <si>
    <t>Automatic Leveling Control General Information : Alive Rolling Count</t>
  </si>
  <si>
    <t>ALCGI_PV</t>
  </si>
  <si>
    <t>Automatic Leveling Control General Information : Protection Value</t>
  </si>
  <si>
    <t>ALCGI_RideHghtESCEnblReqd</t>
  </si>
  <si>
    <t>Automatic Leveling Control General Information : Ride Height Electronic Stability Control Enable Requested</t>
  </si>
  <si>
    <t>[2020-02-05, doj5wi]:not applicable for Thelma MY22/23 and Louise MY23 (see linked T&amp;R)</t>
  </si>
  <si>
    <t>EPTONENAGM-17091</t>
  </si>
  <si>
    <t xml:space="preserve">   GM Clarification</t>
  </si>
  <si>
    <t>ALCGI_VehTopSpdLimReqTyp</t>
  </si>
  <si>
    <t>Automatic Leveling Control General Information : Vehicle Top Speed Limit Request Type</t>
  </si>
  <si>
    <t>ALCGI_VehTopSpdLimReqVal</t>
  </si>
  <si>
    <t>Automatic Leveling Control General Information : Vehicle Top Speed Limit Request Value</t>
  </si>
  <si>
    <t>ACCmEngRunReq</t>
  </si>
  <si>
    <t>ComRx_ACCmEngRunReq</t>
  </si>
  <si>
    <t>Com_flgACCmprEngRunReqCan</t>
  </si>
  <si>
    <t>Com_flgACCmprEngRunReqCan, ComRx_ACCmEngRunReq</t>
  </si>
  <si>
    <t>Air Conditioning Compressor Engine Run Request</t>
  </si>
  <si>
    <t>EPTONENAGM-1897</t>
  </si>
  <si>
    <t xml:space="preserve">   Air conditioning</t>
  </si>
  <si>
    <t>ACCmpsrFldOn</t>
  </si>
  <si>
    <t>ComRx_ACCmpsrFldOn</t>
  </si>
  <si>
    <t>AirC_bCmprFailOnCan</t>
  </si>
  <si>
    <t>AirC_bCmprFailOnCan, ComRx_ACCmpsrFldOn</t>
  </si>
  <si>
    <t>Air Conditioning Compressor Failed On</t>
  </si>
  <si>
    <t>ACCompModReq</t>
  </si>
  <si>
    <t>ComRx_ACCompModReq</t>
  </si>
  <si>
    <t>Frm_stACPPEICan</t>
  </si>
  <si>
    <t>Frm_stACPPEICan, ComRx_ACCompModReq</t>
  </si>
  <si>
    <t>Air Conditioning Compressor Mode Request</t>
  </si>
  <si>
    <t>ACCompNormLd</t>
  </si>
  <si>
    <t>ComRx_ACCompNormLd</t>
  </si>
  <si>
    <t>AirC_dvolNrmLdCan</t>
  </si>
  <si>
    <t>AirC_dvolNrmLdCan, ComRx_ACCompNormLd</t>
  </si>
  <si>
    <t>Air Conditioning Compressor Normalized Load</t>
  </si>
  <si>
    <t>EPTONENAGM-1940</t>
  </si>
  <si>
    <t>ACCompNormLd_Inv</t>
  </si>
  <si>
    <t>ComRx_ACCompNormLd_Inv</t>
  </si>
  <si>
    <t>AirC_bNrmLdVldCan</t>
  </si>
  <si>
    <t>AirC_bNrmLdVldCan, ComRx_ACCompNormLd_Inv</t>
  </si>
  <si>
    <t>Air Conditioning Compressor Normalized Load Invalid</t>
  </si>
  <si>
    <t>BdyCtrlEmsRltMlfAtv</t>
  </si>
  <si>
    <t>ComRx_BdyCtrlEmsRltMlfAtv</t>
  </si>
  <si>
    <t>Frm_bBCMMILReqPPEICan</t>
  </si>
  <si>
    <t>Frm_bBCMMILReqPPEICan, ComRx_BdyCtrlEmsRltMlfAtv</t>
  </si>
  <si>
    <t>Body Control Emissions Related Malfunction Active</t>
  </si>
  <si>
    <t>[2020-02-05, sam4lo]: Implementation provided with D146. ASW name "Frm_bBCMMILReqPPEI" based on TSRS.</t>
  </si>
  <si>
    <t>EPTONENAGM-12332</t>
  </si>
  <si>
    <t xml:space="preserve">   OBD</t>
  </si>
  <si>
    <t>ClmtCtrlHtrEngRunRq</t>
  </si>
  <si>
    <t>ComRx_ClmtCtrlHtrEngRunRq</t>
  </si>
  <si>
    <t>Com_ClmtCtrlHtrEngRunRqCan</t>
  </si>
  <si>
    <t>Com_ClmtCtrlHtrEngRunRqCan, ComRx_ClmtCtrlHtrEngRunRq</t>
  </si>
  <si>
    <t>Climate Control Heater Engine Run Request</t>
  </si>
  <si>
    <t>open</t>
  </si>
  <si>
    <t>according to global A : mappingnot required</t>
  </si>
  <si>
    <t>PTESBRBEI-3317</t>
  </si>
  <si>
    <t xml:space="preserve">   cabin heating / climate control</t>
  </si>
  <si>
    <t>ClntCircPmpRq</t>
  </si>
  <si>
    <t>ComRx_ClntCircPmpRq</t>
  </si>
  <si>
    <t>Com_flgCooltCircPmpReqCan</t>
  </si>
  <si>
    <t>Com_flgCooltCircPmpReqCan, ComRx_ClntCircPmpRq</t>
  </si>
  <si>
    <t>Coolant Circulation Pump Request</t>
  </si>
  <si>
    <t>EPTONENAGM-2261</t>
  </si>
  <si>
    <t>PFMinIdlBsRq</t>
  </si>
  <si>
    <t>ComRx_PFMinIdlBsRq</t>
  </si>
  <si>
    <t>EEM_swtNIdlDemCan</t>
  </si>
  <si>
    <t>EEM_swtNIdlDemCan, ComRx_PFMinIdlBsRq</t>
  </si>
  <si>
    <t>Platform Minimum Idle Boost Level Request</t>
  </si>
  <si>
    <t>EPTONENAGM-2343</t>
  </si>
  <si>
    <t>StBltShfIntlkReqSts</t>
  </si>
  <si>
    <t>ComRx_StBltShfIntlkReqSts</t>
  </si>
  <si>
    <t>Com_stBucToDrvCan</t>
  </si>
  <si>
    <t>Com_stBucToDrvCan, ComRx_StBltShfIntlkReqSts</t>
  </si>
  <si>
    <t>Seatbelt Shift Interlock Request Status</t>
  </si>
  <si>
    <t>Seatbelt Shift Intelock Request Status is a Serial Data Signal transmitted from BCM to ECM for ETRS Vehicles.</t>
  </si>
  <si>
    <t>EPTONENAGM-17366</t>
  </si>
  <si>
    <t xml:space="preserve">   ETRS</t>
  </si>
  <si>
    <t>DM1Denied</t>
  </si>
  <si>
    <t>Com_flgDrvMod1Rejctd</t>
  </si>
  <si>
    <t>Drive Mode 1 Denied</t>
  </si>
  <si>
    <t>CGM,EBCM,ECM,IPC</t>
  </si>
  <si>
    <t>EPTONENAGM-11125</t>
  </si>
  <si>
    <t>PTESBRBEI-2794</t>
  </si>
  <si>
    <t xml:space="preserve">   SW130</t>
  </si>
  <si>
    <t xml:space="preserve">   Driver mode</t>
  </si>
  <si>
    <t>DM2Denied</t>
  </si>
  <si>
    <t>Com_flgDrvMod2Rejctd</t>
  </si>
  <si>
    <t>Drive Mode 2 Denied</t>
  </si>
  <si>
    <t xml:space="preserve">   SW 130</t>
  </si>
  <si>
    <t>DM3Denied</t>
  </si>
  <si>
    <t>Com_flgDrvMod3Rejctd</t>
  </si>
  <si>
    <t>Drive Mode 3 Denied</t>
  </si>
  <si>
    <t>DM4Denied</t>
  </si>
  <si>
    <t>Com_flgDrvMod4Rejctd</t>
  </si>
  <si>
    <t>Drive Mode 4 Denied</t>
  </si>
  <si>
    <t>DM5Denied</t>
  </si>
  <si>
    <t>Com_flgDrvMod5Rejctd</t>
  </si>
  <si>
    <t>Drive Mode 5 Denied</t>
  </si>
  <si>
    <t>DM6Denied</t>
  </si>
  <si>
    <t>Com_flgDrvMod6Rejctd</t>
  </si>
  <si>
    <t>Drive Mode 6 Denied</t>
  </si>
  <si>
    <t xml:space="preserve">   Sw130</t>
  </si>
  <si>
    <t>DM7Denied</t>
  </si>
  <si>
    <t>Com_flgDrvMod7Rejctd</t>
  </si>
  <si>
    <t>Drive Mode 7 Denied</t>
  </si>
  <si>
    <t>DM8Denied</t>
  </si>
  <si>
    <t>Com_flgDrvMod8Rejctd</t>
  </si>
  <si>
    <t>Drive Mode 8 Denied</t>
  </si>
  <si>
    <t>DrvDrAjrStat</t>
  </si>
  <si>
    <t>Com_flgDrvDoorAjar</t>
  </si>
  <si>
    <t>Driver Door Ajar Status</t>
  </si>
  <si>
    <t>CGM,SDM,EBCM,VPM,EOCM,SCL,ALC,ARB,EOCM_HCP1,VLM,ECM,FCM,PTM,CSM,IPC,AMP,RadioLow,TCP,VKM</t>
  </si>
  <si>
    <t>EPTONENAGM-2534</t>
  </si>
  <si>
    <t>DrvDrAjrStat_Inv</t>
  </si>
  <si>
    <t>Com_flgDrvrDoorAjarInvld</t>
  </si>
  <si>
    <t>Driver Door Ajar Status Invalid</t>
  </si>
  <si>
    <t>CGM,EBCM,VPM,ALC,VLM,ECM,CSM,IPC,TCP,VKM</t>
  </si>
  <si>
    <t>EPTONENAGM-1765</t>
  </si>
  <si>
    <t>ElpsdTimeCntRstOcc</t>
  </si>
  <si>
    <t>Elapsed Time Count Reset Occurred</t>
  </si>
  <si>
    <t>ECM,TCM</t>
  </si>
  <si>
    <t>EnhdElpsdTmCntDgrd</t>
  </si>
  <si>
    <t>Com_bEnhdElpdTiCntDegraded</t>
  </si>
  <si>
    <t>Enhanced Elapsed Time Count Degraded</t>
  </si>
  <si>
    <t>IBSRwBatSOCErr</t>
  </si>
  <si>
    <t>IBS Raw Battery SOC  Error</t>
  </si>
  <si>
    <t xml:space="preserve">   battery</t>
  </si>
  <si>
    <t>PIMRI_BCM_FltsPrsntInd</t>
  </si>
  <si>
    <t>Programming Inspection and Maintenance Readiness Indication - BCM : Faults Present Indicator</t>
  </si>
  <si>
    <t>EPTONENAGM-17257</t>
  </si>
  <si>
    <t>PIMRI_BCM_PrmntDTCInd</t>
  </si>
  <si>
    <t>Programming Inspection and Maintenance Readiness Indication - BCM : Permanent DTC Indicator</t>
  </si>
  <si>
    <t>PIMRI_BCM_RcntlyProgInd</t>
  </si>
  <si>
    <t>Programming Inspection and Maintenance Readiness Indication - BCM : Recently Programmed Indicator</t>
  </si>
  <si>
    <t>PrkBrkSwAtv</t>
  </si>
  <si>
    <t>Frm_bPrkBrkActvPPEI</t>
  </si>
  <si>
    <t>Park Brake Switch Active</t>
  </si>
  <si>
    <t>CGM,APA,PA,EOCM,EOCM_HCP1,ECM,TCM,FCM,CSM,IPC,RadioLow,TCP,VKM</t>
  </si>
  <si>
    <t>EPTONENAGM-1907</t>
  </si>
  <si>
    <t>VehDynMdSwAct</t>
  </si>
  <si>
    <t>Vehicle Dynamics Mode Switch Active</t>
  </si>
  <si>
    <t>closed</t>
  </si>
  <si>
    <t>[31.03.2020; rez4abt] Signal isnot required as confirmed by the customer</t>
  </si>
  <si>
    <t>EPTONENAGM-17357</t>
  </si>
  <si>
    <t>WlcmLgtsActv</t>
  </si>
  <si>
    <t>Welcome Lights Active</t>
  </si>
  <si>
    <t>ECM,AHL_AFL</t>
  </si>
  <si>
    <t>[16.06.2020; rez4abt] Signal isnot required as confirmed by the customer</t>
  </si>
  <si>
    <t>EPTONENAGM-17261</t>
  </si>
  <si>
    <t>WprFrActUnfltdStat</t>
  </si>
  <si>
    <t>Com_bRxWSWprAct</t>
  </si>
  <si>
    <t>Wiper Front Active Unfiltered Status</t>
  </si>
  <si>
    <t>EOCM,EOCM_HCP1,ECM,FCM</t>
  </si>
  <si>
    <t>mapped in Sw115</t>
  </si>
  <si>
    <t>EPTONENAGM-2241</t>
  </si>
  <si>
    <t xml:space="preserve">   wiper front active</t>
  </si>
  <si>
    <t>BatVlt</t>
  </si>
  <si>
    <t>ComRx_BatVlt</t>
  </si>
  <si>
    <t>Com_BatVltCan</t>
  </si>
  <si>
    <t>Com_BatVltCan, ComRx_BatVlt</t>
  </si>
  <si>
    <t>Battery Voltage</t>
  </si>
  <si>
    <t>CGM,VPM,ECM,TCM,CSM,TCP,PDR,VKM</t>
  </si>
  <si>
    <t>checked with Venkat</t>
  </si>
  <si>
    <t>BatVlt_Inv</t>
  </si>
  <si>
    <t>ComRx_BatVlt_Inv</t>
  </si>
  <si>
    <t>Com_BatVlt_InvCan</t>
  </si>
  <si>
    <t>Com_BatVlt_InvCan, ComRx_BatVlt_Inv</t>
  </si>
  <si>
    <t>RVC 12V Battery Voltage Invalid</t>
  </si>
  <si>
    <t>CGM,VPM,ECM,CSM,TCP,PDR</t>
  </si>
  <si>
    <t>BCERDTC_CdNum</t>
  </si>
  <si>
    <t>Frm_stBcmMILDTCPPEICan_LSB</t>
  </si>
  <si>
    <t>Frm_stBcmMILDTCPPEICan_LSB, ComRx_BCERDTC_CdNum</t>
  </si>
  <si>
    <t>Body Control Emissions Related DTC : Code Number</t>
  </si>
  <si>
    <t>[2020-02-05, sam4lo]: Implementation provided with D146. ASW name "Frm_stBcmMILDTCPPEI" based on TSRS. </t>
  </si>
  <si>
    <t>BCERDTC_SysDes</t>
  </si>
  <si>
    <t>Frm_stBcmMILDTCPPEICan_MSB</t>
  </si>
  <si>
    <t>Frm_stBcmMILDTCPPEICan_MSB, ComRx_BCERDTC_SysDes</t>
  </si>
  <si>
    <t>Body Control Emissions Related DTC : System Designator</t>
  </si>
  <si>
    <t>ClmCtlCoolCircFlwRateReq</t>
  </si>
  <si>
    <t>ComRx_ClmCtlCoolCircFlwRateReq</t>
  </si>
  <si>
    <t>Com_ClmCtlCoolCircFlwRateReqCan</t>
  </si>
  <si>
    <t>Com_ClmCtlCoolCircFlwRateReqCan, ComRx_ClmCtlCoolCircFlwRateReq</t>
  </si>
  <si>
    <t>Climate Control Coolant Circulation Flow Rate Request</t>
  </si>
  <si>
    <t>mapping in global A :EPTONENAGM-2261 :not needed</t>
  </si>
  <si>
    <t>ElpsdTimeCnt</t>
  </si>
  <si>
    <t>ComRx_ElpsdTimeCnt</t>
  </si>
  <si>
    <t>Frm_tiElpsTimeCntCan</t>
  </si>
  <si>
    <t>Frm_tiElpsTimeCntCan, ComRx_ElpsdTimeCnt</t>
  </si>
  <si>
    <t>Elapsed Time Count</t>
  </si>
  <si>
    <t>EPTONENAGM-1885</t>
  </si>
  <si>
    <t>EngOffTmExtndRng</t>
  </si>
  <si>
    <t>ComRx_EngOffTmExtndRng</t>
  </si>
  <si>
    <t>Com_EngOffTmExtndRngCan</t>
  </si>
  <si>
    <t>Com_EngOffTmExtndRngCan, ComRx_EngOffTmExtndRng</t>
  </si>
  <si>
    <t>Engine OFF Time Signal Group : Engine OFF Time Extended Range</t>
  </si>
  <si>
    <t>CGM,SADS,ALC,ECM,TCM,RDCM,TCCM,DCM,ICCM,TCCM3</t>
  </si>
  <si>
    <t>EPTONENAGM-11245</t>
  </si>
  <si>
    <t>EngOffTmExtndRng_Inv</t>
  </si>
  <si>
    <t>ComRx_EngOffTmExtndRng_Inv</t>
  </si>
  <si>
    <t>Com_EngOffTmExtndRng_InvCan</t>
  </si>
  <si>
    <t>Com_EngOffTmExtndRng_InvCan, ComRx_EngOffTmExtndRng_Inv</t>
  </si>
  <si>
    <t>Engine OFF Time Signal Group : Engine OFF Time Invalid</t>
  </si>
  <si>
    <t>EngPrfID</t>
  </si>
  <si>
    <t>ComRx_EngPrfID</t>
  </si>
  <si>
    <t>Frm_pwrGWEngPrfIdPPEICan</t>
  </si>
  <si>
    <t>Frm_pwrGWEngPrfIdPPEICan, ComRx_EngPrfID</t>
  </si>
  <si>
    <t>Engine Performance Identifier</t>
  </si>
  <si>
    <t>EnhdElpsdTmCnt</t>
  </si>
  <si>
    <t>ComRx_EnhdElpsdTmCnt</t>
  </si>
  <si>
    <t>Com_tiEnhElpdTmrCan</t>
  </si>
  <si>
    <t>Com_tiEnhElpdTmrCan, ComRx_EnhdElpsdTmCnt</t>
  </si>
  <si>
    <t>Enhanced Elapsed Time Count</t>
  </si>
  <si>
    <t>[08.04.2020; rez4abt] implementation triggered inEPTONENAGM-18247, required for PCE203 
not supported as per Marek list</t>
  </si>
  <si>
    <t>EPTONENAGM-17303</t>
  </si>
  <si>
    <t>IBS12VBatCurrExtndRng</t>
  </si>
  <si>
    <t>ComRx_IBS12VBatCurrExtndRng</t>
  </si>
  <si>
    <t>Com_BatCrntExtRngCan</t>
  </si>
  <si>
    <t>Com_BatCrntExtRngCan, ComRx_IBS12VBatCurrExtndRng</t>
  </si>
  <si>
    <t>IBS 12V Battery Current Extended Range</t>
  </si>
  <si>
    <t>EPTONENAGM-1962</t>
  </si>
  <si>
    <t>IBS12VBatCurrExtndRng_Inv</t>
  </si>
  <si>
    <t>ComRx_IBS12VBatCurrExtndRng_Inv</t>
  </si>
  <si>
    <t>Com_IBS12VBatCurrExtndRng_InvCan</t>
  </si>
  <si>
    <t>Com_IBS12VBatCurrExtndRng_InvCan, ComRx_IBS12VBatCurrExtndRng_Inv</t>
  </si>
  <si>
    <t>IBS 12V Battery Current Extended Range Invalid</t>
  </si>
  <si>
    <t>IBS12VEnhdBatSOC</t>
  </si>
  <si>
    <t>ComRx_IBS12VEnhdBatSOC</t>
  </si>
  <si>
    <t>Com_IBS12VEnhdBatSOCCan</t>
  </si>
  <si>
    <t>Com_IBS12VEnhdBatSOCCan, ComRx_IBS12VEnhdBatSOC</t>
  </si>
  <si>
    <t>IBS 12V Enhanced Battery State of Charge</t>
  </si>
  <si>
    <t>IBS12VEnhdBatSOCErr</t>
  </si>
  <si>
    <t>ComRx_IBS12VEnhdBatSOCErr</t>
  </si>
  <si>
    <t>Com_IBS12VEnhdBatSOCErrCan</t>
  </si>
  <si>
    <t>Com_IBS12VEnhdBatSOCErrCan, ComRx_IBS12VEnhdBatSOCErr</t>
  </si>
  <si>
    <t>IBS 12V Enhanced Battery State Of Charge Error</t>
  </si>
  <si>
    <t>IBS12VEnhdBatSOCMin</t>
  </si>
  <si>
    <t>ComRx_IBS12VEnhdBatSOCMin</t>
  </si>
  <si>
    <t>Com_IBS12VEnhdBatSOCMinCan</t>
  </si>
  <si>
    <t>Com_IBS12VEnhdBatSOCMinCan, ComRx_IBS12VEnhdBatSOCMin</t>
  </si>
  <si>
    <t>IBS 12V Enhanced Battery State Of Charge Minmum</t>
  </si>
  <si>
    <t>IBS12VEstdBatTemp</t>
  </si>
  <si>
    <t>ComRx_IBS12VEstdBatTemp</t>
  </si>
  <si>
    <t>Com_IBS12VEstdBatTempCan</t>
  </si>
  <si>
    <t>Com_IBS12VEstdBatTempCan, ComRx_IBS12VEstdBatTemp</t>
  </si>
  <si>
    <t>IBS 12V Estimated Battery Temperature</t>
  </si>
  <si>
    <t>IBS12VEstdBatTemp_Inv</t>
  </si>
  <si>
    <t>ComRx_IBS12VEstdBatTemp_Inv</t>
  </si>
  <si>
    <t>Com_IBS12VEstdBatTemp_InvCan</t>
  </si>
  <si>
    <t>Com_IBS12VEstdBatTemp_InvCan, ComRx_IBS12VEstdBatTemp_Inv</t>
  </si>
  <si>
    <t>IBS 12V Estimated Battery Temperature Invalid</t>
  </si>
  <si>
    <t>IBSBatSOH</t>
  </si>
  <si>
    <t>ComRx_IBSBatSOH</t>
  </si>
  <si>
    <t>Com_BatSOHCan</t>
  </si>
  <si>
    <t>Com_BatSOHCan, ComRx_IBSBatSOH</t>
  </si>
  <si>
    <t>IBS Battery State of Health</t>
  </si>
  <si>
    <t>EPTONENAGM-1956</t>
  </si>
  <si>
    <t>IBSEnhdBatSOF</t>
  </si>
  <si>
    <t>ComRx_IBSEnhdBatSOF</t>
  </si>
  <si>
    <t>Com_BatSOFVoltCan</t>
  </si>
  <si>
    <t>Com_BatSOFVoltCan, ComRx_IBSEnhdBatSOF</t>
  </si>
  <si>
    <t>IBS Enhanced Battery State of Function</t>
  </si>
  <si>
    <t>IBSIntrnlFltPr</t>
  </si>
  <si>
    <t>ComRx_IBSIntrnlFltPr</t>
  </si>
  <si>
    <t>Com_IBSIntrnlFltPrCan</t>
  </si>
  <si>
    <t>Com_IBSIntrnlFltPrCan, ComRx_IBSIntrnlFltPr</t>
  </si>
  <si>
    <t>Intelligent Battery Sensor Internal Fault Present</t>
  </si>
  <si>
    <t>IBSIntrnlFltPr_Inv</t>
  </si>
  <si>
    <t>ComRx_IBSIntrnlFltPr_Inv</t>
  </si>
  <si>
    <t>Com_IBSIntrnlFltPr_InvCan</t>
  </si>
  <si>
    <t>Com_IBSIntrnlFltPr_InvCan, ComRx_IBSIntrnlFltPr_Inv</t>
  </si>
  <si>
    <t>Intelligent Battery Sensor Internal Fault Present Invalid</t>
  </si>
  <si>
    <t>IBSMinCrnkgVltg</t>
  </si>
  <si>
    <t>ComRx_IBSMinCrnkgVltg</t>
  </si>
  <si>
    <t>Com_IBSMinCrnkgVltgCan</t>
  </si>
  <si>
    <t>Com_IBSMinCrnkgVltgCan, ComRx_IBSMinCrnkgVltg</t>
  </si>
  <si>
    <t>IBS Minimum Cranking Voltage</t>
  </si>
  <si>
    <t>IBSRwBatSOC</t>
  </si>
  <si>
    <t>ComRx_IBSRwBatSOC</t>
  </si>
  <si>
    <t>Com_IBSRwBatSOCCan</t>
  </si>
  <si>
    <t>Com_IBSRwBatSOCCan, ComRx_IBSRwBatSOC</t>
  </si>
  <si>
    <t>IBS 12V Battery State of Charge</t>
  </si>
  <si>
    <t>PrtctdIdlShftrLckReq</t>
  </si>
  <si>
    <t>ComRx_PrtctdIdlShftrLckReq</t>
  </si>
  <si>
    <t>Com_flgProtdIdleCan</t>
  </si>
  <si>
    <t>Com_flgProtdIdleCan, ComRx_PrtctdIdlShftrLckReq</t>
  </si>
  <si>
    <t>Protected Idle Shifter Lock Request</t>
  </si>
  <si>
    <t>[31.03.2020; rez4abt]not required as discussed in the OPL
Does ECM need to do anything with this information?</t>
  </si>
  <si>
    <t>EPTONENAGM-17377</t>
  </si>
  <si>
    <t>RstrctdPwrtrnOpModeReqd</t>
  </si>
  <si>
    <t>ComRx_RstrctdPwrtrnOpModeReqd</t>
  </si>
  <si>
    <t>Com_flgRstrctPTOperModReqdCan</t>
  </si>
  <si>
    <t>Com_flgRstrctPTOperModReqdCan, ComRx_RstrctdPwrtrnOpModeReqd</t>
  </si>
  <si>
    <t>Restricted Powertrain Operation Mode Requested</t>
  </si>
  <si>
    <t>Global A mapping : Com_flgRstrctPTOperModReqdEPTONENAGM-1755</t>
  </si>
  <si>
    <t>EPTONENAGM-11211</t>
  </si>
  <si>
    <t>RVC12VBatSOC</t>
  </si>
  <si>
    <t>ComRx_RVC12VBatSOC</t>
  </si>
  <si>
    <t>Com_RVC12VBatSOCCan</t>
  </si>
  <si>
    <t>Com_RVC12VBatSOCCan, ComRx_RVC12VBatSOC</t>
  </si>
  <si>
    <t>RVC 12V Battery State of Charge</t>
  </si>
  <si>
    <t>CGM,ECM,TIM,CSM,TCP,VKM</t>
  </si>
  <si>
    <t>not in globalB as per CASPER</t>
  </si>
  <si>
    <t>CustmModePwrtrnStrdPerfMode</t>
  </si>
  <si>
    <t>Com_stCustModPtStrdPrfmnc</t>
  </si>
  <si>
    <t>Custom Mode Powertrain Stored Performance Mode</t>
  </si>
  <si>
    <t>Check with Drive mode responsible</t>
  </si>
  <si>
    <t>PlatGenrDtCycSetptReq</t>
  </si>
  <si>
    <t>EEM_rAltReglDycReq</t>
  </si>
  <si>
    <t>Platform Generator Duty Cycle Setpoint Request</t>
  </si>
  <si>
    <t>Could be same as Generator Regulator Setpoint Duty Cycle Request in Global A. -EPTONENAGM-1777
CoESS_Ord</t>
  </si>
  <si>
    <t>EPTONENAGM-11212</t>
  </si>
  <si>
    <t>PTESBRBEI-2920</t>
  </si>
  <si>
    <t xml:space="preserve">   generator control</t>
  </si>
  <si>
    <t>PltfTrnsTUDSwSt</t>
  </si>
  <si>
    <t>Platform Transmission Tap Up/Down Switch State</t>
  </si>
  <si>
    <t>Similar to mapped signal Transmission Tap Up/Tap Down Mode Status( - Com_stTrsmPushUpDwnMod) in GA</t>
  </si>
  <si>
    <t>EPTONENAGM-17122</t>
  </si>
  <si>
    <t>ShftFrmPrkAlwd</t>
  </si>
  <si>
    <t>Com_flgShiftFromParkAllwd</t>
  </si>
  <si>
    <t>Shift From Park Allowed</t>
  </si>
  <si>
    <t>EPMSetptPrty</t>
  </si>
  <si>
    <t>Com_stElecPwrMngtSpPrio</t>
  </si>
  <si>
    <t>Electric Power Management Setpoint Priority</t>
  </si>
  <si>
    <t>EPTONENAGM-15087</t>
  </si>
  <si>
    <t xml:space="preserve">   BCM</t>
  </si>
  <si>
    <t>BCMGnrlInfo1_PCSM</t>
  </si>
  <si>
    <t>BCM General Information 1 Protected Counter Sync Message</t>
  </si>
  <si>
    <t>BASHPLP_BrkSnsrHmPstnLrndAuth</t>
  </si>
  <si>
    <t>ComRx_IBASHPLP_BrkSnsrHmPstnLrndAuth</t>
  </si>
  <si>
    <t>Frm_bBrkSensHomePosLrnCan</t>
  </si>
  <si>
    <t>Frm_bBrkSensHomePosLrnCan, ComRx_IBASHPLP_BrkSnsrHmPstnLrndAuth</t>
  </si>
  <si>
    <t>BCM General Information 1 Protected : Brake Applied Sensor Home Position Learned Authenticated</t>
  </si>
  <si>
    <t>EPTONENAGM-1934</t>
  </si>
  <si>
    <t>BGI4P_AirDflctOffCycCrTkStAuth</t>
  </si>
  <si>
    <t>ComRx_BGI4P_AirDflctOffCycCrTkStAuth</t>
  </si>
  <si>
    <t>Com_AirDflctOffCycCrTkStAuthCan</t>
  </si>
  <si>
    <t>Com_AirDflctOffCycCrTkStAuthCan, ComRx_BGI4P_AirDflctOffCycCrTkStAuth</t>
  </si>
  <si>
    <t>BCM General Information 1 Protected : Air Deflector Off Cycle Credit Tracking State Authenticated</t>
  </si>
  <si>
    <t>[2020-03-27, sam4lo]: Signal is related to active grill shutters, which arenot required</t>
  </si>
  <si>
    <t>EPTONENAGM-17131</t>
  </si>
  <si>
    <t>BGI4P_AutoShtdnAllwdAuth</t>
  </si>
  <si>
    <t>ComRx_BGI4P_AutoShtdnAllwdAuth</t>
  </si>
  <si>
    <t>Com_AutoShtdnAllwdAuthCan</t>
  </si>
  <si>
    <t>Com_AutoShtdnAllwdAuthCan, ComRx_BGI4P_AutoShtdnAllwdAuth</t>
  </si>
  <si>
    <t>BCM General Information 1 Protected : Automatic Shutdown Allowed Authenticated</t>
  </si>
  <si>
    <t>confirmed with Paul,not for GlobalB</t>
  </si>
  <si>
    <t xml:space="preserve">   confirmed with Paul,not for GlobalB</t>
  </si>
  <si>
    <t>BGI4P_AutoShtdnRstAuth</t>
  </si>
  <si>
    <t>ComRx_BGI4P_AutoShtdnRstAuth</t>
  </si>
  <si>
    <t>Com_AutoShtdnRstAuthCan</t>
  </si>
  <si>
    <t>Com_AutoShtdnRstAuthCan, ComRx_BGI4P_AutoShtdnRstAuth</t>
  </si>
  <si>
    <t>BCM General Information 1 Protected : Automatic Shutdown Reset Authenticated</t>
  </si>
  <si>
    <t>DSIP_PAMSw1StkAuth</t>
  </si>
  <si>
    <t>ComRx_DSIP_PAMSw1StkAuth</t>
  </si>
  <si>
    <t>Com_PAMSw1StkAuthCan</t>
  </si>
  <si>
    <t>Com_PAMSw1StkAuthCan, ComRx_DSIP_PAMSw1StkAuth</t>
  </si>
  <si>
    <t>BCM General Information 1 Protected : Platform Analog Mode Switch 1 Stuck Authenticated</t>
  </si>
  <si>
    <t>[30.03.2020; rez4abt] no functional need</t>
  </si>
  <si>
    <t>EPTONENAGM-17184</t>
  </si>
  <si>
    <t>DSIP_PAMSw2StkAuth</t>
  </si>
  <si>
    <t>ComRx_DSIP_PAMSw2StkAuth</t>
  </si>
  <si>
    <t>Com_PAMSw2StkAuthCan</t>
  </si>
  <si>
    <t>Com_PAMSw2StkAuthCan, ComRx_DSIP_PAMSw2StkAuth</t>
  </si>
  <si>
    <t>BCM General Information 1 Protected : Platform Analog Mode Switch 2 Stuck Authenticated</t>
  </si>
  <si>
    <t>DSIP_PAMSw3StkAuth</t>
  </si>
  <si>
    <t>ComRx_DSIP_PAMSw3StkAuth</t>
  </si>
  <si>
    <t>Com_PAMSw3StkAuthCan</t>
  </si>
  <si>
    <t>Com_PAMSw3StkAuthCan, ComRx_DSIP_PAMSw3StkAuth</t>
  </si>
  <si>
    <t>BCM General Information 1 Protected : Platform Analog Mode Switch 3 Stuck Authenticated</t>
  </si>
  <si>
    <t>DSIP_PAMSw4StkAuth</t>
  </si>
  <si>
    <t>ComRx_DSIP_PAMSw4StkAuth</t>
  </si>
  <si>
    <t>Com_PAMSw4StkAuthCan</t>
  </si>
  <si>
    <t>Com_PAMSw4StkAuthCan, ComRx_DSIP_PAMSw4StkAuth</t>
  </si>
  <si>
    <t>BCM General Information 1 Protected : Platform Analog Mode Switch 4 Stuck Authenticated</t>
  </si>
  <si>
    <t>DSIP_PAMSwDrvrModeSwStkAuth</t>
  </si>
  <si>
    <t>ComRx_DSIP_PAMSwDrvrModeSwStkAuth</t>
  </si>
  <si>
    <t>Com_PAMSwDrvrModeSwStkAuthCan</t>
  </si>
  <si>
    <t>Com_PAMSwDrvrModeSwStkAuthCan, ComRx_DSIP_PAMSwDrvrModeSwStkAuth</t>
  </si>
  <si>
    <t>BCM General Information 1 Protected : Platform Analog Mode Switch Driver Mode Switch Stuck Authenticated</t>
  </si>
  <si>
    <t>DSIP_PAMSwStsAuth</t>
  </si>
  <si>
    <t>ComRx_DSIP_PAMSwStsAuth</t>
  </si>
  <si>
    <t>Com_PAMSwStsAuthCan</t>
  </si>
  <si>
    <t>Com_PAMSwStsAuthCan, ComRx_DSIP_PAMSwStsAuth</t>
  </si>
  <si>
    <t>BCM General Information 1 Protected : Platform Analog Mode Switch Status Authenticated</t>
  </si>
  <si>
    <t>RTPP_ARC</t>
  </si>
  <si>
    <t>BCM General Information 1 Protected : Alive Rolling Count</t>
  </si>
  <si>
    <t>RTPP_FCnt</t>
  </si>
  <si>
    <t>BCM General Information 1 Protected : Freshness Counter</t>
  </si>
  <si>
    <t>RTPP_MAC</t>
  </si>
  <si>
    <t>BCM General Information 1 Protected : MAC</t>
  </si>
  <si>
    <t>RTPP_TirePrsLRAuth</t>
  </si>
  <si>
    <t>ComRx_RTPP_TirePrsLRAuth</t>
  </si>
  <si>
    <t>Com_TirePrsLRAuthCan</t>
  </si>
  <si>
    <t>Com_TirePrsLRAuthCan, ComRx_RTPP_TirePrsLRAuth</t>
  </si>
  <si>
    <t>BCM General Information 1 Protected : Tire Pressure Left Rear Authenticated</t>
  </si>
  <si>
    <t>CGM,EBCM,EOCM,EOCM_HCP1,ECM,FCM,TCCM,ICCM,CSM,IPC,RadioLow,TCP,PDR,VKM</t>
  </si>
  <si>
    <t>[2020-02-04, sam4lo]: Signals have no functional need in the ECM</t>
  </si>
  <si>
    <t>EPTONENAGM-17318</t>
  </si>
  <si>
    <t>RTPP_TirePrsLRAuth_Inv</t>
  </si>
  <si>
    <t>ComRx_RTPP_TirePrsLRAuth_Inv</t>
  </si>
  <si>
    <t>Com_TirePrsLRAuth_InvCan</t>
  </si>
  <si>
    <t>Com_TirePrsLRAuth_InvCan, ComRx_RTPP_TirePrsLRAuth_Inv</t>
  </si>
  <si>
    <t>BCM General Information 1 Protected : Tire Pressure Left Rear Authenticated Invalid</t>
  </si>
  <si>
    <t>RTPP_TirePrsRRAuth</t>
  </si>
  <si>
    <t>ComRx_RTPP_TirePrsRRAuth</t>
  </si>
  <si>
    <t>Com_TirePrsRRAuthCan</t>
  </si>
  <si>
    <t>Com_TirePrsRRAuthCan, ComRx_RTPP_TirePrsRRAuth</t>
  </si>
  <si>
    <t>BCM General Information 1 Protected : Tire Pressure Right Rear Authenticated</t>
  </si>
  <si>
    <t>RTPP_TirePrsRRAuth_Inv</t>
  </si>
  <si>
    <t>ComRx_RTPP_TirePrsRRAuth_Inv</t>
  </si>
  <si>
    <t>Com_TirePrsRRAuth_InvCan</t>
  </si>
  <si>
    <t>Com_TirePrsRRAuth_InvCan, ComRx_RTPP_TirePrsRRAuth_Inv</t>
  </si>
  <si>
    <t>BCM General Information 1 Protected : Tire Pressure Right Rear Authenticated Invalid</t>
  </si>
  <si>
    <t>BdyGenInfo1_PCSM</t>
  </si>
  <si>
    <t>Body General Information 1 Protected Counter Sync Message</t>
  </si>
  <si>
    <t>BGI1P_ARC</t>
  </si>
  <si>
    <t>Body General Information 1 Protected : Alive Rolling Count</t>
  </si>
  <si>
    <t>BGI1P_DrvrDrOpnStsAuth</t>
  </si>
  <si>
    <t>ComRx_BGI1P_DrvrDrOpnStsAuth</t>
  </si>
  <si>
    <t>Com_flgDrvDoorOpenCan</t>
  </si>
  <si>
    <t>Com_flgDrvDoorOpenCan, ComRx_BGI1P_DrvrDrOpnStsAuth</t>
  </si>
  <si>
    <t>Body General Information 1 Protected : Driver Door Open Status Authenticated</t>
  </si>
  <si>
    <t>CGM,EBCM,APA,SADS,EOCM,SCL,ALC,EOCM_HCP1,VLM,ECM,TCM,ELM,FCM,AHL_AFL,ECP_X1,DMS,MSM_D,CSM,IPC,TCP</t>
  </si>
  <si>
    <t>BGI1P_DrvrDrOpnStsAuth_DuD</t>
  </si>
  <si>
    <t>ComRx_BGI1P_DrvrDrOpnStsAuth_DuD</t>
  </si>
  <si>
    <t>Com_flgDrvDoorOpenDuDCan</t>
  </si>
  <si>
    <t>Com_flgDrvDoorOpenDuDCan, ComRx_BGI1P_DrvrDrOpnStsAuth_DuD</t>
  </si>
  <si>
    <t>Body General Information 1 Protected : Driver Door Open Status Authenticated Don't Use Data</t>
  </si>
  <si>
    <t>CGM,EBCM,APA,EOCM,SCL,ALC,EOCM_HCP1,VLM,ECM,TCM,ELM,FCM,AHL_AFL,ECP_X1,DMS,MSM_D,CSM,IPC</t>
  </si>
  <si>
    <t>EPTONENAGM-2904</t>
  </si>
  <si>
    <t>BGI1P_DrvrDrOpnStsAuth_Inv</t>
  </si>
  <si>
    <t>ComRx_BGI1P_DrvrDrOpnStsAuth_Inv</t>
  </si>
  <si>
    <t>Com_flgDrvDoorOpenInvldCan</t>
  </si>
  <si>
    <t>Com_flgDrvDoorOpenInvldCan, ComRx_BGI1P_DrvrDrOpnStsAuth_Inv</t>
  </si>
  <si>
    <t>Body General Information 1 Protected : Driver Door Open Status Authenticated Invalid</t>
  </si>
  <si>
    <t>BGI1P_FCnt</t>
  </si>
  <si>
    <t>Body General Information 1 Protected : Freshness Counter</t>
  </si>
  <si>
    <t>BGI1P_MAC</t>
  </si>
  <si>
    <t>Body General Information 1 Protected : MAC</t>
  </si>
  <si>
    <t>BGI1P_OutsdAmbtLgtLvlStsAuth</t>
  </si>
  <si>
    <t>ComRx_IBGI1P_OutsdAmbtLgtLvlStsAuth</t>
  </si>
  <si>
    <t>Com_stOutdAmbLiLvlCan</t>
  </si>
  <si>
    <t>Com_stOutdAmbLiLvlCan, ComRx_IBGI1P_OutsdAmbtLgtLvlStsAuth</t>
  </si>
  <si>
    <t>Body General Information 1 Protected : Outside Ambient Light Level Status Authenticated</t>
  </si>
  <si>
    <t>CGM,SDM,EBCM,APA,VPM,EOCM,SCL,ALC,EOCM_HCP1,VLM,ECM,ELM,FCM,AHL_AFL,ECP_X1,NVM,DMS,MSM_D,CSM,IPC,FCM_LC</t>
  </si>
  <si>
    <t>BGI1P_RmtStrtStsAuth</t>
  </si>
  <si>
    <t>ComRx_BGI1P_RmtStrtStsAuth</t>
  </si>
  <si>
    <t>Com_RmtStrtStsAuthCan</t>
  </si>
  <si>
    <t>Com_RmtStrtStsAuthCan, ComRx_BGI1P_RmtStrtStsAuth</t>
  </si>
  <si>
    <t>Body General Information 1 Protected : Remote Start Status Authenticated</t>
  </si>
  <si>
    <t>CGM,APA,SADS,EOCM,SCL,ALC,EOCM_HCP1,VLM,ECM,TCM,ELM,FCM,AHL_AFL,ECP_X1,MSM_D,CSM,IPC,RadioLow,TCP,VKM</t>
  </si>
  <si>
    <t>Check with Julien if need to be mapped similar to GA</t>
  </si>
  <si>
    <t xml:space="preserve">   Start/Stop</t>
  </si>
  <si>
    <t>BGI1P_RmtVehStrtReqAuth</t>
  </si>
  <si>
    <t>ComRx_IBGI1P_RmtVehStrtReqAuth</t>
  </si>
  <si>
    <t>Frm_bRVSReqActvCan</t>
  </si>
  <si>
    <t>Frm_bRVSReqActvCan, ComRx_IBGI1P_RmtVehStrtReqAuth</t>
  </si>
  <si>
    <t>Body General Information 1 Protected : Remote Vehicle Start Request Authenticated</t>
  </si>
  <si>
    <t>CGM,APA,SADS,EOCM,SCL,ALC,EOCM_HCP1,VLM,ECM,TCM,ELM,FCM,AHL_AFL,ECP_X1,MSM_D,CSM,IPC</t>
  </si>
  <si>
    <t>feature requested with GM. Check with Julien</t>
  </si>
  <si>
    <t xml:space="preserve">   TeenMode/Driver mode/vehicle speed limiter</t>
  </si>
  <si>
    <t>BdyGenInfo3_PCSM</t>
  </si>
  <si>
    <t>Body General Information 3 Protected Counter Sync Message</t>
  </si>
  <si>
    <t>BGI3P_ARC</t>
  </si>
  <si>
    <t>Body General Information 3 Protected : Alive Rolling Count</t>
  </si>
  <si>
    <t xml:space="preserve">   Adaptive cruise control</t>
  </si>
  <si>
    <t>BGI3P_BrkPedInitTrvlAchAuth</t>
  </si>
  <si>
    <t>Com_flgBrkPedlIniTrvl</t>
  </si>
  <si>
    <t>Com_flgBrkPedlIniTrvl, ComRx_BGI3P_BrkPedInitTrvlAchAuth</t>
  </si>
  <si>
    <t>Body General Information 3 Protected : Brake Pedal Initial Travel Achieved Authenticated</t>
  </si>
  <si>
    <t>CGM,SDM,EBCM,EPS,SADS,EOCM,ARB,EOCM_HCP1,VLM,ECM,TCM,RDCM,FCM,BSM,TCCM,ICCM,TCCM3,CSM</t>
  </si>
  <si>
    <t xml:space="preserve">   Eboost</t>
  </si>
  <si>
    <t>BGI3P_BrkPedInitTrvlAchAuth_Inv</t>
  </si>
  <si>
    <t>ComRx_BGI3P_BrkPedInitTrvlAchAuth_Inv</t>
  </si>
  <si>
    <t>Frm_bBrkPedIniTrvlInvldCan</t>
  </si>
  <si>
    <t>Frm_bBrkPedIniTrvlInvldCan, ComRx_BGI3P_BrkPedInitTrvlAchAuth_Inv</t>
  </si>
  <si>
    <t>Body General Information 3 Protected : Brake Pedal Initial Travel Achieved Authenticated Invalid</t>
  </si>
  <si>
    <t>CGM,SDM,EBCM,EPS,SADS,EOCM,ARB,EOCM_HCP1,VLM,ECM,TCM,RDCM,FCM,BSM,TCCM,DCM,ICCM,TCCM3,CSM</t>
  </si>
  <si>
    <t xml:space="preserve">   Brake</t>
  </si>
  <si>
    <t>BGI3P_BrkPedModrTrvlAchAuth</t>
  </si>
  <si>
    <t>Com_flgBrkPedlSlowTrvl</t>
  </si>
  <si>
    <t>Com_flgBrkPedlSlowTrvl, ComRx_BGI3P_BrkPedModrTrvlAchAuth</t>
  </si>
  <si>
    <t>Body General Information 3 Protected : Brake Pedal Moderate Travel Achieved Authenticated</t>
  </si>
  <si>
    <t>CGM,SDM,EPS,SADS,EOCM,EOCM_HCP1,ECM,TCM,RDCM,FCM,TCCM,TCCM3,CSM</t>
  </si>
  <si>
    <t>BGI3P_BrkPedModrTrvlAchAuth_Inv</t>
  </si>
  <si>
    <t>ComRx_BGI3P_BrkPedModrTrvlAchAuth_Inv</t>
  </si>
  <si>
    <t>Frm_bBrkPedModTrvlInvldCan</t>
  </si>
  <si>
    <t>Frm_bBrkPedModTrvlInvldCan, ComRx_BGI3P_BrkPedModrTrvlAchAuth_Inv</t>
  </si>
  <si>
    <t>Body General Information 3 Protected : Brake Pedal Moderate Travel Achieved Authenticated Invalid</t>
  </si>
  <si>
    <t>BGI3P_BrkPedPstnAuth</t>
  </si>
  <si>
    <t>ComRx_BGI3P_BrkPedPstnAuth</t>
  </si>
  <si>
    <t>Com_ratBrkPedlPosnCan</t>
  </si>
  <si>
    <t>Com_ratBrkPedlPosnCan, ComRx_BGI3P_BrkPedPstnAuth</t>
  </si>
  <si>
    <t>Body General Information 3 Protected : Brake Pedal Position Authenticated</t>
  </si>
  <si>
    <t>CGM,SDM,EBCM,EPS,APA,SADS,VPM,EOCM,EOCM_HCP1,ECM,TCM,RDCM,FCM,TCCM,AHL_AFL,ICCM,TCCM3,CSM,PDR,FCM_LC</t>
  </si>
  <si>
    <t>[rez4abt; 26.06.2020] There is no requirement from GM to use this signals, also there are no safety requirement from GM to use the brake signal over can. Currently the Brake is directly wired to the ECM. So these Signals are not needed.
only relevant for hybrid applications
[CAN20CAN20-03-26, nrp4];
- NrrmresdfPesbe prppen dfoFdop_GPrAcwrMdFailaAil r i o to GrP
- FppPcpenoe Failfa oPrlken faEPTONENAGM-16735</t>
  </si>
  <si>
    <t>EPTONENAGM-17129</t>
  </si>
  <si>
    <t>BGI3P_BrkPedPstnAuth_Inv</t>
  </si>
  <si>
    <t>ComRx_BGI3P_BrkPedPstnAuth_Inv</t>
  </si>
  <si>
    <t>Com_BrkPedPstnAuth_InvCan</t>
  </si>
  <si>
    <t>Com_BrkPedPstnAuth_InvCan, ComRx_BGI3P_BrkPedPstnAuth_Inv</t>
  </si>
  <si>
    <t>Body General Information 3 Protected : Brake Pedal Position Authenticated Invalid</t>
  </si>
  <si>
    <t>CGM,SDM,EBCM,EPS,APA,SADS,VPM,EOCM,EOCM_HCP1,ECM,TCM,RDCM,FCM,TCCM,AHL_AFL,ICCM,TCCM3,CSM,PDR</t>
  </si>
  <si>
    <t>[rez4abt; 26.06.2020] There is no requirement from GM to use this signals, also there are no safety requirement from GM to use the brake signal over can. Currently the Brake is directly wired to the ECM. So these Signals are not needed.
Brk_VdRat 4.0.0;1 does the same calculation and exports Brk_r and validity information as DSQ</t>
  </si>
  <si>
    <t xml:space="preserve">   EBCM</t>
  </si>
  <si>
    <t>BGI3P_CruzSecSwStsAuth</t>
  </si>
  <si>
    <t>ComRx_BGI3P_CruzSecSwStsAuth</t>
  </si>
  <si>
    <t>Com_stCrCtlSecSwtCan</t>
  </si>
  <si>
    <t>Com_stCrCtlSecSwtCan, ComRx_BGI3P_CruzSecSwStsAuth</t>
  </si>
  <si>
    <t>Body General Information 3 Protected : Cruise Secondary Switch Status Authenticated</t>
  </si>
  <si>
    <t>EPTONENAGM-1896</t>
  </si>
  <si>
    <t>BGI3P_CruzSpdLmtrSwStsAuth</t>
  </si>
  <si>
    <t>ComRx_BGI3P_CruzSpdLmtrSwStsAuth</t>
  </si>
  <si>
    <t>Frm_stCrSpdLimSwtCan</t>
  </si>
  <si>
    <t>Frm_stCrSpdLimSwtCan, ComRx_BGI3P_CruzSpdLmtrSwStsAuth</t>
  </si>
  <si>
    <t>Body General Information 3 Protected : Cruise and Speed Limiter Switch Status Authenticated</t>
  </si>
  <si>
    <t>CGM,SDM,EBCM,EPS,EOCM,EOCM_HCP1,ECM,RDCM,FCM,TCCM,TCCM3,CSM</t>
  </si>
  <si>
    <t>EPTONENAGM-1892</t>
  </si>
  <si>
    <t>BGI3P_FCnt</t>
  </si>
  <si>
    <t>Body General Information 3 Protected : Freshness Counter</t>
  </si>
  <si>
    <t>BGI3P_MAC</t>
  </si>
  <si>
    <t>Body General Information 3 Protected : MAC</t>
  </si>
  <si>
    <t>BdyVehSpdCtl_PCSM</t>
  </si>
  <si>
    <t>Body Vehicle Speed Control Protected Counter Sync Message</t>
  </si>
  <si>
    <t>BVSCP_ARC</t>
  </si>
  <si>
    <t>Body Vehicle Speed Control Protected : Alive Rolling Count</t>
  </si>
  <si>
    <t>BVSCP_BdyCtlTopSpdLimReqTypAuth</t>
  </si>
  <si>
    <t>ComRx_IBVSCP_BdyCtlTopSpdLimReqTypAuth</t>
  </si>
  <si>
    <t>Com_stBodyCtrlSpdLimReqTypCan</t>
  </si>
  <si>
    <t>Com_stBodyCtrlSpdLimReqTypCan, ComRx_IBVSCP_BdyCtlTopSpdLimReqTypAuth</t>
  </si>
  <si>
    <t>Body Vehicle Speed Control Protected : Body Control Top Speed Limit Request Type Authenticated</t>
  </si>
  <si>
    <t>[2020-03-24, sam4lo]: Implementation status of vehicle top speed limit signals can be found in CAN_singals_vehicle_speed_limiting.xlsx (seeEPTONENAGM-17153)
______________________________
 To GM: Requrements needed to know how to handle the Body Control Top Speed Limit Request. Currently ECM sends response but from Calibration, no SW inside</t>
  </si>
  <si>
    <t>EPTONENAGM-17153</t>
  </si>
  <si>
    <t xml:space="preserve">   Vehicle Speed Limiting</t>
  </si>
  <si>
    <t>BVSCP_BdyCtlTopSpdLimReqValAuth</t>
  </si>
  <si>
    <t>ComRx_IBVSCP_BdyCtlTopSpdLimReqValAuth</t>
  </si>
  <si>
    <t>Com_vBodyCtrlSpdLimReqValCan</t>
  </si>
  <si>
    <t>Com_vBodyCtrlSpdLimReqValCan, ComRx_IBVSCP_BdyCtlTopSpdLimReqValAuth</t>
  </si>
  <si>
    <t>Body Vehicle Speed Control Protected : Body Control Top Speed Limit Request Value Authenticated</t>
  </si>
  <si>
    <t>BVSCP_FCnt</t>
  </si>
  <si>
    <t>Body Vehicle Speed Control Protected : Freshness Counter</t>
  </si>
  <si>
    <t>BVSCP_MAC</t>
  </si>
  <si>
    <t>Body Vehicle Speed Control Protected : MAC</t>
  </si>
  <si>
    <t>BdyVehSpdCtlResp_PCSM</t>
  </si>
  <si>
    <t>Body Vehicle Speed Control Response Protected Counter Sync Message</t>
  </si>
  <si>
    <t>BVSCRP_ACCAxlTrqCmdLimStsAuth</t>
  </si>
  <si>
    <t>Com_stACCATCLim</t>
  </si>
  <si>
    <t>Body Vehicle Speed Control Response Protected : Adaptive Cruise Control Axle Torque Command Limiting Status Authenticated</t>
  </si>
  <si>
    <t>CGM,SDM,EOCM,EOCM_HCP1,BCM,RDCM,FCM,CSM</t>
  </si>
  <si>
    <t>EPTONENAGM-1891</t>
  </si>
  <si>
    <t>BVSCRP_ACCAxlTrqCmdReqStsAuth</t>
  </si>
  <si>
    <t>Com_stACCATCReq</t>
  </si>
  <si>
    <t>Body Vehicle Speed Control Response Protected : Adaptive Cruise Control Axle Torque Command Request Status Authenticated</t>
  </si>
  <si>
    <t>BVSCRP_ARC</t>
  </si>
  <si>
    <t>Body Vehicle Speed Control Response Protected : Alive Rolling Count</t>
  </si>
  <si>
    <t>BVSCRP_BdyCtlTpSpdLimRspTypAuth</t>
  </si>
  <si>
    <t>LLim_stBodyCtrlSpdLimRespTyp</t>
  </si>
  <si>
    <t>Body Vehicle Speed Control Response Protected : Body Control Top Speed Limit Response Type Authenticated</t>
  </si>
  <si>
    <t>Already mapped to Com_BodyVehSpdCtlRespProtn_BodyCtlTopSpdLimRespTypAuthen</t>
  </si>
  <si>
    <t xml:space="preserve">   COM</t>
  </si>
  <si>
    <t>BVSCRP_BdyCtlTpSpdLimRspValAuth</t>
  </si>
  <si>
    <t>LLim_vBodyCtrlSpdLimRespValAdap</t>
  </si>
  <si>
    <t>Body Vehicle Speed Control Response Protected : Body Control Top Speed Limit Response Value Authenticated</t>
  </si>
  <si>
    <t>Already mapped to Com_BodyVehSpdCtlRespProtn_BodyCtlTopSpdLimRespValAuthen</t>
  </si>
  <si>
    <t>BVSCRP_CltchPdlActPosAuth</t>
  </si>
  <si>
    <t>Gbx_rClthAdap</t>
  </si>
  <si>
    <t>Body Vehicle Speed Control Response Protected : Clutch Pedal Actual Position Authenticated</t>
  </si>
  <si>
    <t>CGM,EBCM,MSB1,MSB2,EOCM,SCL,EOCM_HCP1,BCM,FCM,CSM,AMP,TCP,PDR</t>
  </si>
  <si>
    <t>[2020-03-26, sam4lo]: 
- Take over implementation from GA
- Implementation tracked inEPTONENAGM-16735
____________________________
 In GA always sending 0.</t>
  </si>
  <si>
    <t>EPTONENAGM-17159</t>
  </si>
  <si>
    <t>BVSCRP_CltchPdlActPosAuth_Inv</t>
  </si>
  <si>
    <t>Com_bClthActPosInvldPPEI</t>
  </si>
  <si>
    <t>Body Vehicle Speed Control Response Protected : Clutch Pedal Actual Position Authenticated Invalid</t>
  </si>
  <si>
    <t>[2020-03-26, sam4lo]: 
- Take over implementation from GA
- Implementation tracked inEPTONENAGM-16735
____________________________
 Implemented with TX, check to see if this signal can replace the TX implentation</t>
  </si>
  <si>
    <t>BVSCRP_CPSAxlTrqCmdLimStsAuth</t>
  </si>
  <si>
    <t>Com_CPSATCS_LmtngStatus</t>
  </si>
  <si>
    <t>Body Vehicle Speed Control Response Protected : Collision Preparation System Axle Torque Command Limiting Status Authenticated</t>
  </si>
  <si>
    <t>EPTONENAGM-1753</t>
  </si>
  <si>
    <t>BVSCRP_CPSAxlTrqCmdReqStsAuth</t>
  </si>
  <si>
    <t>Com_CPSATCS_ReqStatus</t>
  </si>
  <si>
    <t>Body Vehicle Speed Control Response Protected : Collision Preparation System Axle Torque Command Request Status Authenticated</t>
  </si>
  <si>
    <t>BVSCRP_CruzCtlEnbldAuth</t>
  </si>
  <si>
    <t>Com_bCrCtlEnbl</t>
  </si>
  <si>
    <t>Body Vehicle Speed Control Response Protected : Cruise Control Enabled Authenticated</t>
  </si>
  <si>
    <t>CGM,EBCM,EOCM,EOCM_HCP1,BCM,FCM,CSM,IPC</t>
  </si>
  <si>
    <t>EPTONENAGM-1780</t>
  </si>
  <si>
    <t>BVSCRP_FCnt</t>
  </si>
  <si>
    <t>Body Vehicle Speed Control Response Protected : Freshness Counter</t>
  </si>
  <si>
    <t>BVSCRP_MAC</t>
  </si>
  <si>
    <t>Body Vehicle Speed Control Response Protected : MAC</t>
  </si>
  <si>
    <t>BkupSysPwrMode_PCSM</t>
  </si>
  <si>
    <t>Backup System Power Mode Protected Counter Sync Message</t>
  </si>
  <si>
    <t>BSPMP_ARC</t>
  </si>
  <si>
    <t>Backup System Power Mode Protected : Alive Rolling Count</t>
  </si>
  <si>
    <t>EOCM_HCP2,SDM,AOS,EBCM,EPS,APA,PA,SADS,VPM,MSB1,MSB2,EOCM,SCL,ALC,ARB,EOCM_HCP1,VLM,BCM,ECM,TCM,ELM,RDCM,FCM,BSM,TCCM,AHL_AFL,ECP_X1,ECP_X2,DCM,ICCM,NVM,DMS,LIB1,SIB,TCCM3,DEFC,SBZA_L,SBZA_R,MSM_D,MSM_P,MSM_LR,MSM_RR,STC,MRCM_L,MRCM_R,MTCM_L,MTCM_R,TIM,PTM,IPC,RSC,HUD_CAN,HVAC_FP_R,TCP,AGC,WCM,VKM,FCM_LC,SRR_LF,SRR_RF,SRR_SLR,SRR_LR_CR,SRR_RR,SRR_SRR,LRR,LRR_HC,HDLM</t>
  </si>
  <si>
    <t>BSPMP_BkupSysPwrModeAuth</t>
  </si>
  <si>
    <t>ComRx_BSPMP_BkupSysPwrModeAuth</t>
  </si>
  <si>
    <t>Com_BkupSysPwrModeAuthCan</t>
  </si>
  <si>
    <t>Com_BkupSysPwrModeAuthCan, ComRx_BSPMP_BkupSysPwrModeAuth</t>
  </si>
  <si>
    <t>Backup System Power Mode Protected : Backup System Power Mode Authenticated</t>
  </si>
  <si>
    <t>EOCM_HCP2,SDM,AOS,EBCM,EPS,APA,PA,SADS,VPM,MSB1,MSB2,EOCM,SCL,ALC,ARB,EOCM_HCP1,VLM,BCM,ECM,TCM,ELM,RDCM,FCM,BSM,TCCM,AHL_AFL,ECP_X1,ECP_X2,DCM,ICCM,NVM,DMS,LIB1,SIB,TCCM3,DEFC,SBZA_L,SBZA_R,MSM_D,MSM_P,MSM_LR,MSM_RR,STC,MRCM_L,MRCM_R,MTCM_L,MTCM_R,TIM,PTM,CSM,IPC,ICS_Info,RSC,AMP,HUD_CAN,HVAC_FP_F,HVAC_FP_R,RadioLow,TCP,AGC,MFC,PDR,WCM,VKM,FCM_LC,SRR_LF,SRR_RF,SRR_SLR,SRR_LR_CR,SRR_RR,SRR_SRR,LRR,LRR_HC,HDLM</t>
  </si>
  <si>
    <t>[rez4abt; 02.07.2020] already mapped
To be clarified with Starter requirements and ETASUM</t>
  </si>
  <si>
    <t>EPTONENAGM-17132</t>
  </si>
  <si>
    <t xml:space="preserve">   ETASSUM</t>
  </si>
  <si>
    <t>BSPMP_BkupSysPwrModeAuth_Inv</t>
  </si>
  <si>
    <t>ComRx_BSPMP_BkupSysPwrModeAuth_Inv</t>
  </si>
  <si>
    <t>Com_BkupSysPwrModeAuth_InvCan</t>
  </si>
  <si>
    <t>Com_BkupSysPwrModeAuth_InvCan, ComRx_BSPMP_BkupSysPwrModeAuth_Inv</t>
  </si>
  <si>
    <t>Backup System Power Mode Protected : Backup System Power Mode Authenticated Invalid</t>
  </si>
  <si>
    <t>BSPMP_FCnt</t>
  </si>
  <si>
    <t>Backup System Power Mode Protected : Freshness Counter</t>
  </si>
  <si>
    <t>BSPMP_MAC</t>
  </si>
  <si>
    <t>Backup System Power Mode Protected : MAC</t>
  </si>
  <si>
    <t>BSPMP_PV</t>
  </si>
  <si>
    <t>Backup System Power Mode Protected : Protection Value</t>
  </si>
  <si>
    <t>EOCM_HCP2,SDM,AOS,EPS,APA,PA,SADS,VPM,MSB1,MSB2,EOCM,SCL,ALC,ARB,EOCM_HCP1,VLM,BCM,ECM,TCM,ELM,RDCM,FCM,BSM,TCCM,AHL_AFL,ECP_X1,ECP_X2,DCM,ICCM,NVM,DMS,LIB1,SIB,TCCM3,DEFC,SBZA_L,SBZA_R,MSM_D,MSM_P,MSM_LR,MSM_RR,STC,MRCM_L,MRCM_R,MTCM_L,MTCM_R,TIM,PTM,IPC,RSC,HUD_CAN,HVAC_FP_R,TCP,AGC,WCM,VKM,FCM_LC,SRR_LF,SRR_RF,SRR_SLR,SRR_LR_CR,SRR_RR,SRR_SRR,LRR,LRR_HC,HDLM</t>
  </si>
  <si>
    <t>BSPMP_RmtProgmActvAuth</t>
  </si>
  <si>
    <t>ComRx_BSPMP_RmtProgmActvAuth</t>
  </si>
  <si>
    <t>Com_bRemProgmActvAuthCan</t>
  </si>
  <si>
    <t>Com_bRemProgmActvAuthCan, ComRx_BSPMP_RmtProgmActvAuth</t>
  </si>
  <si>
    <t>Backup System Power Mode Protected : Remote Programming Active Authenticated</t>
  </si>
  <si>
    <t>EOCM_HCP2,SDM,AOS,EBCM,EPS,APA,SADS,VPM,MSB1,MSB2,EOCM,SCL,ALC,ARB,EOCM_HCP1,VLM,BCM,ECM,TCM,ELM,RDCM,FCM,BSM,TCCM,AHL_AFL,ECP_X1,ECP_X2,DCM,ICCM,NVM,DMS,LIB1,SIB,TCCM3,DEFC,SBZA_L,SBZA_R,MSM_D,MSM_P,MSM_LR,MSM_RR,STC,MRCM_L,MRCM_R,MTCM_L,MTCM_R,TIM,PTM,CSM,IPC,ICS_Info,RSC,AMP,HUD_CAN,HVAC_FP_F,HVAC_FP_R,RadioLow,TCP,AGC,MFC,PDR,WCM,VKM,FCM_LC,SRR_LF,SRR_RF,SRR_SLR,SRR_LR_CR,SRR_RR,SRR_SRR,LRR,LRR_HC,HDLM</t>
  </si>
  <si>
    <t>To be clarified with Starter requirements and ETASUM</t>
  </si>
  <si>
    <t>EPTONENAGM-10859</t>
  </si>
  <si>
    <t>BSPMP_SecPwrModePBActvAuth</t>
  </si>
  <si>
    <t>ComRx_BSPMP_SecPwrModePBActvAuth</t>
  </si>
  <si>
    <t>Com_SecPwrModePBActvAuthCan</t>
  </si>
  <si>
    <t>Com_SecPwrModePBActvAuthCan, ComRx_BSPMP_SecPwrModePBActvAuth</t>
  </si>
  <si>
    <t>Backup System Power Mode Protected : Secondary Power Mode Pushbutton Active Authenticated</t>
  </si>
  <si>
    <t>[rez4abt; 02.07.2020] not needed but already mapped 
To be clarified with Starter requirements and ETASUM</t>
  </si>
  <si>
    <t>BSPMP_SecPwrModePBActvAuth_Inv</t>
  </si>
  <si>
    <t>ComRx_BSPMP_SecPwrModePBActvAuth_Inv</t>
  </si>
  <si>
    <t>Com_SecPwrModePBActvAuth_InvCan</t>
  </si>
  <si>
    <t>Com_SecPwrModePBActvAuth_InvCan, ComRx_BSPMP_SecPwrModePBActvAuth_Inv</t>
  </si>
  <si>
    <t>Backup System Power Mode Protected : Secondary Power Mode Pushbutton Active Authenticated Invalid</t>
  </si>
  <si>
    <t>BSPMP_SecRunCrnkCmdActvAuth</t>
  </si>
  <si>
    <t>ComRx_BSPMP_SecRunCrnkCmdActvAuth</t>
  </si>
  <si>
    <t>Com_SecRunCrnkCmdActvAuthCan</t>
  </si>
  <si>
    <t>Com_SecRunCrnkCmdActvAuthCan, ComRx_BSPMP_SecRunCrnkCmdActvAuth</t>
  </si>
  <si>
    <t>Backup System Power Mode Protected : Secondary Run Crank Command Active Authenticated</t>
  </si>
  <si>
    <t>EOCM_HCP2,SDM,AOS,EBCM,EPS,APA,SADS,VPM,EOCM,SCL,ALC,ARB,EOCM_HCP1,VLM,BCM,ECM,TCM,ELM,RDCM,FCM,BSM,TCCM,AHL_AFL,ECP_X1,ECP_X2,DCM,ICCM,DMS,LIB1,SIB,TCCM3,DEFC,MSM_D,MSM_P,MSM_LR,MSM_RR,STC,MRCM_L,MRCM_R,MTCM_L,MTCM_R,TIM,PTM,IPC,RSC,TCP,VKM,FCM_LC,SRR_LF,SRR_RF,SRR_SLR,SRR_LR_CR,SRR_RR,SRR_SRR,LRR,LRR_HC,HDLM</t>
  </si>
  <si>
    <t>BSPMP_SecRunCrnkCmdActvAuth_Inv</t>
  </si>
  <si>
    <t>ComRx_BSPMP_SecRunCrnkCmdActvAuth_Inv</t>
  </si>
  <si>
    <t>Com_SecRunCrnkCmdActvAuth_InvCan</t>
  </si>
  <si>
    <t>Com_SecRunCrnkCmdActvAuth_InvCan, ComRx_BSPMP_SecRunCrnkCmdActvAuth_Inv</t>
  </si>
  <si>
    <t>Backup System Power Mode Protected : Secondary Run Crank Command Active Invalid Authenticated</t>
  </si>
  <si>
    <t>BrkSysInfoReqs3_PCSM</t>
  </si>
  <si>
    <t>Brake System Information Requests 3 Protected Counter Sync Message</t>
  </si>
  <si>
    <t>BSIR3P_ARC</t>
  </si>
  <si>
    <t>Brake System Information Requests 3 Protected : Alive Rolling Count</t>
  </si>
  <si>
    <t>Check with EBCM what needs to be done with this information</t>
  </si>
  <si>
    <t>BSIR3P_BSSecVehTpSpLimRqSrcAuth</t>
  </si>
  <si>
    <t>ComRx_BSIR3P_BSSecVehTpSpLimRqSrcAuth</t>
  </si>
  <si>
    <t>Com_stBrkSysSecSpdLimReqSrcCan</t>
  </si>
  <si>
    <t>Com_stBrkSysSecSpdLimReqSrcCan, ComRx_BSIR3P_BSSecVehTpSpLimRqSrcAuth</t>
  </si>
  <si>
    <t>Brake System Information Requests 3 Protected : Braking System Secondary Vehicle Top Speed Limit Request Source Authenticated</t>
  </si>
  <si>
    <t>[2020-03-24, sam4lo]: Implementation status of vehicle top speed limit signals can be found in CAN_singals_vehicle_speed_limiting.xlsx (seeEPTONENAGM-17153)
______________________________
not implemented in EBCM yet</t>
  </si>
  <si>
    <t>BSIR3P_BSSecVehTpSpLimRqTypAuth</t>
  </si>
  <si>
    <t>ComRx_BSIR3P_BSSecVehTpSpLimRqTypAuth</t>
  </si>
  <si>
    <t>Com_stBrkSysSecSpdLimReqTypCan</t>
  </si>
  <si>
    <t>Com_stBrkSysSecSpdLimReqTypCan, ComRx_BSIR3P_BSSecVehTpSpLimRqTypAuth</t>
  </si>
  <si>
    <t>Brake System Information Requests 3 Protected : Braking System Secondary Vehicle Top Speed Limit Request Type Authenticated</t>
  </si>
  <si>
    <t>BSIR3P_BSSecVehTpSpLimValAuth</t>
  </si>
  <si>
    <t>ComRx_BSIR3P_BSSecVehTpSpLimValAuth</t>
  </si>
  <si>
    <t>Com_vBrkSysSecSpdLimReqValCan</t>
  </si>
  <si>
    <t>Com_vBrkSysSecSpdLimReqValCan, ComRx_BSIR3P_BSSecVehTpSpLimValAuth</t>
  </si>
  <si>
    <t>Brake System Information Requests 3 Protected : Braking System Secondary Vehicle Top Speed Limit Value Authenticated</t>
  </si>
  <si>
    <t>BSIR3P_FCnt</t>
  </si>
  <si>
    <t>Brake System Information Requests 3 Protected : Freshness Counter</t>
  </si>
  <si>
    <t>BSIR3P_MAC</t>
  </si>
  <si>
    <t>Brake System Information Requests 3 Protected : MAC</t>
  </si>
  <si>
    <t>BrkSysInfoSts_PCSM</t>
  </si>
  <si>
    <t>Brake System Information Status Protected Counter Sync Message</t>
  </si>
  <si>
    <t>BSISP_ARC</t>
  </si>
  <si>
    <t>Brake System Information Status Protected : Alive Rolling Count</t>
  </si>
  <si>
    <t>BSISP_ESCActvAuth</t>
  </si>
  <si>
    <t>ComRx_BSISP_ESCActvAuth</t>
  </si>
  <si>
    <t>Com_ESCActvAuthCan</t>
  </si>
  <si>
    <t>Com_ESCActvAuthCan, ComRx_BSISP_ESCActvAuth</t>
  </si>
  <si>
    <t>Brake System Information Status Protected : Electronic Stability Control Active Authenticated</t>
  </si>
  <si>
    <t>CGM,EPS,APA,MSB1,MSB2,EOCM,ALC,EOCM_HCP1,VLM,BCM,ECM,TCM,RDCM,FCM,TCCM,AHL_AFL,ICCM,TCCM3,CSM,RadioLow,PDR</t>
  </si>
  <si>
    <t>Check with GM/EBCM what this needs to be used for.not present in GA</t>
  </si>
  <si>
    <t>EPTONENAGM-11127</t>
  </si>
  <si>
    <t>BSISP_ESCSysStsAuth</t>
  </si>
  <si>
    <t>ComRx_BSISP_ESCSysStsAuth</t>
  </si>
  <si>
    <t>Com_ESCSysStsAuthCan</t>
  </si>
  <si>
    <t>Com_ESCSysStsAuthCan, ComRx_BSISP_ESCSysStsAuth</t>
  </si>
  <si>
    <t>Brake System Information Status Protected : Electronic Stability Control System Status Authenticated</t>
  </si>
  <si>
    <t>CGM,SDM,EPS,APA,MSB1,MSB2,EOCM,ALC,EOCM_HCP1,VLM,ECM,TCM,RDCM,FCM,TCCM,AHL_AFL,TCCM3,CSM</t>
  </si>
  <si>
    <t>BSISP_ETRSHydrlcBrkgStsAuth</t>
  </si>
  <si>
    <t>ComRx_BSISP_ETRSHydrlcBrkgStsAuth</t>
  </si>
  <si>
    <t>Com_ETRSHydrlcBrkgStsAuthCan</t>
  </si>
  <si>
    <t>Com_ETRSHydrlcBrkgStsAuthCan, ComRx_BSISP_ETRSHydrlcBrkgStsAuth</t>
  </si>
  <si>
    <t>Brake System Information Status Protected : ETRS Hydraulic Braking Status Authenticated</t>
  </si>
  <si>
    <t>CGM,EPS,MSB1,MSB2,EOCM,ALC,EOCM_HCP1,VLM,ECM,TCM,RDCM,FCM,TCCM,TCCM3,CSM</t>
  </si>
  <si>
    <t>https://rb-tracker.bosch.com/tracker02/browse/EPTONENAGM-11129</t>
  </si>
  <si>
    <t>BSISP_FCnt</t>
  </si>
  <si>
    <t>Brake System Information Status Protected : Freshness Counter</t>
  </si>
  <si>
    <t>BSISP_MAC</t>
  </si>
  <si>
    <t>Brake System Information Status Protected : MAC</t>
  </si>
  <si>
    <t>BSISP_TCSActvAuth</t>
  </si>
  <si>
    <t>ComRx_IBSISP_TCSActvAuth</t>
  </si>
  <si>
    <t>Frm_bTCSActvPPEICan</t>
  </si>
  <si>
    <t>Frm_bTCSActvPPEICan, ComRx_IBSISP_TCSActvAuth</t>
  </si>
  <si>
    <t>Brake System Information Status Protected : Traction Control System Active Authenticated</t>
  </si>
  <si>
    <t>CGM,SDM,EPS,APA,SADS,MSB1,MSB2,EOCM,ALC,EOCM_HCP1,VLM,BCM,ECM,TCM,RDCM,FCM,TCCM,AHL_AFL,ICCM,TCCM3,CSM,RadioLow,TCP,PDR</t>
  </si>
  <si>
    <t>EPTONENAGM-1779</t>
  </si>
  <si>
    <t>BSISP_TCSDrvrIntntAuth</t>
  </si>
  <si>
    <t>ComRx_IBSISP_TCSDrvrIntntAuth</t>
  </si>
  <si>
    <t>Frm_bTCSDrvIntentPPEICan</t>
  </si>
  <si>
    <t>Frm_bTCSDrvIntentPPEICan, ComRx_IBSISP_TCSDrvrIntntAuth</t>
  </si>
  <si>
    <t>Brake System Information Status Protected : Traction Control System Driver Intent Authenticated</t>
  </si>
  <si>
    <t>CGM,SDM,EPS,MSB1,MSB2,EOCM,ALC,EOCM_HCP1,VLM,ECM,TCM,RDCM,FCM,TCCM,TCCM3,CSM</t>
  </si>
  <si>
    <t>EPTONENAGM-2251</t>
  </si>
  <si>
    <t>BSISP_TCSFaildAuth</t>
  </si>
  <si>
    <t>ComRx_BSISP_TCSFaildAuth</t>
  </si>
  <si>
    <t>Com_TCSFaildAuthCan</t>
  </si>
  <si>
    <t>Com_TCSFaildAuthCan, ComRx_BSISP_TCSFaildAuth</t>
  </si>
  <si>
    <t>Brake System Information Status Protected : Traction Control System Failed Authenticated</t>
  </si>
  <si>
    <t>CGM,SDM,EPS,MSB1,MSB2,EOCM,ALC,EOCM_HCP1,VLM,ECM,TCM,RDCM,FCM,TCCM,TCCM3,CSM,TCP</t>
  </si>
  <si>
    <t>[04-20-2020; RRN5COB]: New signal Com_flgTracCtrlSysFaild (details seeEPTONENAGM-16879) to be created. The mapping Com_flgTracCtrlSysFaild to network signal BSISP_TCSFaildAuth through ETAS SUM is tracked inEPTONENAGM-18245.
--------------------------------------------------------------------------
Extra conditions for torque increasing request enable required?</t>
  </si>
  <si>
    <t>EPTONENAGM-17238</t>
  </si>
  <si>
    <t>EPTONENAGM-16879
EPTONENAGM-18245</t>
  </si>
  <si>
    <t>BrkSysInfoSts2_PCSM</t>
  </si>
  <si>
    <t>Brake System Information Status 2 Protected Counter Sync Message</t>
  </si>
  <si>
    <t>BSIS2P_ABSAtvAuth</t>
  </si>
  <si>
    <t>ComRx_IBSIS2P_ABSAtvAuth</t>
  </si>
  <si>
    <t>Frm_bABSActvPPEICan</t>
  </si>
  <si>
    <t>Frm_bABSActvPPEICan, ComRx_IBSIS2P_ABSAtvAuth</t>
  </si>
  <si>
    <t>Brake System Information Status 2 Protected : Antilock Brake System Active Authenticated</t>
  </si>
  <si>
    <t>CGM,SDM,EPS,APA,SADS,EOCM,SCL,EOCM_HCP1,BCM,ECM,TCM,RDCM,FCM,TCCM,AHL_AFL,DCM,ICCM,TCCM3,CSM,RadioLow,PDR</t>
  </si>
  <si>
    <t>EPTONENAGM-1776</t>
  </si>
  <si>
    <t>BSIS2P_ABSFldAuth</t>
  </si>
  <si>
    <t>ComRx_IBSIS2P_ABSFldAuth</t>
  </si>
  <si>
    <t>Frm_bABSFailPPEICan</t>
  </si>
  <si>
    <t>Frm_bABSFailPPEICan, ComRx_IBSIS2P_ABSFldAuth</t>
  </si>
  <si>
    <t>Brake System Information Status 2 Protected : Antilock Brake System Failed Authenticated</t>
  </si>
  <si>
    <t>CGM,SDM,EPS,EOCM,SCL,EOCM_HCP1,BCM,ECM,TCM,RDCM,FCM,TCCM,DCM,ICCM,TCCM3,CSM</t>
  </si>
  <si>
    <t>EPTONENAGM-2002</t>
  </si>
  <si>
    <t>BSIS2P_ARC</t>
  </si>
  <si>
    <t>Brake System Information Status 2 Protected : Alive Rolling Count</t>
  </si>
  <si>
    <t>BSIS2P_BrkPdlDrvApplPresAuth</t>
  </si>
  <si>
    <t>ComRx_BSIS2P_BrkPdlDrvApplPresAuth</t>
  </si>
  <si>
    <t>Com_BrkPdlDrvApplPresAuthCan</t>
  </si>
  <si>
    <t>Com_BrkPdlDrvApplPresAuthCan, ComRx_BSIS2P_BrkPdlDrvApplPresAuth</t>
  </si>
  <si>
    <t>Brake System Information Status 2 Protected : Brake Pedal Driver Applied Pressure Authenticated</t>
  </si>
  <si>
    <t>CGM,SDM,EPS,SADS,MSB1,MSB2,EOCM,SCL,EOCM_HCP1,BCM,ECM,TCM,RDCM,FCM,TCCM,DCM,TCCM3,CSM,PDR</t>
  </si>
  <si>
    <t>not needed for ECM. Based on feedback from EBCM</t>
  </si>
  <si>
    <t>BSIS2P_BrkPdlDrvApplPresAuth_Inv</t>
  </si>
  <si>
    <t>ComRx_IBSIS2P_BrkPdlDrvApplPresAuth_Inv</t>
  </si>
  <si>
    <t>Com_Rx_BrkPdlDrvApplPresVCan</t>
  </si>
  <si>
    <t>Com_Rx_BrkPdlDrvApplPresVCan, ComRx_IBSIS2P_BrkPdlDrvApplPresAuth_Inv</t>
  </si>
  <si>
    <t>Brake System Information Status 2 Protected : Brake Pedal Driver Applied Pressure Authenticated Invalid</t>
  </si>
  <si>
    <t>CGM,EPS,SADS,EOCM,SCL,EOCM_HCP1,BCM,ECM,TCM,RDCM,FCM,TCCM,DCM,TCCM3,CSM,PDR</t>
  </si>
  <si>
    <t>BSIS2P_BrkPdlDrvAppPrsDetcdAuth</t>
  </si>
  <si>
    <t>ComRx_IBSIS2P_BrkPdlDrvAppPrsDetcdAuth</t>
  </si>
  <si>
    <t>Frm_bBrkPresDetPPEICan</t>
  </si>
  <si>
    <t>Frm_bBrkPresDetPPEICan, ComRx_IBSIS2P_BrkPdlDrvAppPrsDetcdAuth</t>
  </si>
  <si>
    <t>Brake System Information Status 2 Protected : Brake Pedal Driver Applied Pressure Detected Authenticated</t>
  </si>
  <si>
    <t>CGM,SDM,EPS,SADS,EOCM,SCL,EOCM_HCP1,BCM,ECM,TCM,RDCM,FCM,TCCM,DCM,TCCM3,CSM</t>
  </si>
  <si>
    <t>EPTONENAGM-1778</t>
  </si>
  <si>
    <t>BSIS2P_BrkPdlDrvAppPrsDtdAuth_Inv</t>
  </si>
  <si>
    <t>ComRx_BSIS2P_BrkPdlDrvAppPrsDtdAuth_Inv</t>
  </si>
  <si>
    <t>Frm_bBrkPresDetInvldPPEICan</t>
  </si>
  <si>
    <t>Frm_bBrkPresDetInvldPPEICan, ComRx_BSIS2P_BrkPdlDrvAppPrsDtdAuth_Inv</t>
  </si>
  <si>
    <t>Brake System Information Status 2 Protected : Brake Pedal Driver Applied Pressure Detected Authenticated Invalid</t>
  </si>
  <si>
    <t>BSIS2P_BSTrqOvlyDlTrqCmdAtvAuth</t>
  </si>
  <si>
    <t>ComRx_BSIS2P_BSTrqOvlyDlTrqCmdAtvAuth</t>
  </si>
  <si>
    <t>Com_BSTrqOvlyDlTrqCmdAtvAuthCan</t>
  </si>
  <si>
    <t>Com_BSTrqOvlyDlTrqCmdAtvAuthCan, ComRx_BSIS2P_BSTrqOvlyDlTrqCmdAtvAuth</t>
  </si>
  <si>
    <t>Brake System Information Status 2 Protected : Brake System Torque Overlay Delta Torque Command Active Authenticated</t>
  </si>
  <si>
    <t>not in EBCM arxml. Feedback from EBCM</t>
  </si>
  <si>
    <t>BSIS2P_BSTrqOvlyDlTrqCmdValAuth</t>
  </si>
  <si>
    <t>ComRx_BSIS2P_BSTrqOvlyDlTrqCmdValAuth</t>
  </si>
  <si>
    <t>Com_BSTrqOvlyDlTrqCmdValAuthCan</t>
  </si>
  <si>
    <t>Com_BSTrqOvlyDlTrqCmdValAuthCan, ComRx_BSIS2P_BSTrqOvlyDlTrqCmdValAuth</t>
  </si>
  <si>
    <t>Brake System Information Status 2 Protected : Brake System Torque Overlay Delta Torque Command Value Authenticated</t>
  </si>
  <si>
    <t>BSIS2P_FCnt</t>
  </si>
  <si>
    <t>Brake System Information Status 2 Protected : Freshness Counter</t>
  </si>
  <si>
    <t>BSIS2P_MAC</t>
  </si>
  <si>
    <t>Brake System Information Status 2 Protected : MAC</t>
  </si>
  <si>
    <t>BrkSysStsInfo_PCSM</t>
  </si>
  <si>
    <t>Brake System Status Information Protected Counter Sync Message</t>
  </si>
  <si>
    <t>BSSIP_ARC</t>
  </si>
  <si>
    <t>Brake System Status Information Protected : Alive Rolling Count</t>
  </si>
  <si>
    <t>BSSIP_BrkAsstBrkBstStsAuth</t>
  </si>
  <si>
    <t>ComRx_BSSIP_BrkAsstBrkBstStsAuth</t>
  </si>
  <si>
    <t>Com_BrkAsstBrkBstStsAuthCan</t>
  </si>
  <si>
    <t>Com_BrkAsstBrkBstStsAuthCan, ComRx_BSSIP_BrkAsstBrkBstStsAuth</t>
  </si>
  <si>
    <t>Brake System Status Information Protected : Brake Assist Brake Boost Status Authenticated</t>
  </si>
  <si>
    <t>SDM,ECM</t>
  </si>
  <si>
    <t>planned for 2021.not being sent from EBCM right now.</t>
  </si>
  <si>
    <t>EBCMClarificationWithEBCMteam</t>
  </si>
  <si>
    <t>BSSIP_FCnt</t>
  </si>
  <si>
    <t>Brake System Status Information Protected : Freshness Counter</t>
  </si>
  <si>
    <t>BSSIP_LnchCtlModeStsAuth</t>
  </si>
  <si>
    <t>ComRx_BSSIP_LnchCtlModeStsAuth</t>
  </si>
  <si>
    <t>Com_LnchCtlModeStsAuthCan</t>
  </si>
  <si>
    <t>Com_LnchCtlModeStsAuthCan, ComRx_BSSIP_LnchCtlModeStsAuth</t>
  </si>
  <si>
    <t>Brake System Status Information Protected : Launch Control Mode Status Authenticated</t>
  </si>
  <si>
    <t>Belongs to custom launch control.not supported yet in 2020 but in 2021.</t>
  </si>
  <si>
    <t>BSSIP_MAC</t>
  </si>
  <si>
    <t>Brake System Status Information Protected : MAC</t>
  </si>
  <si>
    <t>BSSIP_PerfTracMgmtEnbldAuth</t>
  </si>
  <si>
    <t>ComRx_BSSIP_PerfTracMgmtEnbldAuth</t>
  </si>
  <si>
    <t>Com_flgPrfmncTracMngtEnadCan</t>
  </si>
  <si>
    <t>Com_flgPrfmncTracMngtEnadCan, ComRx_BSSIP_PerfTracMgmtEnbldAuth</t>
  </si>
  <si>
    <t>Brake System Status Information Protected : Performance Traction Management Enabled Authenticated</t>
  </si>
  <si>
    <t>EPTONENAGM-13147</t>
  </si>
  <si>
    <t>PTESBRBEI-3043</t>
  </si>
  <si>
    <t>HVBSOC_BatSOC</t>
  </si>
  <si>
    <t>High Voltage Battery State of Charge : Battery State of Charge</t>
  </si>
  <si>
    <t>hybrid</t>
  </si>
  <si>
    <t>ClarificationwithGM</t>
  </si>
  <si>
    <t xml:space="preserve">   Hybrid</t>
  </si>
  <si>
    <t>HVBSOC_BatSOC_Inv</t>
  </si>
  <si>
    <t>High Voltage Battery State of Charge : Battery State of Charge  Invalid</t>
  </si>
  <si>
    <t>HVBSOC_BatSOCMin</t>
  </si>
  <si>
    <t>High Voltage Battery State of Charge : Battery State of Charge Minimum</t>
  </si>
  <si>
    <t>HVBSOC_BatSOCTgt</t>
  </si>
  <si>
    <t>High Voltage Battery State of Charge : Battery State of Charge Target</t>
  </si>
  <si>
    <t>HiVltgBatPrcdCurr</t>
  </si>
  <si>
    <t>High Voltage Battery Processed Current</t>
  </si>
  <si>
    <t>HiVltgBatPrcdCurr_Inv</t>
  </si>
  <si>
    <t>High Voltage Battery Processed Current Invalid</t>
  </si>
  <si>
    <t>HVBI_BatPackPrcdVltg</t>
  </si>
  <si>
    <t>High Voltage Battery Information : Battery Pack Processed Voltage</t>
  </si>
  <si>
    <t>HVBI_BatPackPrcdVltg_DuD</t>
  </si>
  <si>
    <t>High Voltage Battery Information : Battery Pack Processed Voltage Don't Use Data</t>
  </si>
  <si>
    <t>EPTONENAGM-18175</t>
  </si>
  <si>
    <t>HVBI_BatPackPrcdVltg_Inv</t>
  </si>
  <si>
    <t>High Voltage Battery Information : Battery Pack Processed Voltage Invalid</t>
  </si>
  <si>
    <t>BatStatMgrEmsRltMlfAtv</t>
  </si>
  <si>
    <t>Battery State Manager Emissions Related Malfunction Active</t>
  </si>
  <si>
    <t>[2020-04-02; RRN5COB]: The signal is specific to hybrod application. Status changed from Hybrid toclosed
[2020-03-13; sam4lo]: hybrid component</t>
  </si>
  <si>
    <t>EPTONENAGM-17157</t>
  </si>
  <si>
    <t>BSERDTC_CdNum</t>
  </si>
  <si>
    <t>Battery State Emissions Related DTC : Code Number</t>
  </si>
  <si>
    <t>BSERDTC_SysDes</t>
  </si>
  <si>
    <t>Battery State Emissions Related DTC : System Designator</t>
  </si>
  <si>
    <t>CoolFanFrtEndOutEnbl</t>
  </si>
  <si>
    <t>Cooling Fan Front End Output Enable</t>
  </si>
  <si>
    <t>hybrid component</t>
  </si>
  <si>
    <t xml:space="preserve">   cooling fan</t>
  </si>
  <si>
    <t>GrossGridEngyIntoBatSnLstUpdt</t>
  </si>
  <si>
    <t>Gross Grid Energy Into Battery Since Last Update</t>
  </si>
  <si>
    <t>HiVltgBatGridCnctd</t>
  </si>
  <si>
    <t>High Voltage Battery Grid Connected</t>
  </si>
  <si>
    <t>NetGridEngyIntoBatSnLstUpdt</t>
  </si>
  <si>
    <t>Net Grid Energy Into Battery Since Last Update</t>
  </si>
  <si>
    <t>[2020-02-19, sam4lo]: hybrid component</t>
  </si>
  <si>
    <t>PwrElecHybAftRunReqTm</t>
  </si>
  <si>
    <t>Power Electronics Hybrid After Run Request Time</t>
  </si>
  <si>
    <t>HiVltgBatOutOfEngyResp</t>
  </si>
  <si>
    <t>High Voltage Battery Out Of Energy Response</t>
  </si>
  <si>
    <t>PIMRI_BSM_FltsPrsntInd</t>
  </si>
  <si>
    <t>Programming Inspection and Maintenance Readiness Indication - BSM : Faults Present Indicator</t>
  </si>
  <si>
    <t>PIMRI_BSM_PrmntDTCInd</t>
  </si>
  <si>
    <t>Programming Inspection and Maintenance Readiness Indication - BSM : Permanent DTC Indicator</t>
  </si>
  <si>
    <t>PIMRI_BSM_RcntlyProgInd</t>
  </si>
  <si>
    <t>Programming Inspection and Maintenance Readiness Indication - BSM : Recently Programmed Indicator</t>
  </si>
  <si>
    <t>HVltArflPrcntRq</t>
  </si>
  <si>
    <t>High Voltage Airflow Percent Request</t>
  </si>
  <si>
    <t>HybFanSpdRq</t>
  </si>
  <si>
    <t>Hybrid Fan Speed Percent Request</t>
  </si>
  <si>
    <t>GPSC_PPSLat</t>
  </si>
  <si>
    <t>Com_agGPSLati</t>
  </si>
  <si>
    <t>Global Positioning System Coordinates : Precise Positioning System Latitude</t>
  </si>
  <si>
    <t>Does this information needs to be processed by ECM?
Compliance issue?</t>
  </si>
  <si>
    <t>EPTONENAGM-17311</t>
  </si>
  <si>
    <t>GPSC_PPSLat_Inv</t>
  </si>
  <si>
    <t>Global Positioning System Coordinates : Precise Positioning System Latitude Invalid</t>
  </si>
  <si>
    <t>CGM,SDM,APA,EOCM,ALC,EOCM_HCP1,BCM,FCM,CSM,RadioLow,PDR,VKM</t>
  </si>
  <si>
    <t>GPSC_PPSLong</t>
  </si>
  <si>
    <t>Com_agGPSLongi</t>
  </si>
  <si>
    <t>Global Positioning System Coordinates : Precise Positioning System Longitude</t>
  </si>
  <si>
    <t>GPSC_PPSLong_Inv</t>
  </si>
  <si>
    <t>Global Positioning System Coordinates : Precise Positioning System Longitude Invalid</t>
  </si>
  <si>
    <t>DispMeasSys</t>
  </si>
  <si>
    <t>Frm_bVelInMilesPPEI</t>
  </si>
  <si>
    <t>Display Measurement System</t>
  </si>
  <si>
    <t>CGM,EBCM,EOCM,EOCM_HCP1,BCM,ECM,FCM,CSM,RadioLow,PDR</t>
  </si>
  <si>
    <t>ElvtdIdlCstChgSetReq</t>
  </si>
  <si>
    <t>Elevated Idle Customization Change Setting Request</t>
  </si>
  <si>
    <t>CGM,CSM,RadioLow</t>
  </si>
  <si>
    <t>not for Thelma.</t>
  </si>
  <si>
    <t xml:space="preserve">   Elevated idle</t>
  </si>
  <si>
    <t>FuelFiltLifeRstReqd</t>
  </si>
  <si>
    <t>Fuel Filter Life Reset Requested</t>
  </si>
  <si>
    <t>CGM,ECM,TCP</t>
  </si>
  <si>
    <t>[2020-03-27 sam4lo]: 
- Signal isnot required</t>
  </si>
  <si>
    <t>EPTONENAGM-17317</t>
  </si>
  <si>
    <t xml:space="preserve">   fuel filter</t>
  </si>
  <si>
    <t>EngOilLifeRstReq</t>
  </si>
  <si>
    <t>ComRx_IEngOilLifeRstReq</t>
  </si>
  <si>
    <t>Com_EngOilLifeRstReqCan</t>
  </si>
  <si>
    <t>Com_EngOilLifeRstReqCan, ComRx_IEngOilLifeRstReq</t>
  </si>
  <si>
    <t>Engine Oil Life Reset Request</t>
  </si>
  <si>
    <t>EPTONENAGM-15479</t>
  </si>
  <si>
    <t>PTESBRBEI-3257</t>
  </si>
  <si>
    <t xml:space="preserve">   SW 141</t>
  </si>
  <si>
    <t>TmSyncMsg</t>
  </si>
  <si>
    <t>Com_TmSyncMsgCan_0, Com_TmSyncMsgCan_1, Com_TmSyncMsgCan_2, Com_TmSyncMsgCan_3</t>
  </si>
  <si>
    <t>Com_TmSyncMsgCan_0, ComRx_TmSyncMsg_0, Com_TmSyncMsgCan_1, ComRx_TmSyncMsg_1, Com_TmSyncMsgCan_2, ComRx_TmSyncMsg_2, Com_TmSyncMsgCan_3, ComRx_TmSyncMsg_3</t>
  </si>
  <si>
    <t>Time Sync Message</t>
  </si>
  <si>
    <t>[rez4abt; 22.06.2020] implemented with PTESBRBEI-3705</t>
  </si>
  <si>
    <t>EPTONENAGM-17383</t>
  </si>
  <si>
    <t>CGMCII2_DatIdx</t>
  </si>
  <si>
    <t>Com_SerialDataCalIdInfoDataIndex</t>
  </si>
  <si>
    <t>Central Gateway Module Calibration Identification Information 2 : Data Index</t>
  </si>
  <si>
    <t>Required when OBD Mode 9 will be implemeted.
In GA - Com_CalIdInfoDataIndex</t>
  </si>
  <si>
    <t>EPTONENAGM-11535</t>
  </si>
  <si>
    <t>CGMCII2_DatSts</t>
  </si>
  <si>
    <t>Com_SerialDataCalIdInfoSt</t>
  </si>
  <si>
    <t>Central Gateway Module Calibration Identification Information 2 : Data Status</t>
  </si>
  <si>
    <t>Required when OBD Mode 9 will be implemeted.
In GA- Com_CalIdInfoSt</t>
  </si>
  <si>
    <t>CGMCII2_DatVal</t>
  </si>
  <si>
    <t>Com_SerialDataCalIdInfoDataVal</t>
  </si>
  <si>
    <t>Central Gateway Module Calibration Identification Information 2 : Data Value</t>
  </si>
  <si>
    <t>Required when OBD Mode 9 will be implemeted.
In GA- Com_CalIdInfoDataVal</t>
  </si>
  <si>
    <t>CGMCII_DatIdx</t>
  </si>
  <si>
    <t>Com_SwIdInfoDataIndex</t>
  </si>
  <si>
    <t>Central Gateway Module Calibration Identification Information : Data Index</t>
  </si>
  <si>
    <t>EPTONENAGM-5268</t>
  </si>
  <si>
    <t>CGMCII_DatSts</t>
  </si>
  <si>
    <t>Com_SwIdInfoSt</t>
  </si>
  <si>
    <t>Central Gateway Module Calibration Identification Information : Data Status</t>
  </si>
  <si>
    <t>EPTONENAGM-2844</t>
  </si>
  <si>
    <t>CGMCII_DatVal</t>
  </si>
  <si>
    <t>Com_SwIdInfoDataVal</t>
  </si>
  <si>
    <t>Central Gateway Module Calibration Identification Information : Data Value</t>
  </si>
  <si>
    <t>EngAirFiltMonDrvrReq</t>
  </si>
  <si>
    <t>Com_bAirFiltrMonrUserRqst</t>
  </si>
  <si>
    <t>Engine Air Filter Monitor Driver Request</t>
  </si>
  <si>
    <t>[2020-03-27 sam4lo]: Signal is already implemented and mapped to Com_bAirFiltrMonrUserRqst</t>
  </si>
  <si>
    <t>EPTONENAGM-17200</t>
  </si>
  <si>
    <t>BkUpPwrMdRnCrnkOutSt</t>
  </si>
  <si>
    <t>Backup Power Mode RUN ACCESSORY Output State</t>
  </si>
  <si>
    <t>[rez4abt; 02.07.2020] not needed as discussed with the customer
ETASUM specific signal</t>
  </si>
  <si>
    <t>CGMDS1_DiagTroubCodIdx</t>
  </si>
  <si>
    <t>Com_idxCGMDTCS1</t>
  </si>
  <si>
    <t>Central Gateway Module Diagnostic Status 1 : Diagnostic Trouble Code Index</t>
  </si>
  <si>
    <t>[2020-04-28;RRN5COB]: 
Triggered for signal mapping to Com_idxCGMDTCS1(like in Amelia) - (FC: ComScl_Eng)</t>
  </si>
  <si>
    <t>EPTONENAGM-17296 (T)
EPTONENAGM-5268 (A)</t>
  </si>
  <si>
    <t>EPTONENAGM-18247</t>
  </si>
  <si>
    <t>CGMDS1_DiagTroubCodSts</t>
  </si>
  <si>
    <t>Com_stCGMDTCS1</t>
  </si>
  <si>
    <t>Central Gateway Module Diagnostic Status 1 : Diagnostic Trouble Code Status</t>
  </si>
  <si>
    <t>[2020-04-28;RRN5COB]: 
Triggered for signal mapping to Com_stCGMDTCS1(like in Amelia) - (FC: ComScl_Eng)
--------------------------------------------------------
Check the content based on AmeliaEPTONENAGM-5268. If these are required for GB?</t>
  </si>
  <si>
    <t>EPTONENAGM-17296</t>
  </si>
  <si>
    <t>CGMDS2_DiagTroubCodIdx</t>
  </si>
  <si>
    <t>Com_idxCGMDTCS2</t>
  </si>
  <si>
    <t>Central Gateway Module Diagnostic Status 2 : Diagnostic Trouble Code Index</t>
  </si>
  <si>
    <t>[2020-04-28;RRN5COB]: 
Triggered for signal mapping to Com_idxCGMDTCS2(like in Amelia) - (FC: ComScl_Eng)
---------------------------------------------------------------------------------
Check the content based on AmeliaEPTONENAGM-5268. If these are required for GB?</t>
  </si>
  <si>
    <t>CGMDS2_DiagTroubCodSts</t>
  </si>
  <si>
    <t>Com_stCGMDTCS2</t>
  </si>
  <si>
    <t>Central Gateway Module Diagnostic Status 2 : Diagnostic Trouble Code Status</t>
  </si>
  <si>
    <t>[2020-04-28;RRN5COB]: 
Triggered for signal mapping to Com_stCGMDTCS2(like in Amelia) - (FC: ComScl_Eng)
♦----------------------------------------------------------------
Check the content based on AmeliaEPTONENAGM-5268. If these are required for GB?</t>
  </si>
  <si>
    <t>ChsSysBrkTrq_PCSM</t>
  </si>
  <si>
    <t>Chassis System Brake Torque Protected Counter Sync Message</t>
  </si>
  <si>
    <t>CSBTP_ARC</t>
  </si>
  <si>
    <t>Chassis System Brake Torque Protected : Alive Rolling Count</t>
  </si>
  <si>
    <t>CSBTP_ChsSysTtBrkAxTqVlAuth</t>
  </si>
  <si>
    <t>ComRx_CSBTP_ChsSysTtBrkAxTqVlAuth</t>
  </si>
  <si>
    <t>Com_Rx_CSTBATS_TrqVlCan</t>
  </si>
  <si>
    <t>Com_Rx_CSTBATS_TrqVlCan, ComRx_CSBTP_ChsSysTtBrkAxTqVlAuth</t>
  </si>
  <si>
    <t>Chassis System Brake Torque Protected : Chassis System Total Brake Axle Torque Value Authenticated</t>
  </si>
  <si>
    <t>SADS,EOCM,ALC,EOCM_HCP1,ECM,TCM,ELM,FCM,BSM</t>
  </si>
  <si>
    <t>EPTONENAGM-1903</t>
  </si>
  <si>
    <t>CSBTP_ChsSysTtBrkAxTqVlAuth_Inv</t>
  </si>
  <si>
    <t>ComRx_CSBTP_ChsSysTtBrkAxTqVlAuth_Inv</t>
  </si>
  <si>
    <t>Com_ChsSysTtBrkAxTqVlAuth_InvCan</t>
  </si>
  <si>
    <t>Com_ChsSysTtBrkAxTqVlAuth_InvCan, ComRx_CSBTP_ChsSysTtBrkAxTqVlAuth_Inv</t>
  </si>
  <si>
    <t>Chassis System Brake Torque Protected : Chassis System Total Brake Axle Torque Value Authenticated Invalid</t>
  </si>
  <si>
    <t>SADS,EOCM,ALC,EOCM_HCP1,ECM,TCM,ELM,FCM</t>
  </si>
  <si>
    <t>CSBTP_DrvrIntndTtBrkTqAuth</t>
  </si>
  <si>
    <t>ComRx_CSBTP_DrvrIntndTtBrkTqAuth</t>
  </si>
  <si>
    <t>Com_DrvrIntndTtBrkTqAuthCan</t>
  </si>
  <si>
    <t>Com_DrvrIntndTtBrkTqAuthCan, ComRx_CSBTP_DrvrIntndTtBrkTqAuth</t>
  </si>
  <si>
    <t>Chassis System Brake Torque Protected : Driver Intended Total Brake Torque Authenticated</t>
  </si>
  <si>
    <t>EOCM,EOCM_HCP1,ECM,TCM,ELM,FCM,BSM,ECP_X1</t>
  </si>
  <si>
    <t>CSBTP_FCnt</t>
  </si>
  <si>
    <t>Chassis System Brake Torque Protected : Freshness Counter</t>
  </si>
  <si>
    <t>CSBTP_MAC</t>
  </si>
  <si>
    <t>Chassis System Brake Torque Protected : MAC</t>
  </si>
  <si>
    <t>CCHI_ARC</t>
  </si>
  <si>
    <t>Climate Control Heater Information : Alive Rolling Count</t>
  </si>
  <si>
    <t>CCHI_CalcdTgtCabinHtLd</t>
  </si>
  <si>
    <t>Climate Control Heater Information : Calculated Target Cabin Heat Load</t>
  </si>
  <si>
    <t>CCHI_CalcdTgtCabinHtLd_Inv</t>
  </si>
  <si>
    <t>Climate Control Heater Information : Calculated Target Cabin Heat Load Invalid</t>
  </si>
  <si>
    <t>CCHI_CS</t>
  </si>
  <si>
    <t>Climate Control Heater Information : Checksum</t>
  </si>
  <si>
    <t>CCHI_MinFlwRateReq</t>
  </si>
  <si>
    <t>Climate Control Heater Information : Minimum Flow Rate Request</t>
  </si>
  <si>
    <t>CCHI_MinFlwRateReq_Inv</t>
  </si>
  <si>
    <t>Climate Control Heater Information : Minimum Flow Rate Request Invalid</t>
  </si>
  <si>
    <t>CCHI_MinTgtCoolTemp</t>
  </si>
  <si>
    <t>Climate Control Heater Information : Minimum Target Coolant Temperature</t>
  </si>
  <si>
    <t>CCHI_MinTgtCoolTemp_Inv</t>
  </si>
  <si>
    <t>Climate Control Heater Information : Minimum Target Coolant Temperature Invalid</t>
  </si>
  <si>
    <t>CCHI_PrtyHtReq</t>
  </si>
  <si>
    <t>Climate Control Heater Information : Priority Heating Request</t>
  </si>
  <si>
    <t>CCHI_PrtyHtReq_Inv</t>
  </si>
  <si>
    <t>Climate Control Heater Information : Priority Heating Request Invalid</t>
  </si>
  <si>
    <t>CmndAxlTrqPredct_PCSM</t>
  </si>
  <si>
    <t>Commanded Axle Torque Predicted Protected Counter Sync Message</t>
  </si>
  <si>
    <t>CATP_ARC</t>
  </si>
  <si>
    <t>Commanded Axle Torque Predicted Protected : Alive Rolling Count</t>
  </si>
  <si>
    <t>CATP_CmndAxlTrqPredctAuth</t>
  </si>
  <si>
    <t>Commanded Axle Torque Predicted Protected : Commanded Axle Torque Predicted Authenticated</t>
  </si>
  <si>
    <t>EPTONENAGM-1473
EPTONENAGM-1114
EPTONENAGM-19064</t>
  </si>
  <si>
    <t>CATP_FCnt</t>
  </si>
  <si>
    <t>Commanded Axle Torque Predicted Protected : Freshness Counter</t>
  </si>
  <si>
    <t>CATP_MAC</t>
  </si>
  <si>
    <t>Commanded Axle Torque Predicted Protected : MAC</t>
  </si>
  <si>
    <t>CnvtTopGenInfo1_PCSM</t>
  </si>
  <si>
    <t>Convertible Top General Information 1 Protected Counter Sync Message</t>
  </si>
  <si>
    <t>CTGI1P_ARC</t>
  </si>
  <si>
    <t>Convertible Top General Information 1 Protected : Alive Rolling Count</t>
  </si>
  <si>
    <t>CTGI1P_CnvtTpSpLimRqTypAuth</t>
  </si>
  <si>
    <t>ComRx_CTGI1P_CnvtTpSpLimRqTypAuth</t>
  </si>
  <si>
    <t>Com_stCnvtbSpdLimReqTypCan</t>
  </si>
  <si>
    <t>Com_stCnvtbSpdLimReqTypCan, ComRx_CTGI1P_CnvtTpSpLimRqTypAuth</t>
  </si>
  <si>
    <t>Convertible Top General Information 1 Protected : Convertible Top Speed Limit Request Type Authenticated</t>
  </si>
  <si>
    <t>[2020-03-24, sam4lo]: Implementation status of vehicle top speed limit signals can be found in CAN_singals_vehicle_speed_limiting.xlsx (seeEPTONENAGM-17153)</t>
  </si>
  <si>
    <t>CTGI1P_CnvtTpSpLimRqValAuth</t>
  </si>
  <si>
    <t>ComRx_CTGI1P_CnvtTpSpLimRqValAuth</t>
  </si>
  <si>
    <t>Com_vCnvtbSpdLimReqValCan</t>
  </si>
  <si>
    <t>Com_vCnvtbSpdLimReqValCan, ComRx_CTGI1P_CnvtTpSpLimRqValAuth</t>
  </si>
  <si>
    <t>Convertible Top General Information 1 Protected : Convertible Top Speed Limit Request Value Authenticated</t>
  </si>
  <si>
    <t>CTGI1P_FCnt</t>
  </si>
  <si>
    <t>Convertible Top General Information 1 Protected : Freshness Counter</t>
  </si>
  <si>
    <t>CTGI1P_MAC</t>
  </si>
  <si>
    <t>Convertible Top General Information 1 Protected : MAC</t>
  </si>
  <si>
    <t>DEFCCII_DatIdx</t>
  </si>
  <si>
    <t>Diesel Exhaust Fluid Controller Calibration Identification Information : Data Index</t>
  </si>
  <si>
    <t>Diesel</t>
  </si>
  <si>
    <t>DEFCCII_DatSts</t>
  </si>
  <si>
    <t>Diesel Exhaust Fluid Controller Calibration Identification Information : Data Status</t>
  </si>
  <si>
    <t>DEFCCII_DatVal</t>
  </si>
  <si>
    <t>Diesel Exhaust Fluid Controller Calibration Identification Information : Data Value</t>
  </si>
  <si>
    <t>DEFCCII2_DatIdx</t>
  </si>
  <si>
    <t>Diesel Exhaust Fluid Controller Calibration Identification Information 2 : Data Index</t>
  </si>
  <si>
    <t>DEFCCII2_DatSts</t>
  </si>
  <si>
    <t>Diesel Exhaust Fluid Controller Calibration Identification Information 2 : Data Status</t>
  </si>
  <si>
    <t>DEFCCII2_DatVal</t>
  </si>
  <si>
    <t>Diesel Exhaust Fluid Controller Calibration Identification Information 2 : Data Value</t>
  </si>
  <si>
    <t>DrvrIntdAxlTqMn_PCSM</t>
  </si>
  <si>
    <t>Driver Intended Axle Torque Minimum Protected Counter Sync Message</t>
  </si>
  <si>
    <t>DIATMNP_ARC</t>
  </si>
  <si>
    <t>Driver Intended Axle Torque Minimum Protected : Alive Rolling Count</t>
  </si>
  <si>
    <t>DIATMNP_DrvrIntdAxlTqMnAuth</t>
  </si>
  <si>
    <t>Com_trqDrvIntdAxlTrqMinAdap</t>
  </si>
  <si>
    <t>Driver Intended Axle Torque Minimum Protected : Driver Intended Axle Torque Minimum Authenticated</t>
  </si>
  <si>
    <t>CGM,EBCM,EOCM,EOCM_HCP1,TCM,RDCM,FCM,TCCM,TCCM3</t>
  </si>
  <si>
    <t>EPTONENAGM-1181</t>
  </si>
  <si>
    <t>DIATMNP_DrvrIntdAxlTqMnAuth_Inv</t>
  </si>
  <si>
    <t>Com_bDrvIntdAxlTrqMinInvld</t>
  </si>
  <si>
    <t>Driver Intended Axle Torque Minimum Protected : Driver Intended Axle Torque Minimum Authenticated Invalid</t>
  </si>
  <si>
    <t>CGM,EBCM,TCM,RDCM,TCCM,TCCM3</t>
  </si>
  <si>
    <t>DIATMNP_FCnt</t>
  </si>
  <si>
    <t>Driver Intended Axle Torque Minimum Protected : Freshness Counter</t>
  </si>
  <si>
    <t>DIATMNP_MAC</t>
  </si>
  <si>
    <t>Driver Intended Axle Torque Minimum Protected : MAC</t>
  </si>
  <si>
    <t>DrvrIntdAxlTqMx_PCSM</t>
  </si>
  <si>
    <t>Driver Intended Axle Torque Maximum Protected Counter Sync Message</t>
  </si>
  <si>
    <t>DIATMXP_ARC</t>
  </si>
  <si>
    <t>Driver Intended Axle Torque Maximum Protected : Alive Rolling Count</t>
  </si>
  <si>
    <t>DIATMXP_DrvrIntdAxlTqMxAuth</t>
  </si>
  <si>
    <t>Com_trqDrvIntdAxlTrqMaxAdap</t>
  </si>
  <si>
    <t>Driver Intended Axle Torque Maximum Protected : Driver Intended Axle Torque Maximum Authenticated</t>
  </si>
  <si>
    <t>CGM,EBCM,EOCM,EOCM_HCP1,RDCM,FCM,TCCM,TCCM3</t>
  </si>
  <si>
    <t>EPTONENAGM-1901</t>
  </si>
  <si>
    <t>DIATMXP_DrvrIntdAxlTqMxAuth_Inv</t>
  </si>
  <si>
    <t>Com_bDrvIntdAxlTrqMaxInvld</t>
  </si>
  <si>
    <t>Driver Intended Axle Torque Maximum Protected : Driver Intended Axle Torque Maximum Authenticated Invalid</t>
  </si>
  <si>
    <t>DIATMXP_FCnt</t>
  </si>
  <si>
    <t>Driver Intended Axle Torque Maximum Protected : Freshness Counter</t>
  </si>
  <si>
    <t>DIATMXP_MAC</t>
  </si>
  <si>
    <t>Driver Intended Axle Torque Maximum Protected : MAC</t>
  </si>
  <si>
    <t>DrvrIntndTrq_PCSM</t>
  </si>
  <si>
    <t>Driver Intended Torque Protected Counter Sync Message</t>
  </si>
  <si>
    <t>DITP_ARC</t>
  </si>
  <si>
    <t>Driver Intended Torque Protected : Alive Rolling Count</t>
  </si>
  <si>
    <t>DITP_DrvrIntndAxlTrqAuth</t>
  </si>
  <si>
    <t>Com_trqDrvIntdAxlTrqAdap</t>
  </si>
  <si>
    <t>Driver Intended Torque Protected : Driver Intended Axle Torque Authenticated</t>
  </si>
  <si>
    <t>CGM,EBCM,EOCM,EOCM_HCP1,TCM,RDCM,FCM,BSM,TCCM,DCM,ICCM,TCCM3</t>
  </si>
  <si>
    <t>DITP_DrvrIntndAxlTrqAuth_Inv</t>
  </si>
  <si>
    <t>Com_bDrvIntdAxlTrqInvld</t>
  </si>
  <si>
    <t>Driver Intended Torque Protected : Driver Intended Axle Torque Authenticated Invalid</t>
  </si>
  <si>
    <t>CGM,EBCM,EOCM,EOCM_HCP1,TCM,RDCM,BSM,TCCM,DCM,ICCM,TCCM3</t>
  </si>
  <si>
    <t>DITP_DrvrIntndCrksftTrqAuth</t>
  </si>
  <si>
    <t>Com_tqDrvrIntdCrksftTqAdap</t>
  </si>
  <si>
    <t>Driver Intended Torque Protected : Driver Intended Crankshaft Torque Authenticated</t>
  </si>
  <si>
    <t>EPTONENAGM-1118</t>
  </si>
  <si>
    <t>DITP_FCnt</t>
  </si>
  <si>
    <t>Driver Intended Torque Protected : Freshness Counter</t>
  </si>
  <si>
    <t>DITP_MAC</t>
  </si>
  <si>
    <t>Driver Intended Torque Protected : MAC</t>
  </si>
  <si>
    <t>DISP_ARC</t>
  </si>
  <si>
    <t>Discrete Input Sensor Primary : Alive Rolling Count</t>
  </si>
  <si>
    <t>mapping available from 136. But signal name changed</t>
  </si>
  <si>
    <t xml:space="preserve">   ETRS/ COM</t>
  </si>
  <si>
    <t>DISP_CS</t>
  </si>
  <si>
    <t>Discrete Input Sensor Primary : Checksum</t>
  </si>
  <si>
    <t>DISP_In10CktFltActv</t>
  </si>
  <si>
    <t>Com_flgShiftrIfBdInp10CircFltActvPrim</t>
  </si>
  <si>
    <t>Com_flgShiftrIfBdInp10CircFltActvPrimCan</t>
  </si>
  <si>
    <t>Com_flgShiftrIfBdInp10CircFltActvPrimCan, Com_flgShiftrIfBdInp10CircFltActvPrim</t>
  </si>
  <si>
    <t>Discrete Input Sensor Primary : Input 10 Circuit Fault Active</t>
  </si>
  <si>
    <t>EPTONENAGM-2841</t>
  </si>
  <si>
    <t>DISP_In10SnsrStat</t>
  </si>
  <si>
    <t>Com_flgShiftrIfBdInp10SnsrStPrim</t>
  </si>
  <si>
    <t>Com_flgShiftrIfBdInp10SnsrStPrimCan</t>
  </si>
  <si>
    <t>Com_flgShiftrIfBdInp10SnsrStPrimCan, Com_flgShiftrIfBdInp10SnsrStPrim</t>
  </si>
  <si>
    <t>Discrete Input Sensor Primary : Input 10 Sensor State</t>
  </si>
  <si>
    <t>DISP_In11CktFltActv</t>
  </si>
  <si>
    <t>Com_flgShiftrIfBdInp11CircFltActvPrim</t>
  </si>
  <si>
    <t>Com_flgShiftrIfBdInp11CircFltActvPrimCan</t>
  </si>
  <si>
    <t>Com_flgShiftrIfBdInp11CircFltActvPrimCan, Com_flgShiftrIfBdInp11CircFltActvPrim</t>
  </si>
  <si>
    <t>Discrete Input Sensor Primary : Input 11 Circuit Fault Active</t>
  </si>
  <si>
    <t>DISP_In11SnsrStat</t>
  </si>
  <si>
    <t>Com_flgShiftrIfBdInp11SnsrStPrim</t>
  </si>
  <si>
    <t>Com_flgShiftrIfBdInp11SnsrStPrimCan</t>
  </si>
  <si>
    <t>Com_flgShiftrIfBdInp11SnsrStPrimCan, Com_flgShiftrIfBdInp11SnsrStPrim</t>
  </si>
  <si>
    <t>Discrete Input Sensor Primary : Input 11 Sensor State</t>
  </si>
  <si>
    <t>DISP_In12CktFltActv</t>
  </si>
  <si>
    <t>Com_flgShiftrIfBdInp12CircFltActvPrim</t>
  </si>
  <si>
    <t>Com_flgShiftrIfBdInp12CircFltActvPrimCan</t>
  </si>
  <si>
    <t>Com_flgShiftrIfBdInp12CircFltActvPrimCan, Com_flgShiftrIfBdInp12CircFltActvPrim</t>
  </si>
  <si>
    <t>Discrete Input Sensor Primary : Input 12 Circuit Fault Active</t>
  </si>
  <si>
    <t>DISP_In12SnsrStat</t>
  </si>
  <si>
    <t>Com_flgShiftrIfBdInp12SnsrStPrim</t>
  </si>
  <si>
    <t>Com_flgShiftrIfBdInp12SnsrStPrimCan</t>
  </si>
  <si>
    <t>Com_flgShiftrIfBdInp12SnsrStPrimCan, Com_flgShiftrIfBdInp12SnsrStPrim</t>
  </si>
  <si>
    <t>Discrete Input Sensor Primary : Input 12 Sensor State</t>
  </si>
  <si>
    <t>DISP_In13CktFltActv</t>
  </si>
  <si>
    <t>Com_flgShiftrIfBdInp13CircFltActvPrim</t>
  </si>
  <si>
    <t>Com_flgShiftrIfBdInp13CircFltActvPrimCan</t>
  </si>
  <si>
    <t>Com_flgShiftrIfBdInp13CircFltActvPrimCan, Com_flgShiftrIfBdInp13CircFltActvPrim</t>
  </si>
  <si>
    <t>Discrete Input Sensor Primary : Input 13 Circuit Fault Active</t>
  </si>
  <si>
    <t>DISP_In13SnsrStat</t>
  </si>
  <si>
    <t>Com_flgShiftrIfBdInp13SnsrStPrim</t>
  </si>
  <si>
    <t>Com_flgShiftrIfBdInp13SnsrStPrimCan</t>
  </si>
  <si>
    <t>Com_flgShiftrIfBdInp13SnsrStPrimCan, Com_flgShiftrIfBdInp13SnsrStPrim</t>
  </si>
  <si>
    <t>Discrete Input Sensor Primary : Input 13 Sensor State</t>
  </si>
  <si>
    <t>DISP_In14CktFltActv</t>
  </si>
  <si>
    <t>Com_flgShiftrIfBdInp14CircFltActvPrim</t>
  </si>
  <si>
    <t>Com_flgShiftrIfBdInp14CircFltActvPrimCan</t>
  </si>
  <si>
    <t>Com_flgShiftrIfBdInp14CircFltActvPrimCan, Com_flgShiftrIfBdInp14CircFltActvPrim</t>
  </si>
  <si>
    <t>Discrete Input Sensor Primary : Input 14 Circuit Fault Active</t>
  </si>
  <si>
    <t>DISP_In14SnsrStat</t>
  </si>
  <si>
    <t>Com_flgShiftrIfBdInp14SnsrStPrim</t>
  </si>
  <si>
    <t>Com_flgShiftrIfBdInp14SnsrStPrimCan</t>
  </si>
  <si>
    <t>Com_flgShiftrIfBdInp14SnsrStPrimCan, Com_flgShiftrIfBdInp14SnsrStPrim</t>
  </si>
  <si>
    <t>Discrete Input Sensor Primary : Input 14 Sensor State</t>
  </si>
  <si>
    <t>DISP_In1CktFltActv</t>
  </si>
  <si>
    <t>Com_flgShiftrIfBdInp1CircFltActvPrim</t>
  </si>
  <si>
    <t>Com_flgShiftrIfBdInp1CircFltActvPrimCan</t>
  </si>
  <si>
    <t>Com_flgShiftrIfBdInp1CircFltActvPrimCan, Com_flgShiftrIfBdInp1CircFltActvPrim</t>
  </si>
  <si>
    <t>Discrete Input Sensor Primary : Input 1 Circuit Fault Active</t>
  </si>
  <si>
    <t>DISP_In1SnsrStat</t>
  </si>
  <si>
    <t>Com_flgShiftrIfBdInp1SnsrStPrim</t>
  </si>
  <si>
    <t>Com_flgShiftrIfBdInp1SnsrStPrimCan</t>
  </si>
  <si>
    <t>Com_flgShiftrIfBdInp1SnsrStPrimCan, Com_flgShiftrIfBdInp1SnsrStPrim</t>
  </si>
  <si>
    <t>Discrete Input Sensor Primary : Input 1 Sensor State</t>
  </si>
  <si>
    <t>DISP_In2CktFltActv</t>
  </si>
  <si>
    <t>Com_flgShiftrIfBdInp2CircFltActvPrim</t>
  </si>
  <si>
    <t>Com_flgShiftrIfBdInp2CircFltActvPrimCan</t>
  </si>
  <si>
    <t>Com_flgShiftrIfBdInp2CircFltActvPrimCan, Com_flgShiftrIfBdInp2CircFltActvPrim</t>
  </si>
  <si>
    <t>Discrete Input Sensor Primary : Input 2 Circuit Fault Active</t>
  </si>
  <si>
    <t>DISP_In2SnsrStat</t>
  </si>
  <si>
    <t>Com_flgShiftrIfBdInp2SnsrStPrim</t>
  </si>
  <si>
    <t>Com_flgShiftrIfBdInp2SnsrStPrimCan</t>
  </si>
  <si>
    <t>Com_flgShiftrIfBdInp2SnsrStPrimCan, Com_flgShiftrIfBdInp2SnsrStPrim</t>
  </si>
  <si>
    <t>Discrete Input Sensor Primary : Input 2 Sensor State</t>
  </si>
  <si>
    <t>DISP_In3CktFltActv</t>
  </si>
  <si>
    <t>Com_flgShiftrIfBdInp3CircFltActvPrim</t>
  </si>
  <si>
    <t>Com_flgShiftrIfBdInp3CircFltActvPrimCan</t>
  </si>
  <si>
    <t>Com_flgShiftrIfBdInp3CircFltActvPrimCan, Com_flgShiftrIfBdInp3CircFltActvPrim</t>
  </si>
  <si>
    <t>Discrete Input Sensor Primary : Input 3 Circuit Fault Active</t>
  </si>
  <si>
    <t>DISP_In3SnsrStat</t>
  </si>
  <si>
    <t>Com_flgShiftrIfBdInp3SnsrStPrim</t>
  </si>
  <si>
    <t>Com_flgShiftrIfBdInp3SnsrStPrimCan</t>
  </si>
  <si>
    <t>Com_flgShiftrIfBdInp3SnsrStPrimCan, Com_flgShiftrIfBdInp3SnsrStPrim</t>
  </si>
  <si>
    <t>Discrete Input Sensor Primary : Input 3 Sensor State</t>
  </si>
  <si>
    <t>DISP_In4CktFltActv</t>
  </si>
  <si>
    <t>Com_flgShiftrIfBdInp4CircFltActvPrim</t>
  </si>
  <si>
    <t>Com_flgShiftrIfBdInp4CircFltActvPrimCan</t>
  </si>
  <si>
    <t>Com_flgShiftrIfBdInp4CircFltActvPrimCan, Com_flgShiftrIfBdInp4CircFltActvPrim</t>
  </si>
  <si>
    <t>Discrete Input Sensor Primary : Input 4 Circuit Fault Active</t>
  </si>
  <si>
    <t>DISP_In4SnsrStat</t>
  </si>
  <si>
    <t>Com_flgShiftrIfBdInp4SnsrStPrim</t>
  </si>
  <si>
    <t>Com_flgShiftrIfBdInp4SnsrStPrimCan</t>
  </si>
  <si>
    <t>Com_flgShiftrIfBdInp4SnsrStPrimCan, Com_flgShiftrIfBdInp4SnsrStPrim</t>
  </si>
  <si>
    <t>Discrete Input Sensor Primary : Input 4 Sensor State</t>
  </si>
  <si>
    <t>DISP_In5CktFltActv</t>
  </si>
  <si>
    <t>Com_flgShiftrIfBdInp5CircFltActvPrim</t>
  </si>
  <si>
    <t>Com_flgShiftrIfBdInp5CircFltActvPrimCan</t>
  </si>
  <si>
    <t>Com_flgShiftrIfBdInp5CircFltActvPrimCan, Com_flgShiftrIfBdInp5CircFltActvPrim</t>
  </si>
  <si>
    <t>Discrete Input Sensor Primary : Input 5 Circuit Fault Active</t>
  </si>
  <si>
    <t>DISP_In5SnsrStat</t>
  </si>
  <si>
    <t>Com_flgShiftrIfBdInp5SnsrStPrim</t>
  </si>
  <si>
    <t>Com_flgShiftrIfBdInp5SnsrStPrimCan</t>
  </si>
  <si>
    <t>Com_flgShiftrIfBdInp5SnsrStPrimCan, Com_flgShiftrIfBdInp5SnsrStPrim</t>
  </si>
  <si>
    <t>Discrete Input Sensor Primary : Input 5 Sensor State</t>
  </si>
  <si>
    <t>DISP_In6CktFltActv</t>
  </si>
  <si>
    <t>Com_flgShiftrIfBdInp6CircFltActvPrim</t>
  </si>
  <si>
    <t>Com_flgShiftrIfBdInp6CircFltActvPrimCan</t>
  </si>
  <si>
    <t>Com_flgShiftrIfBdInp6CircFltActvPrimCan, Com_flgShiftrIfBdInp6CircFltActvPrim</t>
  </si>
  <si>
    <t>Discrete Input Sensor Primary : Input 6 Circuit Fault Active</t>
  </si>
  <si>
    <t>DISP_In6SnsrStat</t>
  </si>
  <si>
    <t>Com_flgShiftrIfBdInp6SnsrStPrim</t>
  </si>
  <si>
    <t>Com_flgShiftrIfBdInp6SnsrStPrimCan</t>
  </si>
  <si>
    <t>Com_flgShiftrIfBdInp6SnsrStPrimCan, Com_flgShiftrIfBdInp6SnsrStPrim</t>
  </si>
  <si>
    <t>Discrete Input Sensor Primary : Input 6 Sensor State</t>
  </si>
  <si>
    <t>DISP_In7CktFltActv</t>
  </si>
  <si>
    <t>Com_flgShiftrIfBdInp7CircFltActvPrim</t>
  </si>
  <si>
    <t>Com_flgShiftrIfBdInp7CircFltActvPrimCan</t>
  </si>
  <si>
    <t>Com_flgShiftrIfBdInp7CircFltActvPrimCan, Com_flgShiftrIfBdInp7CircFltActvPrim</t>
  </si>
  <si>
    <t>Discrete Input Sensor Primary : Input 7 Circuit Fault Active</t>
  </si>
  <si>
    <t>DISP_In7SnsrStat</t>
  </si>
  <si>
    <t>Com_flgShiftrIfBdInp7SnsrStPrim</t>
  </si>
  <si>
    <t>Com_flgShiftrIfBdInp7SnsrStPrimCan</t>
  </si>
  <si>
    <t>Com_flgShiftrIfBdInp7SnsrStPrimCan, Com_flgShiftrIfBdInp7SnsrStPrim</t>
  </si>
  <si>
    <t>Discrete Input Sensor Primary : Input 7 Sensor State</t>
  </si>
  <si>
    <t>DISP_In8CktFltActv</t>
  </si>
  <si>
    <t>Com_flgShiftrIfBdInp8CircFltActvPrim</t>
  </si>
  <si>
    <t>Com_flgShiftrIfBdInp8CircFltActvPrimCan</t>
  </si>
  <si>
    <t>Com_flgShiftrIfBdInp8CircFltActvPrimCan, Com_flgShiftrIfBdInp8CircFltActvPrim</t>
  </si>
  <si>
    <t>Discrete Input Sensor Primary : Input 8 Circuit Fault Active</t>
  </si>
  <si>
    <t>DISP_In8SnsrStat</t>
  </si>
  <si>
    <t>Com_flgShiftrIfBdInp8SnsrStPrim</t>
  </si>
  <si>
    <t>Com_flgShiftrIfBdInp8SnsrStPrimCan</t>
  </si>
  <si>
    <t>Com_flgShiftrIfBdInp8SnsrStPrimCan, Com_flgShiftrIfBdInp8SnsrStPrim</t>
  </si>
  <si>
    <t>Discrete Input Sensor Primary : Input 8 Sensor State</t>
  </si>
  <si>
    <t>DISP_In9CktFltActv</t>
  </si>
  <si>
    <t>Com_flgShiftrIfBdInp9CircFltActvPrim</t>
  </si>
  <si>
    <t>Com_flgShiftrIfBdInp9CircFltActvPrimCan</t>
  </si>
  <si>
    <t>Com_flgShiftrIfBdInp9CircFltActvPrimCan, Com_flgShiftrIfBdInp9CircFltActvPrim</t>
  </si>
  <si>
    <t>Discrete Input Sensor Primary : Input 9 Circuit Fault Active</t>
  </si>
  <si>
    <t>DISP_In9SnsrStat</t>
  </si>
  <si>
    <t>Com_flgShiftrIfBdInp9SnsrStPrim</t>
  </si>
  <si>
    <t>Com_flgShiftrIfBdInp9SnsrStPrimCan</t>
  </si>
  <si>
    <t>Com_flgShiftrIfBdInp9SnsrStPrimCan, Com_flgShiftrIfBdInp9SnsrStPrim, ComRx_DISP_In9SnsrStat</t>
  </si>
  <si>
    <t>Discrete Input Sensor Primary : Input 9 Sensor State</t>
  </si>
  <si>
    <t>DscrInSnsrSec_PCSM</t>
  </si>
  <si>
    <t>Discrete Input Sensor Secondary Protected Counter Sync Message</t>
  </si>
  <si>
    <t>DISSP_ARC</t>
  </si>
  <si>
    <t>Discrete Input Sensor Secondary Protected : Alive Rolling Count</t>
  </si>
  <si>
    <t>DISSP_FCnt</t>
  </si>
  <si>
    <t>Discrete Input Sensor Secondary Protected : Freshness Counter</t>
  </si>
  <si>
    <t>DISSP_In10CktFltActvAuth</t>
  </si>
  <si>
    <t>ComRx_IDISSP_In10CktFltActvAuth</t>
  </si>
  <si>
    <t>Com_flgShiftrIfBdInp10CircFltActvSecCan</t>
  </si>
  <si>
    <t>Com_flgShiftrIfBdInp10CircFltActvSecCan, ComRx_IDISSP_In10CktFltActvAuth</t>
  </si>
  <si>
    <t>Discrete Input Sensor Secondary Protected : Input 10 Circuit Fault Active Authenticated</t>
  </si>
  <si>
    <t>EPTONENAGM-2842</t>
  </si>
  <si>
    <t>DISSP_In10SnsrStatAuth</t>
  </si>
  <si>
    <t>ComRx_IDISSP_In10SnsrStatAuth</t>
  </si>
  <si>
    <t>Com_flgShiftrIfBdInp10SnsrStSecCan</t>
  </si>
  <si>
    <t>Com_flgShiftrIfBdInp10SnsrStSecCan, ComRx_IDISSP_In10SnsrStatAuth</t>
  </si>
  <si>
    <t>Discrete Input Sensor Secondary Protected : Input 10 Sensor State Authenticated</t>
  </si>
  <si>
    <t>DISSP_In11CktFltActvAuth</t>
  </si>
  <si>
    <t>ComRx_IDISSP_In11CktFltActvAuth</t>
  </si>
  <si>
    <t>Com_flgShiftrIfBdInp11CircFltActvSecCan</t>
  </si>
  <si>
    <t>Com_flgShiftrIfBdInp11CircFltActvSecCan, ComRx_IDISSP_In11CktFltActvAuth</t>
  </si>
  <si>
    <t>Discrete Input Sensor Secondary Protected : Input 11 Circuit Fault Active Authenticated</t>
  </si>
  <si>
    <t>DISSP_In11SnsrStatAuth</t>
  </si>
  <si>
    <t>ComRx_IDISSP_In11SnsrStatAuth</t>
  </si>
  <si>
    <t>Com_flgShiftrIfBdInp11SnsrStSecCan</t>
  </si>
  <si>
    <t>Com_flgShiftrIfBdInp11SnsrStSecCan, ComRx_IDISSP_In11SnsrStatAuth</t>
  </si>
  <si>
    <t>Discrete Input Sensor Secondary Protected : Input 11 Sensor State Authenticated</t>
  </si>
  <si>
    <t>DISSP_In12CktFltActvAuth</t>
  </si>
  <si>
    <t>ComRx_IDISSP_In12CktFltActvAuth</t>
  </si>
  <si>
    <t>Com_flgShiftrIfBdInp12CircFltActvSecCan</t>
  </si>
  <si>
    <t>Com_flgShiftrIfBdInp12CircFltActvSecCan, ComRx_IDISSP_In12CktFltActvAuth</t>
  </si>
  <si>
    <t>Discrete Input Sensor Secondary Protected : Input 12 Circuit Fault Active Authenticated</t>
  </si>
  <si>
    <t>DISSP_In12SnsrStatAuth</t>
  </si>
  <si>
    <t>ComRx_IDISSP_In12SnsrStatAuth</t>
  </si>
  <si>
    <t>Com_flgShiftrIfBdInp12SnsrStSecCan</t>
  </si>
  <si>
    <t>Com_flgShiftrIfBdInp12SnsrStSecCan, ComRx_IDISSP_In12SnsrStatAuth</t>
  </si>
  <si>
    <t>Discrete Input Sensor Secondary Protected : Input 12 Sensor State Authenticated</t>
  </si>
  <si>
    <t>DISSP_In13CktFltActvAuth</t>
  </si>
  <si>
    <t>ComRx_IDISSP_In13CktFltActvAuth</t>
  </si>
  <si>
    <t>Com_flgShiftrIfBdInp13CircFltActvSecCan</t>
  </si>
  <si>
    <t>Com_flgShiftrIfBdInp13CircFltActvSecCan, ComRx_IDISSP_In13CktFltActvAuth</t>
  </si>
  <si>
    <t>Discrete Input Sensor Secondary Protected : Input 13 Circuit Fault Active Authenticated</t>
  </si>
  <si>
    <t>DISSP_In13SnsrStatAuth</t>
  </si>
  <si>
    <t>ComRx_IDISSP_In13SnsrStatAuth</t>
  </si>
  <si>
    <t>Com_flgShiftrIfBdInp13SnsrStSecCan</t>
  </si>
  <si>
    <t>Com_flgShiftrIfBdInp13SnsrStSecCan, ComRx_IDISSP_In13SnsrStatAuth</t>
  </si>
  <si>
    <t>Discrete Input Sensor Secondary Protected : Input 13 Sensor State Authenticated</t>
  </si>
  <si>
    <t>DISSP_In14CktFltActvAuth</t>
  </si>
  <si>
    <t>ComRx_IDISSP_In14CktFltActvAuth</t>
  </si>
  <si>
    <t>Com_flgShiftrIfBdInp14CircFltActvSecCan</t>
  </si>
  <si>
    <t>Com_flgShiftrIfBdInp14CircFltActvSecCan, ComRx_IDISSP_In14CktFltActvAuth</t>
  </si>
  <si>
    <t>Discrete Input Sensor Secondary Protected : Input 14 Circuit Fault Active Authenticated</t>
  </si>
  <si>
    <t>DISSP_In14SnsrStatAuth</t>
  </si>
  <si>
    <t>ComRx_IDISSP_In14SnsrStatAuth</t>
  </si>
  <si>
    <t>Com_flgShiftrIfBdInp14SnsrStSecCan</t>
  </si>
  <si>
    <t>Com_flgShiftrIfBdInp14SnsrStSecCan, ComRx_IDISSP_In14SnsrStatAuth</t>
  </si>
  <si>
    <t>Discrete Input Sensor Secondary Protected : Input 14 Sensor State Authenticated</t>
  </si>
  <si>
    <t>DISSP_In1CktFltActvAuth</t>
  </si>
  <si>
    <t>ComRx_IDISSP_In1CktFltActvAuth</t>
  </si>
  <si>
    <t>Com_flgShiftrIfBdInp1CircFltActvSecCan</t>
  </si>
  <si>
    <t>Com_flgShiftrIfBdInp1CircFltActvSecCan, ComRx_IDISSP_In1CktFltActvAuth</t>
  </si>
  <si>
    <t>Discrete Input Sensor Secondary Protected : Input 1 Circuit Fault Active Authenticated</t>
  </si>
  <si>
    <t>DISSP_In1SnsrStatAuth</t>
  </si>
  <si>
    <t>ComRx_IDISSP_In1SnsrStatAuth</t>
  </si>
  <si>
    <t>Com_flgShiftrIfBdInp1SnsrStSecCan</t>
  </si>
  <si>
    <t>Com_flgShiftrIfBdInp1SnsrStSecCan, ComRx_IDISSP_In1SnsrStatAuth</t>
  </si>
  <si>
    <t>Discrete Input Sensor Secondary Protected : Input 1 Sensor State Authenticated</t>
  </si>
  <si>
    <t>DISSP_In2CktFltActvAuth</t>
  </si>
  <si>
    <t>ComRx_IDISSP_In2CktFltActvAuth</t>
  </si>
  <si>
    <t>Com_flgShiftrIfBdInp2CircFltActvSecCan</t>
  </si>
  <si>
    <t>Com_flgShiftrIfBdInp2CircFltActvSecCan, ComRx_IDISSP_In2CktFltActvAuth</t>
  </si>
  <si>
    <t>Discrete Input Sensor Secondary Protected : Input 2 Circuit Fault Active Authenticated</t>
  </si>
  <si>
    <t>DISSP_In2SnsrStatAuth</t>
  </si>
  <si>
    <t>ComRx_IDISSP_In2SnsrStatAuth</t>
  </si>
  <si>
    <t>Com_flgShiftrIfBdInp2SnsrStSecCan</t>
  </si>
  <si>
    <t>Com_flgShiftrIfBdInp2SnsrStSecCan, ComRx_IDISSP_In2SnsrStatAuth</t>
  </si>
  <si>
    <t>Discrete Input Sensor Secondary Protected : Input 2 Sensor State Authenticated</t>
  </si>
  <si>
    <t>DISSP_In3CktFltActvAuth</t>
  </si>
  <si>
    <t>ComRx_IDISSP_In3CktFltActvAuth</t>
  </si>
  <si>
    <t>Com_flgShiftrIfBdInp3CircFltActvSecCan</t>
  </si>
  <si>
    <t>Com_flgShiftrIfBdInp3CircFltActvSecCan, ComRx_IDISSP_In3CktFltActvAuth</t>
  </si>
  <si>
    <t>Discrete Input Sensor Secondary Protected : Input 3 Circuit Fault Active Authenticated</t>
  </si>
  <si>
    <t>DISSP_In3SnsrStatAuth</t>
  </si>
  <si>
    <t>ComRx_IDISSP_In3SnsrStatAuth</t>
  </si>
  <si>
    <t>Com_flgShiftrIfBdInp3SnsrStSecCan</t>
  </si>
  <si>
    <t>Com_flgShiftrIfBdInp3SnsrStSecCan, ComRx_IDISSP_In3SnsrStatAuth</t>
  </si>
  <si>
    <t>Discrete Input Sensor Secondary Protected : Input 3 Sensor State Authenticated</t>
  </si>
  <si>
    <t>DISSP_In4CktFltActvAuth</t>
  </si>
  <si>
    <t>ComRx_IDISSP_In4CktFltActvAuth</t>
  </si>
  <si>
    <t>Com_flgShiftrIfBdInp4CircFltActvSecCan</t>
  </si>
  <si>
    <t>Com_flgShiftrIfBdInp4CircFltActvSecCan, ComRx_IDISSP_In4CktFltActvAuth</t>
  </si>
  <si>
    <t>Discrete Input Sensor Secondary Protected : Input 4 Circuit Fault Active Authenticated</t>
  </si>
  <si>
    <t>DISSP_In4SnsrStatAuth</t>
  </si>
  <si>
    <t>ComRx_IDISSP_In4SnsrStatAuth</t>
  </si>
  <si>
    <t>Com_flgShiftrIfBdInp4SnsrStSecCan</t>
  </si>
  <si>
    <t>Com_flgShiftrIfBdInp4SnsrStSecCan, ComRx_IDISSP_In4SnsrStatAuth</t>
  </si>
  <si>
    <t>Discrete Input Sensor Secondary Protected : Input 4 Sensor State Authenticated</t>
  </si>
  <si>
    <t>DISSP_In5CktFltActvAuth</t>
  </si>
  <si>
    <t>ComRx_IDISSP_In5CktFltActvAuth</t>
  </si>
  <si>
    <t>Com_flgShiftrIfBdInp5CircFltActvSecCan</t>
  </si>
  <si>
    <t>Com_flgShiftrIfBdInp5CircFltActvSecCan, ComRx_IDISSP_In5CktFltActvAuth</t>
  </si>
  <si>
    <t>Discrete Input Sensor Secondary Protected : Input 5 Circuit Fault Active Authenticated</t>
  </si>
  <si>
    <t>DISSP_In5SnsrStatAuth</t>
  </si>
  <si>
    <t>ComRx_IDISSP_In5SnsrStatAuth</t>
  </si>
  <si>
    <t>Com_flgShiftrIfBdInp5SnsrStSecCan</t>
  </si>
  <si>
    <t>Com_flgShiftrIfBdInp5SnsrStSecCan, ComRx_IDISSP_In5SnsrStatAuth</t>
  </si>
  <si>
    <t>Discrete Input Sensor Secondary Protected : Input 5 Sensor State Authenticated</t>
  </si>
  <si>
    <t>DISSP_In6CktFltActvAuth</t>
  </si>
  <si>
    <t>ComRx_IDISSP_In6CktFltActvAuth</t>
  </si>
  <si>
    <t>Com_flgShiftrIfBdInp6CircFltActvSecCan</t>
  </si>
  <si>
    <t>Com_flgShiftrIfBdInp6CircFltActvSecCan, ComRx_IDISSP_In6CktFltActvAuth</t>
  </si>
  <si>
    <t>Discrete Input Sensor Secondary Protected : Input 6 Circuit Fault Active Authenticated</t>
  </si>
  <si>
    <t>DISSP_In6SnsrStatAuth</t>
  </si>
  <si>
    <t>ComRx_IDISSP_In6SnsrStatAuth</t>
  </si>
  <si>
    <t>Com_flgShiftrIfBdInp6SnsrStSecCan</t>
  </si>
  <si>
    <t>Com_flgShiftrIfBdInp6SnsrStSecCan, ComRx_IDISSP_In6SnsrStatAuth</t>
  </si>
  <si>
    <t>Discrete Input Sensor Secondary Protected : Input 6 Sensor State Authenticated</t>
  </si>
  <si>
    <t>DISSP_In7CktFltActvAuth</t>
  </si>
  <si>
    <t>ComRx_IDISSP_In7CktFltActvAuth</t>
  </si>
  <si>
    <t>Com_flgShiftrIfBdInp7CircFltActvSecCan</t>
  </si>
  <si>
    <t>Com_flgShiftrIfBdInp7CircFltActvSecCan, ComRx_IDISSP_In7CktFltActvAuth</t>
  </si>
  <si>
    <t>Discrete Input Sensor Secondary Protected : Input 7 Circuit Fault Active Authenticated</t>
  </si>
  <si>
    <t>DISSP_In7SnsrStatAuth</t>
  </si>
  <si>
    <t>ComRx_IDISSP_In7SnsrStatAuth</t>
  </si>
  <si>
    <t>Com_flgShiftrIfBdInp7SnsrStSecCan</t>
  </si>
  <si>
    <t>Com_flgShiftrIfBdInp7SnsrStSecCan, ComRx_IDISSP_In7SnsrStatAuth</t>
  </si>
  <si>
    <t>Discrete Input Sensor Secondary Protected : Input 7 Sensor State Authenticated</t>
  </si>
  <si>
    <t>DISSP_In8CktFltActvAuth</t>
  </si>
  <si>
    <t>ComRx_IDISSP_In8CktFltActvAuth</t>
  </si>
  <si>
    <t>Com_flgShiftrIfBdInp8CircFltActvSecCan</t>
  </si>
  <si>
    <t>Com_flgShiftrIfBdInp8CircFltActvSecCan, ComRx_IDISSP_In8CktFltActvAuth</t>
  </si>
  <si>
    <t>Discrete Input Sensor Secondary Protected : Input 8 Circuit Fault Active Authenticated</t>
  </si>
  <si>
    <t>DISSP_In8SnsrStatAuth</t>
  </si>
  <si>
    <t>ComRx_IDISSP_In8SnsrStatAuth</t>
  </si>
  <si>
    <t>Com_flgShiftrIfBdInp8SnsrStSecCan</t>
  </si>
  <si>
    <t>Com_flgShiftrIfBdInp8SnsrStSecCan, ComRx_IDISSP_In8SnsrStatAuth</t>
  </si>
  <si>
    <t>Discrete Input Sensor Secondary Protected : Input 8 Sensor State Authenticated</t>
  </si>
  <si>
    <t>DISSP_In9CktFltActvAuth</t>
  </si>
  <si>
    <t>ComRx_IDISSP_In9CktFltActvAuth</t>
  </si>
  <si>
    <t>Com_flgShiftrIfBdInp9CircFltActvSecCan</t>
  </si>
  <si>
    <t>Com_flgShiftrIfBdInp9CircFltActvSecCan, ComRx_IDISSP_In9CktFltActvAuth</t>
  </si>
  <si>
    <t>Discrete Input Sensor Secondary Protected : Input 9 Circuit Fault Active Authenticated</t>
  </si>
  <si>
    <t>DISSP_In9SnsrStatAuth</t>
  </si>
  <si>
    <t>ComRx_IDISSP_In9SnsrStatAuth</t>
  </si>
  <si>
    <t>Com_flgShiftrIfBdInp9SnsrStSecCan</t>
  </si>
  <si>
    <t>Com_flgShiftrIfBdInp9SnsrStSecCan, ComRx_IDISSP_In9SnsrStatAuth</t>
  </si>
  <si>
    <t>Discrete Input Sensor Secondary Protected : Input 9 Sensor State Authenticated</t>
  </si>
  <si>
    <t>DISSP_MAC</t>
  </si>
  <si>
    <t>Discrete Input Sensor Secondary Protected : MAC</t>
  </si>
  <si>
    <t>DEFDS1_ARC</t>
  </si>
  <si>
    <t>Diesel Exhaust Fluid Diagnostic Status 1 : Alive Rolling Count</t>
  </si>
  <si>
    <t>DEFDS1_CS</t>
  </si>
  <si>
    <t>Diesel Exhaust Fluid Diagnostic Status 1 : Checksum</t>
  </si>
  <si>
    <t>DEFDS1_RHtr1CtlCktHiVltgMDS</t>
  </si>
  <si>
    <t>Diesel Exhaust Fluid Diagnostic Status 1 : Reductant Heater 1 Control Circuit High Voltage Matured Diagnostic Status</t>
  </si>
  <si>
    <t>DEFDS1_RHtr1CtlCktLoVltgMDS</t>
  </si>
  <si>
    <t>Diesel Exhaust Fluid Diagnostic Status 1 : Reductant Heater 1 Control Circuit Low Voltage Matured Diagnostic Status</t>
  </si>
  <si>
    <t>DEFDS1_RHtr1CtlCktMDS</t>
  </si>
  <si>
    <t>Diesel Exhaust Fluid Diagnostic Status 1 : Reductant Heater 1 Control Circuit Matured Diagnostic Status</t>
  </si>
  <si>
    <t>DEFDS1_RHtr1CtlCktShrtMDS</t>
  </si>
  <si>
    <t>Diesel Exhaust Fluid Diagnostic Status 1 : Reductant Heater 1 Control Circuit Shorted Matured Diagnostic Status</t>
  </si>
  <si>
    <t>DEFDS1_RHtr1CurrTooHiMDS</t>
  </si>
  <si>
    <t>Diesel Exhaust Fluid Diagnostic Status 1 : Reductant Heater 1 Current Too High Matured Diagnostic Status</t>
  </si>
  <si>
    <t>DEFDS1_RHtr1CurrTooLoMDS</t>
  </si>
  <si>
    <t>Diesel Exhaust Fluid Diagnostic Status 1 : Reductant Heater 1 Current Too Low Matured Diagnostic Status</t>
  </si>
  <si>
    <t>DEFDS1_RHtr1DrvrOvrTmpFltMDS</t>
  </si>
  <si>
    <t>Diesel Exhaust Fluid Diagnostic Status 1 : Reductant Heater 1 Driver Over Temperature Fault Matured Diagnostic Status</t>
  </si>
  <si>
    <t>DEFDS1_RHtr1PerfMDS</t>
  </si>
  <si>
    <t>Diesel Exhaust Fluid Diagnostic Status 1 : Reductant Heater 1 Performance Matured Diagnostic Status</t>
  </si>
  <si>
    <t>DEFDS1_RHtr1TempRspMDS</t>
  </si>
  <si>
    <t>Diesel Exhaust Fluid Diagnostic Status 1 : Reductant Heater 1 Temperature Response Matured Diagnostic Status</t>
  </si>
  <si>
    <t>DEFDS1_RHtr2CtlCktHiVltgMDS</t>
  </si>
  <si>
    <t>Diesel Exhaust Fluid Diagnostic Status 1 : Reductant Heater 2 Control Circuit High Voltage Matured Diagnostic Status</t>
  </si>
  <si>
    <t>DEFDS1_RHtr2CtlCktLoVltgMDS</t>
  </si>
  <si>
    <t>Diesel Exhaust Fluid Diagnostic Status 1 : Reductant Heater 2 Control Circuit Low Voltage Matured Diagnostic Status</t>
  </si>
  <si>
    <t>DEFDS1_RHtr2CtlCktMDS</t>
  </si>
  <si>
    <t>Diesel Exhaust Fluid Diagnostic Status 1 : Reductant Heater 2 Control Circuit Matured Diagnostic Status</t>
  </si>
  <si>
    <t>DEFDS1_RHtr2CtlCktShrtMDS</t>
  </si>
  <si>
    <t>Diesel Exhaust Fluid Diagnostic Status 1 : Reductant Heater 2 Control Circuit Shorted Matured Diagnostic Status</t>
  </si>
  <si>
    <t>DEFDS1_RHtr2CurrTooHiMDS</t>
  </si>
  <si>
    <t>Diesel Exhaust Fluid Diagnostic Status 1 : Reductant Heater 2 Current Too High Matured Diagnostic Status</t>
  </si>
  <si>
    <t>DEFDS1_RHtr2CurrTooLoMDS</t>
  </si>
  <si>
    <t>Diesel Exhaust Fluid Diagnostic Status 1 : Reductant Heater 2 Current Too Low Matured Diagnostic Status</t>
  </si>
  <si>
    <t>DEFDS1_RHtr2DrvrOvrTmpFltMDS</t>
  </si>
  <si>
    <t>Diesel Exhaust Fluid Diagnostic Status 1 : Reductant Heater 2 Driver Over Temperature Fault Matured Diagnostic Status</t>
  </si>
  <si>
    <t>DEFDS1_RHtr2PerfMDS</t>
  </si>
  <si>
    <t>Diesel Exhaust Fluid Diagnostic Status 1 : Reductant Heater 2 Performance Matured Diagnostic Status</t>
  </si>
  <si>
    <t>DEFDS1_RHtr3CtlCktHiVltgMDS</t>
  </si>
  <si>
    <t>Diesel Exhaust Fluid Diagnostic Status 1 : Reductant Heater 3 Control Circuit High Voltage Matured Diagnostic Status</t>
  </si>
  <si>
    <t>DEFDS1_RHtr3CtlCktLoVltgMDS</t>
  </si>
  <si>
    <t>Diesel Exhaust Fluid Diagnostic Status 1 : Reductant Heater 3 Control Circuit Low Voltage Matured Diagnostic Status</t>
  </si>
  <si>
    <t>DEFDS1_RHtr3CtlCktMDS</t>
  </si>
  <si>
    <t>Diesel Exhaust Fluid Diagnostic Status 1 : Reductant Heater 3 Control Circuit Matured Diagnostic Status</t>
  </si>
  <si>
    <t>DEFDS1_RHtr3CtlCktShrtMDS</t>
  </si>
  <si>
    <t>Diesel Exhaust Fluid Diagnostic Status 1 : Reductant Heater 3 Control Circuit Shorted Matured Diagnostic Status</t>
  </si>
  <si>
    <t>DEFDS1_RHtr3CurrTooHiMDS</t>
  </si>
  <si>
    <t>Diesel Exhaust Fluid Diagnostic Status 1 : Reductant Heater 3 Current Too High Matured Diagnostic Status</t>
  </si>
  <si>
    <t>DEFDS1_RHtr3CurrTooLoMDS</t>
  </si>
  <si>
    <t>Diesel Exhaust Fluid Diagnostic Status 1 : Reductant Heater 3 Current Too Low Matured Diagnostic Status</t>
  </si>
  <si>
    <t>DEFDS1_RHtr3DrvrOvrTmpFltMDS</t>
  </si>
  <si>
    <t>Diesel Exhaust Fluid Diagnostic Status 1 : Reductant Heater 3 Driver Over Temperature Fault Matured Diagnostic Status</t>
  </si>
  <si>
    <t>DEFDS1_RHtr3PerfMDS</t>
  </si>
  <si>
    <t>Diesel Exhaust Fluid Diagnostic Status 1 : Reductant Heater 3 Performance Matured Diagnostic Status</t>
  </si>
  <si>
    <t>DEFDS2_ARC</t>
  </si>
  <si>
    <t>Diesel Exhaust Fluid Diagnostic Status 2 : Alive Rolling Count</t>
  </si>
  <si>
    <t>DEFDS2_CS</t>
  </si>
  <si>
    <t>Diesel Exhaust Fluid Diagnostic Status 2 : Checksum</t>
  </si>
  <si>
    <t>DEFDS2_RHtr1IntrnlCtlCktMDS</t>
  </si>
  <si>
    <t>Diesel Exhaust Fluid Diagnostic Status 2 : Reductant Heater 1 Internal Control Circuit Matured Diagnostic Status</t>
  </si>
  <si>
    <t>DEFDS2_RHtr1IntrnlCtlCktShrtMDS</t>
  </si>
  <si>
    <t>Diesel Exhaust Fluid Diagnostic Status 2 : Reductant Heater 1 Internal Control Circuit Shorted Matured Diagnostic Status</t>
  </si>
  <si>
    <t>DEFDS2_RHtr2IntrnlCtlCktMDS</t>
  </si>
  <si>
    <t>Diesel Exhaust Fluid Diagnostic Status 2 : Reductant Heater 2 Internal Control Circuit Matured Diagnostic Status</t>
  </si>
  <si>
    <t>DEFDS2_RHtr2IntrnlCtlCktShrtMDS</t>
  </si>
  <si>
    <t>Diesel Exhaust Fluid Diagnostic Status 2 : Reductant Heater 2 Internal Control Circuit Shorted Matured Diagnostic Status</t>
  </si>
  <si>
    <t>DEFDS2_RHtrASplyCktHiMDS</t>
  </si>
  <si>
    <t>Diesel Exhaust Fluid Diagnostic Status 2 : Reductant Heater A Supply Circuit High Matured Diagnostic Status</t>
  </si>
  <si>
    <t>DEFDS2_RHtrASplyCktLoMDS</t>
  </si>
  <si>
    <t>Diesel Exhaust Fluid Diagnostic Status 2 : Reductant Heater A Supply Circuit Low Matured Diagnostic Status</t>
  </si>
  <si>
    <t>DEFDS2_RHtrASplyCktOpnMDS</t>
  </si>
  <si>
    <t>Diesel Exhaust Fluid Diagnostic Status 2 : Reductant Heater A Supply Circuit Open Matured Diagnostic Status</t>
  </si>
  <si>
    <t>DEFDS2_RPresSnsrCktHiVltgMDS</t>
  </si>
  <si>
    <t>Diesel Exhaust Fluid Diagnostic Status 2 : Reductant Pressure Sensor Circuit High Voltage Matured Diagnostic Status</t>
  </si>
  <si>
    <t>DEFDS2_RPresSnsrCktIntErtcMDS</t>
  </si>
  <si>
    <t>Diesel Exhaust Fluid Diagnostic Status 2 : Reductant Pressure Sensor Circuit Intermittent Erratic Matured Diagnostic Status</t>
  </si>
  <si>
    <t>DEFDS2_RPresSnsrCktLoVltgMDS</t>
  </si>
  <si>
    <t>Diesel Exhaust Fluid Diagnostic Status 2 : Reductant Pressure Sensor Circuit Low Voltage Matured Diagnostic Status</t>
  </si>
  <si>
    <t>DEFDS2_RPresSnsrRngPerfMDS</t>
  </si>
  <si>
    <t>Diesel Exhaust Fluid Diagnostic Status 2 : Reductant Pressure Sensor Range Performance Matured Diagnostic Status</t>
  </si>
  <si>
    <t>DEFDS2_RPresTooHiMDS</t>
  </si>
  <si>
    <t>Diesel Exhaust Fluid Diagnostic Status 2 : Reductant Pressure Too High Matured Diagnostic Status</t>
  </si>
  <si>
    <t>DEFDS2_RPresTooLoMDS</t>
  </si>
  <si>
    <t>Diesel Exhaust Fluid Diagnostic Status 2 : Reductant Pressure Too Low Matured Diagnostic Status</t>
  </si>
  <si>
    <t>DEFDS2_RQltySnsrCktHiVltgMDS</t>
  </si>
  <si>
    <t>Diesel Exhaust Fluid Diagnostic Status 2 : Reductant Quality Sensor Circuit High Voltage Matured Diagnostic Status</t>
  </si>
  <si>
    <t>DEFDS2_RQltySnsrCktIntErtcMDS</t>
  </si>
  <si>
    <t>Diesel Exhaust Fluid Diagnostic Status 2 : Reductant Quality Sensor Circuit Intermittent Erratic Matured Diagnostic Status</t>
  </si>
  <si>
    <t>DEFDS2_RQltySnsrCktLoVltgMDS</t>
  </si>
  <si>
    <t>Diesel Exhaust Fluid Diagnostic Status 2 : Reductant Quality Sensor Circuit Low Voltage Matured Diagnostic Status</t>
  </si>
  <si>
    <t>DEFDS2_RQltySnsrCktRngPerfMDS</t>
  </si>
  <si>
    <t>Diesel Exhaust Fluid Diagnostic Status 2 : Reductant Quality Sensor Circuit Range Performance Matured Diagnostic Status</t>
  </si>
  <si>
    <t>DEFDS2_RTnkTmpSnsrBCktHiVltgMDS</t>
  </si>
  <si>
    <t>Diesel Exhaust Fluid Diagnostic Status 2 : Reductant Tank Temperature Sensor B Circuit High Voltage Matured Diagnostic Status</t>
  </si>
  <si>
    <t>DEFDS2_RTnkTmpSnsrBCktLoVltgMDS</t>
  </si>
  <si>
    <t>Diesel Exhaust Fluid Diagnostic Status 2 : Reductant Tank Temperature Sensor B Circuit Low Voltage Matured Diagnostic Status</t>
  </si>
  <si>
    <t>DEFDS2_RTnkTmpSnsrBCktRgPerfMDS</t>
  </si>
  <si>
    <t>Diesel Exhaust Fluid Diagnostic Status 2 : Reductant Tank Temperature Sensor B Circuit Range Performance Matured Diagnostic Status</t>
  </si>
  <si>
    <t>DEFDS2_RTnkTmpSnsrBIntErtcMDS</t>
  </si>
  <si>
    <t>Diesel Exhaust Fluid Diagnostic Status 2 : Reductant Tank Temperature Sensor B Intermittent Erratic Matured Diagnostic Status</t>
  </si>
  <si>
    <t>DEFDS2_RTnkTmpSnsrCktHiVltgMDS</t>
  </si>
  <si>
    <t>Diesel Exhaust Fluid Diagnostic Status 2 : Reductant Tank Temperature Sensor Circuit High Voltage Matured Diagnostic Status</t>
  </si>
  <si>
    <t>DEFDS2_RTnkTmpSnsrCktLoVltgMDS</t>
  </si>
  <si>
    <t>Diesel Exhaust Fluid Diagnostic Status 2 : Reductant Tank Temperature Sensor Circuit Low Voltage Matured Diagnostic Status</t>
  </si>
  <si>
    <t>DEFDS2_RTnkTmpSnsrCktRngPerfMDS</t>
  </si>
  <si>
    <t>Diesel Exhaust Fluid Diagnostic Status 2 : Reductant Tank Temperature Sensor Circuit Range Performance Matured Diagnostic Status</t>
  </si>
  <si>
    <t>DEFDS2_RTnkTmpSnsrIntErtcMDS</t>
  </si>
  <si>
    <t>Diesel Exhaust Fluid Diagnostic Status 2 : Reductant Tank Temperature Sensor Intermittent Erratic Matured Diagnostic Status</t>
  </si>
  <si>
    <t>DEFDS3_ARC</t>
  </si>
  <si>
    <t>Diesel Exhaust Fluid Diagnostic Status 3 : Alive Rolling Count</t>
  </si>
  <si>
    <t>DEFDS3_CS</t>
  </si>
  <si>
    <t>Diesel Exhaust Fluid Diagnostic Status 3 : Checksum</t>
  </si>
  <si>
    <t>DEFDS3_RCMInvDatRxdBCMMDS</t>
  </si>
  <si>
    <t>Diesel Exhaust Fluid Diagnostic Status 3 : Reductant Control Module Invalid Data Received from Body Control Module Matured Diagnostic Status</t>
  </si>
  <si>
    <t>DEFDS3_RCMInvDatRxdCGMMDS</t>
  </si>
  <si>
    <t>Diesel Exhaust Fluid Diagnostic Status 3 : Reductant Control Module Invalid Data Received from Central Gateway Module Matured Diagnostic Status</t>
  </si>
  <si>
    <t>DEFDS3_RLkgMDS</t>
  </si>
  <si>
    <t>Diesel Exhaust Fluid Diagnostic Status 3 : Reductant Leakage Matured Diagnostic Status</t>
  </si>
  <si>
    <t>DEFDS3_RLvlRtOfChgAbvThrshMDS</t>
  </si>
  <si>
    <t>Diesel Exhaust Fluid Diagnostic Status 3 : Reductant Level Rate of Change Above Threshold Matured Diagnostic Status</t>
  </si>
  <si>
    <t>DEFDS3_RLvlRtOfChgBeloThrshMDS</t>
  </si>
  <si>
    <t>Diesel Exhaust Fluid Diagnostic Status 3 : Reductant Level Rate of Change Below Threshold Matured Diagnostic Status</t>
  </si>
  <si>
    <t>DEFDS3_RLvlSnsrBCktHiVltgMDS</t>
  </si>
  <si>
    <t>Diesel Exhaust Fluid Diagnostic Status 3 : Reductant Level Sensor B Circuit High Voltage Matured Diagnostic Status</t>
  </si>
  <si>
    <t>DEFDS3_RLvlSnsrBCktLoVltgMDS</t>
  </si>
  <si>
    <t>Diesel Exhaust Fluid Diagnostic Status 3 : Reductant Level Sensor B Circuit Low Voltage Matured Diagnostic Status</t>
  </si>
  <si>
    <t>DEFDS3_RLvlSnsrBCktRngPerfMDS</t>
  </si>
  <si>
    <t>Diesel Exhaust Fluid Diagnostic Status 3 : Reductant Level Sensor B Circuit Range Performance Matured Diagnostic Status</t>
  </si>
  <si>
    <t>DEFDS3_RLvlSnsrBStkMDS</t>
  </si>
  <si>
    <t>Diesel Exhaust Fluid Diagnostic Status 3 : Reductant Level Sensor B Stuck Matured Diagnostic Status</t>
  </si>
  <si>
    <t>DEFDS3_RLvlSnsrCktHiVltgMDS</t>
  </si>
  <si>
    <t>Diesel Exhaust Fluid Diagnostic Status 3 : Reductant Level Sensor Circuit High Voltage Matured Diagnostic Status</t>
  </si>
  <si>
    <t>DEFDS3_RLvlSnsrCktLoVltgMDS</t>
  </si>
  <si>
    <t>Diesel Exhaust Fluid Diagnostic Status 3 : Reductant Level Sensor Circuit Low Voltage Matured Diagnostic Status</t>
  </si>
  <si>
    <t>DEFDS3_RLvlSnsrCktRngPerfMDS</t>
  </si>
  <si>
    <t>Diesel Exhaust Fluid Diagnostic Status 3 : Reductant Level Sensor Circuit Range Performance Matured Diagnostic Status</t>
  </si>
  <si>
    <t>DEFDS3_RLvlSnsrStkMDS</t>
  </si>
  <si>
    <t>Diesel Exhaust Fluid Diagnostic Status 3 : Reductant Level Sensor Stuck Matured Diagnostic Status</t>
  </si>
  <si>
    <t>DEFDS3_RPmpACtlRngPerfMDS</t>
  </si>
  <si>
    <t>Diesel Exhaust Fluid Diagnostic Status 3 : Reductant Pump A Control Range Performance Matured Diagnostic Status</t>
  </si>
  <si>
    <t>DEFDS3_RPmpASpdLoMDS</t>
  </si>
  <si>
    <t>Diesel Exhaust Fluid Diagnostic Status 3 : Reductant Pump A Speed Low Matured Diagnostic Status</t>
  </si>
  <si>
    <t>DEFDS3_RPmpCtlCktHiVltgMDS</t>
  </si>
  <si>
    <t>Diesel Exhaust Fluid Diagnostic Status 3 : Reductant Pump Control Circuit High Voltage Matured Diagnostic Status</t>
  </si>
  <si>
    <t>DEFDS3_RPmpCtlCktLoVltgMDS</t>
  </si>
  <si>
    <t>Diesel Exhaust Fluid Diagnostic Status 3 : Reductant Pump Control Circuit Low Voltage Matured Diagnostic Status</t>
  </si>
  <si>
    <t>DEFDS3_RPmpCtlCktMDS</t>
  </si>
  <si>
    <t>Diesel Exhaust Fluid Diagnostic Status 3 : Reductant Pump Control Circuit Matured Diagnostic Status</t>
  </si>
  <si>
    <t>DEFDS3_RPmpCtlCktShrtMDS</t>
  </si>
  <si>
    <t>Diesel Exhaust Fluid Diagnostic Status 3 : Reductant Pump Control Circuit Shorted Matured Diagnostic Status</t>
  </si>
  <si>
    <t>DEFDS3_RPmpDrvrHiTmpMDS</t>
  </si>
  <si>
    <t>Diesel Exhaust Fluid Diagnostic Status 3 : Reductant Pump Driver High Temperature Matured Diagnostic Status</t>
  </si>
  <si>
    <t>DEFDS3_RPmpHiCurrMDS</t>
  </si>
  <si>
    <t>Diesel Exhaust Fluid Diagnostic Status 3 : Reductant Pump High Current Matured Diagnostic Status</t>
  </si>
  <si>
    <t>DEFDS3_RPmpLoCurrMDS</t>
  </si>
  <si>
    <t>Diesel Exhaust Fluid Diagnostic Status 3 : Reductant Pump Low Current Matured Diagnostic Status</t>
  </si>
  <si>
    <t>DEFDS3_RPmpResistPerfMDS</t>
  </si>
  <si>
    <t>Diesel Exhaust Fluid Diagnostic Status 3 : Reductant Pump Resistance Performance Matured Diagnostic Status</t>
  </si>
  <si>
    <t>DEFDS3_RPmpSpdSnsrRngPerfMDS</t>
  </si>
  <si>
    <t>Diesel Exhaust Fluid Diagnostic Status 3 : Reductant Pump Speed Sensor Range Performance Matured Diagnostic Status</t>
  </si>
  <si>
    <t>DEFDS4_ARC</t>
  </si>
  <si>
    <t>Diesel Exhaust Fluid Diagnostic Status 4 : Alive Rolling Count</t>
  </si>
  <si>
    <t>DEFDS4_CS</t>
  </si>
  <si>
    <t>Diesel Exhaust Fluid Diagnostic Status 4 : Checksum</t>
  </si>
  <si>
    <t>DEFDS4_ExsvTmToEntrClsdLpRICMDS</t>
  </si>
  <si>
    <t>Diesel Exhaust Fluid Diagnostic Status 4 : Excessive Time To Enter Closed Loop Reductant Injection Control Matured Diagnostic Status</t>
  </si>
  <si>
    <t>DEFDS4_RCMCommCAN3OffMDS</t>
  </si>
  <si>
    <t>Diesel Exhaust Fluid Diagnostic Status 4 : Reductant Control Module Communication CAN 3 Off Matured Diagnostic Status</t>
  </si>
  <si>
    <t>DEFDS4_RCMIntrnlPerfMDS</t>
  </si>
  <si>
    <t>Diesel Exhaust Fluid Diagnostic Status 4 : Reductant Control Module Internal Performance Matured Diagnostic Status</t>
  </si>
  <si>
    <t>DEFDS4_RCMISRunStrtPstnCktHiMDS</t>
  </si>
  <si>
    <t>Diesel Exhaust Fluid Diagnostic Status 4 : Reductant Control Module Ignition Switch Run Start Position Circuit High Matured Diagnostic Status</t>
  </si>
  <si>
    <t>DEFDS4_RCMISRunStrtPstnCktLoMDS</t>
  </si>
  <si>
    <t>Diesel Exhaust Fluid Diagnostic Status 4 : Reductant Control Module Ignition Switch Run Start Position Circuit Low Matured Diagnostic Status</t>
  </si>
  <si>
    <t>DEFDS4_RCMLstCommCnctrnSnsr2MDS</t>
  </si>
  <si>
    <t>Diesel Exhaust Fluid Diagnostic Status 4 : Reductant Control Module Lost Communications with Concentration Sensor 2 Matured Diagnostic Status</t>
  </si>
  <si>
    <t>DEFDS4_RCMLstCommECMMDS</t>
  </si>
  <si>
    <t>Diesel Exhaust Fluid Diagnostic Status 4 : Reductant Control Module Lost Communication With Engine Control Module Matured Diagnostic Status</t>
  </si>
  <si>
    <t>DEFDS4_RCMLstCommLvlSnsr1MDS</t>
  </si>
  <si>
    <t>Diesel Exhaust Fluid Diagnostic Status 4 : Reductant Control Module Lost Communications with Level Sensor 1 Matured Diagnostic Status</t>
  </si>
  <si>
    <t>DEFDS4_RCMLstCommPresSnsr4MDS</t>
  </si>
  <si>
    <t>Diesel Exhaust Fluid Diagnostic Status 4 : Reductant Control Module Lost Communications with Pressure Sensor 4 Matured Diagnostic Status</t>
  </si>
  <si>
    <t>DEFDS4_RCMLstCommTempSnsr5MDS</t>
  </si>
  <si>
    <t>Diesel Exhaust Fluid Diagnostic Status 4 : Reductant Control Module Lost Communications with Temperature Sensor 5 Matured Diagnostic Status</t>
  </si>
  <si>
    <t>DEFDS4_RCMLstCommTnkTmpSnsr3MDS</t>
  </si>
  <si>
    <t>Diesel Exhaust Fluid Diagnostic Status 4 : Reductant Control Module Lost Communications with Tank Temperature Sensor 3 Matured Diagnostic Status</t>
  </si>
  <si>
    <t>DEFDS4_RCMNProgMDS</t>
  </si>
  <si>
    <t>Diesel Exhaust Fluid Diagnostic Status 4 : Reductant Control Module Not Programmed Matured Diagnostic Status</t>
  </si>
  <si>
    <t>DEFDS4_RCMSnsrRefVltg1HiVltgMDS</t>
  </si>
  <si>
    <t>Diesel Exhaust Fluid Diagnostic Status 4 : Reductant Control Module Sensor Reference Voltage 1 High Voltage Matured Diagnostic Status</t>
  </si>
  <si>
    <t>DEFDS4_RCMSnsrRefVltg1LoVltgMDS</t>
  </si>
  <si>
    <t>Diesel Exhaust Fluid Diagnostic Status 4 : Reductant Control Module Sensor Reference Voltage 1 Low Voltage Matured Diagnostic Status</t>
  </si>
  <si>
    <t>DEFDS4_RCMSnsrRefVltg2HiVltgMDS</t>
  </si>
  <si>
    <t>Diesel Exhaust Fluid Diagnostic Status 4 : Reductant Control Module Sensor Reference Voltage 2 High Voltage Matured Diagnostic Status</t>
  </si>
  <si>
    <t>DEFDS4_RCMSnsrRefVltg2LoVltgMDS</t>
  </si>
  <si>
    <t>Diesel Exhaust Fluid Diagnostic Status 4 : Reductant Control Module Sensor Reference Voltage 2 Low Voltage Matured Diagnostic Status</t>
  </si>
  <si>
    <t>DEFDS4_RCMSnsrRefVltg3HiVltgMDS</t>
  </si>
  <si>
    <t>Diesel Exhaust Fluid Diagnostic Status 4 : Reductant Control Module Sensor Reference Voltage 3 High Voltage Matured Diagnostic Status</t>
  </si>
  <si>
    <t>DEFDS4_RCMSnsrRefVltg3LoVltgMDS</t>
  </si>
  <si>
    <t>Diesel Exhaust Fluid Diagnostic Status 4 : Reductant Control Module Sensor Reference Voltage 3 Low Voltage Matured Diagnostic Status</t>
  </si>
  <si>
    <t>DEFDS4_RCMSplyVltgLoVltgMDS</t>
  </si>
  <si>
    <t>Diesel Exhaust Fluid Diagnostic Status 4 : Reductant Control Module Supply Voltage Low Voltage Matured Diagnostic Status</t>
  </si>
  <si>
    <t>DEFDS4_RCMSysVltg2HiMDS</t>
  </si>
  <si>
    <t>Diesel Exhaust Fluid Diagnostic Status 4 : Reductant Control Module System Voltage 2 High Matured Diagnostic Status</t>
  </si>
  <si>
    <t>DEFDS4_RCMSysVltg2LoMDS</t>
  </si>
  <si>
    <t>Diesel Exhaust Fluid Diagnostic Status 4 : Reductant Control Module System Voltage 2 Low Matured Diagnostic Status</t>
  </si>
  <si>
    <t>DEFDS4_RCMSysVltgHiMDS</t>
  </si>
  <si>
    <t>Diesel Exhaust Fluid Diagnostic Status 4 : Reductant Control Module System Voltage High Matured Diagnostic Status</t>
  </si>
  <si>
    <t>DEFDS4_RCMSysVltgLoMDS</t>
  </si>
  <si>
    <t>Diesel Exhaust Fluid Diagnostic Status 4 : Reductant Control Module System Voltage Low Matured Diagnostic Status</t>
  </si>
  <si>
    <t>DEFDS4_RSysPerfMDS</t>
  </si>
  <si>
    <t>Diesel Exhaust Fluid Diagnostic Status 4 : Reductant System Performance Matured Diagnostic Status</t>
  </si>
  <si>
    <t>DEFDS5_ARC</t>
  </si>
  <si>
    <t>Diesel Exhaust Fluid Diagnostic Status 5 : Alive Rolling Count</t>
  </si>
  <si>
    <t>DEFDS5_CS</t>
  </si>
  <si>
    <t>Diesel Exhaust Fluid Diagnostic Status 5 : Checksum</t>
  </si>
  <si>
    <t>DEFDS5_RCMLostCommBCMMDS</t>
  </si>
  <si>
    <t>Diesel Exhaust Fluid Diagnostic Status 5 : Reductant Control Module Lost Communication With Body Control Module Matured Diagnostic Status</t>
  </si>
  <si>
    <t>DEFDS5_RCMLostCommCGMMDS</t>
  </si>
  <si>
    <t>Diesel Exhaust Fluid Diagnostic Status 5 : Reductant Control Module Lost Communication With Central Gateway Module Matured Diagnostic Status</t>
  </si>
  <si>
    <t>DEFDS5_RCMMsgCntErr1MDS</t>
  </si>
  <si>
    <t>Diesel Exhaust Fluid Diagnostic Status 5 : Reductant Control Module Message Counter Error 1 Matured Diagnostic Status</t>
  </si>
  <si>
    <t>DEFDS5_RCMMsgCntErr2MDS</t>
  </si>
  <si>
    <t>Diesel Exhaust Fluid Diagnostic Status 5 : Reductant Control Module Message Counter Error 2 Matured Diagnostic Status</t>
  </si>
  <si>
    <t>DEFDS5_RCMMsgCntErr3MDS</t>
  </si>
  <si>
    <t>Diesel Exhaust Fluid Diagnostic Status 5 : Reductant Control Module Message Counter Error 3 Matured Diagnostic Status</t>
  </si>
  <si>
    <t>DEFDS5_RMPDCOffTmNElpsdRetnCod</t>
  </si>
  <si>
    <t>Diesel Exhaust Fluid Diagnostic Status 5 : Reductant Motor Pump Device Control Off Time Not Elapsed Return Code</t>
  </si>
  <si>
    <t>DEFDS5_RSHDSHtrAOpnCkt</t>
  </si>
  <si>
    <t>Diesel Exhaust Fluid Diagnostic Status 5 : Reductant Service Heater Diagnostic Status Heater A Open Circuit</t>
  </si>
  <si>
    <t>DEFDS5_RSHDSHtrAShrtGndHiSd</t>
  </si>
  <si>
    <t>Diesel Exhaust Fluid Diagnostic Status 5 : Reductant Service Heater Diagnostic Status Heater A Short To Ground High Side</t>
  </si>
  <si>
    <t>DEFDS5_RSHDSHtrAShrtGndLoSd</t>
  </si>
  <si>
    <t>Diesel Exhaust Fluid Diagnostic Status 5 : Reductant Service Heater Diagnostic Status Heater A Short To Ground Low Side</t>
  </si>
  <si>
    <t>DEFDS5_RSHDSHtrAShrtPwrHiSd</t>
  </si>
  <si>
    <t>Diesel Exhaust Fluid Diagnostic Status 5 : Reductant Service Heater Diagnostic Status Heater A Short To Power High Side</t>
  </si>
  <si>
    <t>DEFDS5_RSHDSHtrAShrtPwrLoSd</t>
  </si>
  <si>
    <t>Diesel Exhaust Fluid Diagnostic Status 5 : Reductant Service Heater Diagnostic Status Heater A Short To Power Low Side</t>
  </si>
  <si>
    <t>DEFDS5_RSHDSHtrBOpnCkt</t>
  </si>
  <si>
    <t>Diesel Exhaust Fluid Diagnostic Status 5 : Reductant Service Heater Diagnostic Status Heater B Open Circuit</t>
  </si>
  <si>
    <t>DEFDS5_RSHDSHtrBShrtGndHiSd</t>
  </si>
  <si>
    <t>Diesel Exhaust Fluid Diagnostic Status 5 : Reductant Service Heater Diagnostic Status Heater B Short To Ground High Side</t>
  </si>
  <si>
    <t>DEFDS5_RSHDSHtrBShrtGndLoSd</t>
  </si>
  <si>
    <t>Diesel Exhaust Fluid Diagnostic Status 5 : Reductant Service Heater Diagnostic Status Heater B Short To Ground Low Side</t>
  </si>
  <si>
    <t>DEFDS5_RSHDSHtrBShrtPwrHiSd</t>
  </si>
  <si>
    <t>Diesel Exhaust Fluid Diagnostic Status 5 : Reductant Service Heater Diagnostic Status Heater B Short To Power High Side</t>
  </si>
  <si>
    <t>DEFDS5_RSHDSHtrBShrtPwrLoSd</t>
  </si>
  <si>
    <t>Diesel Exhaust Fluid Diagnostic Status 5 : Reductant Service Heater Diagnostic Status Heater B Short To Power Low Side</t>
  </si>
  <si>
    <t>DEFDS5_RSHDSHtrCOpnCkt</t>
  </si>
  <si>
    <t>Diesel Exhaust Fluid Diagnostic Status 5 : Reductant Service Heater Diagnostic Status Heater C Open Circuit</t>
  </si>
  <si>
    <t>DEFDS5_RSHDSHtrCShrtGndHiSd</t>
  </si>
  <si>
    <t>Diesel Exhaust Fluid Diagnostic Status 5 : Reductant Service Heater Diagnostic Status Heater C Short To Ground High Side</t>
  </si>
  <si>
    <t>DEFDS5_RSHDSHtrCShrtGndLoSd</t>
  </si>
  <si>
    <t>Diesel Exhaust Fluid Diagnostic Status 5 : Reductant Service Heater Diagnostic Status Heater C Short To Ground Low Side</t>
  </si>
  <si>
    <t>DEFDS5_RSHDSHtrCShrtPwrHiSd</t>
  </si>
  <si>
    <t>Diesel Exhaust Fluid Diagnostic Status 5 : Reductant Service Heater Diagnostic Status Heater C Short To Power High Side</t>
  </si>
  <si>
    <t>DEFDS5_RSHDSHtrCShrtPwrLoSd</t>
  </si>
  <si>
    <t>Diesel Exhaust Fluid Diagnostic Status 5 : Reductant Service Heater Diagnostic Status Heater C Short To Power Low Side</t>
  </si>
  <si>
    <t>DEFDS5_RSPMFSMtrPmpDrvrTmpTooHi</t>
  </si>
  <si>
    <t>Diesel Exhaust Fluid Diagnostic Status 5 : Reductant Service Pump Motor Fault Status Motor Pump Driver Temperature Too High</t>
  </si>
  <si>
    <t>DEFDS5_RSPMFSMtrPmpHiCurr</t>
  </si>
  <si>
    <t>Diesel Exhaust Fluid Diagnostic Status 5 : Reductant Service Pump Motor Fault Status Motor Pump High Current</t>
  </si>
  <si>
    <t>DEFDS5_RSPMFSMtrPmpPhsOpn</t>
  </si>
  <si>
    <t>Diesel Exhaust Fluid Diagnostic Status 5 : Reductant Service Pump Motor Fault Status Motor Pump Phase Open</t>
  </si>
  <si>
    <t>DEFDS5_RSPMFSMtrPmpPhsShrtBat</t>
  </si>
  <si>
    <t>Diesel Exhaust Fluid Diagnostic Status 5 : Reductant Service Pump Motor Fault Status Motor Pump Phase Short To Battery</t>
  </si>
  <si>
    <t>DEFDS5_RSPMFSMtrPmpPhsShrtGnd</t>
  </si>
  <si>
    <t>Diesel Exhaust Fluid Diagnostic Status 5 : Reductant Service Pump Motor Fault Status Motor Pump Phase Short To Ground</t>
  </si>
  <si>
    <t>DEFI1_ArbdDsrdRdctSysPres</t>
  </si>
  <si>
    <t>Diesel Exhaust Fluid Information 1 : Arbitrated Desired Reductant System Pressure</t>
  </si>
  <si>
    <t>DEFI1_ARC</t>
  </si>
  <si>
    <t>Diesel Exhaust Fluid Information 1 : Alive Rolling Count</t>
  </si>
  <si>
    <t>DEFI1_CmndRdctMtrPmpDC</t>
  </si>
  <si>
    <t>Diesel Exhaust Fluid Information 1 : Commanded Reductant Motor Pump Duty Cycle</t>
  </si>
  <si>
    <t>DEFI1_CS</t>
  </si>
  <si>
    <t>Diesel Exhaust Fluid Information 1 : Checksum</t>
  </si>
  <si>
    <t>DEFI1_DslExhFldLvlPct</t>
  </si>
  <si>
    <t>Diesel Exhaust Fluid Information 1 : Diesel Exhaust Fluid Level Percent</t>
  </si>
  <si>
    <t>DEFI1_GRDCRetCodMnPresNAchvd</t>
  </si>
  <si>
    <t>Diesel Exhaust Fluid Information 1 : Generic Reductant Device Control Return Codes Minimum Pressure Not Achieved</t>
  </si>
  <si>
    <t>DEFI1_GRDCRetCodMnTmpNAchvd</t>
  </si>
  <si>
    <t>Diesel Exhaust Fluid Information 1 : Generic Reductant Device Control Return Codes Minimum Temperature Not Achieved</t>
  </si>
  <si>
    <t>DEFI1_GRDCRetCodMxPresExcd</t>
  </si>
  <si>
    <t>Diesel Exhaust Fluid Information 1 : Generic Reductant Device Control Return Codes Maximum Pressure Exceeded</t>
  </si>
  <si>
    <t>DEFI1_GRDCRetCodMxTmpExcd</t>
  </si>
  <si>
    <t>Diesel Exhaust Fluid Information 1 : Generic Reductant Device Control Return Codes MaximumTemperatureExceeded</t>
  </si>
  <si>
    <t>DEFI1_GRDCRetCodPmpModCnctd</t>
  </si>
  <si>
    <t>Diesel Exhaust Fluid Information 1 : Generic Reductant Device Control Return Codes Pump Module Connected</t>
  </si>
  <si>
    <t>DEFI1_GRDCRetCodRdctPresBldUpFl</t>
  </si>
  <si>
    <t>Diesel Exhaust Fluid Information 1 : Generic Reductant Device Control Return Codes Reductant Pressure Build Up Fail</t>
  </si>
  <si>
    <t>DEFI1_RdctPresDlvd</t>
  </si>
  <si>
    <t>Diesel Exhaust Fluid Information 1 : Reductant Pressure Delivered</t>
  </si>
  <si>
    <t>DEFI1_RPresCtlStat</t>
  </si>
  <si>
    <t>Diesel Exhaust Fluid Information 1 : Reductant Pressure Control State</t>
  </si>
  <si>
    <t>DEFI2_ARC</t>
  </si>
  <si>
    <t>Diesel Exhaust Fluid Information 2 : Alive Rolling Count</t>
  </si>
  <si>
    <t>DEFI2_CS</t>
  </si>
  <si>
    <t>Diesel Exhaust Fluid Information 2 : Checksum</t>
  </si>
  <si>
    <t>DEFI2_RAftrunProcCmpltd</t>
  </si>
  <si>
    <t>Diesel Exhaust Fluid Information 2 : Reductant Afterrun Procedure Completed</t>
  </si>
  <si>
    <t>DEFI2_RPresCtlClsdLpCtlAchvd</t>
  </si>
  <si>
    <t>Diesel Exhaust Fluid Information 2 : Reductant Pressure Control Closed Loop Control Achieved</t>
  </si>
  <si>
    <t>DEFI2_RThwdVolAval</t>
  </si>
  <si>
    <t>Diesel Exhaust Fluid Information 2 : Reductant Thawed Volume Available</t>
  </si>
  <si>
    <t>DEFI2_RThwdVolAval_Inv</t>
  </si>
  <si>
    <t>Diesel Exhaust Fluid Information 2 : Reductant Thawed Volume Available Invalid</t>
  </si>
  <si>
    <t>DEFI2_RTnkDefrCmpltd</t>
  </si>
  <si>
    <t>Diesel Exhaust Fluid Information 2 : Reductant Tank Defrost Completed</t>
  </si>
  <si>
    <t>DEFI2_RTnkEmpty</t>
  </si>
  <si>
    <t>Diesel Exhaust Fluid Information 2 : Reductant Tank Empty</t>
  </si>
  <si>
    <t>DEFI2_RTnkRfllDtd</t>
  </si>
  <si>
    <t>Diesel Exhaust Fluid Information 2 : Reductant Tank Refill Detected</t>
  </si>
  <si>
    <t>DEFI2_RTnkTemp</t>
  </si>
  <si>
    <t>Diesel Exhaust Fluid Information 2 : Reductant Tank Temperature</t>
  </si>
  <si>
    <t>DEFI2_RTnkThrmlStat</t>
  </si>
  <si>
    <t>Diesel Exhaust Fluid Information 2 : Reductant Tank Thermal State</t>
  </si>
  <si>
    <t>DEFI2_RTnkThrmlStat_Inv</t>
  </si>
  <si>
    <t>Diesel Exhaust Fluid Information 2 : Reductant Tank Thermal State Invalid</t>
  </si>
  <si>
    <t>DEFI2_RTnkVolEst</t>
  </si>
  <si>
    <t>Diesel Exhaust Fluid Information 2 : Reductant Tank Volume Estimation</t>
  </si>
  <si>
    <t>DEFI2_RUreaCnctrn</t>
  </si>
  <si>
    <t>Diesel Exhaust Fluid Information 2 : Reductant Urea Concentration</t>
  </si>
  <si>
    <t>DEFI2_RUreaCnctrn_DuD</t>
  </si>
  <si>
    <t>Diesel Exhaust Fluid Information 2 : Reductant Urea Concentration Don't Use Data</t>
  </si>
  <si>
    <t>DEFI2_RUreaCnctrn_Inv</t>
  </si>
  <si>
    <t>Diesel Exhaust Fluid Information 2 : Reductant Urea Concentration Invalid</t>
  </si>
  <si>
    <t>DEFI3_ARC</t>
  </si>
  <si>
    <t>Diesel Exhaust Fluid Information 3 : Alive Rolling Count</t>
  </si>
  <si>
    <t>DEFI3_CS</t>
  </si>
  <si>
    <t>Diesel Exhaust Fluid Information 3 : Checksum</t>
  </si>
  <si>
    <t xml:space="preserve">   diesel</t>
  </si>
  <si>
    <t>DEFI3_EngRnng</t>
  </si>
  <si>
    <t>Diesel Exhaust Fluid Information 3 : Engine Running</t>
  </si>
  <si>
    <t>DEFI3_RdctHtr1DCEnbld</t>
  </si>
  <si>
    <t>Diesel Exhaust Fluid Information 3 : Reductant Heater 1 Device Control Enabled</t>
  </si>
  <si>
    <t>DEFI3_RdctHtr1DCOn</t>
  </si>
  <si>
    <t>Diesel Exhaust Fluid Information 3 : Reductant Heater 1 Device Control On</t>
  </si>
  <si>
    <t>DEFI3_RdctHtr1DrvrDCEnbld</t>
  </si>
  <si>
    <t>Diesel Exhaust Fluid Information 3 : Reductant Heater 1 Driver Device Control Enabled</t>
  </si>
  <si>
    <t>DEFI3_RdctHtr2DCEnbld</t>
  </si>
  <si>
    <t>Diesel Exhaust Fluid Information 3 : Reductant Heater 2 Device Control Enabled</t>
  </si>
  <si>
    <t>DEFI3_RdctHtr2DCOn</t>
  </si>
  <si>
    <t>Diesel Exhaust Fluid Information 3 : Reductant Heater 2 Device Control On</t>
  </si>
  <si>
    <t>DEFI3_RdctHtr2DrvrDCEnbld</t>
  </si>
  <si>
    <t>Diesel Exhaust Fluid Information 3 : Reductant Heater 2 Driver Device Control Enabled</t>
  </si>
  <si>
    <t>DEFI3_RdctHtr3DCEnbld</t>
  </si>
  <si>
    <t>Diesel Exhaust Fluid Information 3 : Reductant Heater 3 Device Control Enabled</t>
  </si>
  <si>
    <t>DEFI3_RdctHtr3DCOn</t>
  </si>
  <si>
    <t>Diesel Exhaust Fluid Information 3 : Reductant Heater 3 Device Control On</t>
  </si>
  <si>
    <t>DEFI3_RdctHtr3DrvrDCEnbld</t>
  </si>
  <si>
    <t>Diesel Exhaust Fluid Information 3 : Reductant Heater 3 Driver Device Control Enabled</t>
  </si>
  <si>
    <t>DEFI3_RdctInjFlwTstDCEnbld</t>
  </si>
  <si>
    <t>Diesel Exhaust Fluid Information 3 : Reductant Injector Flow Test Device Control Enabled</t>
  </si>
  <si>
    <t>DEFI3_RdctInjFlwTstDCOn</t>
  </si>
  <si>
    <t>Diesel Exhaust Fluid Information 3 : Reductant Injector Flow Test Device Control On</t>
  </si>
  <si>
    <t>DEFI3_RMassFlwInjd</t>
  </si>
  <si>
    <t>Diesel Exhaust Fluid Information 3 : Reductant Mass Flow Injected</t>
  </si>
  <si>
    <t>DEFI3_RMassFlwInjFltActvSts</t>
  </si>
  <si>
    <t>Diesel Exhaust Fluid Information 3 : Reductant Mass Flow Injector Fault Active Status</t>
  </si>
  <si>
    <t>DEFI3_RPCSActvnReqd</t>
  </si>
  <si>
    <t>Diesel Exhaust Fluid Information 3 : Reductant Pressure Control Status Activation Requested</t>
  </si>
  <si>
    <t>DEFI3_RPCSSetpt</t>
  </si>
  <si>
    <t>Diesel Exhaust Fluid Information 3 : Reductant Pressure Control Status Setpoint</t>
  </si>
  <si>
    <t>DEFI3_RPCSStndbyLoAmbtTempReqd</t>
  </si>
  <si>
    <t>Diesel Exhaust Fluid Information 3 : Reductant Pressure Control Status Standby For Low Ambient Temperature Requested</t>
  </si>
  <si>
    <t>DEFI3_RPresCtlStsEmrgBldupReqd</t>
  </si>
  <si>
    <t>Diesel Exhaust Fluid Information 3 : Reductant Pressure Control Status Emergency Buildup Requested</t>
  </si>
  <si>
    <t>DEFI4_ARC</t>
  </si>
  <si>
    <t>Diesel Exhaust Fluid Information 4 : Alive Rolling Count</t>
  </si>
  <si>
    <t>DEFI4_CS</t>
  </si>
  <si>
    <t>Diesel Exhaust Fluid Information 4 : Checksum</t>
  </si>
  <si>
    <t>DEFI4_RdctLnHtrOn</t>
  </si>
  <si>
    <t>Diesel Exhaust Fluid Information 4 : Reductant Line Heater On</t>
  </si>
  <si>
    <t>DEFI4_RH1DCMxOnTmExcd</t>
  </si>
  <si>
    <t>Diesel Exhaust Fluid Information 4 : Reductant Heater 1 Device Control Max On Time Exceeded</t>
  </si>
  <si>
    <t>DEFI4_RH1DCRetnCodMnOffTmNElpsd</t>
  </si>
  <si>
    <t>Diesel Exhaust Fluid Information 4 : Reductant Heater 1 Device Control Return Codes Minimum Off Time Not Elapsed</t>
  </si>
  <si>
    <t>DEFI4_RH1DCRetnCodMxTempExcd</t>
  </si>
  <si>
    <t>Diesel Exhaust Fluid Information 4 : Reductant Heater 1 Device Control Return Codes Maximum Temperature Exceeded</t>
  </si>
  <si>
    <t>DEFI4_RH2DCMxOnTmExcd</t>
  </si>
  <si>
    <t>Diesel Exhaust Fluid Information 4 : Reductant Heater 2 Device Control Max On Time Exceeded</t>
  </si>
  <si>
    <t>DEFI4_RH2DCRetnCodMnOffTmNElpsd</t>
  </si>
  <si>
    <t>Diesel Exhaust Fluid Information 4 : Reductant Heater 2 Device Control Return Codes Minimum Off Time Not Elapsed</t>
  </si>
  <si>
    <t>DEFI4_RH2DCRetnCodMxTempExcd</t>
  </si>
  <si>
    <t>Diesel Exhaust Fluid Information 4 : Reductant Heater 2 Device Control Return Codes Maximum Temperature Exceeded</t>
  </si>
  <si>
    <t>DEFI4_RH3DCMxOnTmExcd</t>
  </si>
  <si>
    <t>Diesel Exhaust Fluid Information 4 : Reductant Heater 3 Device Control Max On Time Exceeded</t>
  </si>
  <si>
    <t>DEFI4_RH3DCRetnCodMnOffTmNElpsd</t>
  </si>
  <si>
    <t>Diesel Exhaust Fluid Information 4 : Reductant Heater 3 Device Control Return Codes Minimum Off Time Not Elapsed</t>
  </si>
  <si>
    <t>DEFI4_RH3DCRetnCodMxTempExcd</t>
  </si>
  <si>
    <t>Diesel Exhaust Fluid Information 4 : Reductant Heater 3 Device Control Return Codes Maximum Temperature Exceeded</t>
  </si>
  <si>
    <t>DEFI4_RSH1CurrFdbk</t>
  </si>
  <si>
    <t>Diesel Exhaust Fluid Information 4 : Reductant Service Heater 1 Current Feedback</t>
  </si>
  <si>
    <t>DEFI4_RSH2CurrFdbk</t>
  </si>
  <si>
    <t>Diesel Exhaust Fluid Information 4 : Reductant Service Heater 2 Current Feedback</t>
  </si>
  <si>
    <t>DEFI4_RSH3CurrFdbk</t>
  </si>
  <si>
    <t>Diesel Exhaust Fluid Information 4 : Reductant Service Heater 3 Current Feedback</t>
  </si>
  <si>
    <t>DEFI5_ARC</t>
  </si>
  <si>
    <t>Diesel Exhaust Fluid Information 5 : Alive Rolling Count</t>
  </si>
  <si>
    <t>DEFI5_CS</t>
  </si>
  <si>
    <t>Diesel Exhaust Fluid Information 5 : Checksum</t>
  </si>
  <si>
    <t>DEFI5_RdctServPres</t>
  </si>
  <si>
    <t>Diesel Exhaust Fluid Information 5 : Reductant Service Pressure</t>
  </si>
  <si>
    <t>DEFI5_RdctServPres_DuD</t>
  </si>
  <si>
    <t>Diesel Exhaust Fluid Information 5 : Reductant Service Pressure Don't Use Data</t>
  </si>
  <si>
    <t>DEFI5_RdctServPres_Inv</t>
  </si>
  <si>
    <t>Diesel Exhaust Fluid Information 5 : Reductant Service Pressure Invalid</t>
  </si>
  <si>
    <t>DEFI5_RdctServTnkLvl</t>
  </si>
  <si>
    <t>Diesel Exhaust Fluid Information 5 : Reductant Service Tank Level</t>
  </si>
  <si>
    <t>DEFI5_RdctServTnkLvl_DuD</t>
  </si>
  <si>
    <t>Diesel Exhaust Fluid Information 5 : Reductant Service Tank Level Don't Use Data</t>
  </si>
  <si>
    <t>DEFI5_RdctServTnkLvl_Inv</t>
  </si>
  <si>
    <t>Diesel Exhaust Fluid Information 5 : Reductant Service Tank Level Invalid</t>
  </si>
  <si>
    <t>DEFI5_RdctServTnkTemp</t>
  </si>
  <si>
    <t>Diesel Exhaust Fluid Information 5 : Reductant Service Tank Temperature</t>
  </si>
  <si>
    <t>DEFI5_RdctServTnkTemp2</t>
  </si>
  <si>
    <t>Diesel Exhaust Fluid Information 5 : Reductant Service Tank Temperature2</t>
  </si>
  <si>
    <t>DEFI5_RdctServTnkTempRw</t>
  </si>
  <si>
    <t>Diesel Exhaust Fluid Information 5 : Reductant Service Tank TemperatureRaw</t>
  </si>
  <si>
    <t>DEFI5_RdctTnkHtrOn</t>
  </si>
  <si>
    <t>Diesel Exhaust Fluid Information 5 : Reductant Tank Heater On</t>
  </si>
  <si>
    <t>DEFI5_RdctTnkSecHtrOn</t>
  </si>
  <si>
    <t>Diesel Exhaust Fluid Information 5 : Reductant Tank Second Heater On</t>
  </si>
  <si>
    <t>DEFI6_ARC</t>
  </si>
  <si>
    <t>Diesel Exhaust Fluid Information 6 : Alive Rolling Count</t>
  </si>
  <si>
    <t>DEFI6_CS</t>
  </si>
  <si>
    <t>Diesel Exhaust Fluid Information 6 : Checksum</t>
  </si>
  <si>
    <t>DEFI6_GRDCRetCodSnsdDEFLvlNAval</t>
  </si>
  <si>
    <t>Diesel Exhaust Fluid Information 6 : Generic Reductant Device Control Return Codes Sensed Diesel Exhaust Fluid Level Not Available</t>
  </si>
  <si>
    <t>DEFI6_RdctDlvryPerfPresRdy</t>
  </si>
  <si>
    <t>Diesel Exhaust Fluid Information 6 : Reductant Delivery Performance Pressure Ready</t>
  </si>
  <si>
    <t>DEFI6_RdctServUreaCnctrnRw</t>
  </si>
  <si>
    <t>Diesel Exhaust Fluid Information 6 : Reductant Service Urea Concentration Raw</t>
  </si>
  <si>
    <t>DEFI6_RMtrPmpDevCtlMaxOnTmExcd</t>
  </si>
  <si>
    <t>Diesel Exhaust Fluid Information 6 : Reductant Motor Pump Device Control Max On Time Exceeded</t>
  </si>
  <si>
    <t>DEFI6_RPmpMtrActlSpd</t>
  </si>
  <si>
    <t>Diesel Exhaust Fluid Information 6 : Reductant Pump Motor Actual Speed</t>
  </si>
  <si>
    <t>DEFI6_RSHtrDiagStsHtrSplyVltgOR</t>
  </si>
  <si>
    <t>Diesel Exhaust Fluid Information 6 : Reductant Service Heater Diagnostic Status Heaters Supply Voltage Out of Range</t>
  </si>
  <si>
    <t>DEFI6_RSPmpMtrFltStsSplyVltgOR</t>
  </si>
  <si>
    <t>Diesel Exhaust Fluid Information 6 : Reductant Service Pump Motor Fault Status Supply Voltage Out of Range</t>
  </si>
  <si>
    <t>DEFI6_RSPMtrSpdStsActlSpd</t>
  </si>
  <si>
    <t>Diesel Exhaust Fluid Information 6 : Reductant Service Pump Motor Speed Status Actual Speed</t>
  </si>
  <si>
    <t>DEFI6_RSPMtrSpdStsDsrdSpd</t>
  </si>
  <si>
    <t>Diesel Exhaust Fluid Information 6 : Reductant Service Pump Motor Speed Status Desired Speed</t>
  </si>
  <si>
    <t>DEFI6_RSPMtrSpdStsOutCmndOn</t>
  </si>
  <si>
    <t>Diesel Exhaust Fluid Information 6 : Reductant Service Pump Motor Speed Status Output Commanded On</t>
  </si>
  <si>
    <t>DEFI7_ARC</t>
  </si>
  <si>
    <t>Diesel Exhaust Fluid Information 7 : Alive Rolling Count</t>
  </si>
  <si>
    <t>DEFI7_AvgEngStrtupRefTemp</t>
  </si>
  <si>
    <t>Diesel Exhaust Fluid Information 7 : Average Engine Startup Reference Temperature</t>
  </si>
  <si>
    <t>DEFI7_AvgEngStrtupRefTemp_DuD</t>
  </si>
  <si>
    <t>Diesel Exhaust Fluid Information 7 : Average Engine Startup Reference Temperature Don't Use Data</t>
  </si>
  <si>
    <t>DEFI7_CS</t>
  </si>
  <si>
    <t>Diesel Exhaust Fluid Information 7 : Checksum</t>
  </si>
  <si>
    <t>DEFI7_RdctDlvryPerfActvnReq</t>
  </si>
  <si>
    <t>Diesel Exhaust Fluid Information 7 : Reductant Delivery Performance Activation Request</t>
  </si>
  <si>
    <t>DEFI7_RdctDlvryPerfPresRef</t>
  </si>
  <si>
    <t>Diesel Exhaust Fluid Information 7 : Reductant Delivery Performance Pressure Reference</t>
  </si>
  <si>
    <t>DEFI7_RdctExtdPurgDevCtlActv</t>
  </si>
  <si>
    <t>Diesel Exhaust Fluid Information 7 : Reductant Extended Purge Device Control Active</t>
  </si>
  <si>
    <t>DEFI7_RdctMtrPmpDCDtyCyc</t>
  </si>
  <si>
    <t>Diesel Exhaust Fluid Information 7 : Reductant Motor Pump Device Control Duty Cycle</t>
  </si>
  <si>
    <t>DEFI7_RdctMtrPmpDCEnbld</t>
  </si>
  <si>
    <t>Diesel Exhaust Fluid Information 7 : Reductant Motor Pump Device Control Enabled</t>
  </si>
  <si>
    <t>DEFI7_RdctMtrPmpDrvrDCEnbld</t>
  </si>
  <si>
    <t>Diesel Exhaust Fluid Information 7 : Reductant Motor Pump DriverDevice Control Enabled</t>
  </si>
  <si>
    <t>DEFI7_RdctPrmLeakTstDCStat</t>
  </si>
  <si>
    <t>Diesel Exhaust Fluid Information 7 : Reductant Priming And Leak Test Device Control State</t>
  </si>
  <si>
    <t>DEFI7_RdctRfllDtnLrnDCActv</t>
  </si>
  <si>
    <t>Diesel Exhaust Fluid Information 7 : Reductant Refill Detection Learning Device Control Active</t>
  </si>
  <si>
    <t>DEFI7_RdctTmprSrvBayTstDCAtv</t>
  </si>
  <si>
    <t>Diesel Exhaust Fluid Information 7 : Reductant Tamper Service Bay Test Device Control Active</t>
  </si>
  <si>
    <t>DTCI_ECM_CnfrmdDTC</t>
  </si>
  <si>
    <t>Com_DtcInfoExtd_CfmdDTC</t>
  </si>
  <si>
    <t>Diagnostic Trouble Code Information Extended - ECM : Confirmed DTC</t>
  </si>
  <si>
    <t>DTCI_ECM_DTCFailType</t>
  </si>
  <si>
    <t>Com_stDtcFailrTypCAN</t>
  </si>
  <si>
    <t>Diagnostic Trouble Code Information Extended - ECM : Diagnostic Trouble Code Failure Type</t>
  </si>
  <si>
    <t>DTCI_ECM_DTCFaultType</t>
  </si>
  <si>
    <t>Com_DtcInfoExtd_DtcFltTyp</t>
  </si>
  <si>
    <t>Diagnostic Trouble Code Information Extended - ECM : Diagnostic Trouble Code Fault Type</t>
  </si>
  <si>
    <t>DTCI_ECM_DTCNumber</t>
  </si>
  <si>
    <t>Com_numDTCCAN</t>
  </si>
  <si>
    <t>Diagnostic Trouble Code Information Extended - ECM : Diagnostic Trouble Code Number</t>
  </si>
  <si>
    <t>DTCI_ECM_DTCSource</t>
  </si>
  <si>
    <t>Com_DtcInfoExtd_DtcSrc</t>
  </si>
  <si>
    <t>Diagnostic Trouble Code Information Extended - ECM : Diagnostic Trouble Code Source</t>
  </si>
  <si>
    <t>DTCI_ECM_DTCTriggered</t>
  </si>
  <si>
    <t>Com_bDtcTrigCAN</t>
  </si>
  <si>
    <t>Diagnostic Trouble Code Information Extended - ECM : Diagnostic Trouble Code Triggered</t>
  </si>
  <si>
    <t>DTCI_ECM_PndngDTC</t>
  </si>
  <si>
    <t>Com_DtcInfoExtd_PndDtc</t>
  </si>
  <si>
    <t>Diagnostic Trouble Code Information Extended - ECM : Pending DTC</t>
  </si>
  <si>
    <t>DTCI_ECM_TstFld</t>
  </si>
  <si>
    <t>Com_DtcInfoExtd_TestFaild</t>
  </si>
  <si>
    <t>Diagnostic Trouble Code Information Extended - ECM : Test Failed</t>
  </si>
  <si>
    <t>DTCI_ECM_TstFldLstClr</t>
  </si>
  <si>
    <t>Com_DtcInfoExtd_TestFaildSnceLstClr</t>
  </si>
  <si>
    <t>Diagnostic Trouble Code Information Extended - ECM : Test Failed Since Last Clear</t>
  </si>
  <si>
    <t>DTCI_ECM_TstFldOpCyc</t>
  </si>
  <si>
    <t>Com_DtcInfoExtd_OperCycTestFaild</t>
  </si>
  <si>
    <t>Diagnostic Trouble Code Information Extended - ECM : Test Failed This Operation Cycle</t>
  </si>
  <si>
    <t>DTCI_ECM_TstNCmpltdLstClr</t>
  </si>
  <si>
    <t>Com_DtcInfoExtd_TestNotCmplSnceLstClr</t>
  </si>
  <si>
    <t>Diagnostic Trouble Code Information Extended - ECM : Test Not Completed Since Last Clear</t>
  </si>
  <si>
    <t>DTCI_ECM_TstNCmpltdOpCyc</t>
  </si>
  <si>
    <t>Com_DtcInfoExtd_OperCycTestNotCmpl</t>
  </si>
  <si>
    <t>Diagnostic Trouble Code Information Extended - ECM : Test Not Completed This Operation Cycle</t>
  </si>
  <si>
    <t>DTCI_ECM_WrnIndRqd</t>
  </si>
  <si>
    <t>Com_DtcInfoExtd_WarnIndcrReqd</t>
  </si>
  <si>
    <t>Diagnostic Trouble Code Information Extended - ECM : Warning Indicator Requested</t>
  </si>
  <si>
    <t>DTCI_ECM_WrnIndTrggrd</t>
  </si>
  <si>
    <t>Com_DtcInfoExtd_WarnIndcrTrig</t>
  </si>
  <si>
    <t>Diagnostic Trouble Code Information Extended - ECM : Warning Indicator Triggered</t>
  </si>
  <si>
    <t>ABSPr</t>
  </si>
  <si>
    <t>Frm_stABSPrs</t>
  </si>
  <si>
    <t>Antilock Brake System Present</t>
  </si>
  <si>
    <t>CGM,EPS,EOCM,EOCM_HCP1,BCM,ECM,TCM,FCM,ICCM,TCP</t>
  </si>
  <si>
    <t>PTESBRBEI-1637</t>
  </si>
  <si>
    <t>BrkFldLvlSt</t>
  </si>
  <si>
    <t>Com_stBrkFldLvl</t>
  </si>
  <si>
    <t>Brake Fluid Level Status</t>
  </si>
  <si>
    <t>CGM,ECM,CSM,TCP</t>
  </si>
  <si>
    <t>[27.03.2020; rez4abt] Implementation tracked inEPTONENAGM-16735</t>
  </si>
  <si>
    <t>EPTONENAGM-17154</t>
  </si>
  <si>
    <t>BrkSysCtlEmsnsRltdMalfActv</t>
  </si>
  <si>
    <t>Frm_bBSC1MILReqPPEI</t>
  </si>
  <si>
    <t>Brake System Control Emissions Related Malfunction Active</t>
  </si>
  <si>
    <t>[2020-02-05, sam4lo]: Implementation provided with D146. ASW name "Frm_bBSC1MILReqPPEI" based on TSRS .</t>
  </si>
  <si>
    <t>BSCERDTC_CdNum</t>
  </si>
  <si>
    <t>Frm_stBSC1MILDTCPPEI</t>
  </si>
  <si>
    <t>Brake System Control Emissions Related DTC : Brake System Control Emissions Related DTC: Code Number</t>
  </si>
  <si>
    <t>[2020-02-05, sam4lo]: Implementation provided with D146. ASW name "Frm_stBSC1MILDTCPPEI " based on TSRS .</t>
  </si>
  <si>
    <t>BSCERDTC_SysDes</t>
  </si>
  <si>
    <t>Brake System Control Emissions Related DTC : Brake System Control Emissions Related DTC: System Designator</t>
  </si>
  <si>
    <t>[2020-02-05, sam4lo]: Implementation provided with D146. ASW name "Frm_stBSC1MILDTCPPEI " based on TSRS.</t>
  </si>
  <si>
    <t>EngMntPrfMdRq</t>
  </si>
  <si>
    <t>Engine Mounts Performance Mode Request</t>
  </si>
  <si>
    <t>[2020-03-09, sam4lo]: According toEPTONENAGM-17547, "Engine Mounts Performance Mode Request" isnot required</t>
  </si>
  <si>
    <t>EPTONENAGM-17202</t>
  </si>
  <si>
    <t>ESCPrs</t>
  </si>
  <si>
    <t>Com_flgEscSysPrsnt</t>
  </si>
  <si>
    <t>Electronic Stability Control Present</t>
  </si>
  <si>
    <t>EPTONENAGM-16874</t>
  </si>
  <si>
    <t>ExhSndPrfMdRq</t>
  </si>
  <si>
    <t>Com_eExhPerfMod</t>
  </si>
  <si>
    <t>Exhaust Sound Performance Mode Request</t>
  </si>
  <si>
    <t>EPTONENAGM-9940</t>
  </si>
  <si>
    <t>PTESBRBEI-3067</t>
  </si>
  <si>
    <t>PIMRI_EBCM_FltsPrsntInd</t>
  </si>
  <si>
    <t>Programming Inspection and Maintenance Readiness Indication - EBCM : Faults Present Indicator</t>
  </si>
  <si>
    <t>PIMRI_EBCM_PrmntDTCInd</t>
  </si>
  <si>
    <t>Programming Inspection and Maintenance Readiness Indication - EBCM : Permanent DTC Indicator</t>
  </si>
  <si>
    <t>PIMRI_EBCM_RcntlyProgInd</t>
  </si>
  <si>
    <t>Programming Inspection and Maintenance Readiness Indication - EBCM : Recently Programmed Indicator</t>
  </si>
  <si>
    <t>TrcCntrlSysPr</t>
  </si>
  <si>
    <t>Frm_stTCSysPrs</t>
  </si>
  <si>
    <t>Traction Control System Present</t>
  </si>
  <si>
    <t>SDM,ECM,TCM</t>
  </si>
  <si>
    <t>BrkSysStatCrwlModeOvrrd</t>
  </si>
  <si>
    <t>Com_stBrkSysStCrawlModOvrd</t>
  </si>
  <si>
    <t>Brake System State Crawl Mode Override</t>
  </si>
  <si>
    <t>no crawl mode for performance cars. Confirmed with EBCM</t>
  </si>
  <si>
    <t>TrcCntrlSysEnbld</t>
  </si>
  <si>
    <t>Frm_bTCSEnblPPEI</t>
  </si>
  <si>
    <t>Traction Control System Enabled</t>
  </si>
  <si>
    <t>WhlSlpSt</t>
  </si>
  <si>
    <t>Com_stWhlSlip</t>
  </si>
  <si>
    <t>Wheel Slip Status</t>
  </si>
  <si>
    <t>CGM,ECM,ECP_X1,CSM</t>
  </si>
  <si>
    <t>EBCMGnrlInfo1_PCSM</t>
  </si>
  <si>
    <t>EBCM General Information 1 Protected Counter Sync Message</t>
  </si>
  <si>
    <t>BSIRP_AdpCruzHldActvAuth</t>
  </si>
  <si>
    <t>ComRx_BSIRP_AdpCruzHldActvAuth</t>
  </si>
  <si>
    <t>Com_AdpCruzHldActvAuthCan</t>
  </si>
  <si>
    <t>Com_AdpCruzHldActvAuthCan, ComRx_BSIRP_AdpCruzHldActvAuth</t>
  </si>
  <si>
    <t>EBCM General Information 1 Protected : Adaptive Cruise Hold Active Authenticated</t>
  </si>
  <si>
    <t>not required as Adaptive Cruisefeature isnot present</t>
  </si>
  <si>
    <t>BSIRP_ARC</t>
  </si>
  <si>
    <t>EBCM General Information 1 Protected : Alive Rolling Count</t>
  </si>
  <si>
    <t>BSIRP_AutoBrkgPTReqStsAuth</t>
  </si>
  <si>
    <t>ComRx_IBSIRP_AutoBrkgPTReqStsAuth</t>
  </si>
  <si>
    <t>Com_flgAutBrkgAvlCan</t>
  </si>
  <si>
    <t>Com_flgAutBrkgAvlCan, ComRx_IBSIRP_AutoBrkgPTReqStsAuth</t>
  </si>
  <si>
    <t>EBCM General Information 1 Protected : Automatic Braking Powertrain Request Status Authenticated</t>
  </si>
  <si>
    <t>BSIRP_BrkSysMinVltgReqAuth</t>
  </si>
  <si>
    <t>ComRx_IBSIRP_BrkSysMinVltgReqAuth</t>
  </si>
  <si>
    <t>Com_BrkSysMinVltgReqAuthCan</t>
  </si>
  <si>
    <t>Com_BrkSysMinVltgReqAuthCan, ComRx_IBSIRP_BrkSysMinVltgReqAuth</t>
  </si>
  <si>
    <t>EBCM General Information 1 Protected : Brake System Minimum Voltage Request Authenticated</t>
  </si>
  <si>
    <t>Minimum regulated voltage required to ensure proper brake system operation.This signal is required on eBoost applications. Check if EBOOST is required in Thelma</t>
  </si>
  <si>
    <t>EPTONENAGM-10540</t>
  </si>
  <si>
    <t>PTESBRBEI-2762</t>
  </si>
  <si>
    <t xml:space="preserve">   SW125</t>
  </si>
  <si>
    <t>BSIRP_ChsSysAxlTqRqFncAuth</t>
  </si>
  <si>
    <t>ComRx_BSIRP_ChsSysAxlTqRqFncAuth</t>
  </si>
  <si>
    <t>Com_stAxleTqReqFctCan</t>
  </si>
  <si>
    <t>Com_stAxleTqReqFctCan, ComRx_BSIRP_ChsSysAxlTqRqFncAuth</t>
  </si>
  <si>
    <t>EBCM General Information 1 Protected : Chassis System Axle Torque Request Function Authenticated</t>
  </si>
  <si>
    <t>EPTONENAGM-11130</t>
  </si>
  <si>
    <t>BSIRP_ChsSysAxlTqRqRspTpAuth</t>
  </si>
  <si>
    <t>ComRx_BSIRP_ChsSysAxlTqRqRspTpAuth</t>
  </si>
  <si>
    <t>Com_stAxleTqReqRespTypCan</t>
  </si>
  <si>
    <t>Com_stAxleTqReqRespTypCan, ComRx_BSIRP_ChsSysAxlTqRqRspTpAuth</t>
  </si>
  <si>
    <t>EBCM General Information 1 Protected : Chassis System Axle Torque Request Response Type Authenticated</t>
  </si>
  <si>
    <t>BSIRP_ChsSysImmAxlTqRqValAuth</t>
  </si>
  <si>
    <t>ComRx_BSIRP_ChsSysImmAxlTqRqValAuth</t>
  </si>
  <si>
    <t>Com_ChsSysImmAxlTqRqValAuthCan</t>
  </si>
  <si>
    <t>Com_ChsSysImmAxlTqRqValAuthCan, ComRx_BSIRP_ChsSysImmAxlTqRqValAuth</t>
  </si>
  <si>
    <t>EBCM General Information 1 Protected : Chassis System Immediate Axle Torque Request Value Authenticated</t>
  </si>
  <si>
    <t>BSIRP_ChsSysPrdAxlTqRqItvTpAuth</t>
  </si>
  <si>
    <t>ComRx_BSIRP_ChsSysPrdAxlTqRqItvTpAuth</t>
  </si>
  <si>
    <t>Com_stPredAxleTqReqIntvTypCan</t>
  </si>
  <si>
    <t>Com_stPredAxleTqReqIntvTypCan, ComRx_BSIRP_ChsSysPrdAxlTqRqItvTpAuth</t>
  </si>
  <si>
    <t>EBCM General Information 1 Protected : Chassis System Predicted Axle Torque Request Intervention Type Authenticated</t>
  </si>
  <si>
    <t>BSIRP_ChsSysPrdAxlTqRqValAuth</t>
  </si>
  <si>
    <t>ComRx_BSIRP_ChsSysPrdAxlTqRqValAuth</t>
  </si>
  <si>
    <t>Com_ChsSysPrdAxlTqRqValAuthCan</t>
  </si>
  <si>
    <t>Com_ChsSysPrdAxlTqRqValAuthCan, ComRx_BSIRP_ChsSysPrdAxlTqRqValAuth</t>
  </si>
  <si>
    <t>EBCM General Information 1 Protected : Chassis System Predicted Axle Torque Request Value Authenticated</t>
  </si>
  <si>
    <t>BSIRP_ClsnPrepSysInhbAuth</t>
  </si>
  <si>
    <t>ComRx_BSIRP_ClsnPrepSysInhbAuth</t>
  </si>
  <si>
    <t>Com_ClsnPrepSysInhbAuthCan</t>
  </si>
  <si>
    <t>Com_ClsnPrepSysInhbAuthCan, ComRx_BSIRP_ClsnPrepSysInhbAuth</t>
  </si>
  <si>
    <t>EBCM General Information 1 Protected : Collision Preparation System Inhibit Authenticated</t>
  </si>
  <si>
    <t>Can be used same as Amelia. Check with EBCM and VehM\CoVMD_TrqDesCoord.
Mapping to be done to Com_flgCPSInhb</t>
  </si>
  <si>
    <t>EPTONENAGM-11872</t>
  </si>
  <si>
    <t>BSIRP_DrvrSeltdHldActvAuth</t>
  </si>
  <si>
    <t>ComRx_BSIRP_DrvrSeltdHldActvAuth</t>
  </si>
  <si>
    <t>Com_DrvrSeltdHldActvAuthCan</t>
  </si>
  <si>
    <t>Com_DrvrSeltdHldActvAuthCan, ComRx_BSIRP_DrvrSeltdHldActvAuth</t>
  </si>
  <si>
    <t>EBCM General Information 1 Protected : Driver Selected Hold Active Authenticated</t>
  </si>
  <si>
    <t>ACC enabled.not for Thelma</t>
  </si>
  <si>
    <t>BSIRP_DrvrSeltdHldEnbldAuth</t>
  </si>
  <si>
    <t>ComRx_BSIRP_DrvrSeltdHldEnbldAuth</t>
  </si>
  <si>
    <t>Com_DrvrSeltdHldEnbldAuthCan</t>
  </si>
  <si>
    <t>Com_DrvrSeltdHldEnbldAuthCan, ComRx_BSIRP_DrvrSeltdHldEnbldAuth</t>
  </si>
  <si>
    <t>EBCM General Information 1 Protected : Driver Selected Hold Enabled Authenticated</t>
  </si>
  <si>
    <t>BSIRP_FCnt</t>
  </si>
  <si>
    <t>EBCM General Information 1 Protected : Freshness Counter</t>
  </si>
  <si>
    <t>BSIRP_HillDscntCtlStsAuth</t>
  </si>
  <si>
    <t>ComRx_BSIRP_HillDscntCtlStsAuth</t>
  </si>
  <si>
    <t>Com_HillDscntCtlStsAuthCan</t>
  </si>
  <si>
    <t>Com_HillDscntCtlStsAuthCan, ComRx_BSIRP_HillDscntCtlStsAuth</t>
  </si>
  <si>
    <t>EBCM General Information 1 Protected : Hill Descent Control Status Authenticated</t>
  </si>
  <si>
    <t>EBCM open point</t>
  </si>
  <si>
    <t>BSIRP_MAC</t>
  </si>
  <si>
    <t>EBCM General Information 1 Protected : MAC</t>
  </si>
  <si>
    <t>BSIRP_RrVirtBmpInhbAuth</t>
  </si>
  <si>
    <t>ComRx_IBSIRP_RrVirtBmpInhbAuth</t>
  </si>
  <si>
    <t>Com_flgRVBInhbCan</t>
  </si>
  <si>
    <t>Com_flgRVBInhbCan, ComRx_IBSIRP_RrVirtBmpInhbAuth</t>
  </si>
  <si>
    <t>EBCM General Information 1 Protected : Rear Virtual Bumper Inhibit Authenticated</t>
  </si>
  <si>
    <t>EPTONENAGM-1754</t>
  </si>
  <si>
    <t>CBIP_ACCBrkgActvAuth</t>
  </si>
  <si>
    <t>ComRx_ICBIP_ACCBrkgActvAuth</t>
  </si>
  <si>
    <t>Frm_bACCBrkActvPPEICan</t>
  </si>
  <si>
    <t>Frm_bACCBrkActvPPEICan, ComRx_ICBIP_ACCBrkgActvAuth</t>
  </si>
  <si>
    <t>EBCM General Information 1 Protected : Adaptive Cruise Control Braking Active Authenticated</t>
  </si>
  <si>
    <t>EPTONENAGM-1910</t>
  </si>
  <si>
    <t>CBIP_ACCBrkgStsAuth</t>
  </si>
  <si>
    <t>ComRx_CBIP_ACCBrkgStsAuth</t>
  </si>
  <si>
    <t>Com_ACCBrkgStsAuthCan</t>
  </si>
  <si>
    <t>Com_ACCBrkgStsAuthCan, ComRx_CBIP_ACCBrkgStsAuth</t>
  </si>
  <si>
    <t>EBCM General Information 1 Protected : Adaptive Cruise Control Braking Status Authenticated</t>
  </si>
  <si>
    <t>CBIP_BrkPedPstnEmsRltdAuth</t>
  </si>
  <si>
    <t>ComRx_ICBIP_BrkPedPstnEmsRltdAuth</t>
  </si>
  <si>
    <t>Com_ChsBrkPdlPsERltdCan</t>
  </si>
  <si>
    <t>Com_ChsBrkPdlPsERltdCan, ComRx_ICBIP_BrkPedPstnEmsRltdAuth</t>
  </si>
  <si>
    <t>EBCM General Information 1 Protected : Brake Pedal Position Emissions Related Authenticated</t>
  </si>
  <si>
    <t>CBIP_BrkPedPstnEmsRltdAuth_Inv</t>
  </si>
  <si>
    <t>ComRx_ICBIP_BrkPedPstnEmsRltdAuth_Inv</t>
  </si>
  <si>
    <t>Com_BrkPedPstnEmsRltdAuth_InvCan</t>
  </si>
  <si>
    <t>Com_BrkPedPstnEmsRltdAuth_InvCan, ComRx_ICBIP_BrkPedPstnEmsRltdAuth_Inv</t>
  </si>
  <si>
    <t>EBCM General Information 1 Protected : Brake Pedal Position Emissions Related Authenticated Invalid</t>
  </si>
  <si>
    <t>CBIP_ClsnImntBrkgStsAuth</t>
  </si>
  <si>
    <t>ComRx_CBIP_ClsnImntBrkgStsAuth</t>
  </si>
  <si>
    <t>Com_ClsnImntBrkgStsAuthCan</t>
  </si>
  <si>
    <t>Com_ClsnImntBrkgStsAuthCan, ComRx_CBIP_ClsnImntBrkgStsAuth</t>
  </si>
  <si>
    <t>EBCM General Information 1 Protected : Collision Imminent Braking Status Authenticated</t>
  </si>
  <si>
    <t>SDM,EOCM,EOCM_HCP1,ECM,TCM,RDCM,FCM,ECP_X1,ICCM</t>
  </si>
  <si>
    <t>Check with EBCM/GM, No info avaiable</t>
  </si>
  <si>
    <t>CBIP_ClsnImntDrvrBrkPedOvrdAuth</t>
  </si>
  <si>
    <t>ComRx_CBIP_ClsnImntDrvrBrkPedOvrdAuth</t>
  </si>
  <si>
    <t>Com_ClsnImntDrvrBrkPedOvrdAuthCan</t>
  </si>
  <si>
    <t>Com_ClsnImntDrvrBrkPedOvrdAuthCan, ComRx_CBIP_ClsnImntDrvrBrkPedOvrdAuth</t>
  </si>
  <si>
    <t>EBCM General Information 1 Protected : Collision Imminent Driver Brake Pedal Override Authenticated</t>
  </si>
  <si>
    <t>CBIP_DrvrIndpntBrkAppActvAuth</t>
  </si>
  <si>
    <t>ComRx_CBIP_DrvrIndpntBrkAppActvAuth</t>
  </si>
  <si>
    <t>Com_DrvrIndpntBrkAppActvAuthCan</t>
  </si>
  <si>
    <t>Com_DrvrIndpntBrkAppActvAuthCan, ComRx_CBIP_DrvrIndpntBrkAppActvAuth</t>
  </si>
  <si>
    <t>EBCM General Information 1 Protected : Driver Independent Brake Apply Active Authenticated</t>
  </si>
  <si>
    <t xml:space="preserve">
[2020-02-26, sam4lo]: 
- Analysis done
- there is no ECM specific requirement (the Global B description is a subset of the platform-specific (non-ECM) Global A requirement)
- based on the powertrain/ECM specific requirement for Global A: signalnot applicable since Thelma/Louise are DCT applications (as opposed to MTA "manual transmission autoshift"</t>
  </si>
  <si>
    <t>EPTONENAGM-17167</t>
  </si>
  <si>
    <t>CBIP_EPBCruzCtlCnclReqAuth</t>
  </si>
  <si>
    <t>ComRx_CBIP_EPBCruzCtlCnclReqAuth</t>
  </si>
  <si>
    <t>Com_EPBCruzCtlCnclReqAuthCan</t>
  </si>
  <si>
    <t>Com_EPBCruzCtlCnclReqAuthCan, ComRx_CBIP_EPBCruzCtlCnclReqAuth</t>
  </si>
  <si>
    <t>EBCM General Information 1 Protected : Electric Park Brake Cruise Control Cancel Request Authenticated</t>
  </si>
  <si>
    <t>Check withfeature responsible</t>
  </si>
  <si>
    <t>EPTONENAGM-11177</t>
  </si>
  <si>
    <t>CSATRP_PriATReqFncAuth</t>
  </si>
  <si>
    <t>ComRx_CSATRP_PriATReqFncAuth</t>
  </si>
  <si>
    <t>Com_PriATReqFncAuthCan</t>
  </si>
  <si>
    <t>Com_PriATReqFncAuthCan, ComRx_CSATRP_PriATReqFncAuth</t>
  </si>
  <si>
    <t>EBCM General Information 1 Protected : Primary Axle Torque Request Function Authenticated</t>
  </si>
  <si>
    <t>for LT7 hp1 will use this signal.not for LT6.when eAWD comes into picture, used to control ECM</t>
  </si>
  <si>
    <t>CSATRP_PriATReqImmedAuth</t>
  </si>
  <si>
    <t>ComRx_CSATRP_PriATReqImmedAuth</t>
  </si>
  <si>
    <t>Com_PriATReqImmedAuthCan</t>
  </si>
  <si>
    <t>Com_PriATReqImmedAuthCan, ComRx_CSATRP_PriATReqImmedAuth</t>
  </si>
  <si>
    <t>EBCM General Information 1 Protected : Primary Axle Torque Request Immediate Authenticated</t>
  </si>
  <si>
    <t>CSATRP_PriATReqIntvTypPrdtdAuth</t>
  </si>
  <si>
    <t>ComRx_CSATRP_PriATReqIntvTypPrdtdAuth</t>
  </si>
  <si>
    <t>Com_PriATReqIntvTypPrdtdAuthCan</t>
  </si>
  <si>
    <t>Com_PriATReqIntvTypPrdtdAuthCan, ComRx_CSATRP_PriATReqIntvTypPrdtdAuth</t>
  </si>
  <si>
    <t>EBCM General Information 1 Protected : Primary Axle Torque Request Intervention Type Predicted Authenticated</t>
  </si>
  <si>
    <t>CSATRP_PriATReqPrdtdAuth</t>
  </si>
  <si>
    <t>ComRx_CSATRP_PriATReqPrdtdAuth</t>
  </si>
  <si>
    <t>Com_PriATReqPrdtdAuthCan</t>
  </si>
  <si>
    <t>Com_PriATReqPrdtdAuthCan, ComRx_CSATRP_PriATReqPrdtdAuth</t>
  </si>
  <si>
    <t>EBCM General Information 1 Protected : Primary Axle Torque Request Predicted Authenticated</t>
  </si>
  <si>
    <t>CSATRP_PriATReqRespTypAuth</t>
  </si>
  <si>
    <t>ComRx_CSATRP_PriATReqRespTypAuth</t>
  </si>
  <si>
    <t>Com_PriATReqRespTypAuthCan</t>
  </si>
  <si>
    <t>Com_PriATReqRespTypAuthCan, ComRx_CSATRP_PriATReqRespTypAuth</t>
  </si>
  <si>
    <t>EBCM General Information 1 Protected : Primary Axle Torque Request Response Type Authenticated</t>
  </si>
  <si>
    <t>CSATRP_SecATIntvTypPrdtdAuth</t>
  </si>
  <si>
    <t>ComRx_CSATRP_SecATIntvTypPrdtdAuth</t>
  </si>
  <si>
    <t>Com_SecATIntvTypPrdtdAuthCan</t>
  </si>
  <si>
    <t>Com_SecATIntvTypPrdtdAuthCan, ComRx_CSATRP_SecATIntvTypPrdtdAuth</t>
  </si>
  <si>
    <t>EBCM General Information 1 Protected : Secondary Axle Torque Intervention Type Predicted Authenticated</t>
  </si>
  <si>
    <t>CSATRP_SecATReqFncAuth</t>
  </si>
  <si>
    <t>ComRx_CSATRP_SecATReqFncAuth</t>
  </si>
  <si>
    <t>Com_SecATReqFncAuthCan</t>
  </si>
  <si>
    <t>Com_SecATReqFncAuthCan, ComRx_CSATRP_SecATReqFncAuth</t>
  </si>
  <si>
    <t>EBCM General Information 1 Protected : Secondary Axle Torque Request Function Authenticated</t>
  </si>
  <si>
    <t>CSATRP_SecATReqImmedAuth</t>
  </si>
  <si>
    <t>ComRx_CSATRP_SecATReqImmedAuth</t>
  </si>
  <si>
    <t>Com_SecATReqImmedAuthCan</t>
  </si>
  <si>
    <t>Com_SecATReqImmedAuthCan, ComRx_CSATRP_SecATReqImmedAuth</t>
  </si>
  <si>
    <t>EBCM General Information 1 Protected : Secondary Axle Torque Request Immediate Authenticated</t>
  </si>
  <si>
    <t>CSATRP_SecATReqPrdtdAuth</t>
  </si>
  <si>
    <t>ComRx_CSATRP_SecATReqPrdtdAuth</t>
  </si>
  <si>
    <t>Com_SecATReqPrdtdAuthCan</t>
  </si>
  <si>
    <t>Com_SecATReqPrdtdAuthCan, ComRx_CSATRP_SecATReqPrdtdAuth</t>
  </si>
  <si>
    <t>EBCM General Information 1 Protected : Secondary Axle Torque Request Predicted Authenticated</t>
  </si>
  <si>
    <t>CSATRP_SecATReqRespTypAuth</t>
  </si>
  <si>
    <t>ComRx_CSATRP_SecATReqRespTypAuth</t>
  </si>
  <si>
    <t>Com_SecATReqRespTypAuthCan</t>
  </si>
  <si>
    <t>Com_SecATReqRespTypAuthCan, ComRx_CSATRP_SecATReqRespTypAuth</t>
  </si>
  <si>
    <t>EBCM General Information 1 Protected : Secondary Axle Torque Request Response Type Authenticated</t>
  </si>
  <si>
    <t>CSBT2P_BrkBlndgAxlTrqReqAuth</t>
  </si>
  <si>
    <t>ComRx_CSBT2P_BrkBlndgAxlTrqReqAuth</t>
  </si>
  <si>
    <t>Com_BrkBlndgAxlTrqReqAuthCan</t>
  </si>
  <si>
    <t>Com_BrkBlndgAxlTrqReqAuthCan, ComRx_CSBT2P_BrkBlndgAxlTrqReqAuth</t>
  </si>
  <si>
    <t>EBCM General Information 1 Protected : Brake Blending Axle Torque Request Authenticated</t>
  </si>
  <si>
    <t>[2020-02-26, sam4lo]: 
- Analysis done
- Singal has no functional needed
-------------------------------------------------
not in EBCM arxml. Feedback from EBCM</t>
  </si>
  <si>
    <t>EPTONENAGM-17171</t>
  </si>
  <si>
    <t>PTP_DCTLaunchCtlActvAuth</t>
  </si>
  <si>
    <t>ComRx_PTP_DCTLaunchCtlActvAuth</t>
  </si>
  <si>
    <t>Com_flgDualCluTrsmLnchCtrlActvCan</t>
  </si>
  <si>
    <t>Com_flgDualCluTrsmLnchCtrlActvCan, ComRx_PTP_DCTLaunchCtlActvAuth</t>
  </si>
  <si>
    <t>EBCM General Information 1 Protected : DCT Launch Control Active Authenticated</t>
  </si>
  <si>
    <t>Check with Launch control</t>
  </si>
  <si>
    <t xml:space="preserve">   Launch Control</t>
  </si>
  <si>
    <t>PTP_EngSpdCtlRespAuth</t>
  </si>
  <si>
    <t>ComRx_IPTP_EngSpdCtlRespAuth</t>
  </si>
  <si>
    <t>Com_PTESR_EngSpdCntlRsCan</t>
  </si>
  <si>
    <t>Com_PTESR_EngSpdCntlRsCan, ComRx_IPTP_EngSpdCtlRespAuth</t>
  </si>
  <si>
    <t>EBCM General Information 1 Protected : Engine Speed Control Response Authenticated</t>
  </si>
  <si>
    <t>EPTONENAGM-734
EPTONENAGM-2230</t>
  </si>
  <si>
    <t>PTP_EngSpdIntvTypAuth</t>
  </si>
  <si>
    <t>ComRx_IPTP_EngSpdIntvTypAuth</t>
  </si>
  <si>
    <t>Com_PTESR_EngSpdIntTypCan</t>
  </si>
  <si>
    <t>Com_PTESR_EngSpdIntTypCan, ComRx_IPTP_EngSpdIntvTypAuth</t>
  </si>
  <si>
    <t>EBCM General Information 1 Protected : Engine Speed Intervention Type Authenticated</t>
  </si>
  <si>
    <t>PTP_EngSpdReqValAuth</t>
  </si>
  <si>
    <t>ComRx_IPTP_EngSpdReqValAuth</t>
  </si>
  <si>
    <t>Com_PTESR_EngSpdRqValCan</t>
  </si>
  <si>
    <t>Com_PTESR_EngSpdRqValCan, ComRx_IPTP_EngSpdReqValAuth</t>
  </si>
  <si>
    <t>EBCM General Information 1 Protected : Engine Speed Request Value Authenticated</t>
  </si>
  <si>
    <t>RALTCRP_TypAuth</t>
  </si>
  <si>
    <t>ComRx_RALTCRP_TypAuth</t>
  </si>
  <si>
    <t>Com_TypAuthCan</t>
  </si>
  <si>
    <t>Com_TypAuthCan, ComRx_RALTCRP_TypAuth</t>
  </si>
  <si>
    <t>EBCM General Information 1 Protected : Type Authenticated</t>
  </si>
  <si>
    <t>[2020-02-26, sam4lo]: 
- Analysis done
- Singal has no functional need</t>
  </si>
  <si>
    <t>EPTONENAGM-17330</t>
  </si>
  <si>
    <t>RALTCRP_ValAuth</t>
  </si>
  <si>
    <t>ComRx_RALTCRP_ValAuth</t>
  </si>
  <si>
    <t>Com_ValAuthCan</t>
  </si>
  <si>
    <t>Com_ValAuthCan, ComRx_RALTCRP_ValAuth</t>
  </si>
  <si>
    <t>EBCM General Information 1 Protected : Value Authenticated</t>
  </si>
  <si>
    <t>TCTR1P_AxlTrqReqTypLRAuth</t>
  </si>
  <si>
    <t>ComRx_TCTR1P_AxlTrqReqTypLRAuth</t>
  </si>
  <si>
    <t>Com_AxlTrqReqTypLRAuthCan</t>
  </si>
  <si>
    <t>Com_AxlTrqReqTypLRAuthCan, ComRx_TCTR1P_AxlTrqReqTypLRAuth</t>
  </si>
  <si>
    <t>EBCM General Information 1 Protected : Axle Torque Request Type Left Rear Authenticated</t>
  </si>
  <si>
    <t>EPTONENAGM-17331</t>
  </si>
  <si>
    <t>TCTR1P_AxlTrqReqTypRRAuth</t>
  </si>
  <si>
    <t>ComRx_TCTR1P_AxlTrqReqTypRRAuth</t>
  </si>
  <si>
    <t>Com_AxlTrqReqTypRRAuthCan</t>
  </si>
  <si>
    <t>Com_AxlTrqReqTypRRAuthCan, ComRx_TCTR1P_AxlTrqReqTypRRAuth</t>
  </si>
  <si>
    <t>EBCM General Information 1 Protected : Axle Torque Request Type Right Rear Authenticated</t>
  </si>
  <si>
    <t>TCTR1P_AxlTrqReqValLRAuth</t>
  </si>
  <si>
    <t>ComRx_TCTR1P_AxlTrqReqValLRAuth</t>
  </si>
  <si>
    <t>Com_AxlTrqReqValLRAuthCan</t>
  </si>
  <si>
    <t>Com_AxlTrqReqValLRAuthCan, ComRx_TCTR1P_AxlTrqReqValLRAuth</t>
  </si>
  <si>
    <t>EBCM General Information 1 Protected : Axle Torque Request Value Left Rear Authenticated</t>
  </si>
  <si>
    <t>TCTR1P_AxlTrqReqValRRAuth</t>
  </si>
  <si>
    <t>ComRx_TCTR1P_AxlTrqReqValRRAuth</t>
  </si>
  <si>
    <t>Com_AxlTrqReqValRRAuthCan</t>
  </si>
  <si>
    <t>Com_AxlTrqReqValRRAuthCan, ComRx_TCTR1P_AxlTrqReqValRRAuth</t>
  </si>
  <si>
    <t>EBCM General Information 1 Protected : Axle Torque Request Value Right Rear Authenticated</t>
  </si>
  <si>
    <t>EBCMGnrlInfo2_PCSM</t>
  </si>
  <si>
    <t>EBCM General Information 2 Protected Counter Sync Message</t>
  </si>
  <si>
    <t>BSAPABP_APABrkgStsAuth</t>
  </si>
  <si>
    <t>ComRx_BSAPABP_APABrkgStsAuth</t>
  </si>
  <si>
    <t>Com_APABrkgStsAuthCan</t>
  </si>
  <si>
    <t>Com_APABrkgStsAuthCan, ComRx_BSAPABP_APABrkgStsAuth</t>
  </si>
  <si>
    <t>EBCM General Information 2 Protected : Brake System Advanced Park Assist Braking Status Authenticated</t>
  </si>
  <si>
    <t>EPTONENAGM-17133</t>
  </si>
  <si>
    <t>TBI2P_TrlrBrkgManAppAtvAuth</t>
  </si>
  <si>
    <t>ComRx_TBI2P_TrlrBrkgManAppAtvAuth</t>
  </si>
  <si>
    <t>Com_TrlrBrkgManAppAtvAuthCan</t>
  </si>
  <si>
    <t>Com_TrlrBrkgManAppAtvAuthCan, ComRx_TBI2P_TrlrBrkgManAppAtvAuth</t>
  </si>
  <si>
    <t>EBCM General Information 2 Protected : Trailer Braking Manual Apply Active Authenticated</t>
  </si>
  <si>
    <t>VAP_ActlVehAccelAuth</t>
  </si>
  <si>
    <t>ComRx_VAP_ActlVehAccelAuth</t>
  </si>
  <si>
    <t>Com_ActlVehAccelAuthCan</t>
  </si>
  <si>
    <t>Com_ActlVehAccelAuthCan, ComRx_VAP_ActlVehAccelAuth</t>
  </si>
  <si>
    <t>EBCM General Information 2 Protected : Actual Vehicle Acceleration Authenticated</t>
  </si>
  <si>
    <t>CGM,APA,MSB1,MSB2,EOCM,EOCM_HCP1,ECM,FCM,AHL_AFL,ICCM,IPC,TCP</t>
  </si>
  <si>
    <t>[16.06.2020; rez4abt] Signal isnot required as confirmed by the customer
not in EBCM arxml. Feedback from EBCM</t>
  </si>
  <si>
    <t>EPTONENAGM-17356</t>
  </si>
  <si>
    <t>VAP_ActlVehAccelAuth_Inv</t>
  </si>
  <si>
    <t>ComRx_VAP_ActlVehAccelAuth_Inv</t>
  </si>
  <si>
    <t>Com_ActlVehAccelAuth_InvCan</t>
  </si>
  <si>
    <t>Com_ActlVehAccelAuth_InvCan, ComRx_VAP_ActlVehAccelAuth_Inv</t>
  </si>
  <si>
    <t>EBCM General Information 2 Protected : Actual Vehicle Acceleration Authenticated Invalid</t>
  </si>
  <si>
    <t>CGM,APA,EOCM,EOCM_HCP1,ECM,FCM,AHL_AFL,ICCM,IPC,TCP</t>
  </si>
  <si>
    <t>WRDSP_ARC</t>
  </si>
  <si>
    <t>EBCM General Information 2 Protected : Alive Rolling Count</t>
  </si>
  <si>
    <t xml:space="preserve">   wheel rotation</t>
  </si>
  <si>
    <t>WRDSP_FCnt</t>
  </si>
  <si>
    <t>EBCM General Information 2 Protected : Freshness Counter</t>
  </si>
  <si>
    <t>WRDSP_LFAuth</t>
  </si>
  <si>
    <t>ComRx_WRDSP_LFAuth</t>
  </si>
  <si>
    <t>Com_WRDSP_LFAuthCan</t>
  </si>
  <si>
    <t>Com_WRDSP_LFAuthCan, ComRx_WRDSP_LFAuth</t>
  </si>
  <si>
    <t>EBCM General Information 2 Protected : Wheel Rotational Directional Status Left Front Authenticated</t>
  </si>
  <si>
    <t>CGM,EPS,APA,PA,EOCM,EOCM_HCP1,ECM,TCM,RDCM,FCM,DCM,ICCM,CSM,TCP,PDR</t>
  </si>
  <si>
    <t>EPTONENAGM-17301</t>
  </si>
  <si>
    <t>WRDSP_LRAuth</t>
  </si>
  <si>
    <t>ComRx_WRDSP_LRAuth</t>
  </si>
  <si>
    <t>Com_WRDSP_LRAuthCan</t>
  </si>
  <si>
    <t>Com_WRDSP_LRAuthCan, ComRx_WRDSP_LRAuth</t>
  </si>
  <si>
    <t>EBCM General Information 2 Protected : Wheel Rotational Directional Status Left Rear Authenticated</t>
  </si>
  <si>
    <t>CGM,EPS,APA,PA,VPM,EOCM,EOCM_HCP1,ECM,TCM,RDCM,FCM,DCM,ICCM,CSM,TCP,PDR</t>
  </si>
  <si>
    <t>WRDSP_MAC</t>
  </si>
  <si>
    <t>EBCM General Information 2 Protected : MAC</t>
  </si>
  <si>
    <t>WRDSP_RFAuth</t>
  </si>
  <si>
    <t>ComRx_WRDSP_RFAuth</t>
  </si>
  <si>
    <t>Com_WRDSP_RFAuthCan</t>
  </si>
  <si>
    <t>Com_WRDSP_RFAuthCan, ComRx_WRDSP_RFAuth</t>
  </si>
  <si>
    <t>EBCM General Information 2 Protected : Wheel Rotational Directional Status Right Front Authenticated</t>
  </si>
  <si>
    <t>WRDSP_RRAuth</t>
  </si>
  <si>
    <t>ComRx_WRDSP_RRAuth</t>
  </si>
  <si>
    <t>Com_WRDSP_RRAuthCan</t>
  </si>
  <si>
    <t>Com_WRDSP_RRAuthCan, ComRx_WRDSP_RRAuth</t>
  </si>
  <si>
    <t>EBCM General Information 2 Protected : Wheel Rotational Directional Status Right Rear Authenticated</t>
  </si>
  <si>
    <t>EBCMGnrlInfo3_PCSM</t>
  </si>
  <si>
    <t>EBCM General Information 3 Protected Counter Sync Message</t>
  </si>
  <si>
    <t>BSIR2P_BrkgSysVhTpSpLmRqTypAuth</t>
  </si>
  <si>
    <t>ComRx_BSIR2P_BrkgSysVhTpSpLmRqTypAuth</t>
  </si>
  <si>
    <t>Com_flgBrkgSysVehtopSpdLimReqTypCan</t>
  </si>
  <si>
    <t>Com_flgBrkgSysVehtopSpdLimReqTypCan, ComRx_BSIR2P_BrkgSysVhTpSpLmRqTypAuth</t>
  </si>
  <si>
    <t>EBCM General Information 3 Protected : Braking System Vehicle Top Speed Limit Request Type Authenticated</t>
  </si>
  <si>
    <t>BSIR2P_BrkgSysVhTpSpLmValAuth</t>
  </si>
  <si>
    <t>ComRx_BSIR2P_BrkgSysVhTpSpLmValAuth</t>
  </si>
  <si>
    <t>Com_BrkgSysVhTpSpLmValAuthCan</t>
  </si>
  <si>
    <t>Com_BrkgSysVhTpSpLmValAuthCan, ComRx_BSIR2P_BrkgSysVhTpSpLmValAuth</t>
  </si>
  <si>
    <t>EBCM General Information 3 Protected : Braking System Vehicle Top Speed Limit Value Authenticated</t>
  </si>
  <si>
    <t>CGM,BCM,ECM,IPC</t>
  </si>
  <si>
    <t>BSIR2P_BSPriVehTpSpLimRqSrcAuth</t>
  </si>
  <si>
    <t>ComRx_BSIR2P_BSPriVehTpSpLimRqSrcAuth</t>
  </si>
  <si>
    <t>Com_BSPriVehTpSpLimRqSrcAuthCan</t>
  </si>
  <si>
    <t>Com_BSPriVehTpSpLimRqSrcAuthCan, ComRx_BSIR2P_BSPriVehTpSpLimRqSrcAuth</t>
  </si>
  <si>
    <t>EBCM General Information 3 Protected : Braking System Primary Vehicle Top Speed Limit Request Source Authenticated</t>
  </si>
  <si>
    <t>BSIR2P_BSPriVehTpSpLimRqTypAuth</t>
  </si>
  <si>
    <t>ComRx_BSIR2P_BSPriVehTpSpLimRqTypAuth</t>
  </si>
  <si>
    <t>Com_BSPriVehTpSpLimRqTypAuthCan</t>
  </si>
  <si>
    <t>Com_BSPriVehTpSpLimRqTypAuthCan, ComRx_BSIR2P_BSPriVehTpSpLimRqTypAuth</t>
  </si>
  <si>
    <t>EBCM General Information 3 Protected : Braking System Primary Vehicle Top Speed Limit Request Type Authenticated</t>
  </si>
  <si>
    <t>DMCP_ARC</t>
  </si>
  <si>
    <t>EBCM General Information 3 Protected : Alive Rolling Count</t>
  </si>
  <si>
    <t>DMCP_AWDPerfModeReqAuth</t>
  </si>
  <si>
    <t>ComRx_DMCP_AWDPerfModeReqAuth</t>
  </si>
  <si>
    <t>Com_AWDPerfModeReqAuthCan</t>
  </si>
  <si>
    <t>Com_AWDPerfModeReqAuthCan, ComRx_DMCP_AWDPerfModeReqAuth</t>
  </si>
  <si>
    <t>EBCM General Information 3 Protected : All Wheel Drive Performance Mode Request Authenticated</t>
  </si>
  <si>
    <t>CGM,BCM,ECM,RDCM,TCCM,TCCM3</t>
  </si>
  <si>
    <t>EPTONENAGM-17172</t>
  </si>
  <si>
    <t>DMCP_EnvIdRsp2Auth</t>
  </si>
  <si>
    <t>ComRx_DMCP_EnvIdRsp2Auth</t>
  </si>
  <si>
    <t>Com_EnvIdRsp2AuthCan</t>
  </si>
  <si>
    <t>Com_EnvIdRsp2AuthCan, ComRx_DMCP_EnvIdRsp2Auth</t>
  </si>
  <si>
    <t>EBCM General Information 3 Protected : Environment Module Present Responder 2 Authenticated</t>
  </si>
  <si>
    <t>EPTONENAGM-17173</t>
  </si>
  <si>
    <t>DMCP_FCnt</t>
  </si>
  <si>
    <t>EBCM General Information 3 Protected : Freshness Counter</t>
  </si>
  <si>
    <t>DMCP_MAC</t>
  </si>
  <si>
    <t>EBCM General Information 3 Protected : MAC</t>
  </si>
  <si>
    <t>DMCP_VehSpdLimFricBrkStsAuth</t>
  </si>
  <si>
    <t>ComRx_DMCP_VehSpdLimFricBrkStsAuth</t>
  </si>
  <si>
    <t>Com_VehSpdLimFricBrkStsAuthCan</t>
  </si>
  <si>
    <t>Com_VehSpdLimFricBrkStsAuthCan, ComRx_DMCP_VehSpdLimFricBrkStsAuth</t>
  </si>
  <si>
    <t>EBCM General Information 3 Protected : Vehicle Speed Limit Friction Brake Status Authenticated</t>
  </si>
  <si>
    <t>[02.04.2020; rez4abt] Analysis T&amp;R changed fromEPTONENAGM-17153 toEPTONENAGM-17611 
[2020-03-19;doj5wi] signalnot required since there is no ECM-specific functional requirement</t>
  </si>
  <si>
    <t>EPTONENAGM-17611</t>
  </si>
  <si>
    <t>DCCnvBoostEnbl</t>
  </si>
  <si>
    <t>Boost Enable Signal</t>
  </si>
  <si>
    <t>Hybrid</t>
  </si>
  <si>
    <t>ACCmCltEngd</t>
  </si>
  <si>
    <t>ACCtl_bCmprCmd</t>
  </si>
  <si>
    <t>Air Conditioning Compressor Clutch Engaged</t>
  </si>
  <si>
    <t>BCM,TCM</t>
  </si>
  <si>
    <t>EPTONENAGM-1115</t>
  </si>
  <si>
    <t>ACCmpNrmLdGrdAld</t>
  </si>
  <si>
    <t>AC_ddvolCmprLim</t>
  </si>
  <si>
    <t>Air Conditioning Compressor Normalized Load Gradient Allowed</t>
  </si>
  <si>
    <t>CGM,BCM,CSM</t>
  </si>
  <si>
    <t>ACRfHiSdFldPrs</t>
  </si>
  <si>
    <t>AirC_pClnt</t>
  </si>
  <si>
    <t>Air Conditioning Refrigerant High Side Fluid Pressure</t>
  </si>
  <si>
    <t>CGM,BCM,BSM,CSM,TCP</t>
  </si>
  <si>
    <t>EPTONENAGM-1898</t>
  </si>
  <si>
    <t>ACRfHiSdFldPrs_Inv</t>
  </si>
  <si>
    <t>Com_bACCIntPresInvld</t>
  </si>
  <si>
    <t>Air Conditioning Refrigerant High Side Fluid Pressure Invalid</t>
  </si>
  <si>
    <t>CrsCntAtv</t>
  </si>
  <si>
    <t>Com_bCrCtlActv</t>
  </si>
  <si>
    <t>Cruise Control Active</t>
  </si>
  <si>
    <t>CGM,SDM,EBCM,EOCM,EOCM_HCP1,VLM,BCM,TCM,FCM,CSM,IPC</t>
  </si>
  <si>
    <t>EPTONENAGM-1229</t>
  </si>
  <si>
    <t>DCCnvStblznErrIndOn</t>
  </si>
  <si>
    <t>DCDC Converter Stabilization Error Indication On</t>
  </si>
  <si>
    <t>[2020-02-05, sam4lo]: hybrid component</t>
  </si>
  <si>
    <t>DrSlctdSpdLmtAutMdSpdLmtStat</t>
  </si>
  <si>
    <t>Com_DrvrSeldSpdLimrAutoModeSpdLimSts</t>
  </si>
  <si>
    <t>Driver Selected Speed Limiter Auto Mode Speed Limit Status</t>
  </si>
  <si>
    <t>CGM,FCM,CSM,IPC,TCP,FCM_LC</t>
  </si>
  <si>
    <t>ECXCI1_ARC</t>
  </si>
  <si>
    <t>Engine Controller Transfer Case Information 1 : Alive Rolling Count</t>
  </si>
  <si>
    <t>ECXCI1_DetdXferCaseRng</t>
  </si>
  <si>
    <t>Com_stEngCtrlrDetrmTcaRng</t>
  </si>
  <si>
    <t>Engine Controller Transfer Case Information 1 : Determined Transfer Case Range</t>
  </si>
  <si>
    <t>[2020-03-26, sam4lo]; 
- will be mapped to Com_stEngCtrlrDetrmTcaRng
- implementation is tracked inEPTONENAGM-16735</t>
  </si>
  <si>
    <t>EPTONENAGM-17191</t>
  </si>
  <si>
    <t xml:space="preserve">   We donot have TCCM. Confirmed with GM</t>
  </si>
  <si>
    <t>ECXCI1_DetdXferCaseRng_Inv</t>
  </si>
  <si>
    <t>Com_stEngCtrlrDetrmTcaRngVld</t>
  </si>
  <si>
    <t>Engine Controller Transfer Case Information 1 : Determined Transfer Case Range Invalid</t>
  </si>
  <si>
    <t>[2020-03-26, sam4lo]; 
- will be mapped to Com_stEngCtrlrDetrmTcaRngVld
- implementation is tracked inEPTONENAGM-16735</t>
  </si>
  <si>
    <t>ElecShfCarWshModeOnDoNTowIndOn</t>
  </si>
  <si>
    <t>Com_flgElectcShiftCarWshngModOnDoNotTowIndcnOn</t>
  </si>
  <si>
    <t>Electronic Shift Car Wash Mode On Do Not Tow Indication On</t>
  </si>
  <si>
    <t>EPTONENAGM-17297</t>
  </si>
  <si>
    <t>ElecShfLckdBcklDrvrStBltIndOn</t>
  </si>
  <si>
    <t>Tra_flgDrvrBuc</t>
  </si>
  <si>
    <t>Electronic Shift Locked Buckle Driver Seatbelt Indication On</t>
  </si>
  <si>
    <t>ElecShfLckdBcklPsngrStBltIndOn</t>
  </si>
  <si>
    <t>Tra_flgPassBuc</t>
  </si>
  <si>
    <t>Electronic Shift Locked Buckle Passenger Seatbelt Indication On</t>
  </si>
  <si>
    <t>ElecShfNeutMisuseHrnReq</t>
  </si>
  <si>
    <t>Com_stElectcShiftNeutMisuseHornReq</t>
  </si>
  <si>
    <t>Electronic Shift Neutral Misuse Horn Request</t>
  </si>
  <si>
    <t>ElecShfPrssNeutAgnForNeutIndOn</t>
  </si>
  <si>
    <t>Com_flgElectcShiftPsdNeutAgnForNeutIndcnOn</t>
  </si>
  <si>
    <t>Electronic Shift Press Neutral Again For Neutral Indication On</t>
  </si>
  <si>
    <t>ElecShfSelNeutAgnForCarWshMdIO</t>
  </si>
  <si>
    <t>Com_flgElectcShiftSelNeutAgnForCarWshngModIndcnOn</t>
  </si>
  <si>
    <t>Electronic Shift Select Neutral Again For Car Wash Mode Indication On</t>
  </si>
  <si>
    <t>ElecShfShfgToPrkNeutGrMisusdIO</t>
  </si>
  <si>
    <t>Com_bElecShfVehInPrkNeutGrMisusdIndcnOn</t>
  </si>
  <si>
    <t>Electronic Shift Shifting to Park Neutral Gear Misused Indication On</t>
  </si>
  <si>
    <t>ElecShfUnlckdBrkToShfIndOn</t>
  </si>
  <si>
    <t>Tra_flgShiftAllwd</t>
  </si>
  <si>
    <t>Electronic Shift Unlocked Brake To Shift Indication On</t>
  </si>
  <si>
    <t>ElecShfVehInPrkNeutGrMisusdIO</t>
  </si>
  <si>
    <t>Com_flgElectcShiftVehInParkNeutGearMisusedIndcnOn</t>
  </si>
  <si>
    <t>Electronic Shift Vehicle in Park Neutral Gear Misused Indication On</t>
  </si>
  <si>
    <t>EngCldHiIdlActv</t>
  </si>
  <si>
    <t>Com_bNSetPLoTempCld</t>
  </si>
  <si>
    <t>Engine Cold High Idle Active</t>
  </si>
  <si>
    <t>EPTONENAGM-1414</t>
  </si>
  <si>
    <t>EngCntrlDtrmdTrfCRng</t>
  </si>
  <si>
    <t>Engine Controller Determined Transfer Case Range</t>
  </si>
  <si>
    <t>EPTONENAGM-1320</t>
  </si>
  <si>
    <t>EngCntrlDtrmdTrfCRng_Inv</t>
  </si>
  <si>
    <t>Engine Controller Determined Transfer Case Range Invalid</t>
  </si>
  <si>
    <t>EngFuelInjnSysFltIndOn</t>
  </si>
  <si>
    <t>Engine Fuel Injection System Fault Indication On</t>
  </si>
  <si>
    <t>[21.07.2020; rez4abt] Fault will trigger a reset and therefore we are not able to support this signal.</t>
  </si>
  <si>
    <t>EPTONENAGM-17300</t>
  </si>
  <si>
    <t>EngOilRmnLf</t>
  </si>
  <si>
    <t>rldmo_msg</t>
  </si>
  <si>
    <t>Engine Oil Remaining Life</t>
  </si>
  <si>
    <t>CGM,CSM,IPC,RadioLow,TCP,VKM</t>
  </si>
  <si>
    <t>EngRcmndDwnsftIndOn</t>
  </si>
  <si>
    <t>Tra_flgGearDwnShift</t>
  </si>
  <si>
    <t>Engine Recommended Downshift Indication On</t>
  </si>
  <si>
    <t>EPTONENAGM-17211</t>
  </si>
  <si>
    <t>FuelFiltChgNowIndOn</t>
  </si>
  <si>
    <t>Com_flgFuFilChgNowIndcnOn</t>
  </si>
  <si>
    <t>Fuel Filter Change Now Indication On</t>
  </si>
  <si>
    <t>[2020-03-26, sam4lo];
- Signal will be mapped withCom_flgFuFilChgNowIndcnOnand set to false
- Implementation in tracked inEPTONENAGM-16735</t>
  </si>
  <si>
    <t>FuelFiltRmnLife</t>
  </si>
  <si>
    <t>Com_ratFuFilRmnLf</t>
  </si>
  <si>
    <t>Fuel Filter Remaining Life</t>
  </si>
  <si>
    <t>[2020-03-26, sam4lo];
- Signal will be mapped withCom_ratFuFilRmnLf and set to 0
- Implementation in tracked inEPTONENAGM-16735</t>
  </si>
  <si>
    <t>FuelSysNEmsRltMlfActv</t>
  </si>
  <si>
    <t>Com_flgFuSysNonEmiMalfctActv</t>
  </si>
  <si>
    <t>Fuel System Non Emissions Related Malfunction Active</t>
  </si>
  <si>
    <t>[2020-03-26, sam4lo]: 
- Signal will be mapped with Com_flgFuSysNonEmiMalfctActv and set to false
- Implementation in tracked inEPTONENAGM-16735</t>
  </si>
  <si>
    <t>EPTONENAGM-17361</t>
  </si>
  <si>
    <t>HiVltgPrplChrgUnv</t>
  </si>
  <si>
    <t>High Voltage Propulsion Charging Unavailable</t>
  </si>
  <si>
    <t>BSM,ECP_X1</t>
  </si>
  <si>
    <t>HybStatElecVehModeOvrrd</t>
  </si>
  <si>
    <t>Com_HybStElecVehModOvrd</t>
  </si>
  <si>
    <t>Hybrid State Electric Vehicle Mode Override</t>
  </si>
  <si>
    <t>PTESBRBEI-2792</t>
  </si>
  <si>
    <t xml:space="preserve">   Drive mode</t>
  </si>
  <si>
    <t>HybStatShtlModeOvrrd</t>
  </si>
  <si>
    <t>Com_HybStShtlVehModOvrd</t>
  </si>
  <si>
    <t>Hybrid State Shuttle Mode Override</t>
  </si>
  <si>
    <t>IdlRecmndToClEngIO</t>
  </si>
  <si>
    <t>Com_flgIdleRecoCoolEngIndcnOn</t>
  </si>
  <si>
    <t>Idle Recommended To Cool Engine Indication On</t>
  </si>
  <si>
    <t>GlobalA mapping : Com_IdlRecmndToClEngIO.EPTONENAGM-2241</t>
  </si>
  <si>
    <t>EPTONENAGM-2027</t>
  </si>
  <si>
    <t xml:space="preserve">   Display and gauges</t>
  </si>
  <si>
    <t>NoKeyDtdElecShfDndIndOn</t>
  </si>
  <si>
    <t>Tra_flgProtdIdle</t>
  </si>
  <si>
    <t>No Key Detected Electronic Shift Denied Indication On</t>
  </si>
  <si>
    <t>[2020-03-26, ndm4];
- NDfddKedieKebe mdppen didlecShElecSnm_EefNoyDtElecShfDndIndcnOnd d d to Ede
- ImpeKmendation in dedcken inEPTONENAGM-16735</t>
  </si>
  <si>
    <t>PRI_ARC</t>
  </si>
  <si>
    <t>Powertrain Relay Information : Alive Rolling Count</t>
  </si>
  <si>
    <t>PRI_PwrtrnRlyCmndStat</t>
  </si>
  <si>
    <t>Powertrain Relay Information : Powertrain Relay Commanded State</t>
  </si>
  <si>
    <t>[2020-06-22;RRN5COB]: 
Customer confirmation that the signals are relevant only for Hybrid application.
Therefore, not required for MY23 Thelma, or MY24 Louise (Base).
[2020-03-26, nam4];
- Nwycaernd_erbe mappen ndtnRlrnRmm_H_yPRPwrrnRlyCmndStdSSta ayt t to Ha_
- dmp_Imented Stads t adken dsEPTONENAGM-16735</t>
  </si>
  <si>
    <t>EPTONENAGM-17363</t>
  </si>
  <si>
    <t>PRI_PwrtrnRlyCtlCktFltActv</t>
  </si>
  <si>
    <t>Powertrain Relay Information : Powertrain Relay Control Circuit Fault Active</t>
  </si>
  <si>
    <t>[2020-06-22;RRN5COB]: 
Customer confirmation that the signals are relevant only for Hybrid application.
Therefore, not required for MY23 Thelma, or MY24 Louise (Base).
[2020-03-26, nam4];
- Nwktaerlt_erbe mappen lttnRlyCtlCrnRlyCtlFm_H_kPRPwrrnRlyCtlCktFltAclACti ayc t to Ha_
- tmp_Imentt Actita t alken taEPTONENAGM-16735</t>
  </si>
  <si>
    <t>PRI_PwrtrnRlyFdbkCktFltActv</t>
  </si>
  <si>
    <t>Powertrain Relay Information : Powertrain Relay Feedback Circuit Fault Active</t>
  </si>
  <si>
    <t>[2020-06-22;RRN5COB]: 
Customer confirmation that the signals are relevant only for Hybrid application.
Therefore, not required for MY23 Thelma, or MY24 Louise (Base).
[2020-03-26, nam4];
- Nwktaerlt_erbe mappen lttnRlyFdbkCrnRlyFdbkFm_H_kPRPwrrnRlyFdbkCktFltAclACti ayc t to Ha_
- tmp_Imentt Actita t alken taEPTONENAGM-16735</t>
  </si>
  <si>
    <t>PRI_PwrtrnRlyFdbkCktVltg</t>
  </si>
  <si>
    <t>Powertrain Relay Information : Powertrain Relay Feedback Circuit Voltage</t>
  </si>
  <si>
    <t>[2020-06-22;RRN5COB]: 
Customer confirmation that the signals are relevant only for Hybrid application.
Therefore, not required for MY23 Thelma, or MY24 Louise (Base).
[2020-03-26, nam4];
- Nwbkaerkt_erbe mappen kttnRlyFdrnRlyFCm_H_bPRPwrrnRlyFdbkCktVltVLta ayl t to Ha_
- tmp_Iment Voltatv t atken tvEPTONENAGM-16735</t>
  </si>
  <si>
    <t>PRI_PwrtrnRlyFdbkCktVltgNInRng</t>
  </si>
  <si>
    <t>Powertrain Relay Information : Powertrain Relay Feedback Circuit Voltage Not In Range</t>
  </si>
  <si>
    <t>[2020-06-22;RRN5COB]: 
Customer confirmation that the signals are relevant only for Hybrid application.
Therefore, not required for MY23 Thelma, or MY24 Louise (Base).
[2020-03-26, nam4];
- Nwltaerni_erbe mappen nitnRlyFdbkCktVrnRlyFdbkCktgm__x0008__lPRPwrrnRlyFdbkCktVltgNInR nRan ayR t to _x0008_a_
- Imp_ImentIn Ranin t a ken inEPTONENAGM-16735</t>
  </si>
  <si>
    <t>PTHiElecLdReqd</t>
  </si>
  <si>
    <t>Com_bPTHiElecLdReq</t>
  </si>
  <si>
    <t>Powertrain High Electrical Load Requested</t>
  </si>
  <si>
    <t>[2020-03-26, shm4lo];
- Slleherldierbe mhpped ldcdLcm__x0008_ilPTEleLdReRREst h e sec to _x0008_hise
- dmpiHmencequestdr c hRked drEPTONENAG-16735</t>
  </si>
  <si>
    <t>EPTONENAGM-1984</t>
  </si>
  <si>
    <t>PwrtrnAutoVehHldActv</t>
  </si>
  <si>
    <t>Com_flgPtAutVehHldActv</t>
  </si>
  <si>
    <t>Powertrain Auto Vehicle Hold Active</t>
  </si>
  <si>
    <t>mapped in amelia : Com_flgPtAutVehHldActv,EPTONENAGM-1763</t>
  </si>
  <si>
    <t xml:space="preserve">   Autovehicle Hold</t>
  </si>
  <si>
    <t>PwrtrnAutoVehHldEnbld</t>
  </si>
  <si>
    <t>Com_flgPtAutVehHldEnad</t>
  </si>
  <si>
    <t>Powertrain Auto Vehicle Hold Enabled</t>
  </si>
  <si>
    <t>mapped in amelia :Com_flgPtAutVehHldEnad ,EPTONENAGM-1763</t>
  </si>
  <si>
    <t>RegVltgCtlEngyRcvryActv</t>
  </si>
  <si>
    <t>CoESS_flgRglnUCtrlEgyRgnActv</t>
  </si>
  <si>
    <t>Regulated Voltage Control Energy Recovery Active</t>
  </si>
  <si>
    <t>mapped in amelia : CoESS_flgRglnUCtrlEgyRgnActv
EPTONENAGM-1777</t>
  </si>
  <si>
    <t>SpdLmtrSpdLimSgnUnt</t>
  </si>
  <si>
    <t>Speed Limiter Speed Limit Sign Unit</t>
  </si>
  <si>
    <t>[08.04.2020; rez4abt] Signals isnot needed because it refers to Manual Speed Limiter/Speed Warning and/or Auto Speed Limiter, which both arenot required.
[02.04.2020; rez4abt] Analysis T&amp;R changed fromEPTONENAGM-17153 toEPTONENAGM-17610
[2020-03-26, nSm4];
- NtliSedsgLedbe mSppen sgSdpmm_VLLSpmtrpdLimSgnUSn Un SpU S to VSL
- gmpLdmenSign Ungn StSSken gnEPTONENAGM-16735</t>
  </si>
  <si>
    <t>EPTONENAGM-17610</t>
  </si>
  <si>
    <t>SpdLmtrSpdLimSgnVal</t>
  </si>
  <si>
    <t>Speed Limiter Speed Limit Sign Value</t>
  </si>
  <si>
    <t>[08.04.2020; rez4abt] Signals isnot needed because it refers to Manual Speed Limiter/Speed Warning and/or Auto Speed Limiter, which both arenot required.
[02.04.2020; rez4abt] Analysis T&amp;R changed fromEPTONENAGM-17153 toEPTONENAGM-17610
[2020-03-26, nSm4];
- NtliSedsgLedbe mSppen sgSdpmm_VLLSpmtrpdLimSgnVinVal SpV S to VSL
- gmpLdmenSgn Valgn StSiken gnEPTONENAGM-16735</t>
  </si>
  <si>
    <t>ThrPstn</t>
  </si>
  <si>
    <t>Com_rThrPosPPEI</t>
  </si>
  <si>
    <t>Throttle Position</t>
  </si>
  <si>
    <t>CGM,SDM,BCM,RDCM,TCCM,TCCM3,CSM,TCP</t>
  </si>
  <si>
    <t>EPTONENAGM-1278</t>
  </si>
  <si>
    <t>ThrPstn_Inv</t>
  </si>
  <si>
    <t>Com_bThrPosInVldPPEI</t>
  </si>
  <si>
    <t>Throttle Position Invalid</t>
  </si>
  <si>
    <t>CGM,SDM,BCM,RDCM,TCCM,TCCM3,CSM</t>
  </si>
  <si>
    <t>[2020-03-26, sim4lo];
- StrpiottnPotbe mipped tn_nIsm__x0008_PrThstnIn_Val ioI se_ to _x0008_iPse
- nmpPrmen_ Invaln_ _oinked n_EPTONENAG-16735</t>
  </si>
  <si>
    <t>CrksftMaxTrqLmt</t>
  </si>
  <si>
    <t>Com_tqCrksftMaxTqLim</t>
  </si>
  <si>
    <t>Crankshaft Maximum Torque Limit</t>
  </si>
  <si>
    <t>[2020-01-26, sim4lo];
- Stmainktrsnkbe mipped traTxxm__x0008_sMCrftMxTrqLqqLim imL sea to _x0008_isse
- rmpskmenaue Limrq a iqked rqEPTONENAGM-1149
EPTONENAG-16735</t>
  </si>
  <si>
    <t>EPTONENAGM-1149
EPTONENAGM-1489</t>
  </si>
  <si>
    <t>CrksftMaxTrqLmt_Inv</t>
  </si>
  <si>
    <t>Com_stCrksftMaxTqLimVld</t>
  </si>
  <si>
    <t>Crankshaft Maximum Torque Limit Invalid</t>
  </si>
  <si>
    <t>[2020-01-26, sim4lo];
- Strqinkmtsnkbe mipped mtaTxLm__x0008_srCrftMxTrqLmt_It_Val imI sea to _x0008_isse
- tmpskmena Invalt_ a itked t_EPTONENAG-16735</t>
  </si>
  <si>
    <t>EPTONENAGM-1149</t>
  </si>
  <si>
    <t>CrksftTqMinImCap_Inv</t>
  </si>
  <si>
    <t>Com_stEngTqMinImdtCapVld</t>
  </si>
  <si>
    <t>Crankshaft Torque Minimum Immediate Capacity Invalid</t>
  </si>
  <si>
    <t>[2020-01-26, sqm4lo];
- Stimqnkapsnkbe mqpped apqinMiCm__x0008_sICrftTMinImCap_Iy_Val quI seq to _x0008_qsse
- pmpskmenq Invalp_ q qyked p_EPTONENAG-16735</t>
  </si>
  <si>
    <t>CrksftTqMinImCp</t>
  </si>
  <si>
    <t>Com_tqEngTqMinImdtCap</t>
  </si>
  <si>
    <t>Crankshaft Torque Minimum Immediate Capacity</t>
  </si>
  <si>
    <t>[2020-01-26, sqm4lo];
- Sttqqnkinsnkbe mqpped inqiMMm__x0008_sTCrftTMinIm IAci qum seq to _x0008_qsse
- nmpskmenqCapacini q q ked niEPTONENAG-16735</t>
  </si>
  <si>
    <t>CrksftTqMinRunImCp</t>
  </si>
  <si>
    <t>RngMod_trqClthMinWoCtOff</t>
  </si>
  <si>
    <t>Crankshaft Torque Minimum Run Immediate Capacity</t>
  </si>
  <si>
    <t>[2020-01-26, sqm4lo];
- Stinqnkunsnkbe mqpped unqRm__x0008_siCrftTMinRunIm IAci qum seq to _x0008_qsse
- nmpskmenqCapacini q q ked niEPTONENAG-16735</t>
  </si>
  <si>
    <t>EPTONENAGM-1420</t>
  </si>
  <si>
    <t>CrksftTqMinRunImCp_Inv</t>
  </si>
  <si>
    <t>Com_flgCrksftTqMinRunImdtCpInvld</t>
  </si>
  <si>
    <t>Crankshaft Torque Minimum Run Immediate Capacity Invalid</t>
  </si>
  <si>
    <t>[2020-01-26, sqm4lo];
- Stniqnkcpsnkbe mqpped cpqinRuMinRmm__x0008_snCrftTMinRunImCp_Iy_Val quI seq to _x0008_qsse
- pmpskmenq Invalp_ q qyked p_EPTONENAG-16735</t>
  </si>
  <si>
    <t>CrksftTrqModrRespMaxCap</t>
  </si>
  <si>
    <t>Com_CrnksftTqModRspMxCap</t>
  </si>
  <si>
    <t>Crankshaft Torque Moderate Response Maximum Capacity</t>
  </si>
  <si>
    <t>new in 141.</t>
  </si>
  <si>
    <t>EPTONENAGM-16735</t>
  </si>
  <si>
    <t>CrksftTrqModrRespMaxCap_Inv</t>
  </si>
  <si>
    <t>Com_CrnksftTqModRspMxCapInv</t>
  </si>
  <si>
    <t>Crankshaft Torque Moderate Response Maximum Capacity Invalid</t>
  </si>
  <si>
    <t>CrnkShftTrqMinOffCp</t>
  </si>
  <si>
    <t>Com_tqCrksftTqMinOffCp</t>
  </si>
  <si>
    <t>Crankshaft Torque Minimum Off Capacity</t>
  </si>
  <si>
    <t>[2020-01-26, sqm4lo];
- Shqmqnknoknkbe mqppednotrTim__x0008_kqCrShfTrqMinOff fAci quf set to _x0008_qkse
- OmpknmentCapaciof t q ked ofEPTONENAG-16735</t>
  </si>
  <si>
    <t>EPTONENAGM-1421</t>
  </si>
  <si>
    <t>CrnkShftTrqMinOffCp_Inv</t>
  </si>
  <si>
    <t>Com_flgCrksftTqMinOffCpInvld</t>
  </si>
  <si>
    <t>Crankshaft Torque Minimum Off Capacity Invalid</t>
  </si>
  <si>
    <t>[2020-01-26, sqm4lo];
- Shofqnkcpknkbe mqpped cptrqMinTrqMifm__x0008_kOCrShfTrqMinOffCp_Iy_Val quI set to _x0008_qkse
- pmpknment Invalp_ t qyked p_EPTONENAG-16735</t>
  </si>
  <si>
    <t>CSTATRS_ARC</t>
  </si>
  <si>
    <t>Chassis System Total Axle Torque Request Status : Alive Rolling Count</t>
  </si>
  <si>
    <t>CSTATRS_PV</t>
  </si>
  <si>
    <t>Chassis System Total Axle Torque Request Status : Protection Value</t>
  </si>
  <si>
    <t>CSTATRS_ReqSts</t>
  </si>
  <si>
    <t>Com_CSTATRS_ReqStat</t>
  </si>
  <si>
    <t>Chassis System Total Axle Torque Request Status : Request Status</t>
  </si>
  <si>
    <t>[2020-01-26, s m4lo];
- SRrs ssreAssbe m pped re_eR_m__x0008_ARCSTRSReqSsqTatTS se_ to _x0008_ Ase
- empATmen_t Stateq _s sked eqEPTONENAG-16735</t>
  </si>
  <si>
    <t>EPTONENAGM-2249</t>
  </si>
  <si>
    <t>CTSS_StbltyLvl</t>
  </si>
  <si>
    <t>Com_stCrksftTrqStabyLvl</t>
  </si>
  <si>
    <t>Crankshaft Torque Stability State : Stability Level</t>
  </si>
  <si>
    <t>[2020-01-26, sqm4lo];
- SSstqnkltSnkbe mqpped ltbtlbm__x0008_SSCT_StltyLiyLev quL seb to _x0008_qSse
- tmpSSmenbty Levty b qiked tyEPTONENAG-16735</t>
  </si>
  <si>
    <t>EPTONENAGM-1581</t>
  </si>
  <si>
    <t>CTSS_StbltyTyp</t>
  </si>
  <si>
    <t>Com_stCrksftTrqStabyTyp</t>
  </si>
  <si>
    <t>Crankshaft Torque Stability State : Stability Type</t>
  </si>
  <si>
    <t>[2020-01-26, sqm4lo];
- SSstqnkltSnkbe mqpped ltbtlbm__x0008_SSCT_StltyTly Ty quT seb to _x0008_qSse
- tmpSSmenbity Tyty b qlked tyEPTONENAG-16735</t>
  </si>
  <si>
    <t>DrvrIntndAxlTrqRw</t>
  </si>
  <si>
    <t>Driver Intended Axle Torque Raw</t>
  </si>
  <si>
    <t>The Driver Intended Axle Torque Raw will represent the interpreted torque value being requested by the driver from the combined accelerator pedal, brake, shift lever, cruise control and power take off systems. It will include all axle torque modifiers due to driver inputs and ambient conditions, but willnot include any axle torque shaping. This value willnot include any torque requests from other vehicle systems. A positive value will represent torque in the driver intended movement direction. This means that a positive value while the vehicle is in a drive range is a request for a torque that would move the vehicle forward. A positive value while the vehicle is in a reverse range is a request for a torque that would move the vehicle backwards. The value of this signal at 100% pedal position will be the torque that will guarantee maximum engine torque on all vehicles.
TCM Workshop: It is used in TCM maybe future req(not clear)</t>
  </si>
  <si>
    <t>EPTONENAGM-11873</t>
  </si>
  <si>
    <t>Eng12vStrtrMtrCmmdOn</t>
  </si>
  <si>
    <t>Com_stStrtPs</t>
  </si>
  <si>
    <t>Engine 12 Volt Starter Motor Commanded On</t>
  </si>
  <si>
    <t>[2020-01-26, s m4lo];
- Svmt incm1inbe m pped cmttrrtrm__x0008_1MEn2vSrtrMtrCmmdmmEd Sd set to _x0008_ 1se
- mmp1gmentanded mm tV mked mmEPTONENAG-16735</t>
  </si>
  <si>
    <t>EPTONENAGM-1183</t>
  </si>
  <si>
    <t>EngActStdyStTrq</t>
  </si>
  <si>
    <t>ActMod_trqClth</t>
  </si>
  <si>
    <t>Engine Actual Steady State Torque</t>
  </si>
  <si>
    <t>CGM,SDM,EBCM,SADS,RDCM,TCCM,DCM,ICCM,TCCM3,CSM,IPC,AMP,RadioLow,PDR</t>
  </si>
  <si>
    <t>[2020-01-26, sSm4lo];
- StstSinysAinbe mSpped ystyddm__x0008_ASEnctSdyStTttOrq StT set to _x0008_SAse
- SmpAgmente Torqst tuStked stEPTONENAG-16735</t>
  </si>
  <si>
    <t>EPTONENAGM-1150</t>
  </si>
  <si>
    <t>EngActStdyStTrq_Inv</t>
  </si>
  <si>
    <t>Com_bEngActTrqStyStInvld</t>
  </si>
  <si>
    <t>Engine Actual Steady State Torque Invalid</t>
  </si>
  <si>
    <t>CGM,SDM,EBCM,SADS,RDCM,TCCM,DCM,ICCM,TCCM3,CSM,IPC,AMP,PDR</t>
  </si>
  <si>
    <t>[2020-01-26, sSm4lo];
- StstSinrqAinbe mSpped rqtydTm__x0008_ASEnctSdyStTrq_Ie_Val StI set to _x0008_SAse
- qmpAgment Invalq_ tuSeked q_EPTONENAG-16735</t>
  </si>
  <si>
    <t>EngCmbstnCmnd</t>
  </si>
  <si>
    <t>Com_flgEngCmbCmd</t>
  </si>
  <si>
    <t>Engine Combustion Commanded</t>
  </si>
  <si>
    <t>[2020-07-30;doj5wi] ASW logic provided with SW151</t>
  </si>
  <si>
    <t>EPTONENAGM-18515</t>
  </si>
  <si>
    <t>EngCommFlrRdcdPwrCmnd</t>
  </si>
  <si>
    <t>Engine Communication Failure Reduced Power Commanded</t>
  </si>
  <si>
    <t>EngCyDctvTqSmtAct</t>
  </si>
  <si>
    <t>Com_bCylDeActvTqSmotng</t>
  </si>
  <si>
    <t>Engine Cylinder Deactivation Torque Smoothing Active</t>
  </si>
  <si>
    <t>[2020-01-26, srm4lo];
- SDvtrinsmCinbe mrpped smtTvqm__x0008_CvEnyDcvTqSmtAntCti r A set to _x0008_rCse
- mmpCgmentg Actimt tirnked mtEPTONENAGM-1414
EPTONENAG-16735</t>
  </si>
  <si>
    <t>EPTONENAGM-1414
EPTONENAGM-1262</t>
  </si>
  <si>
    <t>EngCylCalcdFirngFractn</t>
  </si>
  <si>
    <t>Engine Cylinder Calculated Firing Fraction</t>
  </si>
  <si>
    <t xml:space="preserve">   cylinder deactivation</t>
  </si>
  <si>
    <t>EngCylDctvMd</t>
  </si>
  <si>
    <t>Com_stEngCylDeActvMode</t>
  </si>
  <si>
    <t>Engine Cylinder Deactivation Mode</t>
  </si>
  <si>
    <t>CGM,TCM,RDCM,TCCM,TCCM3,CSM,IPC,AMP,RadioLow</t>
  </si>
  <si>
    <t>[2020-01-26, srm4lo];
- SlcyrindcCinbe mrpped dccvtlm__x0008_CCEnylDtvtt Mo r v sec to _x0008_rCse
- cmpCgmencion Moct cirtked ctEPTONENAGM-1415
EPTONENAG-16735</t>
  </si>
  <si>
    <t>EPTONENAGM-1415
EPTONENAGM-1126</t>
  </si>
  <si>
    <t>EngCyldrDctvRqd</t>
  </si>
  <si>
    <t>Com_bEngCylDeActvReq</t>
  </si>
  <si>
    <t>Engine Cylinder Deactivation Requested</t>
  </si>
  <si>
    <t>CGM,TCM,AMP,RadioLow</t>
  </si>
  <si>
    <t>[2020-01-26, srm4lo];
- SldrrinctCinbe mrpped ctrcDDm__x0008_CdEnyldDctvRRvEst r R ser to _x0008_rCse
- tmpCgmenrequesttv rirRked tvEPTONENAGM-1415
EPTONENAG-16735</t>
  </si>
  <si>
    <t>EngCylDsrdFirngFractn</t>
  </si>
  <si>
    <t>Engine Cylinder Desired Firing Fraction</t>
  </si>
  <si>
    <t>EngDsrdAxlTrqForRatSeltn</t>
  </si>
  <si>
    <t>Engine Desired Axle Torque For Ratio Selection</t>
  </si>
  <si>
    <t>This signal represents the final predicted axle torque command used for transmission torque ratio selection.It is the arbitrated axle torque that included the driver intended axle torque as well as axle torque intervention requests that are allowed to change the transmission torque ratio.If an axle torque intervention request that isnot allowed to change the transmission torque ratio is currently winning the axle torque arbitration, this signal will differ from the final predicted axle torque command used for transmission input torque control.The axle torque interventions that are excluded from this signal are those that are considered short term interventions. Examples of these short term interventions are dynamic driveline clunk control and anything that would typically be present for less than 500ms (e.g. brake torque reduction, vehicle overspeed, dev cal limit, etc.).</t>
  </si>
  <si>
    <t>EngIdlAtv</t>
  </si>
  <si>
    <t>Com_bEngIdlActv</t>
  </si>
  <si>
    <t>Engine Idle Active</t>
  </si>
  <si>
    <t>CGM,TCM,CSM,IPC</t>
  </si>
  <si>
    <t>[2020-01-26, stm4lo];
- SlentinidIinbe mtpped idt_x0008_vgm__x0008_IEEndlAAllCti tiA set to _x0008_tIse
- dmpIgmente Actidl tetlked dlEPTONENAG-16735</t>
  </si>
  <si>
    <t>EPTONENAGM-1761</t>
  </si>
  <si>
    <t>EngImmTrqTnsRqLmSt</t>
  </si>
  <si>
    <t>Com_stEITTRLimng</t>
  </si>
  <si>
    <t>Engine Immediate Torque Transmission Request Limiting State</t>
  </si>
  <si>
    <t>[2020-01-26, stm4lo];
- SmtntinrqIinbe mtpped rqrsm__x0008_ITEnmmTqTnsRqLmiLSta tem ser to _x0008_tIse
- qmpIgmenrng Staql retiked qlEPTONENAG-16735</t>
  </si>
  <si>
    <t>EngImmTrqTnsRqSt</t>
  </si>
  <si>
    <t>Com_stEITTRReq</t>
  </si>
  <si>
    <t>Engine Immediate Torque Transmission Request State</t>
  </si>
  <si>
    <t>[2020-01-26, stm4lo];
- SmrqtinnsIinbe mtpped nsrTqTm__x0008_IrEnmmTqTnsRqeRSta teq ser to _x0008_tIse
- smpIgmenrst Stasr reteked srEPTONENAG-16735</t>
  </si>
  <si>
    <t>EngPrdctStdyStTrq</t>
  </si>
  <si>
    <t>Com_tqEngPrdcStySt</t>
  </si>
  <si>
    <t>Engine Predicted Steady State Torque</t>
  </si>
  <si>
    <t>EBCM,TCM</t>
  </si>
  <si>
    <t>[2020-01-26, sem4lo];
- SdsteinysPinbe mepped ysttSdm__x0008_PSEnrdcStdyStTttOrq edT set to _x0008_ePse
- SmpPgmente Torqst tdetked stEPTONENAG-16735</t>
  </si>
  <si>
    <t>EngPrdctStdyStTrq_Inv</t>
  </si>
  <si>
    <t>Com_flgEngPrdcStyStTqInvld</t>
  </si>
  <si>
    <t>Engine Predicted Steady State Torque Invalid</t>
  </si>
  <si>
    <t>[2020-01-26, sem4lo];
- SdsteinrqPinbe mepped rqttdyStdTm__x0008_PSEnrdcStdyStTrq_Ie_Val edI set to _x0008_ePse
- qmpPgment Invalq_ tdeeked q_EPTONENAG-16735</t>
  </si>
  <si>
    <t>EngPrdctTrqTnsRqLmSt</t>
  </si>
  <si>
    <t>Com_stEPTTRLimng</t>
  </si>
  <si>
    <t>Engine Predicted Torque Transmission Request Limiting State</t>
  </si>
  <si>
    <t>[2020-01-26, sem4lo];
- SdtneinrqPinbe mepped rqtrqTrsm__x0008_PTEnrdcTrqTnsRqLmiLSta edm set to _x0008_ePse
- qmpPgmentng Staql tdeiked qlEPTONENAG-16735</t>
  </si>
  <si>
    <t>EngPrdctTrqTnsRqSt</t>
  </si>
  <si>
    <t>Com_stEPTTRReq</t>
  </si>
  <si>
    <t>Engine Predicted Torque Transmission Request State</t>
  </si>
  <si>
    <t>[2020-01-26, sem4lo];
- SdrqeinnsPinbe mepped nstTm__x0008_PrEnrdcTrqTnsRqeRSta edq set to _x0008_ePse
- smpPgmentst Stasr tdeeked srEPTONENAG-16735</t>
  </si>
  <si>
    <t>EngReqdTransVartrTrqRat</t>
  </si>
  <si>
    <t>Engine Requested Transmission Variator Torque Ratio</t>
  </si>
  <si>
    <t>The Command Value signal represents the ECM’s request for torque ratio across the continuously variable variator of the transmission.It shallnot include the ratio across an input clutch or hydrodynamic torque converter.It also shallnot include multiplication devices after the variator like the final drive.This value represents the ECM’s requested ratio to optimize fuel economy and delivery of the driver’s demand for acceleration.
Do we have this information in the SW?</t>
  </si>
  <si>
    <t>EPTONENAGM-11874</t>
  </si>
  <si>
    <t>EngReqdTransVartrTrqRatRef</t>
  </si>
  <si>
    <t>Engine Requested Transmission Variator Torque Ratio Reference</t>
  </si>
  <si>
    <t xml:space="preserve">Engine Requested Transmission Variator Ratio is transmitted by the ECM.
The Reference Value signal represents the ECM’s steady state torque ratio request across the continuously variable variator of the transmission.It shallnot include the ratio across an input clutch or hydrodynamic torque converter.It also shallnot include multiplication devices after the variator of devices like the final drive.This value represents the ECM’s requested Steady State variator ratio for a given acceleration and vehicle speed 
</t>
  </si>
  <si>
    <t>LoVltgSetptCmd</t>
  </si>
  <si>
    <t>Low Voltage Setpoint Command</t>
  </si>
  <si>
    <t>PTCrnkAct</t>
  </si>
  <si>
    <t>Strt_st</t>
  </si>
  <si>
    <t>Powertrain Crank Active</t>
  </si>
  <si>
    <t>CGM,TCM,BSM,ECP_X1,IPC,TCP</t>
  </si>
  <si>
    <t>PwrtrnShfLvrLckReqd</t>
  </si>
  <si>
    <t>Com_PTShftLvrLckRqd</t>
  </si>
  <si>
    <t>Powertrain Shift Lever Lock Requested</t>
  </si>
  <si>
    <t>[rez4abt;10.08.2020] takeover from Global A
This signal will be “True” when conditions are such that the shift lever is required to be locked.The signal may be set to “True” on applications where the vehicle start takes significant time, and the driver may otherwise move the shift lever and abort the event.
This is dummy mapped to calibration in Global A.
TCM Workshop:not needed for TCM</t>
  </si>
  <si>
    <t>EPTONENAGM-17378</t>
  </si>
  <si>
    <t>RdLdNomAxlTrq</t>
  </si>
  <si>
    <t>Com_RdLdNomAxlTrq</t>
  </si>
  <si>
    <t>Road Load Nominal Axle Torque</t>
  </si>
  <si>
    <t>CGM,EOCM,EOCM_HCP1,FCM,CSM</t>
  </si>
  <si>
    <t>mapping in globalA (Com_bDrvIntdAxlTrqInvld)EPTONENAGM-1907</t>
  </si>
  <si>
    <t>TachEngSpd</t>
  </si>
  <si>
    <t>DsplCtl_nPrdcTacho</t>
  </si>
  <si>
    <t>Tachometer Engine Speed</t>
  </si>
  <si>
    <t>Already mapped to DsplCtl_nPrdcTacho</t>
  </si>
  <si>
    <t>EPTONENAGM-2420</t>
  </si>
  <si>
    <t xml:space="preserve">   Engine speed</t>
  </si>
  <si>
    <t>TrnsEngSpdExtdRngRqFld</t>
  </si>
  <si>
    <t>Com_flgGbxEngSpdCtlExtdRngErr</t>
  </si>
  <si>
    <t>Transmission Engine Speed Extended Range Request Failed</t>
  </si>
  <si>
    <t>TrnsEngSpdRqFld</t>
  </si>
  <si>
    <t>Com_flgGbxEngSpdCtlErr</t>
  </si>
  <si>
    <t>Transmission Engine Speed Request Failed</t>
  </si>
  <si>
    <t>AccKdwnDtctd</t>
  </si>
  <si>
    <t>Com_bAPPKD</t>
  </si>
  <si>
    <t>Accelerator Kick Down Detected</t>
  </si>
  <si>
    <t>EOCM,EOCM_HCP1,TCM,FCM</t>
  </si>
  <si>
    <t>[2020-04-26, scm4lo];
- SwkdcelndKelbe mcpped ndDctwm__x0008_KKAcdwntc tEct ckc seD to _x0008_cKse
- DmpKcmenDDetectdt Drc ked dtEPTONENAG-16735</t>
  </si>
  <si>
    <t>AxTrnsPrsCmndOn</t>
  </si>
  <si>
    <t>Com_flgAuxTrsmPCmdOn</t>
  </si>
  <si>
    <t>Auxiliary Transmission Pressure Commanded On</t>
  </si>
  <si>
    <t>[2020-04-26, ssm4lo];
- Ssprsilcmrilbe mspped cmrCssm__x0008_rPAxnsPsCmndmnEdsmd ser to _x0008_srse
- mmprTmenranded mn rTsmked mnEPTONENAG-16735</t>
  </si>
  <si>
    <t>CltTpTrvAchv</t>
  </si>
  <si>
    <t>Com_ClthTopOfTrvlAchieved</t>
  </si>
  <si>
    <t>Clutch Top of Travel Achieved</t>
  </si>
  <si>
    <t>CGM,EBCM,EOCM,EOCM_HCP1,FCM,CSM</t>
  </si>
  <si>
    <t>CltTpTrvAchv_Inv</t>
  </si>
  <si>
    <t>Com_ClthTopOfTrvlAchievedInvld</t>
  </si>
  <si>
    <t>Clutch Top of Travel Achieved Invalid</t>
  </si>
  <si>
    <t>DrvEffInd</t>
  </si>
  <si>
    <t>Drive Efficiency Indication</t>
  </si>
  <si>
    <t>EPTONENAGM-202</t>
  </si>
  <si>
    <t>DrvMode1Ovrrdn</t>
  </si>
  <si>
    <t>DrvPrgSwt_flgMod1Ovrd</t>
  </si>
  <si>
    <t>Drive Mode 1 Override Flag</t>
  </si>
  <si>
    <t>EBCM,BCM</t>
  </si>
  <si>
    <t>[2020-04-26, seO4lo];
- Sdenavewill be vepped withCom_ eDrod1Ovrd and se to 0
- BOpMOvenedon rr 1ecked rrEPTONENAGM-16735</t>
  </si>
  <si>
    <t>DrvMode2Ovrrdn</t>
  </si>
  <si>
    <t>DrvPrgSwt_flgMod2Ovrd</t>
  </si>
  <si>
    <t>Drive Mode 2 Override Flag</t>
  </si>
  <si>
    <t>[2020-04-26, seO4lo];
- Sdenavewill be vepped withCom_ eDrod2Ovrd and se to 0
- BOpMOvenedon rr 2ecked rrEPTONENAGM-16735</t>
  </si>
  <si>
    <t>DrvMode3Ovrrdn</t>
  </si>
  <si>
    <t>DrvPrgSwt_flgMod3Ovrd</t>
  </si>
  <si>
    <t>Drive Mode 3 Override Flag</t>
  </si>
  <si>
    <t>[2020-04-26, seO4lo];
- Sdenavewill be vepped withCom_ eDrod3Ovrd and se to 0
- BOpMOvenedon rr 3ecked rrEPTONENAGM-16735</t>
  </si>
  <si>
    <t>DrvMode4Ovrrdn</t>
  </si>
  <si>
    <t>DrvPrgSwt_flgMod4Ovrd</t>
  </si>
  <si>
    <t>Drive Mode 4 Override Flag</t>
  </si>
  <si>
    <t>[2020-04-26, seO4lo];
- Sdenavewill be vepped withCom_ eDrod4Ovrd and se to 0
- BOpMOvenedon rr 4ecked rrEPTONENAGM-16735</t>
  </si>
  <si>
    <t>DrvMode5Ovrrdn</t>
  </si>
  <si>
    <t>DrvPrgSwt_flgMod5Ovrd</t>
  </si>
  <si>
    <t>Drive Mode 5 Override Flag</t>
  </si>
  <si>
    <t>[2020-04-26, seO4lo];
- Sdenavewill be vepped withCom_ eDrod5Ovrd and se to 0
- BOpMOvenedon rr 5ecked rrEPTONENAGM-16735</t>
  </si>
  <si>
    <t>DrvMode6Ovrrdn</t>
  </si>
  <si>
    <t>DrvPrgSwt_flgMod6Ovrd</t>
  </si>
  <si>
    <t>Drive Mode 6 Override Flag</t>
  </si>
  <si>
    <t>[2020-04-26, seO4lo];
- Sdenavewill be vepped withCom_ eDrod6Ovrd and se to 0
- BOpMOvenedon rr 6ecked rrEPTONENAGM-16735</t>
  </si>
  <si>
    <t>DrvMode7Ovrrdn</t>
  </si>
  <si>
    <t>DrvPrgSwt_flgMod7Ovrd</t>
  </si>
  <si>
    <t>Drive Mode 7 Override Flag</t>
  </si>
  <si>
    <t>[2020-04-26, seO4lo];
- Sdenavewill be vepped withCom_ eDrod7Ovrd and se to 0
- BOpMOvenedon rr 7ecked rrEPTONENAGM-16735</t>
  </si>
  <si>
    <t>DrvMode8Ovrrdn</t>
  </si>
  <si>
    <t>DrvPrgSwt_flgMod8Ovrd</t>
  </si>
  <si>
    <t>Drive Mode 8 Override Flag</t>
  </si>
  <si>
    <t>[2020-04-26, seO4lo];
- Sdenavewill be vepped withCom_ eDrod8Ovrd and se to 0
- BOpMOvenedon rr 8ecked rrEPTONENAGM-16735</t>
  </si>
  <si>
    <t>DrvrCrwlModeCmnd</t>
  </si>
  <si>
    <t>DrvPrgSwt_flgCrawlModCmd</t>
  </si>
  <si>
    <t>Driver Crawl Mode Commanded</t>
  </si>
  <si>
    <t>TCM workshop</t>
  </si>
  <si>
    <t>DrvrEconModeCmnd</t>
  </si>
  <si>
    <t>DrvPrgSwt_flgEcoModCmd</t>
  </si>
  <si>
    <t>Driver Economy Mode Commanded</t>
  </si>
  <si>
    <t>[2020-04-26, s m4lo];
- Scnm vedervebe m pped denoMom_DrnDrEcoModeCmCCAndMm sen to D rse
- emprvmennommandec nn Cked ecEPTONENAGM-16735</t>
  </si>
  <si>
    <t>DrvrElecVehModeCmnd</t>
  </si>
  <si>
    <t>DrvPrgSwt_flgEvModCmd</t>
  </si>
  <si>
    <t>Driver Electric Vehicle Mode Commanded</t>
  </si>
  <si>
    <t>DrvrExhBrkModeCmnd</t>
  </si>
  <si>
    <t>DrvPrgSwt_flgExhBrkModCmd</t>
  </si>
  <si>
    <t>Driver Exhaust Brake Mode Commanded</t>
  </si>
  <si>
    <t>[2020-04-26, s m4lo];
- Sxkm vedervebe m pped deBom_DrkDrExhrkModeCmCCAndBm seB to D rse
- emprvmenBommandec Ba Cked ecEPTONENAGM-16735</t>
  </si>
  <si>
    <t>DrvrHldModeCmnd</t>
  </si>
  <si>
    <t>DrvPrgSwt_flgHldModCmd</t>
  </si>
  <si>
    <t>Driver Hold Mode Commanded</t>
  </si>
  <si>
    <t>[2020-04-26, sed4lo];
- Slmnavewill be depped withCom_deMDrHldodeCn and seM to 0
- _dprodenMeMlonC moeckedCEPTONENAGM-16735</t>
  </si>
  <si>
    <t>DrvrMtnModeCmnd</t>
  </si>
  <si>
    <t>DrvPrgSwt_flgHillModCmd</t>
  </si>
  <si>
    <t>Driver Mountain Mode Commanded</t>
  </si>
  <si>
    <t>[2020-04-26, snm4lo];
- Stnmnvedervebe mnpped deMdoom_DrnDrMtnodeCmCCAnd n m seM to Dnrse
- emprvmenMommandec MnnCked ecEPTONENAGM-16735</t>
  </si>
  <si>
    <t>DrvrShtlModeCmnd</t>
  </si>
  <si>
    <t>DrvPrgSwt_flgShtlModCmd</t>
  </si>
  <si>
    <t>Driver Shuttle Mode Commanded</t>
  </si>
  <si>
    <t>DrvrSprtModeCmnd</t>
  </si>
  <si>
    <t>DrvPrgSwt_flgSptModCmd</t>
  </si>
  <si>
    <t>Driver Sport Mode Commanded</t>
  </si>
  <si>
    <t>TCM,ECP_X1</t>
  </si>
  <si>
    <t>[2020-04-26, som4lo];
- Sptmovedervebe mopped detoMom_DrtDrSprModeCmCCAnd odm set to Dorse
- emprvmentommandec troCked ecEPTONENAGM-16735</t>
  </si>
  <si>
    <t>DrvrTkModeCmnd</t>
  </si>
  <si>
    <t>DrvPrgSwt_flgTrkModCmd</t>
  </si>
  <si>
    <t>Driver Track Mode Commanded</t>
  </si>
  <si>
    <t>[2020-04-26, som4lo];
- Skkmovedervebe mopped deoedom_DrkDrTkMdeCmCCAnd odm seo to Dorse
- emprvmenoommandec ocoCked ecEPTONENAGM-16735</t>
  </si>
  <si>
    <t>DrvrTowHaulModeCmnd</t>
  </si>
  <si>
    <t>DrvPrgSwt_flgTowHlModCmd</t>
  </si>
  <si>
    <t>Driver Tow Haul Mode Commanded</t>
  </si>
  <si>
    <t>[2020-04-26, slm4lo];
- Solmlvedervebe mlpped deHuaom_DrlDrTowaulModeCmCCAnd l m seH to Dlrse
- emprvmenHommandec H lCked ecEPTONENAGM-16735</t>
  </si>
  <si>
    <t>DrvrWntrModeCmnd</t>
  </si>
  <si>
    <t>DrvPrgSwt_flgWntrModCmd</t>
  </si>
  <si>
    <t>Driver Winter Mode Commanded</t>
  </si>
  <si>
    <t>[2020-04-26, sMm4lo];
- SnrmMvedervebe mMpped deroMom_DrrDrWntModeCmCCAnd Mom ser to DMrse
- emprvmenrommandec rtMCked ecEPTONENAGM-16735</t>
  </si>
  <si>
    <t>EDADS_CrntFwdMsdGr</t>
  </si>
  <si>
    <t>Com_nrCurrFwdGear</t>
  </si>
  <si>
    <t>ECO Drive Assist Display State : Current Forward Measured Gear</t>
  </si>
  <si>
    <t>CGM,CSM,IPC</t>
  </si>
  <si>
    <t>[2020-04-26, ssm4lo];
- S_tfs DdmD Dbe mspped dmrwm__x0008_DtEDS_CntFwdMsdus Ge std ser to _x0008_sDse
- MmpDAmenrred Gems rAsuked msEPTONENAG-16735</t>
  </si>
  <si>
    <t>EPTONENAGM-4489</t>
  </si>
  <si>
    <t>EDADS_EcoDrvShftIO</t>
  </si>
  <si>
    <t>Com_stShiftIndcn</t>
  </si>
  <si>
    <t>ECO Drive Assist Display State : ECO Drive Assist Shift Indication On</t>
  </si>
  <si>
    <t>[2020-04-26, ssm4lo];
- S_drs DshD Dbe mspped shcvm__x0008_DDEDS_EoDrvShftcfOnstt sec to _x0008_sDse
- hmpDAmencation hf cAscked hfEPTONENAG-16735</t>
  </si>
  <si>
    <t>EDADS_RcmndtFwdGr</t>
  </si>
  <si>
    <t>Com_nrRcmndFwdGear</t>
  </si>
  <si>
    <t>ECO Drive Assist Display State : Recommended Forward Gear</t>
  </si>
  <si>
    <t>[2020-04-26, ssm4lo];
- S_mns DtfD Dbe mspped tfcnmdm__x0008_DmEDS_RmndtFwdww Ge std sec to _x0008_sDse
- FmpDAmencard Gefw cAswked fwEPTONENAG-16735</t>
  </si>
  <si>
    <t>EDADS_ShftIndSt</t>
  </si>
  <si>
    <t>Com_stEDADSShiftIndcnSts</t>
  </si>
  <si>
    <t>ECO Drive Assist Display State : Shift Indication State</t>
  </si>
  <si>
    <t>[2020-04-26, ssm4lo];
- S_shs DtiD Dbe mspped tihtffm__x0008_DSEDS_SftIndinSta std seh to _x0008_sDse
- ImpDAmenhon Stain hAsiked inEPTONENAG-16735</t>
  </si>
  <si>
    <t>ElvtdIdlCstCrStVal</t>
  </si>
  <si>
    <t>Com_ElvtdIdlCstCrStVal</t>
  </si>
  <si>
    <t>Elevated Idle Customization Current Setting Value</t>
  </si>
  <si>
    <t>CGM,CSM,IPC,RadioLow</t>
  </si>
  <si>
    <t>[2020-04-26, sCm4lo];
- SIstCvarstvabe mCpped rslCm__x0008_tsEldIdCstCrStVitVal CuV sel to _x0008_Ctse
- Smptvmenlng Valst ldCiked stEPTONENAG-16735</t>
  </si>
  <si>
    <t>EPTONENAGM-2214</t>
  </si>
  <si>
    <t>EngAirFiltLifeRmn</t>
  </si>
  <si>
    <t>AirMon_ratFiltLifeRmngHMI</t>
  </si>
  <si>
    <t>Engine Air Filter Life Remaining</t>
  </si>
  <si>
    <t>CGM,IPC,TCP</t>
  </si>
  <si>
    <t>PTESBRBEI-2712</t>
  </si>
  <si>
    <t>EPTONENAGM-2238</t>
  </si>
  <si>
    <t xml:space="preserve">   air filter monitoring</t>
  </si>
  <si>
    <t>EngAtStpNtPrbl</t>
  </si>
  <si>
    <t>CoVOM_bStopEna</t>
  </si>
  <si>
    <t>Engine Auto Stop Not Probable</t>
  </si>
  <si>
    <t>[2020-04-26, som4lo];
- SSstoinntAinbe mopped ntptNpm__x0008_ASEntStNtPr PBab opr sep to _x0008_oAse
- tmpAgmenpProbabtp poo ked tpEPTONENAGM-1265
EPTONENAG-16735</t>
  </si>
  <si>
    <t>EPTONENAGM-1265
EPTONENAGM-1182</t>
  </si>
  <si>
    <t>EngBrkSt</t>
  </si>
  <si>
    <t>Com_stEngBrk</t>
  </si>
  <si>
    <t>Engine Brake State</t>
  </si>
  <si>
    <t>EngCntrlRunCrnkTrmSt</t>
  </si>
  <si>
    <t>T15_st</t>
  </si>
  <si>
    <t>Engine Controller Run Crank Terminal State</t>
  </si>
  <si>
    <t>TCM,TRCM</t>
  </si>
  <si>
    <t>[2020-04-26, slm4lo];
- StcrlinktCinbe mlpped ktlunRunm__x0008_CCEnntrRunCrnkTrmnrSta lem sel to _x0008_lCse
- TmpCgmenlal Statr ltlnked trEPTONENAG-16735</t>
  </si>
  <si>
    <t>EngCrsCntrlMd</t>
  </si>
  <si>
    <t>Com_stEngCrCtlMode</t>
  </si>
  <si>
    <t>Engine Cruise Control Mode</t>
  </si>
  <si>
    <t>[2020-04-26, son4lo];
- Sslninwill be Copped withCom_ionEnrCntrM and sen to 0
- TnpC Cennonson nt ocked ntEPTONENAG-16735</t>
  </si>
  <si>
    <t>EngDgTrqCnvClUnlkRqd</t>
  </si>
  <si>
    <t>Com_bTqConvClthUnlckReq</t>
  </si>
  <si>
    <t>Engine Diagnostic Torque Converter Clutch Unlock Requested</t>
  </si>
  <si>
    <t>[2020-04-26, stm4lo];
- STcltinnlDinbe mtpped nlqnvCnUm__x0008_DCEngTrCnvClUnlkRRkEst tiR seq to _x0008_tDse
- lmpDgmenqequestlk qgtRked lkEPTONENAG-16735</t>
  </si>
  <si>
    <t>EPTONENAGM-1415</t>
  </si>
  <si>
    <t>EngIdlSpd</t>
  </si>
  <si>
    <t>Com_nEngIdleSpdRedRng</t>
  </si>
  <si>
    <t>Engine Idle Speed</t>
  </si>
  <si>
    <t>[2020-04-26, sem4lo];
- SleneinidIinbe mepped idp_x0008_dgm__x0008_IEEndlSSdlSpe eeS sep to _x0008_eIse
- dmpIgmenple Spedl peedked dlEPTONENAG-16735</t>
  </si>
  <si>
    <t>EngMtlPrtcAtv</t>
  </si>
  <si>
    <t>Com_bEngMetalPrtActv</t>
  </si>
  <si>
    <t>Engine Metal Protection Active</t>
  </si>
  <si>
    <t>[2020-04-26, srm4lo];
- SltlrinrtMinbe mrpped rtrctPm__x0008_MtEntlPtcAocCti roA ser to _x0008_rMse
- tmpMgmenrn Actitc raroked tcEPTONENAG-16735</t>
  </si>
  <si>
    <t>EngPstOxgSnsDgAstRqd</t>
  </si>
  <si>
    <t>Com_bPostOxyDiagAsscReq</t>
  </si>
  <si>
    <t>Engine Post Oxygen Sensor Diagnostic Assistance Requested</t>
  </si>
  <si>
    <t>[2020-04-26, sym4lo];
- StsdyinasPinbe mypped asxSngSgm__x0008_PsEnstOgSnsDgAstRRtEst ygR sex to _x0008_yPse
- smpPgmenxequestst xtyRked stEPTONENAG-16735</t>
  </si>
  <si>
    <t>EPTONENAGM-1416</t>
  </si>
  <si>
    <t>EngSpdMaxCapRdcdRng</t>
  </si>
  <si>
    <t>HLSDem_nSetPHi</t>
  </si>
  <si>
    <t>Engine Speed Maximum Capacity Reduced Range</t>
  </si>
  <si>
    <t>[2020-04-26, sam4lo];
- SdapaindcSinbe mapped dcaCxRm__x0008_SaEnpdMxCapRdcdRcdRan axR sea to _x0008_aSse
- cmpSgmenaed Rancd aeacked cdEPTONENAG-16735</t>
  </si>
  <si>
    <t>EngSpdMaxCp</t>
  </si>
  <si>
    <t>Engine Speed Maximum Capacity</t>
  </si>
  <si>
    <t>[2020-04-26, sam4lo];
- SdgsaindmSinbe mapped dmaCxpm__x0008_SgEnpdMx aAci axx sea to _x0008_aSse
- MmpSgmenaCapacima aea ked maEPTONENAG-16735</t>
  </si>
  <si>
    <t>ETGR_RqdGr</t>
  </si>
  <si>
    <t>Com_TrsmGearReq</t>
  </si>
  <si>
    <t>Engine Transmission Gear Request : Requested Gear</t>
  </si>
  <si>
    <t>[2020-04-26, ssm4lo];
- SRtgsin_rRinbe mspped _rdrGRm__x0008_RTET_Rqsq Ge ssd sed to _x0008_sRse
- RmpRGmendted Gerq dnssked rqEPTONENAG-16735</t>
  </si>
  <si>
    <t>ETGR_RqTp</t>
  </si>
  <si>
    <t>Com_stTrsmGearReqTyp</t>
  </si>
  <si>
    <t>Engine Transmission Gear Request : Request Type</t>
  </si>
  <si>
    <t>[2020-04-26, ssm4lo];
- SRetsinr_Rinbe mspped r_T_x0008_pGm__x0008_REET_RquR Ty ssq seT to _x0008_sRse
- _mpRGmenTest Ty_r Tnsuked _rEPTONENAG-16735</t>
  </si>
  <si>
    <t>EVTCS_CmmdTrqCpMd</t>
  </si>
  <si>
    <t>Com_stEngVblTqCpCmd</t>
  </si>
  <si>
    <t>Engine Variable Torque Capacity State : Commanded Torque Capacity Mode</t>
  </si>
  <si>
    <t>[2020-04-26, sem4lo];
- S_mdeinrqCinbe mepped rqmdmTm__x0008_CmEVS_CmdTrqCpcC Mo e p sem to _x0008_eCse
- qmpCTmenmity Moqc miecked qcEPTONENA-16735</t>
  </si>
  <si>
    <t>EPTONENAGM-985</t>
  </si>
  <si>
    <t>EVTCS_CrntTrqCpMd</t>
  </si>
  <si>
    <t>Com_stEngVblTqCpCurr</t>
  </si>
  <si>
    <t>Engine Variable Torque Capacity State : Current Torque Capacity Mode</t>
  </si>
  <si>
    <t>[2020-04-26, sem4lo];
- S_nteinrqCinbe mepped rqrtnTm__x0008_CnEVS_CntTrqCpcC Mo e p ser to _x0008_eCse
- qmpCTmenrity Moqc riecked qcEPTONENA-16735</t>
  </si>
  <si>
    <t>FourCrnrLvlgTopSpdLimRespTyp</t>
  </si>
  <si>
    <t>Four Corner Leveling Top Speed Limit Response Type</t>
  </si>
  <si>
    <t>[30.03.2020;rez4abt]not required for Thelma or Louise 
[2020-04-26, nvm4];
- Nrimvr esrr be mvppen esrvlgTopSpdLLvlgTopSpdRm_VriFoCrnLvlgTopSpdLimRespTop Ty veT r to Vvr
- smprumenrnse Tysp rrvoken spEPTONENAGM-16735</t>
  </si>
  <si>
    <t>EPTONENAGM-17120</t>
  </si>
  <si>
    <t>FourCrnrLvlgTopSpdLimRespVal</t>
  </si>
  <si>
    <t>Four Corner Leveling Top Speed Limit Response Value</t>
  </si>
  <si>
    <t>[30.03.2020;rez4abt]not required for Thelma or Louise
[2020-04-26, nvm4];
- Nrimvr esrr be mvppen esrvlgTopSpdLLvlgTopSpdRm_VriFoCrnLvlgTopSpdLimRespVnpVal veV r to Vvr
- smprumenrse Valsp rrvnken spEPTONENAGM-16735</t>
  </si>
  <si>
    <t>GenFldDutCyc</t>
  </si>
  <si>
    <t>AltIO_rAltLoad</t>
  </si>
  <si>
    <t>Generator Field Duty Cycle</t>
  </si>
  <si>
    <t>[2020-04-26, s D4lo];
- Sd nerwill be d pped withCom_F uGedDuty and seu to 0
- CDpFldenu udon Du ut cked DuEPTONENAG-16735</t>
  </si>
  <si>
    <t>EPTONENAGM-1777</t>
  </si>
  <si>
    <t>GenStptDtCycPtOvrAct</t>
  </si>
  <si>
    <t>Com_stAltSetPDycPTOvrdActv</t>
  </si>
  <si>
    <t>Generator Setpoint Duty Cycle Powertrain Override Active</t>
  </si>
  <si>
    <t>[2020-04-26, som4lo];
- SpcpoerovSerbe mopped ovDCytCtm__x0008_ScGetpttCycPtOvrAdrCti oiA seD to _x0008_oSse
- vmpSnmenDe Activr DSodked vrEPTONENAG-16735</t>
  </si>
  <si>
    <t>GlwPlgCrnkDlyActv</t>
  </si>
  <si>
    <t>Com_stGPCDActv</t>
  </si>
  <si>
    <t>Glow Plugs Crank Delay Active</t>
  </si>
  <si>
    <t>[2020-03-26, sam4lo]: 
- Signal will be mapped with Com_stGPCDActv 
- Implementation in tracked inEPTONENAGM-16735
_________________________________
Glow Plugs Crank Delay Active is transmitted by the ECM.Glow Plugs Crank Delay Active indicates if cranking should be delayed because the glow plugs are in the “pre-glowing” state on Diesel fuel applications or the Fuel Heater is active on Ethanol (E100) fuel applications with a Fuel Heater Control Module. Glow Plugs Crank Delay Active shall be defaulted to “True” at ECM power-up and shallnot be set to “False” until it is determined that “pre-glowing” is complete ornot required prior to engine start. This determination of “pre-glowing” shall occur within 100 ms. after ignition on (Run/Crank Relay Output transition to active). Glow Plugs Crank Delay Active may transition to “False” at the end of “pre-glowing” even though the glow plugs may still be activated.“Pre-glowing” duration is determined by the ECM at ignition on (Run/Crank Relay Output transition to active) and is dependent on ECM internal parameters (e.g., engine coolant temperature).This signal shall always be sent with a data value of “False” on non-Diesel and non-E100 fuel applications
Check with Julien if Thelma uses E100 fuel else this can be set by default to 0</t>
  </si>
  <si>
    <t>EPTONENAGM-17370</t>
  </si>
  <si>
    <t xml:space="preserve">   Glow plug</t>
  </si>
  <si>
    <t>GrdBrkgDsblModeCmnd</t>
  </si>
  <si>
    <t>DrvPrgSwt_flgGrdBrkgModCmd</t>
  </si>
  <si>
    <t>Grade Braking Disable Mode Commanded</t>
  </si>
  <si>
    <t>[2020-04-26, sDm4lo];
- SklmDdedeBdebe mDpped deDbsom_DBlGrrkgsblModeCmCCAnd Dim seD to DDBse
- empBdmenDommandec DiDCked ecEPTONENAGM-16735</t>
  </si>
  <si>
    <t>PrplSysPriAxlTrqReqStsChsSys</t>
  </si>
  <si>
    <t>Propulsion System Primary Axle Torque Request Status Chassis System</t>
  </si>
  <si>
    <t>[2020-05-15; RRN5COB]: Customer clarification done. Signalsnot relevant for Thelma.
[2020-03-13; RRN5COB]: The term Primary axle is generally used for Hybrid Electric Vehicle. So this signal maynot be relevant for this project.</t>
  </si>
  <si>
    <t>EPTONENAGM-17376</t>
  </si>
  <si>
    <t>PwrtrnACCActv</t>
  </si>
  <si>
    <t>Powertrain Adaptive Cruise Control Active</t>
  </si>
  <si>
    <t>Can be set to 0 by default as there isnot ACC</t>
  </si>
  <si>
    <t>TrcCtrlSysPwrtrnInhbt</t>
  </si>
  <si>
    <t>Com_bTCSPTInhib</t>
  </si>
  <si>
    <t>Traction Control System Powertrain Inhibit</t>
  </si>
  <si>
    <t>[2020-04-26, som4lo];
- SrrtoctniCctbe mopped niSsPwysPrm__x0008_CrTrtrlysPwrtrnInhnnHib olh seS to _x0008_oCse
- ImpCcmenS Inhibin Soonked inEPTONENAG-16735</t>
  </si>
  <si>
    <t>EPTONENAGM-1417</t>
  </si>
  <si>
    <t>TrqCmdMode</t>
  </si>
  <si>
    <t>Torque Command Mode</t>
  </si>
  <si>
    <t>WrmUpShftPtrnRq</t>
  </si>
  <si>
    <t>Warm Up Shift Pattern Request</t>
  </si>
  <si>
    <t>[2020-04-26, nPm4];
- NShfPm ptUm be mPppen ptfPttm_TUhWrpShtPtrnnrQue Pan f to TPU
- tmpUmmenf Requetr fiPnken trEPTONENAGM-16735</t>
  </si>
  <si>
    <t>EPTONENAGM-10946</t>
  </si>
  <si>
    <t>ArbdEngTemp</t>
  </si>
  <si>
    <t>Com_tEngClnt</t>
  </si>
  <si>
    <t>Arbitrated Engine Temperature</t>
  </si>
  <si>
    <t>CGM,EBCM,EPS,SADS,ALC,VLM,BCM,TCM,BSM,ECP_X1,ICCM,CSM,IPC,PDR</t>
  </si>
  <si>
    <t>[2020-0b-26, sim4lo];
- Snbdiitngditbe mipped ngTmeEm_EdbArEngemTAtu ine seT to Eidse
- gmpdbmenTperatugt T imked gtEPTONENAG-16735</t>
  </si>
  <si>
    <t>EPTONENAGM-1762</t>
  </si>
  <si>
    <t xml:space="preserve">   EngineTemperature</t>
  </si>
  <si>
    <t>ArbdEngTemp_Inv</t>
  </si>
  <si>
    <t>Com_bCEngDsTInvld</t>
  </si>
  <si>
    <t>Arbitrated Engine Temperature Invalid</t>
  </si>
  <si>
    <t>CGM,EBCM,SADS,ALC,VLM,BCM,TCM,BSM,ECP_X1,ICCM,CSM,IPC,PDR</t>
  </si>
  <si>
    <t>[2020-0b-26, sim4lo];
- Sngtiitmpditbe mipped mpTmeem_EdgArEngemp_Ie_Val inI seT to Eidse
- pmpdbmenT Invalp_ T ieked p_EPTONENAG-16735</t>
  </si>
  <si>
    <t>CHCG_ARC</t>
  </si>
  <si>
    <t>Cabin Heater Coordination Group : Alive Rolling Count</t>
  </si>
  <si>
    <t>CHCG_CbnHtrCrdntnReq</t>
  </si>
  <si>
    <t>WaHt_stCbnHeatrCoornReq</t>
  </si>
  <si>
    <t>Cabin Heater Coordination Group : Cabin Heater Coordination Request</t>
  </si>
  <si>
    <t>assigned to Mathias Dormayer</t>
  </si>
  <si>
    <t>EPTONENAGM-11199</t>
  </si>
  <si>
    <t>PTESBRBEI-3124</t>
  </si>
  <si>
    <t xml:space="preserve">   SW140</t>
  </si>
  <si>
    <t>DEFWVSL_S1SpdLmt</t>
  </si>
  <si>
    <t>Diesel Exhaust Fluid Warning Vehicle Speed Limit : Stage 1 Vehicle Speed Limit</t>
  </si>
  <si>
    <t>DEFWVSL_S2SpdLmt</t>
  </si>
  <si>
    <t>Diesel Exhaust Fluid Warning Vehicle Speed Limit : Stage 2 Vehicle Speed Limit</t>
  </si>
  <si>
    <t>DEFWVSL_S3SpdLmt</t>
  </si>
  <si>
    <t>Diesel Exhaust Fluid Warning Vehicle Speed Limit : Stage 3 Vehicle Speed Limit</t>
  </si>
  <si>
    <t>DrvlnFinlAxlRat</t>
  </si>
  <si>
    <t>VehMot_rTrqDfftl</t>
  </si>
  <si>
    <t>Driveline Final Axle Ratio</t>
  </si>
  <si>
    <t>RDCM,TCCM,DCM,TCCM3</t>
  </si>
  <si>
    <t>[2020-0b-26, s A4lo];
- SF nvewill be l pped withCom_F nDrnFilAxla and sen to 0
- CAplalenn nFon Ax nl cked AxEPTONENAG-16735</t>
  </si>
  <si>
    <t>DTCClrInhbd</t>
  </si>
  <si>
    <t>Com_bECMDTCClrInhbd</t>
  </si>
  <si>
    <t>Diagnostic Trouble Code Clear Inhibited</t>
  </si>
  <si>
    <t>EBCM,BCM,TCM,BSM,ECP_X1,LIB1</t>
  </si>
  <si>
    <t>[2020-08-06;doj5wi] signal shall be mapped to FALSE (see analysis T&amp;R for details)
[2020-03-26 sam4lo]: 
- Signal will be mapped with I14230Appl_bCdClrInhbt
- Implementation is trackedinEPTONENAGM-16735</t>
  </si>
  <si>
    <t>EPTONENAGM-17210</t>
  </si>
  <si>
    <t>EngCoolFanSpd</t>
  </si>
  <si>
    <t>Com_rClgDesFan</t>
  </si>
  <si>
    <t>Engine Cooling Fan Speed</t>
  </si>
  <si>
    <t>CGM,BCM,BSM,CSM</t>
  </si>
  <si>
    <t>[2020-0b-26, s m4lo];
- Sooo infaCinbe m pped faFnalm_FCoEnoolanSFnSpeFS seF to F Cse
- ampCgmenFan Spean Fl Fked anEPTONENAG-16735</t>
  </si>
  <si>
    <t xml:space="preserve">   Fan control</t>
  </si>
  <si>
    <t>EngInltCoolTemp</t>
  </si>
  <si>
    <t>Engine Inlet Coolant Temperature</t>
  </si>
  <si>
    <t>[2020-0b-26, som4lo];
- SltcoinolIinbe mopped olCooom_TItEnnltoolTemTAtu ooe seC to ToIse
- lmpIgmenCperatult Ceomked ltEPTONENAG-16735</t>
  </si>
  <si>
    <t>EngInltCoolTemp_Inv</t>
  </si>
  <si>
    <t>Engine Inlet Coolant Temperature Invalid</t>
  </si>
  <si>
    <t>[2020-0b-26, som4lo];
- SlltoinmpIinbe mopped mpCooem_TIlEnnltoolTemp_Ie_Val ooI seC to ToIse
- pmpIgmenC Invalp_ Ceoeked p_EPTONENAG-16735</t>
  </si>
  <si>
    <t>EngInltSpcfcHmdty</t>
  </si>
  <si>
    <t>HumEnv_ratH2OTstr</t>
  </si>
  <si>
    <t>Engine Inlet Specific Humidity</t>
  </si>
  <si>
    <t>EngInltSpcfcHmdty_DuD</t>
  </si>
  <si>
    <t>Com_flgSpcHumEngIntkSensrDuD</t>
  </si>
  <si>
    <t>Engine Inlet Specific Humidity Don't Use Data</t>
  </si>
  <si>
    <t>[2020-28-04; RRN5COB]:
Triggered to Initialise Com_flgSpcHumEngIntkSensrDuD = True in FC : ComTx_ECM1 (EPTONENAGM-18517)</t>
  </si>
  <si>
    <t>EPTONENAGM-18175 (T)
EPTONENAGM-6812 (A)</t>
  </si>
  <si>
    <t>EPTONENAGM-18517</t>
  </si>
  <si>
    <t>EngInltSpcfcHmdty_Inv</t>
  </si>
  <si>
    <t>HumEnv_flgRatH2OInvld</t>
  </si>
  <si>
    <t>Engine Inlet Specific Humidity Invalid</t>
  </si>
  <si>
    <t>PTESBRBEI-2789</t>
  </si>
  <si>
    <t>EngOilTmp</t>
  </si>
  <si>
    <t>Com_tEngOilT</t>
  </si>
  <si>
    <t>Engine Oil Temperature</t>
  </si>
  <si>
    <t>CGM,EPS,CSM,IPC,TCP,PDR</t>
  </si>
  <si>
    <t>[2020-0b-26, spm4lo];
- SlenpinoiOinbe mppped oim_x0008_pgm__x0008_OEEnilTTmlAtu peT sem to _x0008_pOse
- impOgmenmperatuil m pmked ilEPTONENAG-16735</t>
  </si>
  <si>
    <t>EPTONENAGM-1883</t>
  </si>
  <si>
    <t>EngOilTmp_Inv</t>
  </si>
  <si>
    <t>Com_bEngOilTInvld</t>
  </si>
  <si>
    <t>Engine Oil Temperature Invalid</t>
  </si>
  <si>
    <t>CGM,EPS,CSM,IPC,PDR</t>
  </si>
  <si>
    <t>[2020-0b-26, spm4lo];
- SlilpinmpOinbe mppped mpm_pTm__x0008_OiEnilTp_Ie_Val peI sem to _x0008_pOse
- pmpOgmenm Invalp_ m peked p_EPTONENAG-16735</t>
  </si>
  <si>
    <t>EngWrmUpAch</t>
  </si>
  <si>
    <t>Com_bWarmUpCyc</t>
  </si>
  <si>
    <t>Engine Warm Up Cycle Achieved</t>
  </si>
  <si>
    <t>CGM,EBCM,BCM,TCM,RDCM,BSM,TCCM,ECP_X1,LIB1,TCCM3</t>
  </si>
  <si>
    <t>[2020-0b-26, s m4lo];
- Smgw inmuWinbe m pped mupcArm__x0008_WgEnrmUA pIevCA sep to _x0008_ Wse
- UmpWgmenpAchievup pmked upEPTONENAG-16735</t>
  </si>
  <si>
    <t>LgslDiagCldStCndFltPr</t>
  </si>
  <si>
    <t>Com_bLegDiaCldStrtCondFault</t>
  </si>
  <si>
    <t>Legislated Diagnostics Cold Start Conditions Fault Present</t>
  </si>
  <si>
    <t>BCM,TCM,BSM,ECP_X1,LIB1,SIB</t>
  </si>
  <si>
    <t>[2020-0b-26, sgm4lo];
- Sitcgisdflisbe mgpped dfgldSCldnm__x0008_ltLgDiaCldStCndFlttlEse gnt seg to _x0008_glse
- Fmplsmeng Presefl g gtked flEPTONENAG-16735</t>
  </si>
  <si>
    <t>EPTONENAGM-1196</t>
  </si>
  <si>
    <t>LgslDiagCldStCndMet</t>
  </si>
  <si>
    <t>Com_bLegDiaCldStrtCondMet</t>
  </si>
  <si>
    <t>Legislated Diagnostics Cold Start Conditions Met</t>
  </si>
  <si>
    <t>[2020-0b-26, sgm4lo];
- Sidsgiscnlisbe mgpped cnglCtm__x0008_ldLgDiaCldStCndMtdS M gnM seg to _x0008_glse
- nmplsmengions Mnd g gtked ndEPTONENAG-16735</t>
  </si>
  <si>
    <t>LgslDiagMnEngCltTmpRchd</t>
  </si>
  <si>
    <t>Com_bMinEngClntTRchd</t>
  </si>
  <si>
    <t>Legislated Diagnostics Minimum Engine Coolant Temperature Reached</t>
  </si>
  <si>
    <t>TCM,BSM,ECP_X1,LIB1,SIB</t>
  </si>
  <si>
    <t>[2020-0b-26, sgm4lo];
- Siltgismplisbe mgpped mpgnEngCMnEngTm__x0008_llLgDiaMnEngCltTmpRceRAch gnc seg to _x0008_glse
- pmplsmeng Reachpr g geked prEPTONENAG-16735</t>
  </si>
  <si>
    <t>LgslDiagMxEngCltTmpRchd</t>
  </si>
  <si>
    <t>Com_LDMaxEngCltTmpRchd</t>
  </si>
  <si>
    <t>Legislated Diagnostics Maximum Engine Coolant Temperature Reached</t>
  </si>
  <si>
    <t>TCM,BSM,ECP_X1,LIB1</t>
  </si>
  <si>
    <t>mapped in GlobalA : Com_LDMaxEngCltTmpRchd</t>
  </si>
  <si>
    <t>EPTONENAGM-16741</t>
  </si>
  <si>
    <t>LgslDiagStdCndFltPr</t>
  </si>
  <si>
    <t>Com_bLegDiaStdCondFault</t>
  </si>
  <si>
    <t>Legislated Diagnostics Standard Conditions Fault Present</t>
  </si>
  <si>
    <t>EBCM,BCM,TCM,BSM,ECP_X1,LIB1,SIB</t>
  </si>
  <si>
    <t>[2020-0b-26, sgm4lo];
- Sidcgisdflisbe mgpped dfgtSnm__x0008_ldLgDiaStdCndFlttlEse gnt seg to _x0008_glse
- Fmplsmeng Presefl g gtked flEPTONENAG-16735</t>
  </si>
  <si>
    <t>LgslDiagStdCndMet</t>
  </si>
  <si>
    <t>Com_bLegDiaStdCondMet</t>
  </si>
  <si>
    <t>Legislated Diagnostics Standard Conditions Met</t>
  </si>
  <si>
    <t>CGM,EBCM,BCM,TCM,BSM,ECP_X1,LIB1,SIB,TCP</t>
  </si>
  <si>
    <t>[2020-0b-26, sgm4lo];
- Sistgiscnlisbe mgpped cngtSdm__x0008_lSLgDiaStdCndMtdS M gnM seg to _x0008_glse
- nmplsmengions Mnd g gtked ndEPTONENAG-16735</t>
  </si>
  <si>
    <t>LgslPstDTCClrDrvCyCmp</t>
  </si>
  <si>
    <t>Com_bLegPDTCClrDrvCycl</t>
  </si>
  <si>
    <t>Legislated Post DTC Clear Drive Cycle Complete</t>
  </si>
  <si>
    <t>EBCM,BCM,TCM,BSM,ECP_X1,SIB</t>
  </si>
  <si>
    <t>[2020-0b-26, stm4lo];
- Ssrdtisvclisbe mtpped vcDCClTCCrm__x0008_lrLgPstTCClrDrvCyC yPle t C seD to _x0008_tlse
- CmplsmenDComplecy D t ked cyEPTONENAG-16735</t>
  </si>
  <si>
    <t>SmrtCoolFan1FltActv</t>
  </si>
  <si>
    <t>Com_flgSmtCoolgFan1FltActv</t>
  </si>
  <si>
    <t>Smart Cooling Fan 1 Fault Active</t>
  </si>
  <si>
    <t>[2020-05-14;doj5wi] signal mapped to FId (for details, see the analysis T&amp;R)</t>
  </si>
  <si>
    <t>EPTONENAGM-11870</t>
  </si>
  <si>
    <t>SmrtCoolFan2FltActv</t>
  </si>
  <si>
    <t>Com_flgSmtCoolgFan2FltActv</t>
  </si>
  <si>
    <t>Smart Cooling Fan 2 Fault Active</t>
  </si>
  <si>
    <t>UndrHdAirFlwActPrcnt</t>
  </si>
  <si>
    <t>Com_UndrHdAirFlwActPrcnt</t>
  </si>
  <si>
    <t>Under Hood Air Flow Actual Percent</t>
  </si>
  <si>
    <t>TCM,BSM</t>
  </si>
  <si>
    <t>[2020-0b-26, s m4lo];
- Sdwa ertprerbe m pped tpiFlrFcm__x0008_rwUnHdArFlwActPrclrRceFc sei to _x0008_ rse
- Pmprdmeni Percepr ilked prEPTONENAG-16735</t>
  </si>
  <si>
    <t>EPTONENAGM-1184</t>
  </si>
  <si>
    <t>UndrHdAirFlwCap</t>
  </si>
  <si>
    <t>Com_UndrHdAirFlwCap</t>
  </si>
  <si>
    <t>Under Hood Air Flow Capacity</t>
  </si>
  <si>
    <t>[2020-0b-26, s m4lo];
- Sdai erflrerbe m pped fliFrrm__x0008_rAUnHdArFlwC wAciFC sei to _x0008_ rse
- lmprdmeniCapacilw i ked lwEPTONENAG-16735</t>
  </si>
  <si>
    <t>VhGrdSnsrBsd</t>
  </si>
  <si>
    <t>GlbDa_ratRoadSlopPerc</t>
  </si>
  <si>
    <t>Vehicle Grade Sensor Based</t>
  </si>
  <si>
    <t>APA,TCM,ECP_X1</t>
  </si>
  <si>
    <t>[2020-04-28; RRN5COB]:
Mapping is fine, no further action required.
----------------------------------------------------------
[2020-0b-26, sen4lo];
- SS nicwill be Sepped withCom_aesVhSnsrs and ses to 0
- _npr SensesSon ns srecked nsEPTONENAG-16735</t>
  </si>
  <si>
    <t>EPTONENAGM-18346 (T)
EPTONENAGM-5585 (A)</t>
  </si>
  <si>
    <t>VhGrdSnsrBsd_Inv</t>
  </si>
  <si>
    <t>GlbDa_flgGradeEstVld</t>
  </si>
  <si>
    <t>Vehicle Grade Sensor Based Invalid</t>
  </si>
  <si>
    <t>[2020-04-28; RRN5COB]:
GlbDa_flgGradeEstVld should be inverted during assignment to VhGrdSnsrBsd_Inv (currenlty direct mapping is done)
Its triggered inEPTONENAGM-18247.
-------------------------------------------------------------------------------------
[2020-0b-26, sSm4lo];
- SSsrSicsdricbe mSpped sdsBrBm__x0008_rsVhdSnrBsd_Id_Val SeI ses to _x0008_Srse
- dmprGmens Invald_ saSdked d_EPTONENAG-16735</t>
  </si>
  <si>
    <t>EPTONENAGM-18346 (T) 
EPTONENAGM-1184 (A)</t>
  </si>
  <si>
    <t>EPTONENAGM-18247
 Take over from Amelia</t>
  </si>
  <si>
    <t>BarPrsAbs</t>
  </si>
  <si>
    <t>EnvP_p</t>
  </si>
  <si>
    <t>Barometric Pressure Absolute</t>
  </si>
  <si>
    <t>CGM,BCM,TCM,CSM</t>
  </si>
  <si>
    <t>[2121-11-26, ssm4lo];
- SsbasomprPombe mspped prb_x0008_srm__x0008_PBBarsAA sOlu ssA seb to _x0008_sPse
- rmpPrmenbAbsolurs b s ked rsEPTONENAG-16735</t>
  </si>
  <si>
    <t>EPTONENAGM-1423</t>
  </si>
  <si>
    <t>BarPrsAbs_Inv</t>
  </si>
  <si>
    <t>Com_bEnvPInvld</t>
  </si>
  <si>
    <t>Barometric Pressure Absolute Invalid</t>
  </si>
  <si>
    <t>[2121-11-26, ssm4lo];
- SsrssombsPombe mspped bsb_sAm__x0008_PrBarsAs_Ie_Val ssI seb to _x0008_sPse
- smpPrmenb Invals_ b seked s_EPTONENAG-16735</t>
  </si>
  <si>
    <t>EngOilPrs</t>
  </si>
  <si>
    <t>Oil_pRel</t>
  </si>
  <si>
    <t>Engine Oil Pressure</t>
  </si>
  <si>
    <t>CGM,CSM,IPC,TCP,PDR</t>
  </si>
  <si>
    <t>[2121-11-26, ssm4lo];
- SlensinoiOinbe mspped oir_x0008_sgm__x0008_OEEnilPP lSsu ssP ser to _x0008_sOse
- impOgmenrPressuil r s ked ilEPTONENAG-16735</t>
  </si>
  <si>
    <t>EPTONENAGM-5453</t>
  </si>
  <si>
    <t>EngOilPrs_Inv</t>
  </si>
  <si>
    <t>Com_bEngOilPInvld</t>
  </si>
  <si>
    <t>Engine Oil Pressure Invalid</t>
  </si>
  <si>
    <t>[2121-11-26, ssm4lo];
- SlilsinrsOinbe mspped rsr_sPm__x0008_OiEnilPs_Ie_Val ssI ser to _x0008_sOse
- smpOgmenr Invals_ r seked s_EPTONENAG-16735</t>
  </si>
  <si>
    <t>EPTONENAGM-1919</t>
  </si>
  <si>
    <t>ETC_EngOpMd</t>
  </si>
  <si>
    <t>Com_stEngTqCpbyEom</t>
  </si>
  <si>
    <t>Engine Torque Capability : Engine Operating Mode</t>
  </si>
  <si>
    <t>[2121-11-26, sCm4lo];
- Snc_Cinng_inbe mCpped ngOMpEm__x0008__CETEngptO Mo Cap seO to _x0008_C_se
- gmp_CmenOing Mogo OqCtked goEPTONENAG-16735</t>
  </si>
  <si>
    <t>ETC_FrmCntr</t>
  </si>
  <si>
    <t>Com_ctEngTqCpbyCycCntr</t>
  </si>
  <si>
    <t>Engine Torque Capability : Frame Counter</t>
  </si>
  <si>
    <t>[2121-11-26, sCm4lo];
- Src_Cinrm_inbe mCpped rmCtnFm__x0008__CETFrmneCUnt Can seC to _x0008_C_se
- mmp_CmenC Countmc CqCeked mcEPTONENAG-16735</t>
  </si>
  <si>
    <t>ETC_MaxTorq</t>
  </si>
  <si>
    <t>RngMod_trqInrMax</t>
  </si>
  <si>
    <t>Engine Torque Capability : Maximum Torque</t>
  </si>
  <si>
    <t>[2121-11-26, sCm4lo];
- Sac_Cinax_inbe mCpped axTroMm__x0008__CETMaxouTOrq Cao seT to _x0008_C_se
- xmp_CmenTm Torqxt TqCuked xtEPTONENAGM-1183
EPTONENAG-16735</t>
  </si>
  <si>
    <t>EPTONENAGM-1183
EPTONENAGM-1634</t>
  </si>
  <si>
    <t>ETC_MinRunTorq</t>
  </si>
  <si>
    <t>RngMod_trqCrSMinWoCtOff</t>
  </si>
  <si>
    <t>Engine Torque Capability : Minimum Run Torque</t>
  </si>
  <si>
    <t>[2121-11-26, sCm4lo];
- SiinCinun_inbe mCpped unRnuRm__x0008__iETMinunTouTOrq Cao seR to _x0008_C_se
- nmp_CmenRn Torqnt RqCuked ntEPTONENAGM-1183
EPTONENAG-16735</t>
  </si>
  <si>
    <t>ETC_MinTorq</t>
  </si>
  <si>
    <t>RngMod_trqCrSMin</t>
  </si>
  <si>
    <t>Engine Torque Capability : Minimum Torque</t>
  </si>
  <si>
    <t>[2121-11-26, sCm4lo];
- Sic_Cinin_inbe mCpped inTroMm__x0008__CETMinouTOrq Cao seT to _x0008_C_se
- nmp_CmenTm Torqnt TqCuked ntEPTONENAGM-1183
EPTONENAG-16735</t>
  </si>
  <si>
    <t>ETC_RefEngSpd</t>
  </si>
  <si>
    <t>Com_nEngSpdRefCpby</t>
  </si>
  <si>
    <t>Engine Torque Capability : Reference Engine Speed</t>
  </si>
  <si>
    <t>[2121-11-26, sCm4lo];
- SereCinen_inbe mCpped enEgnfm__x0008__RETRefngSigSpe CaS seE to _x0008_C_se
- nmp_CmenEne Speng EqCiked ngEPTONENAG-16735</t>
  </si>
  <si>
    <t>PrplsnSysOffTm</t>
  </si>
  <si>
    <t>TiOff_tiPrpSysActvOffExt</t>
  </si>
  <si>
    <t>Propulsion System Off Time</t>
  </si>
  <si>
    <t>CGM,EBCM,VLM,BCM,TCM,ECP_X1,ICCM</t>
  </si>
  <si>
    <t>[2020-07-30;doj5wi] ComScl_Eng mapping implemented with SW147
[2020-03-09;doj5wi] Analysis moved to separate T&amp;R issue from EPTONENAGM-16735.</t>
  </si>
  <si>
    <t>EPTONENAGM-17723</t>
  </si>
  <si>
    <t>PrplsnSysOffTm_DuD</t>
  </si>
  <si>
    <t>Com_flgPropSysOffTiDuD</t>
  </si>
  <si>
    <t>Propulsion System Off Time Don't Use Data</t>
  </si>
  <si>
    <t>CGM,EBCM,VLM,BCM,TCM,ECP_X1</t>
  </si>
  <si>
    <t>[2020-07-30;doj5wi] ASW logic and ComScl_Eng mapping implemented with SW151
[2020-03-09;doj5wi] Analysis moved to separate T&amp;R issue from EPTONENAGM-16735.</t>
  </si>
  <si>
    <t>PrplsnSysOffTm_Inv</t>
  </si>
  <si>
    <t>Com_PropSysOffTmeInv</t>
  </si>
  <si>
    <t>Propulsion System Off Time Invalid</t>
  </si>
  <si>
    <t>PrplsnTrqRelCap</t>
  </si>
  <si>
    <t>Com_ratPrpTqRelCpby</t>
  </si>
  <si>
    <t>Propulsion Torque Relative Capability</t>
  </si>
  <si>
    <t>[2121-11-26, sqm4lo];
- Sntrqpurelpube mqpped rerRqqm__x0008_lTPrsnTqRelCalIli quC ser to _x0008_qlse
- emplpmenrpabiliel r qaked elEPTONENAG-16735</t>
  </si>
  <si>
    <t>EPTONENAGM-1210</t>
  </si>
  <si>
    <t>ElecShfMstrPrcsrSecurPtrn</t>
  </si>
  <si>
    <t>Com_ElectcShiftMstPrcrSecuPat</t>
  </si>
  <si>
    <t>Electronic Shift Master Processor Security Pattern</t>
  </si>
  <si>
    <t>[2121-1c-26, nfm4];
- Nhsefcturcctbe mfppen urMtrPrcsrstrPrcscm__x0008_cSElShfstrPrcsrSecurPtyPTte ftt M to _x0008_fc
- rmpcemenM Patterp M fyken rpEPTONENAGM-16735</t>
  </si>
  <si>
    <t>RegVltgCtlPwrtrnOvrrdInhbd</t>
  </si>
  <si>
    <t>CoESS_flgRglnUCtrlPtOvrdInhb</t>
  </si>
  <si>
    <t>Regulated Voltage Control Powertrain Override Inhibited</t>
  </si>
  <si>
    <t>[2020-03-27, sam4lo]: Signal is mapped with CoESS_flgRglnUCtrlPtOvrdInhb</t>
  </si>
  <si>
    <t>PwrtrnEngOffTm</t>
  </si>
  <si>
    <t>TiOff_tiStrtEndOff</t>
  </si>
  <si>
    <t>Powertrain Engine Off Time</t>
  </si>
  <si>
    <t>[2020-07-30;doj5wi] ComScl mapping implemented with SW147
[2020-03-09;doj5wi] Analysis re-opened. Details see T&amp;R.</t>
  </si>
  <si>
    <t>EPTONENAGM-17724</t>
  </si>
  <si>
    <t>PwrtrnEngOffTm_DuD</t>
  </si>
  <si>
    <t>Com_flgPtEngOffTiDuD</t>
  </si>
  <si>
    <t>Powertrain Engine Off Time Don't Use Data</t>
  </si>
  <si>
    <t>[2020-07-30;doj5wi] ASW logic and ComScl mapping implemented with SW151
[2020-03-09;doj5wi] Analysis re-opened. Details see T&amp;R.</t>
  </si>
  <si>
    <t>PwrtrnEngOffTm_Inv</t>
  </si>
  <si>
    <t>Com_bEngOffInvld</t>
  </si>
  <si>
    <t>Powertrain Engine Off Time Invalid</t>
  </si>
  <si>
    <t>ECMClrLgsltdDiagInfo</t>
  </si>
  <si>
    <t>Com_bClrLegDiaInfo</t>
  </si>
  <si>
    <t>Engine Control Module Clear Legislated Diagnostic Information</t>
  </si>
  <si>
    <t>CGM,SIB,TRCM</t>
  </si>
  <si>
    <t>EngAirFiltMonSts</t>
  </si>
  <si>
    <t>AirMon_eEngAirFiltMontrStatus</t>
  </si>
  <si>
    <t>Engine Air Filter Monitor Status</t>
  </si>
  <si>
    <t>[3030-0f-26, stm4lo];
- SriltinmoAinbe mtpped moitltm__x0008_AiEnirFltMonSonTat teS sei to _x0008_tAse
- ompAgmenir Staton i toked onEPTONENAG-16735</t>
  </si>
  <si>
    <t>VSANDP_VehSpdAvgNDrvnAuth</t>
  </si>
  <si>
    <t>Com_vNDrv</t>
  </si>
  <si>
    <t>Vehicle Speed Average Non Driven Protected : Vehicle Speed Average NonDriven Authenticated</t>
  </si>
  <si>
    <t>[3030-03-26, sAm4lo];
- SPndAicvnNicbe mApped vnVhSpdAvgehSpdAvrm__x0008_NNVSDP_ehSpdAvgNDrvnAueACat Avu seV to _x0008_ANse
- nmpNAmenVnticatna VeAeked naEPTONENAG-16735</t>
  </si>
  <si>
    <t>EPTONENAGM-2026</t>
  </si>
  <si>
    <t>EASSI_StrtStpSt</t>
  </si>
  <si>
    <t>Engine Auto Start Stop Information : Start Stop State</t>
  </si>
  <si>
    <t>OTARC_RejCrdntnBCM</t>
  </si>
  <si>
    <t>Over The Air Reject Coordination : Reject Coordination BCM</t>
  </si>
  <si>
    <t>[3030-03-26, nem4];
- N_crer ntRr be meppen ntedm_ORCOTC_RjCrdntnBanN B ejB e to OeR
- tmpRAmenetion Btn eieaken tnEPTONENAGM-16735</t>
  </si>
  <si>
    <t>EPTONENAGM-17251</t>
  </si>
  <si>
    <t xml:space="preserve">   Over The Air</t>
  </si>
  <si>
    <t>OTARC_RejCrdntnBSM</t>
  </si>
  <si>
    <t>Over The Air Reject Coordination : Reject Coordination BSM</t>
  </si>
  <si>
    <t>OTARC_RejCrdntnBSM_MH</t>
  </si>
  <si>
    <t>Over The Air Reject Coordination : Reject Coordination BSM_MH</t>
  </si>
  <si>
    <t>[3030-03-26, nem4];
- N_nter bsRr be meppen bseCrdjCrnm_ORnOTC_RjCrdntnBSM_oMSm_ ej_ e to OeR
- SmpRAmenen BSM_sm eieoken smEPTONENAGM-16735</t>
  </si>
  <si>
    <t>OTARC_RejCrdntnEBCM</t>
  </si>
  <si>
    <t>Over The Air Reject Coordination : Reject Coordination EBCM</t>
  </si>
  <si>
    <t>[3030-03-26, nem4];
- N_rder tnRr be meppen tneCjnm_ORrOTC_RjCrdntnEBtE Eb ejB e to OeR
- nmpRAmeneion EBne eietken neEPTONENAGM-16735</t>
  </si>
  <si>
    <t>OTARC_RejCrdntnECM</t>
  </si>
  <si>
    <t>Over The Air Reject Coordination : Reject Coordination ECM</t>
  </si>
  <si>
    <t>[3030-03-26, nem4];
- N_crer ntRr be meppen ntedm_ORCOTC_RjCrdntnEanN E ejE e to OeR
- tmpRAmenetion Etn eieaken tnEPTONENAGM-16735</t>
  </si>
  <si>
    <t>OTARC_RejCrdntnECP_MC</t>
  </si>
  <si>
    <t>Over The Air Reject Coordination : Reject Coordination ECP_MC</t>
  </si>
  <si>
    <t>[3030-03-26, nem4];
- N_nter ecRr be meppen eceCrdjCrnm_ORnOTC_RjCrdntnECP_oPCp_ ej_ e to OeR
- CmpRAmenen ECP_cp eieoken cpEPTONENAGM-16735</t>
  </si>
  <si>
    <t>OTARC_RejCrdntnECP_X1</t>
  </si>
  <si>
    <t>Over The Air Reject Coordination : Reject Coordination ECP_X1</t>
  </si>
  <si>
    <t>OTARC_RejCrdntnECP_X2</t>
  </si>
  <si>
    <t>Over The Air Reject Coordination : Reject Coordination ECP_X2</t>
  </si>
  <si>
    <t>OTARC_RejCrdntnECU_12</t>
  </si>
  <si>
    <t>Over The Air Reject Coordination : Reject Coordination ECU_12</t>
  </si>
  <si>
    <t>[3030-03-26, nem4];
- N_nter ecRr be meppen eceCrdjCrnm_ORnOTC_RjCrdntnECU_oUCu_ ej_ e to OeR
- CmpRAmenen ECU_cu eieoken cuEPTONENAGM-16735</t>
  </si>
  <si>
    <t>OTARC_RejCrdntnECU_13</t>
  </si>
  <si>
    <t>Over The Air Reject Coordination : Reject Coordination ECU_13</t>
  </si>
  <si>
    <t>OTARC_RejCrdntnECU_14</t>
  </si>
  <si>
    <t>Over The Air Reject Coordination : Reject Coordination ECU_14</t>
  </si>
  <si>
    <t>OTARC_RejCrdntnECU_15</t>
  </si>
  <si>
    <t>Over The Air Reject Coordination : Reject Coordination ECU_15</t>
  </si>
  <si>
    <t>OTARC_RejCrdntnECU_16</t>
  </si>
  <si>
    <t>Over The Air Reject Coordination : Reject Coordination ECU_16</t>
  </si>
  <si>
    <t>OTARC_RejCrdntnECU_17</t>
  </si>
  <si>
    <t>Over The Air Reject Coordination : Reject Coordination ECU_17</t>
  </si>
  <si>
    <t>OTARC_RejCrdntnECU_18</t>
  </si>
  <si>
    <t>Over The Air Reject Coordination : Reject Coordination ECU_18</t>
  </si>
  <si>
    <t>OTARC_RejCrdntnECU_19</t>
  </si>
  <si>
    <t>Over The Air Reject Coordination : Reject Coordination ECU_19</t>
  </si>
  <si>
    <t>OTARC_RejCrdntnECU_20</t>
  </si>
  <si>
    <t>Over The Air Reject Coordination : Reject Coordination ECU_20</t>
  </si>
  <si>
    <t>OTARC_RejCrdntnECU_21</t>
  </si>
  <si>
    <t>Over The Air Reject Coordination : Reject Coordination ECU_21</t>
  </si>
  <si>
    <t>OTARC_RejCrdntnECU_22</t>
  </si>
  <si>
    <t>Over The Air Reject Coordination : Reject Coordination ECU_22</t>
  </si>
  <si>
    <t>OTARC_RejCrdntnECU_23</t>
  </si>
  <si>
    <t>Over The Air Reject Coordination : Reject Coordination ECU_23</t>
  </si>
  <si>
    <t>OTARC_RejCrdntnECU_24</t>
  </si>
  <si>
    <t>Over The Air Reject Coordination : Reject Coordination ECU_24</t>
  </si>
  <si>
    <t>OTARC_RejCrdntnECU_25</t>
  </si>
  <si>
    <t>Over The Air Reject Coordination : Reject Coordination ECU_25</t>
  </si>
  <si>
    <t>OTARC_RejCrdntnECU_26</t>
  </si>
  <si>
    <t>Over The Air Reject Coordination : Reject Coordination ECU_26</t>
  </si>
  <si>
    <t>OTARC_RejCrdntnECU_27</t>
  </si>
  <si>
    <t>Over The Air Reject Coordination : Reject Coordination ECU_27</t>
  </si>
  <si>
    <t>OTARC_RejCrdntnECU_28</t>
  </si>
  <si>
    <t>Over The Air Reject Coordination : Reject Coordination ECU_28</t>
  </si>
  <si>
    <t>OTARC_RejCrdntnECU_29</t>
  </si>
  <si>
    <t>Over The Air Reject Coordination : Reject Coordination ECU_29</t>
  </si>
  <si>
    <t>OTARC_RejCrdntnECU_30</t>
  </si>
  <si>
    <t>Over The Air Reject Coordination : Reject Coordination ECU_30</t>
  </si>
  <si>
    <t>OTARC_RejCrdntnECU_31</t>
  </si>
  <si>
    <t>Over The Air Reject Coordination : Reject Coordination ECU_31</t>
  </si>
  <si>
    <t>OTARC_RejCrdntnECU_32</t>
  </si>
  <si>
    <t>Over The Air Reject Coordination : Reject Coordination ECU_32</t>
  </si>
  <si>
    <t>OTARC_RejCrdntnFICM</t>
  </si>
  <si>
    <t>Over The Air Reject Coordination : Reject Coordination FICM</t>
  </si>
  <si>
    <t>[3030-03-26, nem4];
- N_rder tnRr be meppen tneCjnm_ORrOTC_RjCrdntnFItF Fi ejI e to OeR
- nmpRAmeneion FInf eietken nfEPTONENAGM-16735</t>
  </si>
  <si>
    <t>OTARC_RejCrdntnICCM</t>
  </si>
  <si>
    <t>Over The Air Reject Coordination : Reject Coordination ICCM</t>
  </si>
  <si>
    <t>[3030-03-26, nem4];
- N_rder tnRr be meppen tneCjnm_ORrOTC_RjCrdntnICtI Ic ejC e to OeR
- nmpRAmeneion ICni eietken niEPTONENAGM-16735</t>
  </si>
  <si>
    <t>OTARC_RejCrdntnTCM</t>
  </si>
  <si>
    <t>Over The Air Reject Coordination : Reject Coordination TCM</t>
  </si>
  <si>
    <t>[3030-03-26, nem4];
- N_crer ntRr be meppen ntedm_ORCOTC_RjCrdntnTanN T ejT e to OeR
- tmpRAmenetion Ttn eieaken tnEPTONENAGM-16735</t>
  </si>
  <si>
    <t>ACM1_CmdMov2Postn</t>
  </si>
  <si>
    <t>ECM_LIN1_ACM1_Cmd_PDU</t>
  </si>
  <si>
    <t>ECM_LIN1</t>
  </si>
  <si>
    <t>AeroShutter 1 Command Move to Position</t>
  </si>
  <si>
    <t>LIN</t>
  </si>
  <si>
    <t>ACM1_CmdMvEnbl</t>
  </si>
  <si>
    <t>AeroShutter 1 Command Move Enable</t>
  </si>
  <si>
    <t>ACM1_CmdTrq</t>
  </si>
  <si>
    <t>AeroShutter 1 Commanded Torque</t>
  </si>
  <si>
    <t>ACM01CommError</t>
  </si>
  <si>
    <t>ECM_LIN1_ACM1_Rsp_PDU</t>
  </si>
  <si>
    <t>ACM01 Comm Error</t>
  </si>
  <si>
    <t>ACM1_ActrFltd</t>
  </si>
  <si>
    <t>AeroShutter 1 Actuator Faulted</t>
  </si>
  <si>
    <t>ACM1_InitStat</t>
  </si>
  <si>
    <t>AeroShutter 1 Initialization Status</t>
  </si>
  <si>
    <t>ACM1_InitStatARC</t>
  </si>
  <si>
    <t>AeroShutter 1 Initialization Status Alive Rolling Count</t>
  </si>
  <si>
    <t>ACM1_PostnMovInProcs</t>
  </si>
  <si>
    <t>AeroShutter 1 Position Move in Process</t>
  </si>
  <si>
    <t>ACM1_PostnRprt</t>
  </si>
  <si>
    <t>AeroShutter 1 Position Report</t>
  </si>
  <si>
    <t>ACM1_TrqRprt</t>
  </si>
  <si>
    <t>AeroShutter 1 Torque Report</t>
  </si>
  <si>
    <t>ACM2_CmdMov2Postn</t>
  </si>
  <si>
    <t>ECM_LIN1_ACM2_Cmd_PDU</t>
  </si>
  <si>
    <t>AeroShutter 2 Command Move to Position</t>
  </si>
  <si>
    <t>ACM2_CmdMvEnbl</t>
  </si>
  <si>
    <t>AeroShutter 2 Command Move Enable</t>
  </si>
  <si>
    <t>ACM2_CmdTrq</t>
  </si>
  <si>
    <t>AeroShutter 2 Commanded Torque</t>
  </si>
  <si>
    <t>ACM02CommError</t>
  </si>
  <si>
    <t>ECM_LIN1_ACM2_Rsp_PDU</t>
  </si>
  <si>
    <t>ACM02 Comm Error</t>
  </si>
  <si>
    <t>ACM2_ActrFltd</t>
  </si>
  <si>
    <t>ACM2_InitStat</t>
  </si>
  <si>
    <t>AeroShutter 2 Initialization Status</t>
  </si>
  <si>
    <t>ACM2_InitStatARC</t>
  </si>
  <si>
    <t>AeroShutter 2 Initialization Status Alive Rolling Count</t>
  </si>
  <si>
    <t>ACM2_PostnMovInProcs</t>
  </si>
  <si>
    <t>AeroShutter 2 Position Move in Process</t>
  </si>
  <si>
    <t>ACM2_PostnRprt</t>
  </si>
  <si>
    <t>AeroShutter 2 Position Report</t>
  </si>
  <si>
    <t>ACM2_TrqRprt</t>
  </si>
  <si>
    <t>AeroShutter 2 Torque Report</t>
  </si>
  <si>
    <t>AuxCoolPmpDfltRunReq</t>
  </si>
  <si>
    <t>ECM_LIN1_AWP_Cmd_PDU</t>
  </si>
  <si>
    <t>Auxiliary Coolant Pump Default Run Request</t>
  </si>
  <si>
    <t>AuxCoolPmpEnbl</t>
  </si>
  <si>
    <t>Com_Tx_AuxCoolPmpEnbl</t>
  </si>
  <si>
    <t>Auxiliary Coolant Pump Enable</t>
  </si>
  <si>
    <t>AuxCoolPmpSpdReq</t>
  </si>
  <si>
    <t>Auxiliary Coolant Pump Speed Request</t>
  </si>
  <si>
    <t>AuxCoolPmpARC</t>
  </si>
  <si>
    <t>ECM_LIN1_AWP_Rsp_PDU</t>
  </si>
  <si>
    <t>Auxiliary Coolant Pump Alive Rolling Count</t>
  </si>
  <si>
    <t>AuxCoolPmpCommErr</t>
  </si>
  <si>
    <t>Auxilary Coolant Water Pump Comm Error</t>
  </si>
  <si>
    <t>AuxCoolPmpDryRunFltPr</t>
  </si>
  <si>
    <t>Auxiliary Coolant Pump Dry Run Fault Present</t>
  </si>
  <si>
    <t>AuxCoolPmpIntlOplFltPr</t>
  </si>
  <si>
    <t>Auxiliary Coolant Pump Internal Operational Fault Present</t>
  </si>
  <si>
    <t>AuxCoolPmpOvrTempFltPr</t>
  </si>
  <si>
    <t>Auxiliary Coolant Pump Over Temperature Fault Present</t>
  </si>
  <si>
    <t>AuxCoolPmpPwrSysFltPr</t>
  </si>
  <si>
    <t>Auxiliary Coolant Pump Power System Fault Present</t>
  </si>
  <si>
    <t>AuxCoolPmpSpdActl</t>
  </si>
  <si>
    <t>Auxiliary Coolant Pump Speed Actual</t>
  </si>
  <si>
    <t>AuxCoolPmpStlFltPr</t>
  </si>
  <si>
    <t>Auxiliary Coolant Pump Stall Fault Present</t>
  </si>
  <si>
    <t>AuxCoolPmp2DfltOpCmd</t>
  </si>
  <si>
    <t>ECM_LIN1_AWP2_Cmd_PDU</t>
  </si>
  <si>
    <t>Auxiliary Coolant Pump 2 Default Operation Command</t>
  </si>
  <si>
    <t>AuxCoolPmp2Enbl</t>
  </si>
  <si>
    <t>Auxiliary Coolant Pump 2 Enable</t>
  </si>
  <si>
    <t>AuxCoolPmp2SpdReq</t>
  </si>
  <si>
    <t>Auxiliary Coolant Pump 2 Speed Request</t>
  </si>
  <si>
    <t>AuxCoolPmp2ARC</t>
  </si>
  <si>
    <t>ECM_LIN1_AWP2_Rsp_PDU</t>
  </si>
  <si>
    <t>Auxiliary Coolant Pump 2 Alive Rolling Count</t>
  </si>
  <si>
    <t>AuxCoolPmp2CommErr</t>
  </si>
  <si>
    <t>Auxiliary Coolant Pump 2 Communication Error</t>
  </si>
  <si>
    <t>AuxCoolPmp2DryRunFltPr</t>
  </si>
  <si>
    <t>Auxiliary Coolant Pump 2 Dry Run Fault Present</t>
  </si>
  <si>
    <t>AuxCoolPmp2EnblPinStat</t>
  </si>
  <si>
    <t>Auxiliary Coolant Pump 2 Enable Pin State</t>
  </si>
  <si>
    <t>AuxCoolPmp2IntlOplFltPr</t>
  </si>
  <si>
    <t>Auxiliary Coolant Pump 2 Internal Operational Fault Present</t>
  </si>
  <si>
    <t>AuxCoolPmp2MtrACCurr</t>
  </si>
  <si>
    <t>Auxiliary Coolant Pump 2 Motor AC Current</t>
  </si>
  <si>
    <t>AuxCoolPmp2OvrTempFltPr</t>
  </si>
  <si>
    <t>Auxiliary Coolant Pump 2 Over Temperature Fault Present</t>
  </si>
  <si>
    <t>AuxCoolPmp2PwrSysFltPr</t>
  </si>
  <si>
    <t>Auxiliary Coolant Pump 2 Power System Fault Present</t>
  </si>
  <si>
    <t>AuxCoolPmp2SpdActl</t>
  </si>
  <si>
    <t>Auxiliary Coolant Pump 2 Speed Actual</t>
  </si>
  <si>
    <t>AuxCoolPmp2StlFltPr</t>
  </si>
  <si>
    <t>Auxiliary Coolant Pump 2 Stall Fault Present</t>
  </si>
  <si>
    <t>PrplCoolFn1SpdCmd</t>
  </si>
  <si>
    <t>ECM_LIN1_CFM1_Cmd_PDU</t>
  </si>
  <si>
    <t>Com_PrpnCoolFan1SpdCmd</t>
  </si>
  <si>
    <t>Propulsion Cooling Fan 1 Speed Command</t>
  </si>
  <si>
    <t>PrplCoolFn1_ARC</t>
  </si>
  <si>
    <t>ECM_LIN1_CFM1_RSP_PDU</t>
  </si>
  <si>
    <t>Propulsion Cooling Fan 1 Alive Rolling Count</t>
  </si>
  <si>
    <t>PrplCoolFn1CommErr</t>
  </si>
  <si>
    <t>Com_bPrpnCoolFan1ComErr</t>
  </si>
  <si>
    <t>Propulsion Cooling Fan 1 Communication Eror</t>
  </si>
  <si>
    <t>PrplCoolFn1ExtrnMtrOpnCkt</t>
  </si>
  <si>
    <t>Com_stFan1ExtMotOpenCirc</t>
  </si>
  <si>
    <t>Propulsion Cooling Fan 1 External Motor Open Circuit</t>
  </si>
  <si>
    <t>PrplCoolFn1ExtrnMtrShrtGnd</t>
  </si>
  <si>
    <t>Com_stFan1ExtMotShoCircGnd</t>
  </si>
  <si>
    <t>Propulsion Cooling Fan 1 External Motor Short To Ground</t>
  </si>
  <si>
    <t>PrplCoolFn1ExtrnMtrShrtPwr</t>
  </si>
  <si>
    <t>Com_stFan1ExtMotShoCircPwr</t>
  </si>
  <si>
    <t>Propulsion Cooling Fan 1 External Motor Short To Power</t>
  </si>
  <si>
    <t>PrplCoolFn1IntlOplFltPrsnt</t>
  </si>
  <si>
    <t>Com_flgFan1IntOperFltPrsnt</t>
  </si>
  <si>
    <t>Propulsion Cooling Fan 1 Internal Operational Fault Present</t>
  </si>
  <si>
    <t>PrplCoolFn1OvrTempFltPrsnt</t>
  </si>
  <si>
    <t>Com_flgFan1OverTFltPrsnt</t>
  </si>
  <si>
    <t>Propulsion Cooling Fan 1 Over Temperature Fault Present</t>
  </si>
  <si>
    <t>PrplCoolFn1PwrSysFltPrsnt</t>
  </si>
  <si>
    <t>Com_flgFan1PwrSysFltPrsnt</t>
  </si>
  <si>
    <t>Propulsion Cooling Fan 1 Power System Fault Present</t>
  </si>
  <si>
    <t>PrplCoolFn1SpdActl</t>
  </si>
  <si>
    <t>Com_nFan1SpdAct</t>
  </si>
  <si>
    <t>Propulsion Cooling Fan 1 Speed Actual</t>
  </si>
  <si>
    <t>PrplCoolFn2SpdCmd</t>
  </si>
  <si>
    <t>ECM_LIN1_CFM2_Cmd_PDU</t>
  </si>
  <si>
    <t>Com_PrpnCoolFan2SpdCmd</t>
  </si>
  <si>
    <t>Propulsion Cooling Fan 2 Speed Command</t>
  </si>
  <si>
    <t>PrplCoolFn2_ARC</t>
  </si>
  <si>
    <t>ECM_LIN1_CFM2_RSP_PDU</t>
  </si>
  <si>
    <t>Propulsion Cooling Fan 2 Alive Rolling Count</t>
  </si>
  <si>
    <t>PrplCoolFn2CommErr</t>
  </si>
  <si>
    <t>Com_bPrpnCoolFan2ComErr</t>
  </si>
  <si>
    <t>Propulsion Cooling Fan 2 Communication Eror</t>
  </si>
  <si>
    <t>PrplCoolFn2ExtrnMtrOpnCkt</t>
  </si>
  <si>
    <t>Com_stFan2ExtMotOpenCirc</t>
  </si>
  <si>
    <t>Propulsion Cooling Fan 2 External Motor Open Circuit</t>
  </si>
  <si>
    <t>PrplCoolFn2ExtrnMtrShrtGnd</t>
  </si>
  <si>
    <t>Com_stFan2ExtMotShoCircGnd</t>
  </si>
  <si>
    <t>Propulsion Cooling Fan 2 External Motor Short To Ground</t>
  </si>
  <si>
    <t>PrplCoolFn2ExtrnMtrShrtPwr</t>
  </si>
  <si>
    <t>Com_stFan2ExtMotShoCircPwr</t>
  </si>
  <si>
    <t>Propulsion Cooling Fan 2 External Motor Short To Power</t>
  </si>
  <si>
    <t>PrplCoolFn2IntlOplFltPrsnt</t>
  </si>
  <si>
    <t>Com_flgFan2IntOperFltPrsnt</t>
  </si>
  <si>
    <t>Propulsion Cooling Fan 2 Internal Operational Fault Present</t>
  </si>
  <si>
    <t>PrplCoolFn2OvrTempFltPrsnt</t>
  </si>
  <si>
    <t>Com_flgFan2OverTFltPrsnt</t>
  </si>
  <si>
    <t>Propulsion Cooling Fan 2 Over Temperature Fault Present</t>
  </si>
  <si>
    <t>PrplCoolFn2PwrSysFltPrsnt</t>
  </si>
  <si>
    <t>Com_flgFan2PwrSysFltPrsnt</t>
  </si>
  <si>
    <t>Propulsion Cooling Fan 2 Power System Fault Present</t>
  </si>
  <si>
    <t>PrplCoolFn2SpdActl</t>
  </si>
  <si>
    <t>Com_nFan2SpdAct</t>
  </si>
  <si>
    <t>Propulsion Cooling Fan 2 Speed Actual</t>
  </si>
  <si>
    <t>CACPmpDfltOpCmd</t>
  </si>
  <si>
    <t>ECM_LIN1_CWP_Cmd_PDU</t>
  </si>
  <si>
    <t>CACPmp_stOperCmd</t>
  </si>
  <si>
    <t>Charge Air Cooler Pump Default Operation Command</t>
  </si>
  <si>
    <t>CACPmpEnbl</t>
  </si>
  <si>
    <t>CACPmp_stEna</t>
  </si>
  <si>
    <t>Charge Air Cooler Pump Enable</t>
  </si>
  <si>
    <t>CACPmpSpdReq</t>
  </si>
  <si>
    <t>CACPmp_n</t>
  </si>
  <si>
    <t>Charge Air Cooler Pump Speed Request</t>
  </si>
  <si>
    <t>CACPmpARC</t>
  </si>
  <si>
    <t>ECM_LIN1_CWP_Rsp_PDU</t>
  </si>
  <si>
    <t>Com_CACPmpAlvRollgCntr</t>
  </si>
  <si>
    <t>Charge Air Cooler Pump Alive Rolling Counter</t>
  </si>
  <si>
    <t>CACPmpCommErr</t>
  </si>
  <si>
    <t>Com_CACPmpComErr</t>
  </si>
  <si>
    <t>Charge Air Cooler Pump Communication Error</t>
  </si>
  <si>
    <t>CACPmpDryRunFltPr</t>
  </si>
  <si>
    <t>Com_stCACPmpDryRunFltPr</t>
  </si>
  <si>
    <t>Charge Air Cooler Pump Dry Run Fault Present</t>
  </si>
  <si>
    <t>CACPmpEnblPinStat</t>
  </si>
  <si>
    <t>Com_stCACPmpEnaPinSt</t>
  </si>
  <si>
    <t>Charge Air Cooler Pump Enable Pin State</t>
  </si>
  <si>
    <t>CACPmpIntlOplFltPr</t>
  </si>
  <si>
    <t>Com_stCACPmpIntlOplFltPr</t>
  </si>
  <si>
    <t>Charge Air Cooler Pump Internal Operational Fault Present</t>
  </si>
  <si>
    <t>CACPmpMtrACCurr</t>
  </si>
  <si>
    <t>Com_iCACPmpMtrRawAC</t>
  </si>
  <si>
    <t>Charge Air Cooler Pump Motor AC Current</t>
  </si>
  <si>
    <t>CACPmpOvrTempFltPr</t>
  </si>
  <si>
    <t>Com_stCACPmpOverTFltPr</t>
  </si>
  <si>
    <t>Charge Air Cooler Pump Over Temperature Fault Present</t>
  </si>
  <si>
    <t>CACPmpPwrSysFltPr</t>
  </si>
  <si>
    <t>Com_stCACPmpPwrSysFltPr</t>
  </si>
  <si>
    <t>Charge Air Cooler Pump Power System Fault Present</t>
  </si>
  <si>
    <t>CACPmpSpdActl</t>
  </si>
  <si>
    <t>Com_nCACPmpSpdAct</t>
  </si>
  <si>
    <t>Charge Air Cooler Pump Speed Actual</t>
  </si>
  <si>
    <t>CACPmpStlFltPr</t>
  </si>
  <si>
    <t>Com_stCACPmpStallFltPr</t>
  </si>
  <si>
    <t>Charge Air Cooler Pump Stall Fault Present</t>
  </si>
  <si>
    <t>DTPActvtCmd</t>
  </si>
  <si>
    <t>ECM_LIN1_DTP_Cmd_PDU</t>
  </si>
  <si>
    <t>Default To Park Activate Command</t>
  </si>
  <si>
    <t>DTPActvtCmdRd</t>
  </si>
  <si>
    <t>Default To Park Activate Command Redundant</t>
  </si>
  <si>
    <t>DTPRearmCmd</t>
  </si>
  <si>
    <t>Default To Park Rearm Command</t>
  </si>
  <si>
    <t>DTPCommErr</t>
  </si>
  <si>
    <t>ECM_LIN1_DTP_Rsp_PDU</t>
  </si>
  <si>
    <t>Default To Park Communication Error</t>
  </si>
  <si>
    <t>DTPESSVlt</t>
  </si>
  <si>
    <t>Default To Park ESS Voltage</t>
  </si>
  <si>
    <t>DTPGearArmdStat</t>
  </si>
  <si>
    <t>Default To Park Gear Armed Status</t>
  </si>
  <si>
    <t>DTPStatARC</t>
  </si>
  <si>
    <t>Default To Park Alive Rolling Count</t>
  </si>
  <si>
    <t>DTPSwdBatStat</t>
  </si>
  <si>
    <t>Default To Park Switched Battery Status</t>
  </si>
  <si>
    <t>ElcTransMonProcSecuPtrnSec</t>
  </si>
  <si>
    <t>ECM_LIN1_TCM_Cmd_PDU</t>
  </si>
  <si>
    <t>Electronic Transmission Monitor Processor Security Pattern Secondary</t>
  </si>
  <si>
    <t>ETRRSec</t>
  </si>
  <si>
    <t>GearLvrCoord_eRangeCommand</t>
  </si>
  <si>
    <t>Electronic Transmission Range Request Secondary</t>
  </si>
  <si>
    <t>ETRRSecARC</t>
  </si>
  <si>
    <t>Com_ElcTransRngRqSecARC</t>
  </si>
  <si>
    <t>Electronic Transmission Range Request Secondary Alive Rolling Count</t>
  </si>
  <si>
    <t>ETRRSecPV</t>
  </si>
  <si>
    <t>Com_ElcTransRngRqSecPVal</t>
  </si>
  <si>
    <t>Electronic Transmission Range Request Secondary Protection Value</t>
  </si>
  <si>
    <t>ETRRSecEcho</t>
  </si>
  <si>
    <t>ECM_LIN1_TCM_Rsp_PDU</t>
  </si>
  <si>
    <t>GearLvrCoord_eLinEchoTrsmRngCmd</t>
  </si>
  <si>
    <t>Electronic Transmission Range Request Secondary
 Echo</t>
  </si>
  <si>
    <t>TCMCommError</t>
  </si>
  <si>
    <t>Com_TCMCommError_60_1</t>
  </si>
  <si>
    <t>TCM Comm Error</t>
  </si>
  <si>
    <t>PAM1DsblMAFElmt</t>
  </si>
  <si>
    <t>ECM_LIN2_MAF1_Cmd_PDU</t>
  </si>
  <si>
    <t>ECM_LIN2</t>
  </si>
  <si>
    <t>Propulsion Air Measurement 1 Disable Mass Air Flow Element</t>
  </si>
  <si>
    <t>PAM1CommErr_2B</t>
  </si>
  <si>
    <t>ECM_LIN2_MAF1_Press_Rsp_PDU</t>
  </si>
  <si>
    <t>Propulsion Air Measurement 1 Communication Error 2B</t>
  </si>
  <si>
    <t>PAM1IntkAirPresPri</t>
  </si>
  <si>
    <t>Propulsion Air Measurement 1 Intake Air Pressure Primary</t>
  </si>
  <si>
    <t>PAM1IntkAirPresSec</t>
  </si>
  <si>
    <t>Propulsion Air Measurement 1 Intake Air Pressure Secondary</t>
  </si>
  <si>
    <t>PAM1PresARC</t>
  </si>
  <si>
    <t>Propulsion Air Measurement 1 Intake Air Pressure Primary Alive Rolling Count</t>
  </si>
  <si>
    <t>PAM1CommErr_2A</t>
  </si>
  <si>
    <t>ECM_LIN2_MAF1_TmpHum_Rsp_PDU</t>
  </si>
  <si>
    <t>Propulsion Air Measurement 1 Communication Error</t>
  </si>
  <si>
    <t>PAM1IntkAirHmdty</t>
  </si>
  <si>
    <t>Propulsion Air Measurement 1 Intake Air Humidity</t>
  </si>
  <si>
    <t>PAM1IntkAirTemp</t>
  </si>
  <si>
    <t>Propulsion Air Measurement 1 Intake Air Temperature</t>
  </si>
  <si>
    <t>PAM1IntkHmdtyTemp</t>
  </si>
  <si>
    <t>Propulsion Air Measurement 1 Intake Humidity Temperature</t>
  </si>
  <si>
    <t>PAM1TempHmdtyARC</t>
  </si>
  <si>
    <t>Propulsion Air Measurement 1 Intake Air Temperature Alive Rolling Count</t>
  </si>
  <si>
    <t>PrplCoolFn3SpdCmd</t>
  </si>
  <si>
    <t>ECM_LIN3_CFM3_Cmd_PDU</t>
  </si>
  <si>
    <t>ECM_LIN3</t>
  </si>
  <si>
    <t>Com_PrpnCoolFan3SpdCmd</t>
  </si>
  <si>
    <t>Propulsion Cooling Fan 3 Speed Command</t>
  </si>
  <si>
    <t>PrplCoolFn3_ARC</t>
  </si>
  <si>
    <t>ECM_LIN3_CFM3_RSP_PDU</t>
  </si>
  <si>
    <t>Propulsion Cooling Fan 3 Alive Rolling Count</t>
  </si>
  <si>
    <t>PrplCoolFn3CommErr</t>
  </si>
  <si>
    <t>Com_bPrpnCoolFan3ComErr</t>
  </si>
  <si>
    <t>Propulsion Cooling Fan 3 Communication Eror</t>
  </si>
  <si>
    <t>PrplCoolFn3ExtrnMtrOpnCkt</t>
  </si>
  <si>
    <t>Com_stFan3ExtMotOpenCirc</t>
  </si>
  <si>
    <t>Propulsion Cooling Fan 3 External Motor Open Circuit</t>
  </si>
  <si>
    <t>PrplCoolFn3ExtrnMtrShrtGnd</t>
  </si>
  <si>
    <t>Com_stFan3ExtMotShoCircGnd</t>
  </si>
  <si>
    <t>Propulsion Cooling Fan 3 External Motor Short To Ground</t>
  </si>
  <si>
    <t>PrplCoolFn3ExtrnMtrShrtPwr</t>
  </si>
  <si>
    <t>Com_stFan3ExtMotShoCircPwr</t>
  </si>
  <si>
    <t>Propulsion Cooling Fan 3 External Motor Short To Power</t>
  </si>
  <si>
    <t>PrplCoolFn3IntlOplFltPrsnt</t>
  </si>
  <si>
    <t>Com_flgFan3IntOperFltPrsnt</t>
  </si>
  <si>
    <t>Propulsion Cooling Fan 3 Internal Operational Fault Present</t>
  </si>
  <si>
    <t>PrplCoolFn3OvrTempFltPrsnt</t>
  </si>
  <si>
    <t>Com_flgFan3OverTFltPrsnt</t>
  </si>
  <si>
    <t>Propulsion Cooling Fan 3 Over Temperature Fault Present</t>
  </si>
  <si>
    <t>PrplCoolFn3PwrSysFltPrsnt</t>
  </si>
  <si>
    <t>Com_flgFan3PwrSysFltPrsnt</t>
  </si>
  <si>
    <t>Propulsion Cooling Fan 3 Power System Fault Present</t>
  </si>
  <si>
    <t>PrplCoolFn3SpdActl</t>
  </si>
  <si>
    <t>Com_nFan3SpdAct</t>
  </si>
  <si>
    <t>Propulsion Cooling Fan 3 Speed Actual</t>
  </si>
  <si>
    <t>PrplCoolFn4SpdCmd</t>
  </si>
  <si>
    <t>ECM_LIN3_CFM4_Cmd_PDU</t>
  </si>
  <si>
    <t>Com_PrpnCoolFan4SpdCmd</t>
  </si>
  <si>
    <t>Propulsion Cooling Fan 4 Speed Command</t>
  </si>
  <si>
    <t>PrplCoolFn4_ARC</t>
  </si>
  <si>
    <t>ECM_LIN3_CFM4_RSP_PDU</t>
  </si>
  <si>
    <t>Propulsion Cooling Fan 4 Alive Rolling Count</t>
  </si>
  <si>
    <t>PrplCoolFn4CommErr</t>
  </si>
  <si>
    <t>Com_bPrpnCoolFan4ComErr</t>
  </si>
  <si>
    <t>PrplCoolFn4ExtrnMtrOpnCkt</t>
  </si>
  <si>
    <t>Com_stFan4ExtMotOpenCirc</t>
  </si>
  <si>
    <t>Propulsion Cooling Fan 4 External Motor Open Circuit</t>
  </si>
  <si>
    <t>PrplCoolFn4ExtrnMtrShrtGnd</t>
  </si>
  <si>
    <t>Com_stFan4ExtMotShoCircGnd</t>
  </si>
  <si>
    <t>Propulsion Cooling Fan 4 External Motor Short To Ground</t>
  </si>
  <si>
    <t>PrplCoolFn4ExtrnMtrShrtPwr</t>
  </si>
  <si>
    <t>Com_stFan4ExtMotShoCircPwr</t>
  </si>
  <si>
    <t>Propulsion Cooling Fan 4 External Motor Short To Power</t>
  </si>
  <si>
    <t>PrplCoolFn4IntlOplFltPrsnt</t>
  </si>
  <si>
    <t>Com_flgFan4IntOperFltPrsnt</t>
  </si>
  <si>
    <t>Propulsion Cooling Fan 4 Internal Operational Fault Present</t>
  </si>
  <si>
    <t>PrplCoolFn4OvrTempFltPrsnt</t>
  </si>
  <si>
    <t>Com_flgFan4OverTFltPrsnt</t>
  </si>
  <si>
    <t>Propulsion Cooling Fan 4 Over Temperature Fault Present</t>
  </si>
  <si>
    <t>PrplCoolFn4PwrSysFltPrsnt</t>
  </si>
  <si>
    <t>Com_flgFan4PwrSysFltPrsnt</t>
  </si>
  <si>
    <t>Propulsion Cooling Fan 4 Power System Fault Present</t>
  </si>
  <si>
    <t>PrplCoolFn4SpdActl</t>
  </si>
  <si>
    <t>Com_nFan4SpdAct</t>
  </si>
  <si>
    <t>Propulsion Cooling Fan 4 Speed Actual</t>
  </si>
  <si>
    <t>SSESCCapVlt</t>
  </si>
  <si>
    <t>ECM_LIN3_ESCMCurStat_Rsp_PDU</t>
  </si>
  <si>
    <t>Stop Start Energy Storage Capacitor Voltage</t>
  </si>
  <si>
    <t>SSESCDertOprStat</t>
  </si>
  <si>
    <t>Stop Start Energy Storage Capacitor Derating Operation Status</t>
  </si>
  <si>
    <t>SSESCMBatDert1</t>
  </si>
  <si>
    <t>Stop Start Energy Storage Control Module Battery Derating 1</t>
  </si>
  <si>
    <t>SSESCMBatDert2</t>
  </si>
  <si>
    <t>Stop Start Energy Storage Control Module Battery Derating 2</t>
  </si>
  <si>
    <t>SSESCMBatDert3</t>
  </si>
  <si>
    <t>Stop Start Energy Storage Control Module Battery Derating 3</t>
  </si>
  <si>
    <t>SSESCMCapSwtCurRaw</t>
  </si>
  <si>
    <t>Stop Start Energy Storage Control Module Capacitor Switch Current Raw</t>
  </si>
  <si>
    <t>SSESCMCellBalSt</t>
  </si>
  <si>
    <t>Stop Start Energy Storage Control Module Cell Balancing State</t>
  </si>
  <si>
    <t>SSESCMChrgSysSt</t>
  </si>
  <si>
    <t>Stop Start Energy Storage Control Module Charging System State</t>
  </si>
  <si>
    <t>SSESCMCommError_21</t>
  </si>
  <si>
    <t>Stop Start Energy Storage Control Module Communication Error</t>
  </si>
  <si>
    <t>SSESCMCurStat_ARC</t>
  </si>
  <si>
    <t>Stop Start Energy Storage Control Module Current Status Alive Rolling Count</t>
  </si>
  <si>
    <t>SSESCMDertOprStat</t>
  </si>
  <si>
    <t>Stop Start Energy Storage Control Module Derating Operation Status</t>
  </si>
  <si>
    <t>SSESCMErrRstSt</t>
  </si>
  <si>
    <t>Stop Start Energy Storage Control Module Error Reset State</t>
  </si>
  <si>
    <t>SSESCMGndSwtCurRaw</t>
  </si>
  <si>
    <t>Stop Start Energy Storage Control Module Ground Switch Current Raw</t>
  </si>
  <si>
    <t>SSESCMCommError_24</t>
  </si>
  <si>
    <t>ECM_LIN3_ESCMGMPN_Rsp_PDU</t>
  </si>
  <si>
    <t>SSESCMGMPN_ARC</t>
  </si>
  <si>
    <t>Stop Start Energy Storage Control Module GM Part Number Alive Rolling Count</t>
  </si>
  <si>
    <t>SSESCMGMPrtNumDig1</t>
  </si>
  <si>
    <t>Stop Start Energy Storage Control Module General Motors Part Number Digit 1</t>
  </si>
  <si>
    <t>SSESCMGMPrtNumDig2</t>
  </si>
  <si>
    <t>Stop Start Energy Storage Control Module General Motors Part Number Digit 2</t>
  </si>
  <si>
    <t>SSESCMGMPrtNumDig3</t>
  </si>
  <si>
    <t>Stop Start Energy Storage Control Module General Motors Part Number Digit 3</t>
  </si>
  <si>
    <t>SSESCMGMPrtNumDig4</t>
  </si>
  <si>
    <t>Stop Start Energy Storage Control Module General Motors Part Number Digit 4</t>
  </si>
  <si>
    <t>SSESCMGMPrtNumDig5</t>
  </si>
  <si>
    <t>Stop Start Energy Storage Control Module General Motors Part Number Digit 5</t>
  </si>
  <si>
    <t>SSESCMGMPrtNumDig6</t>
  </si>
  <si>
    <t>Stop Start Energy Storage Control Module General Motors Part Number Digit 6</t>
  </si>
  <si>
    <t>SSESCMGMPrtNumDig7</t>
  </si>
  <si>
    <t>Stop Start Energy Storage Control Module General Motors Part Number Digit 7</t>
  </si>
  <si>
    <t>SSESCMGMPrtNumDig8</t>
  </si>
  <si>
    <t>Stop Start Energy Storage Control Module General Motors Part Number Digit 8</t>
  </si>
  <si>
    <t>SSESCMBatVltORHFlt</t>
  </si>
  <si>
    <t>ECM_LIN3_ESCMTempFlt_Rsp_PDU</t>
  </si>
  <si>
    <t>Stop Start Energy Storage Control Module Battery Voltage Out of Range High Fault</t>
  </si>
  <si>
    <t>SSESCMBatVltORLFlt</t>
  </si>
  <si>
    <t>Stop Start Energy Storage Control Module Battery Voltage Out of Range Low Fault</t>
  </si>
  <si>
    <t>SSESCMBatVltRatFlt</t>
  </si>
  <si>
    <t>Stop Start Energy Storage Control Module Battery Voltage Rationality Fault</t>
  </si>
  <si>
    <t>SSESCMCapSwTempRaw</t>
  </si>
  <si>
    <t>Stop Start Energy Storage Control Module Capacitor Switch Temperature Raw</t>
  </si>
  <si>
    <t>SSESCMCommError_23</t>
  </si>
  <si>
    <t>SSESCMDCDCChgFltSt</t>
  </si>
  <si>
    <t>Stop Start Energy Storage Control Module DCDC Charging Fault State</t>
  </si>
  <si>
    <t>SSESCMDCDCDschgFltSt</t>
  </si>
  <si>
    <t>Stop Start Energy Storage Control Module DCDC Discharging Fault State</t>
  </si>
  <si>
    <t>SSESCMDCDCTempRaw</t>
  </si>
  <si>
    <t>Stop Start Energy Storage Control Module DCDC Temperature Raw</t>
  </si>
  <si>
    <t>SSESCMDiagTstFlt</t>
  </si>
  <si>
    <t>Stop Start Energy Storage Control Module Diagnostic Test Fault</t>
  </si>
  <si>
    <t>SSESCMGenSwFlt</t>
  </si>
  <si>
    <t>Stop Start Energy Storage Control Module General Switch Fault</t>
  </si>
  <si>
    <t>SSESCMLINVltORHFlt</t>
  </si>
  <si>
    <t>Stop Start Energy Storage Control Module LIN Voltage Out of Range High Fault</t>
  </si>
  <si>
    <t>SSESCMLINVltORLFlt</t>
  </si>
  <si>
    <t>Stop Start Energy Storage Control Module LIN Voltage Out of Range Low Fault</t>
  </si>
  <si>
    <t>SSESCMLINVltRatFlt</t>
  </si>
  <si>
    <t>Stop Start Energy Storage Control Module LIN Voltage Rationality Fault</t>
  </si>
  <si>
    <t>SSESCMMdPtVltORHFlt</t>
  </si>
  <si>
    <t>Stop Start Energy Storage Control Module Mid Point Voltage Out of Range High Fault</t>
  </si>
  <si>
    <t>SSESCMMdPtVltORLFlt</t>
  </si>
  <si>
    <t>Stop Start Energy Storage Control Module Mid Point Voltage Out of Range Low Fault</t>
  </si>
  <si>
    <t>SSESCMPwrIntconFlt</t>
  </si>
  <si>
    <t>Stop Start Energy Storage Control Module Power Interconnection Fault</t>
  </si>
  <si>
    <t>SSESCMSfSplVltORHFlt</t>
  </si>
  <si>
    <t>Stop Start Energy Storage Control Module Safe Supply Voltage Out of Range High Fault</t>
  </si>
  <si>
    <t>SSESCMSfSplVltORLFlt</t>
  </si>
  <si>
    <t>Stop Start Energy Storage Control Module Safe Supply Voltage Out of Range Low Fault</t>
  </si>
  <si>
    <t>SSESCMSfSplVltRatFlt</t>
  </si>
  <si>
    <t>Stop Start Energy Storage Control Module Safe Supply Voltage Rationality Fault</t>
  </si>
  <si>
    <t>SSESCMSwAGtVltORHFlt</t>
  </si>
  <si>
    <t>Stop Start Energy Storage Control Module Switch A Gate Voltage Out of Range High Fault</t>
  </si>
  <si>
    <t>SSESCMSwAGtVltORLFlt</t>
  </si>
  <si>
    <t>Stop Start Energy Storage Control Module Switch A Gate Voltage Out of Range Low Fault</t>
  </si>
  <si>
    <t>SSESCMSwBGtVltORHFlt</t>
  </si>
  <si>
    <t>Stop Start Energy Storage Control Module Switch B Gate Voltage Out of Range High Fault</t>
  </si>
  <si>
    <t>SSESCMSwBGtVltORLFlt</t>
  </si>
  <si>
    <t>Stop Start Energy Storage Control Module Switch B Gate Voltage Out of Range Low Fault</t>
  </si>
  <si>
    <t>SSESCMSwGtVltRatFlt</t>
  </si>
  <si>
    <t>Stop Start Energy Storage Control Module Switch Gate Voltage Rationality Fault</t>
  </si>
  <si>
    <t>SSESCMTempFlt_ARC</t>
  </si>
  <si>
    <t>Stop Start Energy Storage Control Module Temperature Fault Alive Rolling Count</t>
  </si>
  <si>
    <t>SSESCCapOvrVltFlt</t>
  </si>
  <si>
    <t>ECM_LIN3_ESCMTempStatFlt_Rsp_PDU</t>
  </si>
  <si>
    <t>Stop Start Energy Storage Capacitor Overvoltage Fault</t>
  </si>
  <si>
    <t>SSESCCapTempRaw</t>
  </si>
  <si>
    <t>Stop Start Energy Storage Capactitor Temperature Raw</t>
  </si>
  <si>
    <t>SSESCCrctRestcLvl</t>
  </si>
  <si>
    <t>Stop Start Energy Storage Capacitor Circuit Resistance Level</t>
  </si>
  <si>
    <t>SSESCEOLFlt</t>
  </si>
  <si>
    <t>Stop Start Energy Storage Capacitor End Of Life Fault</t>
  </si>
  <si>
    <t>SSESCMCapSwtFlt</t>
  </si>
  <si>
    <t>Stop Start Energy Storage Control Module Capacitor Switch Fault</t>
  </si>
  <si>
    <t>SSESCMChrgPmpFlt</t>
  </si>
  <si>
    <t>Stop Start Energy Storage Control Module Charge Pump Fault</t>
  </si>
  <si>
    <t>SSESCMChrgPmpORHFlt</t>
  </si>
  <si>
    <t>Stop Start Energy Storage Control Module Charge Pump Out of Range High Fault</t>
  </si>
  <si>
    <t>SSESCMCommError_22</t>
  </si>
  <si>
    <t>SSESCMCrtGndSwtFlt</t>
  </si>
  <si>
    <t>Stop Start Energy Storage Control Module Critical Ground Switch Fault</t>
  </si>
  <si>
    <t>SSESCMDiagTstCnt</t>
  </si>
  <si>
    <t>Stop Start Energy Storage Control Module Diagnostic Test Counter</t>
  </si>
  <si>
    <t>SSESCMDiagTstStat</t>
  </si>
  <si>
    <t>Stop Start Energy Storage Control Module Diagnostic Test Status</t>
  </si>
  <si>
    <t>SSESCMEPROMFlt</t>
  </si>
  <si>
    <t>Stop Start Energy Storage Control Module EPROM Fault</t>
  </si>
  <si>
    <t>SSESCMESCLnFlt</t>
  </si>
  <si>
    <t>Stop Start Energy Storage Control Module to Energy Storage Capacitor Line Fault</t>
  </si>
  <si>
    <t>SSESCMGndSwtFlt</t>
  </si>
  <si>
    <t>Stop Start Energy Storage Control Module Ground Switch Fault</t>
  </si>
  <si>
    <t>SSESCMIntrnlFlt</t>
  </si>
  <si>
    <t>Stop Start Energy Storage Control Module Internal Fault</t>
  </si>
  <si>
    <t>SSESCMRAMFlt</t>
  </si>
  <si>
    <t>Stop Start Energy Storage Control Module RAM Fault</t>
  </si>
  <si>
    <t>SSESCMROMFlt</t>
  </si>
  <si>
    <t>Stop Start Energy Storage Control Module ROM Fault</t>
  </si>
  <si>
    <t>SSESCMSOHDtrmnSt</t>
  </si>
  <si>
    <t>Stop Start Energy Storage Capacitor State Of Health Determination State</t>
  </si>
  <si>
    <t>SSESCMTempStat_ARC</t>
  </si>
  <si>
    <t>Stop Start Energy Storage Control Module Temperature Status Alive Rolling Count</t>
  </si>
  <si>
    <t>SSESCMUnexpRstFlt</t>
  </si>
  <si>
    <t>Stop Start Energy Storage Control Module Unexpected Reset Fault</t>
  </si>
  <si>
    <t>SSESCSOHLvl</t>
  </si>
  <si>
    <t>Stop Start Energy Storage Capacitor State Of Health Level</t>
  </si>
  <si>
    <t>SSECMRunCrkVlt</t>
  </si>
  <si>
    <t>ECM_LIN3_VehData_Cmd_PDU</t>
  </si>
  <si>
    <t>Stop Start Engine Control Module Run/Crank Voltage</t>
  </si>
  <si>
    <t>SSESCMAstTrgTyp</t>
  </si>
  <si>
    <t>Stop Start Energy Storage Control Module Assist Trigger Type</t>
  </si>
  <si>
    <t>SSESCMCapAstAlwdEnbl</t>
  </si>
  <si>
    <t>Stop Start Energy Storage Control Module Capacitor Assist Allowed Enable</t>
  </si>
  <si>
    <t>SSESCMChrgCurrLvl</t>
  </si>
  <si>
    <t>Stop Start Energy Storage Control Module Charge Current Level</t>
  </si>
  <si>
    <t>SSESCMErrRst</t>
  </si>
  <si>
    <t>Stop Start Energy Storage Control Module Error Reset</t>
  </si>
  <si>
    <t>SSESCMMaxCapAstTm</t>
  </si>
  <si>
    <t>Stop Start Energy Storage Control Module Maximum Capacitor Assist Time</t>
  </si>
  <si>
    <t>SSESCMSOHRst</t>
  </si>
  <si>
    <t>Stop Start Energy Storage Control Module State Of Health Reset</t>
  </si>
  <si>
    <t>SSESCMTgtCapVlt</t>
  </si>
  <si>
    <t>Stop Start Energy Storage Control Module Target Capacitor Voltage</t>
  </si>
  <si>
    <t>SSESCMVehSt</t>
  </si>
  <si>
    <t>Stop Start Energy Storage Control Module Vehicle State</t>
  </si>
  <si>
    <t>BRVCalRunCmd</t>
  </si>
  <si>
    <t>ECM_LIN4_BRV_Cmd_PDU</t>
  </si>
  <si>
    <t>ECM_LIN4</t>
  </si>
  <si>
    <t>Block Rotary Valve Calibration Run Command</t>
  </si>
  <si>
    <t>BRVPstnCmd</t>
  </si>
  <si>
    <t>Block Rotary Valve Position Command</t>
  </si>
  <si>
    <t>BRV_ARC</t>
  </si>
  <si>
    <t>ECM_LIN4_BRV_Rsp_PDU</t>
  </si>
  <si>
    <t>Block Rotary Valve Alive Rolling Count</t>
  </si>
  <si>
    <t>BRVCalSts</t>
  </si>
  <si>
    <t>Block Rotary Valve Calibration Status</t>
  </si>
  <si>
    <t>BRVCommError</t>
  </si>
  <si>
    <t>Block Rotary Valve Communication Error</t>
  </si>
  <si>
    <t>BRVIntrnlFltPrsnt</t>
  </si>
  <si>
    <t>Block Rotary Valve Internal Fault Present</t>
  </si>
  <si>
    <t>BRVOprtlFltPrsnt</t>
  </si>
  <si>
    <t>Block Rotary Valve Operational Fault Present</t>
  </si>
  <si>
    <t>BRVPstnFdbk</t>
  </si>
  <si>
    <t>Block Rotary Valve Position Feedback</t>
  </si>
  <si>
    <t>EVAPPurgPmpDfltRnReq</t>
  </si>
  <si>
    <t>ECM_LIN4_EVAPP_Cmd_PDU</t>
  </si>
  <si>
    <t>EVAP Purge Pump Default Run Request</t>
  </si>
  <si>
    <t>EVAPPurgPmpEnbl</t>
  </si>
  <si>
    <t>EVAP Purge Pump Enable</t>
  </si>
  <si>
    <t>EVAPPurgPmpSpdReq</t>
  </si>
  <si>
    <t>EVAP Purge Pump Speed Request</t>
  </si>
  <si>
    <t>EVAPPPumpCommError</t>
  </si>
  <si>
    <t>ECM_LIN4_EVAPP_Rsp_PDU</t>
  </si>
  <si>
    <t>EVAPP Pump Comm Error</t>
  </si>
  <si>
    <t>EVAPPurgPmpARC</t>
  </si>
  <si>
    <t>EVAP Purge Pump Alive Rolling Counter</t>
  </si>
  <si>
    <t>EVAPPurgPmpDryRunFltPr</t>
  </si>
  <si>
    <t>EVAP Purge Pump Dry Run Fault Present</t>
  </si>
  <si>
    <t>EVAPPurgPmpIntlOplFltPr</t>
  </si>
  <si>
    <t>EVAP Purge Pump Internal Operational Fault Present</t>
  </si>
  <si>
    <t>EVAPPurgPmpOvrTempFltPr</t>
  </si>
  <si>
    <t>EVAP Purge Pump Over Temperature Fault Present</t>
  </si>
  <si>
    <t>EVAPPurgPmpPwrSysFltPr</t>
  </si>
  <si>
    <t>EVAP Purge Pump Power System Fault Present</t>
  </si>
  <si>
    <t>EVAPPurgPmpSnsdRwDCCurr</t>
  </si>
  <si>
    <t>EVAP Purge Pump Sensed Raw DC Current</t>
  </si>
  <si>
    <t>EVAPPurgPmpSnsdRwDCVltg</t>
  </si>
  <si>
    <t>EVAP Purge Pump Sensed Raw DC Voltage</t>
  </si>
  <si>
    <t>EVAPPurgPmpSpdActl</t>
  </si>
  <si>
    <t>EVAP Purge Pump Speed Actual</t>
  </si>
  <si>
    <t>EVAPPurgPmpStlFltPr</t>
  </si>
  <si>
    <t>EVAP Purge Pump Stall Fault Present</t>
  </si>
  <si>
    <t>MainCoolPmpDfltRunReq</t>
  </si>
  <si>
    <t>ECM_LIN4_MWP_Cmd_PDU</t>
  </si>
  <si>
    <t>Main Coolant Pump Default Run Request</t>
  </si>
  <si>
    <t>MainCoolPmpDfltSpd</t>
  </si>
  <si>
    <t>Main Coolant Pump Default Speed</t>
  </si>
  <si>
    <t>MainCoolPmpEnbl</t>
  </si>
  <si>
    <t>Main Coolant Pump Enable</t>
  </si>
  <si>
    <t>MainCoolPmpSpdReq</t>
  </si>
  <si>
    <t>Main Coolant Pump Speed Request</t>
  </si>
  <si>
    <t>MainCoolPmpTmExtDfltRun</t>
  </si>
  <si>
    <t>Main Coolant Pump Time Exit Default Run</t>
  </si>
  <si>
    <t>MainCoolPmpVltgEntrDfltRun</t>
  </si>
  <si>
    <t>Main Coolant Pump Voltage Enter Default Run</t>
  </si>
  <si>
    <t>MainCoolPmpVltgExtDfltRun</t>
  </si>
  <si>
    <t>Main Coolant Pump Voltage Exit Default Run</t>
  </si>
  <si>
    <t>MainCoolPmpARC</t>
  </si>
  <si>
    <t>ECM_LIN4_MWP_Rsp_PDU</t>
  </si>
  <si>
    <t>Main Coolant Pump Alive Rolling Counter</t>
  </si>
  <si>
    <t>MainCoolPmpCommErr</t>
  </si>
  <si>
    <t>Main Water Coolant Water Pump Comm Error</t>
  </si>
  <si>
    <t>MainCoolPmpDryRunFltPr</t>
  </si>
  <si>
    <t>Main Coolant Pump Dry Run Fault Present</t>
  </si>
  <si>
    <t>MainCoolPmpIntlOplFltPr</t>
  </si>
  <si>
    <t>Main Coolant Pump Internal Operational Fault Present</t>
  </si>
  <si>
    <t>MainCoolPmpMtrACCurr</t>
  </si>
  <si>
    <t>Main Coolant Pump Motor AC Current</t>
  </si>
  <si>
    <t>MainCoolPmpMtrACPwr</t>
  </si>
  <si>
    <t>Main Coolant Pump Motor AC Power</t>
  </si>
  <si>
    <t>MainCoolPmpMtrACVltg</t>
  </si>
  <si>
    <t>Main Coolant Pump Motor AC Voltage</t>
  </si>
  <si>
    <t>MainCoolPmpOvrTempFltPr</t>
  </si>
  <si>
    <t>Main Coolant Pump Over Temperature Fault Present</t>
  </si>
  <si>
    <t>MainCoolPmpPwrSysFltPr</t>
  </si>
  <si>
    <t>Main Coolant Pump Power System Fault Present</t>
  </si>
  <si>
    <t>MainCoolPmpSpdActl</t>
  </si>
  <si>
    <t>Main Coolant Pump Speed Actual</t>
  </si>
  <si>
    <t>MainCoolPmpStlFltPr</t>
  </si>
  <si>
    <t>Main Coolant Pump Stall Fault Present</t>
  </si>
  <si>
    <t>PAM2DsblMAFElmt</t>
  </si>
  <si>
    <t>ECM_LIN5_MAF2_Cmd_PDU</t>
  </si>
  <si>
    <t>ECM_LIN5</t>
  </si>
  <si>
    <t>Propulsion Air Measurement 2 Disable Mass Air Flow Element</t>
  </si>
  <si>
    <t>PAM2CommErr_2B</t>
  </si>
  <si>
    <t>ECM_LIN5_MAF2_Press_Rsp_PDU</t>
  </si>
  <si>
    <t>Propulsion Air Measurement 2 Communication Error 2B</t>
  </si>
  <si>
    <t>PAM2IntkAirPresPri</t>
  </si>
  <si>
    <t>Propulsion Air Measurement 2 Intake Air Pressure Primary</t>
  </si>
  <si>
    <t>PAM2IntkAirPresSec</t>
  </si>
  <si>
    <t>Propulsion Air Measurement 2 Intake Air Pressure Secondary</t>
  </si>
  <si>
    <t>PAM2PresARC</t>
  </si>
  <si>
    <t>Propulsion Air Measurement 2 Intake Air Pressure Primary Alive Rolling Count</t>
  </si>
  <si>
    <t>PAM2CommErr_2A</t>
  </si>
  <si>
    <t>ECM_LIN5_MAF2_TmpHum_Rsp_PDU</t>
  </si>
  <si>
    <t>Propulsion Air Measurement 2 Communication Error</t>
  </si>
  <si>
    <t>PAM2IntkAirHmdty</t>
  </si>
  <si>
    <t>Propulsion Air Measurement 2 Intake Air Humidity</t>
  </si>
  <si>
    <t>PAM2IntkAirTemp</t>
  </si>
  <si>
    <t>Propulsion Air Measurement 2 Intake Air Temperature</t>
  </si>
  <si>
    <t>PAM2IntkHmdtyTemp</t>
  </si>
  <si>
    <t>Propulsion Air Measurement 2 Intake Humidity Temperature</t>
  </si>
  <si>
    <t>PAM2TempHmdtyARC</t>
  </si>
  <si>
    <t>Propulsion Air Measurement 2 Intake Air Temperature Alive Rolling Count</t>
  </si>
  <si>
    <t>TrnsOvrllEstTrqRt</t>
  </si>
  <si>
    <t>Com_rTrnsmEstTrqRat</t>
  </si>
  <si>
    <t>Transmission Overall Estimated Torque Ratio</t>
  </si>
  <si>
    <t>[_CAN20_CAN20-02-26, svm4lo];
- Svlevnsttsnsbe mvpped ttlElsm__x0008_slTrOvrlEstTrqqrRat veq sel to _x0008_vsse
- Tmpsnmenlue Rattr lovqked trEPTONENAG-16735</t>
  </si>
  <si>
    <t>EPTONENAGM-1078</t>
  </si>
  <si>
    <t>TrnsOvrllEstTrqRt_Inv</t>
  </si>
  <si>
    <t>Frm_stTraOvrAllRatInvld</t>
  </si>
  <si>
    <t>Transmission Overall Estimated Torque Ratio Invalid</t>
  </si>
  <si>
    <t>Mapping to be done and to be used for checking the validity of Overall estimated torque</t>
  </si>
  <si>
    <t>TrnsNEmsRltMlfActv</t>
  </si>
  <si>
    <t>Frm_bTCMSVSReqPPEI</t>
  </si>
  <si>
    <t>Transmission Non Emissions Related Malfunction Active</t>
  </si>
  <si>
    <t>CGM,CSM,IPC,TCP</t>
  </si>
  <si>
    <t>[_CAN20_CAN20-02-26, nom4];
- NEltonslfsnsbe moppen lfsMm_OslTrNEmRltMlfAcoACti onc s to Oos
- fmpsnmensn Actifa soooken faEPTONENAGM-16735</t>
  </si>
  <si>
    <t>EPTONENAGM-11083</t>
  </si>
  <si>
    <t>TrnsOilTmp</t>
  </si>
  <si>
    <t>Com_TranOilTemp</t>
  </si>
  <si>
    <t>Transmission Oil Temperature</t>
  </si>
  <si>
    <t>CGM,EBCM,BCM,BSM,TCCM,ECP_X1,DCM,CSM,IPC,TCP,PDR</t>
  </si>
  <si>
    <t>[2020-05-04; RRN5COB]:
Analysis done, no further action needed.
-----------------------------------------------------
[_CAN20_CAN20-02-26, sim4lo];
- Sirninsoisnsbe mipped oiTpmsm__x0008_srTrOilmlAtu ilT seT to _x0008_isse
- impsnmenTperatuil Toimked ilEPTONENAG-16735</t>
  </si>
  <si>
    <t>EPTONENAGM-18347 (T)
EPTONENAGM-2534 (A)</t>
  </si>
  <si>
    <t>TrnsOilTmp_Inv</t>
  </si>
  <si>
    <t>Com_TranOilTempVld</t>
  </si>
  <si>
    <t>Transmission Oil Temperature Invalid</t>
  </si>
  <si>
    <t>CGM,EBCM,BCM,BSM,TCCM,DCM,CSM,IPC,PDR</t>
  </si>
  <si>
    <t>[2020-05-04; RRN5COB]:
Analysis done, no further action needed.
----------------------------------------------------- 
[_CAN20_CAN20-02-26, sim4lo];
- Siilinsmpsnsbe mipped mpTpmTm__x0008_siTrOilmp_Ie_Val ilI seT to _x0008_isse
- pmpsnmenT Invalp_ Toieked p_EPTONENAGM-2534
EPTONENAG-16735</t>
  </si>
  <si>
    <t>EPTONENAGM-18347 (T)
EPTONENAGM-2534
EPTONENAGM-1425</t>
  </si>
  <si>
    <t>TrnsOlTmpSnsPrs</t>
  </si>
  <si>
    <t>Frm_bConvOilTSensPrs</t>
  </si>
  <si>
    <t>Transmission Oil Temperature Sensor Present</t>
  </si>
  <si>
    <t>CGM,TCCM,CSM,TCP</t>
  </si>
  <si>
    <t>TrnsThrmlMngmntSt</t>
  </si>
  <si>
    <t>Transmission Thermal Management Status</t>
  </si>
  <si>
    <t>ECMGnrlInfo1_PCSM</t>
  </si>
  <si>
    <t>ECM General Information 1 Protected Counter Sync Message</t>
  </si>
  <si>
    <t>DRCDNDP_ARC</t>
  </si>
  <si>
    <t>ECM General Information 1 Protected : Alive Rolling Count</t>
  </si>
  <si>
    <t>DRCDNDP_DRCAvgDrvnAuth</t>
  </si>
  <si>
    <t>Com_lDstWhlDrvAdap</t>
  </si>
  <si>
    <t>ECM General Information 1 Protected : Distance Rolling Count Average Driven Authenticated</t>
  </si>
  <si>
    <t>CGM,EBCM,BCM,TCM,BSM,ECP_X1,ICCM,SBZA_L,SBZA_R,CSM,IPC,TCP,SRR_SLR,SRR_LR_CR,SRR_RR,SRR_SRR</t>
  </si>
  <si>
    <t>[Info1_PrtcDInfo1_PrtcD-Dd-26, sfm4lo];
- SDgdf GvnD Gbe mfdded vn_RCAvDRCArmg_x0008_DgDRNDPDRCAvgDrvnAueACat fou se_ to _x0008_fDse
- nmdDCmen_nticatna _lfeked naEPTONENAG-16735</t>
  </si>
  <si>
    <t>PTESBRBEI-2718</t>
  </si>
  <si>
    <t>DRCDNDP_DRCAvgDrvnAuth_Inv</t>
  </si>
  <si>
    <t>Com_stDstRlCntAvgDrvInvld</t>
  </si>
  <si>
    <t>ECM General Information 1 Protected : Distance Rolling Count Average Driven Authenticated Invalid</t>
  </si>
  <si>
    <t>[Info1_PrtcDInfo1_PrtcD-Dd-26, sfm4lo];
- SDnaf GthD Gbe mfdded th_RCAvgDrvDRCAvgDrumg_x0008_DnDRNDPDRCAvgDrvnAuth_Id_Val foI se_ to _x0008_fDse
- hmdDCmen_ Invalh_ _lfdked h_EPTONENAG-16735</t>
  </si>
  <si>
    <t>DRCDNDP_DRCAvgDrvnRstOccAuth</t>
  </si>
  <si>
    <t>Com_stDstRlCntAvgDrvRstOcc</t>
  </si>
  <si>
    <t>ECM General Information 1 Protected : Distance Rolling Count Average Driven Reset Occurred Authenticated</t>
  </si>
  <si>
    <t>CGM,EBCM,BCM,TCM,BSM,ECP_X1,ICCM,CSM,IPC,TCP</t>
  </si>
  <si>
    <t>[Info1_PrtcDInfo1_PrtcD-Dd-26, sfm4lo];
- SDstf GccD Gbe mfdded cc_RCAvgDrvnRDRCAvgDrvnOmg_x0008_DsDRNDPDRCAvgDrvnRstOccAueACat fou se_ to _x0008_fDse
- cmdDCmen_nticatca _lfeked caEPTONENAG-16735</t>
  </si>
  <si>
    <t>DRCDNDP_DRCAvgDrvnSrcAuth</t>
  </si>
  <si>
    <t>Com_stDstRlCntAvgDrvSrc</t>
  </si>
  <si>
    <t>ECM General Information 1 Protected : Distance Rolling Count Average Driven Source Authenticated</t>
  </si>
  <si>
    <t>CGM,EBCM,BCM,TCM,BSM,ECP_X1,ICCM,CSM,TCP</t>
  </si>
  <si>
    <t>[Info1_PrtcDInfo1_PrtcD-Dd-26, sfm4lo];
- SDvnf GrcD Gbe mfdded rc_RCAvgDrDRCAvgDSmg_x0008_DvDRNDPDRCAvgDrvnSrcAueACat fou se_ to _x0008_fDse
- cmdDCmen_nticatca _lfeked caEPTONENAG-16735</t>
  </si>
  <si>
    <t>DRCDNDP_DRCAvgNonDrvnAuth</t>
  </si>
  <si>
    <t>Com_lDstWhlNDrvAdap</t>
  </si>
  <si>
    <t>ECM General Information 1 Protected : Distance Rolling Count Average Non Driven Authenticated</t>
  </si>
  <si>
    <t>CGM,EBCM,BCM,BSM,ICCM,CSM,IPC,TCP</t>
  </si>
  <si>
    <t>[Info1_PrtcDInfo1_PrtcD-Dd-26, sfm4lo];
- SDndf GvnD Gbe mfdded vn_RCAvgNoDRCAvgNrmg_x0008_DnDRNDPDRCAvgNonDrvnAueACat fou se_ to _x0008_fDse
- nmdDCmen_nticatna _lfeked naEPTONENAG-16735</t>
  </si>
  <si>
    <t>EPTONENAGM-2023</t>
  </si>
  <si>
    <t>DRCDNDP_DRCAvgNonDrvnAuth_Inv</t>
  </si>
  <si>
    <t>Com_stDstRlCntAvgNDrvInvld</t>
  </si>
  <si>
    <t>ECM General Information 1 Protected : Distance Rolling Count Average Non Driven Authenticated Invalid</t>
  </si>
  <si>
    <t>[Info1_PrtcDInfo1_PrtcD-Dd-26, sfm4lo];
- SDnaf GthD Gbe mfdded th_RCAvgNonDrvDRCAvgNonDrumg_x0008_DnDRNDPDRCAvgNonDrvnAuth_Id_Val foI se_ to _x0008_fDse
- hmdDCmen_ Invalh_ _lfdked h_EPTONENAG-16735</t>
  </si>
  <si>
    <t>DRCDNDP_DRCAvgNonDrvnRstOccAuth</t>
  </si>
  <si>
    <t>Com_stDstRlCntAvgNDrvRstOcc</t>
  </si>
  <si>
    <t>ECM General Information 1 Protected : Distance Rolling Count Average Non Driven Reset Occurred Authenticated</t>
  </si>
  <si>
    <t>[Info1_PrtcDInfo1_PrtcD-Dd-26, sfm4lo];
- SDstf GccD Gbe mfdded cc_RCAvgNonDrvnRDRCAvgNonDrvnOmg_x0008_DsDRNDPDRCAvgNonDrvnRstOccAueACat fou se_ to _x0008_fDse
- cmdDCmen_nticatca _lfeked caEPTONENAG-16735</t>
  </si>
  <si>
    <t>DRCDNDP_FCnt</t>
  </si>
  <si>
    <t>ECM General Information 1 Protected : Freshness Counter</t>
  </si>
  <si>
    <t>DRCDNDP_MAC</t>
  </si>
  <si>
    <t>ECM General Information 1 Protected : MAC</t>
  </si>
  <si>
    <t>DRCDNDP_PwrtrnRunAbrtdAuth</t>
  </si>
  <si>
    <t>StSys_bPTRunAbrt</t>
  </si>
  <si>
    <t>ECM General Information 1 Protected : Powertrain Run Aborted Authenticated</t>
  </si>
  <si>
    <t>[Info1_PrtcDInfo1_PrtcD-Dd-26, sfm4lo];
- SDabf GtdD Gbe mfdded td_wrtrnRunPwrtrnRurmg_x0008_DADRNDPPwrtrnRunAbrtdAueACat fou se_ to _x0008_fDse
- dmdDCmen_nticatda _lfeked daEPTONENAG-16735</t>
  </si>
  <si>
    <t>EPTONENAGM-2058</t>
  </si>
  <si>
    <t>EGI1P_PtclFiltClnAlgActAuth</t>
  </si>
  <si>
    <t>Com_bPFltClnAlgActvPPEI</t>
  </si>
  <si>
    <t>ECM General Information 1 Protected : Particle Filter Cleaning Algorithm Active
 Authenticated</t>
  </si>
  <si>
    <t>EBCM,BCM,TCM,BSM,ICCM</t>
  </si>
  <si>
    <t>[Info1_PrtcDInfo1_PrtcD-Dd-26, nfm4];
- N_lgf Gct1 Gbe mfdden cttlFiltClnAclFiltClnAmgT1lEGP_PclFiltClnAlgActAueACat fou t to Tf1
- tmd1Imentnticatta tlfeken taEPTONENAGM-16735</t>
  </si>
  <si>
    <t>EPTONENAGM-17192</t>
  </si>
  <si>
    <t>EGI1P_PtclFiltClnAlgActAuth_DuD</t>
  </si>
  <si>
    <t>Com_flgPrtclFilClnAlgActvDuD</t>
  </si>
  <si>
    <t>ECM General Information 1 Protected : Particle Filter Cleaning Algorithm Active
 Authenticated Don't Use Data</t>
  </si>
  <si>
    <t>[Info1_PrtcDInfo1_PrtcD-Dd-26, nfm4];
- N_taf Gth1 Gbe mfdden thtlFiltClnAlgAcclFiltClnAlgAumgT1tEGP_PclFiltClnAlgActAuth_D _ Da foD t to Tf1
- hmd1ImentUse Dah_ tlf ken h_EPTONENAGM-16735</t>
  </si>
  <si>
    <t>PABRP_ElecShfAutoBrkgReqdAuth</t>
  </si>
  <si>
    <t>GearLvrCoord_bSafetyBrakeRequest</t>
  </si>
  <si>
    <t>ECM General Information 1 Protected : Electronic Shift Automatic Braking Requested Authenticated</t>
  </si>
  <si>
    <t>[Info1_PrtcDInfo1_PrtcD-Dd-26, sfm4lo];
- S_grf GqdR Gbe mfdded qdlcShfAutoBrkecShfAutoBremg_x0008_RgPAP_EecShfAutoBrkgReqdAueACat fou sel to _x0008_fRse
- dmdRBmenlnticatda llfeked daEPTONENAG-16735</t>
  </si>
  <si>
    <t>PABRP_ElecShfAutoBrkgReqTypAuth</t>
  </si>
  <si>
    <t>GearLvrCoord_eETRSBrakeCommand</t>
  </si>
  <si>
    <t>ECM General Information 1 Protected : Electronic Shift Automatic Braking Request Type Authenticated</t>
  </si>
  <si>
    <t>[Info1_PrtcDInfo1_PrtcD-Dd-26, sfm4lo];
- S_eqf GypR Gbe mfdded yplcShfAutoBrkgRecShfAutoBrkgTmg_x0008_RePAP_EecShfAutoBrkgReqTypAueACat fou sel to _x0008_fRse
- pmdRBmenlnticatpa llfeked paEPTONENAG-16735</t>
  </si>
  <si>
    <t>PABRP_HillDscntCtlSwStsAuth</t>
  </si>
  <si>
    <t>ECM General Information 1 Protected : Hill Descent Control Switch Status Authenticated</t>
  </si>
  <si>
    <t>not for GlobalB. Confirmed with EBCM guys</t>
  </si>
  <si>
    <t>PABRP_PTAutoBrkgAccelReqAuth</t>
  </si>
  <si>
    <t>CrCtl_aReqAdap</t>
  </si>
  <si>
    <t>ECM General Information 1 Protected : Powertrain Automatic Braking Acceleration Request Authenticated</t>
  </si>
  <si>
    <t>[Info1_PrtcDInfo1_PrtcD-Dd-26, sfm4lo];
- S_elf GeqR Gbe mfdded eqTutoBrkgAccAutoBrkgAcRmg_x0008_RePAP_PAutoBrkgAccelReqAueACat fou seT to _x0008_fRse
- qmdRBmenTnticatqa Tlfeked qaEPTONENAG-16735</t>
  </si>
  <si>
    <t>EPTONENAGM-1905</t>
  </si>
  <si>
    <t>PABRP_PTAutoBrkgReqActvAuth</t>
  </si>
  <si>
    <t>CrCtl_stAutBrkgReq</t>
  </si>
  <si>
    <t>ECM General Information 1 Protected : Powertrain Automatic Braking Request Active Authenticated</t>
  </si>
  <si>
    <t>[Info1_PrtcDInfo1_PrtcD-Dd-26, sfm4lo];
- S_qaf GtvR Gbe mfdded tvTutoBrkgReAutoBrkgRcmg_x0008_RqPAP_PAutoBrkgReqActvAueACat fou seT to _x0008_fRse
- vmdRBmenTnticatva Tlfeked vaEPTONENAG-16735</t>
  </si>
  <si>
    <t>PABRP_VehTopSpdLimArbdStatAuth</t>
  </si>
  <si>
    <t>LLim_stSpdLimSt</t>
  </si>
  <si>
    <t>ECM General Information 1 Protected : Vehicle Top Speed Limit Arbitrated State Authenticated</t>
  </si>
  <si>
    <t>VOBP_VehOdoBkupAuth</t>
  </si>
  <si>
    <t>Com_lTotDstOdMet</t>
  </si>
  <si>
    <t>ECM General Information 1 Protected : Vehicle Odometer Backup Authenticated</t>
  </si>
  <si>
    <t>VOBP_VehOdoBkupAuth_Inv</t>
  </si>
  <si>
    <t>ECM General Information 1 Protected : Vehicle Odometer Backup Authenticated Invalid</t>
  </si>
  <si>
    <t>To be mapped to Com_VehOdoBkupProtn_VehOdoBkupAuthentInv. Label doesnot exist.</t>
  </si>
  <si>
    <t>EPTONENAGM-17367</t>
  </si>
  <si>
    <t>ECMGnrlInfo2_PCSM</t>
  </si>
  <si>
    <t>ECM General Information 2 Protected Counter Sync Message</t>
  </si>
  <si>
    <t>EGI5P_ECDIntlRngSnsrPWAuth</t>
  </si>
  <si>
    <t>ECM General Information 2 Protected : Engine Controller Determined Internal Range Sensor Pulse Width Authenticated</t>
  </si>
  <si>
    <t xml:space="preserve">   internal range sensor</t>
  </si>
  <si>
    <t>EGI5P_ECDIntlRngSnsrPWAuth_Inv</t>
  </si>
  <si>
    <t>ECM General Information 2 Protected : Engine Controller Determined Internal Range Sensor Pulse Width Authenticated Invalid</t>
  </si>
  <si>
    <t>EGI5P_EngStlSvrActvAuth</t>
  </si>
  <si>
    <t>CoESS_bTermLStallReq</t>
  </si>
  <si>
    <t>ECM General Information 2 Protected : Engine Stall Saver Active Authenticated</t>
  </si>
  <si>
    <t>[Info2_PrtcDInfo2_PrtcD-Dd-26, nfm4];
- N_raf Gtv5 Gbe mfdden tvnStlSvgStlScmgT5rEGP_EgStlSvrActvAueACat fou n to Tf5
- vmd5Imennnticatva nlfeken vaEPTONENAGM-16735</t>
  </si>
  <si>
    <t>EPTONENAGM-17196</t>
  </si>
  <si>
    <t>EGIP_CrksftNTransRegCmdTqAuth</t>
  </si>
  <si>
    <t>CoPT_trqClthWoTraIntvAdap</t>
  </si>
  <si>
    <t>ECM General Information 2 Protected : Crankshaft Non-Transmission Regulated Commanded Torque Authenticated</t>
  </si>
  <si>
    <t>Already mapped to CoPT_trqClthWoTraIntv</t>
  </si>
  <si>
    <t>EGIP_DrvrIntndCrksftTrqMinAuth</t>
  </si>
  <si>
    <t>Com_tqDrvrIntdCrksftTqMinAdap</t>
  </si>
  <si>
    <t>ECM General Information 2 Protected : Driver Intended Crankshaft Torque Minimum Authenticated</t>
  </si>
  <si>
    <t>Already mapped to Com_tqDrvrIntdCrksftTqMin</t>
  </si>
  <si>
    <t>EGIP_DrvrIntndCrksftTrqRwAuth</t>
  </si>
  <si>
    <t>Com_tqDrvrIntdCrksftTqRawAdap</t>
  </si>
  <si>
    <t>ECM General Information 2 Protected : Driver Intended Crankshaft Torque Raw Authenticated</t>
  </si>
  <si>
    <t>Already mapped to Com_tqDrvrIntdCrksftTqRaw</t>
  </si>
  <si>
    <t>EGIP_EngActlStdyStatTrqAuth</t>
  </si>
  <si>
    <t>ActMod_trqClthAdap</t>
  </si>
  <si>
    <t>ECM General Information 2 Protected : Engine Actual Steady State Torque Authenticated</t>
  </si>
  <si>
    <t>[Info2_PrtcDInfo2_PrtcD-Dd-26, sfm4lo];
- SEatf GrqP Gbe mfdded rqgctlStdyStActlStdySTmg_x0008_PaEG_EnActlStdyStatTrqAueACat fou seg to _x0008_fPse
- qmdPImengnticatqa glfeked qaEPTONENAG-16735</t>
  </si>
  <si>
    <t>EGIP_EngActlStdyStatTrqAuth_Inv</t>
  </si>
  <si>
    <t>ECM General Information 2 Protected : Engine Actual Steady State Torque Authenticated Invalid</t>
  </si>
  <si>
    <t>[Info2_PrtcDInfo2_PrtcD-Dd-26, sfm4lo];
- SEqaf GthP Gbe mfdded thgctlStdyStatTrActlStdyStatTumg_x0008_PqEG_EnActlStdyStatTrqAuth_Id_Val foI seg to _x0008_fPse
- hmdPImeng Invalh_ glfdked h_EPTONENAG-16735</t>
  </si>
  <si>
    <t>EGIP_EngNTransRegSSTrqAuth</t>
  </si>
  <si>
    <t>ActMod_trqClthWoTraIntvAdap</t>
  </si>
  <si>
    <t>ECM General Information 2 Protected : Engine Non-Transmission Regulated Steady State Torque Authenticated</t>
  </si>
  <si>
    <t>Already mapped to ActMod_trqClthWoTraIntv</t>
  </si>
  <si>
    <t>EGIP_EngNTransRegSSTrqAuth_Inv</t>
  </si>
  <si>
    <t>Com_EngNTrsmRegStysttqAuthInvld</t>
  </si>
  <si>
    <t>ECM General Information 2 Protected : Engine Non-Transmission Regulated Steady State Torque Authenticated Invalid</t>
  </si>
  <si>
    <t>Already mapped to Com_EngNTrsmRegStysttqAuthInvld</t>
  </si>
  <si>
    <t>ESAPACP_ElecShfAPACtlStsAtvAuth</t>
  </si>
  <si>
    <t>ECM General Information 2 Protected : Electronic Shift Advanced Park Assist Control Status Active Authenticated</t>
  </si>
  <si>
    <t xml:space="preserve">   AdvancedPark Assist</t>
  </si>
  <si>
    <t>ESAPACP_ElecShfAPACtlStsAuth</t>
  </si>
  <si>
    <t>ECM General Information 2 Protected : Electronic Shift Advanced Park Assist Control Status Authenticated</t>
  </si>
  <si>
    <t>ETRPP_ElcTransRngPriAuth</t>
  </si>
  <si>
    <t>ECM General Information 2 Protected : Electronic Transmission Range Primary Authenticated</t>
  </si>
  <si>
    <t>CGM,EBCM,APA,VPM,EOCM,EOCM_HCP1,BCM,TCM,FCM,ECP_X1,ICCM</t>
  </si>
  <si>
    <t>[Info2_PrtcDInfo2_PrtcD-Dd-26, sfm4lo];
- S_ngf GriP Gbe mfdded rilTransRcTransPmg_x0008_PnETP_EcTransRngPriAueACat fou sel to _x0008_fPse
- imdPRmenlnticatia llfeked iaEPTONENA-16735</t>
  </si>
  <si>
    <t>EPTONENAGM-709</t>
  </si>
  <si>
    <t>PBP_ARC</t>
  </si>
  <si>
    <t>ECM General Information 2 Protected : Alive Rolling Count</t>
  </si>
  <si>
    <t>PBP_FCnt</t>
  </si>
  <si>
    <t>ECM General Information 2 Protected : Freshness Counter</t>
  </si>
  <si>
    <t>PBP_MAC</t>
  </si>
  <si>
    <t>ECM General Information 2 Protected : MAC</t>
  </si>
  <si>
    <t>PBP_PTSndBrkPdlPsAuth</t>
  </si>
  <si>
    <t>Brk_rAdap</t>
  </si>
  <si>
    <t>ECM General Information 2 Protected : Powertrain Sensed Brake Pedal Position Authenticated</t>
  </si>
  <si>
    <t>EBCM,APA,EOCM,EOCM_HCP1,BCM,TCM,FCM,ECP_X1,ICCM</t>
  </si>
  <si>
    <t>[Info2_PrtcDInfo2_PrtcD-Dd-26, sfm4lo];
- STpdf Gps_ Gbe mfdded psnBrkdBrlmg_x0008__PPBPTSdBrkPdlPsAueACat fou sen to _x0008_f_se
- smd_Pmennnticatsa nlfeked saEPTONENAG-16735</t>
  </si>
  <si>
    <t>EPTONENAGM-1764</t>
  </si>
  <si>
    <t>PBP_PTSndBrkPdlPsAuth_Inv</t>
  </si>
  <si>
    <t>Com_bBrkInvld</t>
  </si>
  <si>
    <t>ECM General Information 2 Protected : Powertrain Sensed Brake Pedal Position Authenticated Invalid</t>
  </si>
  <si>
    <t>[Info2_PrtcDInfo2_PrtcD-Dd-26, sfm4lo];
- STsaf Gth_ Gbe mfdded thnBrkPdlPdBrkPdlumg_x0008__sPBPTSdBrkPdlPsAuth_Id_Val foI sen to _x0008_f_se
- hmd_Pmenn Invalh_ nlfdked h_EPTONENAG-16735</t>
  </si>
  <si>
    <t>PSATIP_ATDstTqCmdPriImmAuth</t>
  </si>
  <si>
    <t>ECM General Information 2 Protected : Axle Torque Distribution Torque Command Primary Immediate Authenticated</t>
  </si>
  <si>
    <t>for eAWD. For model year 23. Talk to Zhe Zhang. For Hybrid.</t>
  </si>
  <si>
    <t>PSATIP_ATDstTqCmdPriImmAuth_Inv</t>
  </si>
  <si>
    <t>ECM General Information 2 Protected : Axle Torque Distribution Torque Command Primary Immediate Authenticated Invalid</t>
  </si>
  <si>
    <t>PSATIP_CmndATImmedAuth</t>
  </si>
  <si>
    <t>ECM General Information 2 Protected : Commanded Axle Torque Immediate Authenticated</t>
  </si>
  <si>
    <t>PSATIP_CmndATPrdtdAuth</t>
  </si>
  <si>
    <t>ECM General Information 2 Protected : Commanded Axle Torque Predicted Authenticated</t>
  </si>
  <si>
    <t>EPTONENAGM-19064</t>
  </si>
  <si>
    <t>PSATIP_CmndATRespTypAuth</t>
  </si>
  <si>
    <t>ECM General Information 2 Protected : Commanded Axle Torque Response Type Authenticated</t>
  </si>
  <si>
    <t>PSATIP_PriATActlAuth</t>
  </si>
  <si>
    <t>ECM General Information 2 Protected : Primary Axle Torque Actual Authenticated</t>
  </si>
  <si>
    <t>PSATIP_PriATActlAuth_Inv</t>
  </si>
  <si>
    <t>ECM General Information 2 Protected : Primary Axle Torque Actual Authenticated Invalid</t>
  </si>
  <si>
    <t>PSATIP_PriATCmdImmedAuth</t>
  </si>
  <si>
    <t>ECM General Information 2 Protected : Primary Axle Torque Command Immediate Authenticated</t>
  </si>
  <si>
    <t>PSATIP_PriATReqStsAdvdTracAuth</t>
  </si>
  <si>
    <t>ECM General Information 2 Protected : Primary Axle Torque Distribution Request Status Advanced Traction Authenticated</t>
  </si>
  <si>
    <t>PSATIP_SecATCmdImmedAuth</t>
  </si>
  <si>
    <t>ECM General Information 2 Protected : Secondary Axle Torque Command Immediate Authenticated</t>
  </si>
  <si>
    <t>CnvntlEngStrtEnbld</t>
  </si>
  <si>
    <t>Conventional Engine Start Enabled</t>
  </si>
  <si>
    <t>[CAN20CAN20-05-26,for thelnp4ot for the];
-FOR THELlstnvetenvebe pnppma tenrp__x0008_nSCntlEgStrtEnbtnAbl ngbfor thelmn cm _x0008_nn for thelm
- Eppnvplan Enablen nantkma enEBCMClarificationWithEB-16735</t>
  </si>
  <si>
    <t>ECERDTC_CdNum</t>
  </si>
  <si>
    <t>Electrification Controls Emissions Related DTC : Code Number</t>
  </si>
  <si>
    <t>ECERDTC_SysDes</t>
  </si>
  <si>
    <t>Electrification Controls Emissions Related DTC : System Designator</t>
  </si>
  <si>
    <t>ElecCtlPrcsrEmsRltMlfAtv</t>
  </si>
  <si>
    <t>Electrification Controls Processor Emissions Related Malfunction Active</t>
  </si>
  <si>
    <t>HVBSOCDrvrSeltdMdBsdTgtRw</t>
  </si>
  <si>
    <t>High Voltage Battery State Of Charge Driver Selected Mode Based Target Raw</t>
  </si>
  <si>
    <t>PIMRI_ECP_X1_FltsPrsntInd</t>
  </si>
  <si>
    <t>Programming Inspection and Maintenance Readiness Indication - ECP_X1 : Faults Present Indicator</t>
  </si>
  <si>
    <t>[CAN20CAN20-05-26, nsp4];
- N_spsgrsnRgrbe psppen snC_X1_FltP_X1_Flrp_ORsPII_EP_X1_FltsPrsntIItCat spI C to OsR
- nppRMpenCndicatnt CgsIken ntEPTONENAGM-16735</t>
  </si>
  <si>
    <t>PIMRI_ECP_X1_PrmntDTCInd</t>
  </si>
  <si>
    <t>Programming Inspection and Maintenance Readiness Indication - ECP_X1 : Permanent DTC Indicator</t>
  </si>
  <si>
    <t>[CAN20CAN20-05-26, nsp4];
- N_mnsgrdtRgrbe psppen dtC_X1_PrP_X1_Ptp_ORmPII_EP_X1_PrmntDTCIICCat spI C to OsR
- TppRMpenCndicattc CgsIken tcEPTONENAGM-16735</t>
  </si>
  <si>
    <t>PIMRI_ECP_X1_RcntlyProgInd</t>
  </si>
  <si>
    <t>Programming Inspection and Maintenance Readiness Indication - ECP_X1 : Recently Programmed Indicator</t>
  </si>
  <si>
    <t>[CAN20CAN20-05-26, nsp4];
- N_lysgrroRgrbe psppen roC_X1_RcntP_X1_RcnPp_ORlPII_EP_X1_RcntlyProgIIgCat spI C to OsR
- oppRMpenCndicatog CgsIken ogEPTONENAGM-16735</t>
  </si>
  <si>
    <t>PwrtrnBatRsrvPwrReq</t>
  </si>
  <si>
    <t>Powertrain Battery Reserve Power Request</t>
  </si>
  <si>
    <t>AccPwrModFaild</t>
  </si>
  <si>
    <t>Accessory Power Module Failed</t>
  </si>
  <si>
    <t>[rez4abt; 03.06.2020] only relevant for hybrid applications
[CAN20CAN20-03-26, nrp4];
- NrrmresdfPesbe prppen dfoFdop_GPrAcwrMdFailaAil r i o to GrP
- FppPcpenoe Failfa oPrlken faEPTONENAGM-16735</t>
  </si>
  <si>
    <t>EPTONENAGM-17093</t>
  </si>
  <si>
    <t>ElecPrplVehTopSpdLimReq</t>
  </si>
  <si>
    <t>Electric Propulsion Vehicle Top Speed Limit Request</t>
  </si>
  <si>
    <t>GenrCmndOff</t>
  </si>
  <si>
    <t>Generator Commanded Off</t>
  </si>
  <si>
    <t>HDMR_ElecVehModeDsblReqd</t>
  </si>
  <si>
    <t>Com_flgHybDrvModEVDiReq</t>
  </si>
  <si>
    <t>Hybrid Driver Mode Request : Electric Vehicle Mode Disable Requested</t>
  </si>
  <si>
    <t>[CAN20CAN20-03-26, sMp4lo];
- SEedMriblRribe pMpped bleVehModcVehMosp_DReHD_ElcVehModeDsblReRREst Moe see to DMRse
- lppRMpeneequestlr evMRked lrEPTONENAGM-16735</t>
  </si>
  <si>
    <t>HDMR_ShtlModeDsblReqd</t>
  </si>
  <si>
    <t>Com_flgHybDrvModShtlDiReq</t>
  </si>
  <si>
    <t>Hybrid Driver Mode Request : Shuttle Mode Disable Requested</t>
  </si>
  <si>
    <t>[CAN20CAN20-03-26, sMp4lo];
- SSedMriblRribe pMpped bltModlMosp_DReHD_ShlModeDsblReRREst Moe set to DMRse
- lppRMpentequestlr tvMRked lrEPTONENAGM-16735</t>
  </si>
  <si>
    <t>HiVltgPrplSysActvd</t>
  </si>
  <si>
    <t>High Voltage Propulsion System Activated</t>
  </si>
  <si>
    <t>HybCommFlrRdcdPwrCmnd</t>
  </si>
  <si>
    <t>Hybrid Communication Failure Reduced Power Commanded</t>
  </si>
  <si>
    <t>HybEngStrtStopReq</t>
  </si>
  <si>
    <t>Hybrid Engine Start Stop Request</t>
  </si>
  <si>
    <t>HybMaxVltgReq</t>
  </si>
  <si>
    <t>Hybrid Maximum Voltage Request</t>
  </si>
  <si>
    <t>HybMinVltgReq</t>
  </si>
  <si>
    <t>Hybrid Minimum Voltage Request</t>
  </si>
  <si>
    <t>HybRdcdPwrCmnd</t>
  </si>
  <si>
    <t>Hybrid Reduced Power Commanded</t>
  </si>
  <si>
    <t>HybStatHldModeOvrrd</t>
  </si>
  <si>
    <t>Com_stHybStHldModOvrd</t>
  </si>
  <si>
    <t>Hybrid State Hold Mode Override</t>
  </si>
  <si>
    <t>[CAN20CAN20-03-26, sop4lo];
- SamoorieoSribe popped eoHdldp__x0008_SMHytatldModeOvr vRri olr seH to _x0008_oSse
- OppSbpenHOverriov Hto ked ovEPTONENAGM-16735</t>
  </si>
  <si>
    <t>HybStatMtnModeOvrrd</t>
  </si>
  <si>
    <t>Com_stHybStHillModOvrd</t>
  </si>
  <si>
    <t>Hybrid State Mountain Mode Override</t>
  </si>
  <si>
    <t>HybStatSprtModeOvrrd</t>
  </si>
  <si>
    <t>Com_stHybStSptModOvrd</t>
  </si>
  <si>
    <t>Hybrid State Sport Mode Override</t>
  </si>
  <si>
    <t>HybTransMinVltgReq</t>
  </si>
  <si>
    <t>Hybrid Transmission Minimum Voltage Request</t>
  </si>
  <si>
    <t>PrplSysSecAxlTrqReq</t>
  </si>
  <si>
    <t>Propulsion System Secondary Axle Torque Request</t>
  </si>
  <si>
    <t>[2020-05-15; RRN5COB]: Customer clarification done. Signalsnot relevant for Thelma.
[2020-03-13; RRN5COB]: The term Secondary axle is generally used for Hybrid Electric Vehicle. So this signal maynot be relevant for this project.</t>
  </si>
  <si>
    <t>PrplSysSecAxlTrqReqSrc</t>
  </si>
  <si>
    <t>Propulsion System Secondary Axle Torque Request Source</t>
  </si>
  <si>
    <t>ElecPrkBrkSts_PCSM</t>
  </si>
  <si>
    <t>Electric Park Brake Status Protected Counter Sync Message</t>
  </si>
  <si>
    <t>EPBSP_ARC</t>
  </si>
  <si>
    <t>Electric Park Brake Status Protected : Alive Rolling Count</t>
  </si>
  <si>
    <t>Does ECM need to do anything with this information?</t>
  </si>
  <si>
    <t>EPBSP_BrkSysBrkLgtsReqdAuth</t>
  </si>
  <si>
    <t>ComRx_IEPBSP_BrkSysBrkLgtsReqdAuth</t>
  </si>
  <si>
    <t>Com_BrkSysBrkLgtsReqdAuthCan</t>
  </si>
  <si>
    <t>Com_BrkSysBrkLgtsReqdAuthCan, ComRx_IEPBSP_BrkSysBrkLgtsReqdAuth</t>
  </si>
  <si>
    <t>Electric Park Brake Status Protected : Brake System Brake Lights Requested Authenticated</t>
  </si>
  <si>
    <t>EPBSP_ElecPrkBrkApplStsAuth</t>
  </si>
  <si>
    <t>ComRx_IEPBSP_ElecPrkBrkApplStsAuth</t>
  </si>
  <si>
    <t>Com_stEpbApplCan</t>
  </si>
  <si>
    <t>Com_stEpbApplCan, ComRx_IEPBSP_ElecPrkBrkApplStsAuth</t>
  </si>
  <si>
    <t>Electric Park Brake Status Protected : Electric Park Brake Application Status Authenticated</t>
  </si>
  <si>
    <t>CGM,APA,PA,EOCM,EOCM_HCP1,BCM,ECM,TCM,ELM,RDCM,FCM,TCCM,TCCM3,MSM_D,MSM_P,MSM_LR,MSM_RR,CSM,VKM</t>
  </si>
  <si>
    <t>[BrkSts_PrtcDBrkSts_PrtcD-D5-26, sBe4lo];
- S_plBcttsSctbe eBdded tslcPrkBrkApecPrkBrkASec_x0008_SpEPP_EecPrkBrkApplStsAueACat Bru sel to _x0008_BSse
- sedSBeenlnticatsa laBeked saEPTONENAG-16735</t>
  </si>
  <si>
    <t>EPBSP_ElecPrkBrkAvlStsAuth</t>
  </si>
  <si>
    <t>ComRx_IEPBSP_ElecPrkBrkAvlStsAuth</t>
  </si>
  <si>
    <t>Com_stEpbAvlCan</t>
  </si>
  <si>
    <t>Com_stEpbAvlCan, ComRx_IEPBSP_ElecPrkBrkAvlStsAuth</t>
  </si>
  <si>
    <t>Electric Park Brake Status Protected : Electric Park Brake Availability Status Authenticated</t>
  </si>
  <si>
    <t>CGM,APA,PA,EOCM,EOCM_HCP1,BCM,ECM,TCM,ELM,RDCM,FCM,TCCM,TCCM3,MSM_D,MSM_P,MSM_LR,MSM_RR</t>
  </si>
  <si>
    <t>[BrkSts_PrtcDBrkSts_PrtcD-D5-26, sBe4lo];
- S_vlBcttsSctbe eBdded tslcPrkBrkAecPrkBrkSec_x0008_SvEPP_EecPrkBrkAvlStsAueACat Bru sel to _x0008_BSse
- sedSBeenlnticatsa laBeked saEPTONENAG-16735</t>
  </si>
  <si>
    <t>EPBSP_EPBSysBrkLgtsReqdAuth</t>
  </si>
  <si>
    <t>ComRx_IEPBSP_EPBSysBrkLgtsReqdAuth</t>
  </si>
  <si>
    <t>Com_EPBSysBrkLgtsReqdAuthCan</t>
  </si>
  <si>
    <t>Com_EPBSysBrkLgtsReqdAuthCan, ComRx_IEPBSP_EPBSysBrkLgtsReqdAuth</t>
  </si>
  <si>
    <t>Electric Park Brake Status Protected : Electric Park Brake System Brake Lights Requested Authenticated</t>
  </si>
  <si>
    <t>EPBSP_FCnt</t>
  </si>
  <si>
    <t>Electric Park Brake Status Protected : Freshness Counter</t>
  </si>
  <si>
    <t>EPBSP_MAC</t>
  </si>
  <si>
    <t>Electric Park Brake Status Protected : MAC</t>
  </si>
  <si>
    <t>EPBSP_TrlrBrkgSysBrkLgtsRqdAuth</t>
  </si>
  <si>
    <t>ComRx_IEPBSP_TrlrBrkgSysBrkLgtsRqdAuth</t>
  </si>
  <si>
    <t>Com_TrlrBrkgSysBrkLgtsRqdAuthCan</t>
  </si>
  <si>
    <t>Com_TrlrBrkgSysBrkLgtsRqdAuthCan, ComRx_IEPBSP_TrlrBrkgSysBrkLgtsRqdAuth</t>
  </si>
  <si>
    <t>Electric Park Brake Status Protected : Trailer Braking System Brake Lights Requested Authenticated</t>
  </si>
  <si>
    <t>CGM,EOCM,EOCM_HCP1,BCM,ECM,ELM,RDCM,FCM,TCCM,ICCM,TCCM3,MSM_D,MSM_P,MSM_LR,MSM_RR</t>
  </si>
  <si>
    <t>[2020-03-27, sam4lo]: According to GB PID Analysis: Cruise Inhibit ReasonEPTONENAGM-11712, Trailer Braking isnot required
_________________________________
 Does ECM need to do anything with this information?</t>
  </si>
  <si>
    <t>EPTONENAGM-17307</t>
  </si>
  <si>
    <t xml:space="preserve">   Trailer brake</t>
  </si>
  <si>
    <t>ElecShftRngPriDisp_PCSM</t>
  </si>
  <si>
    <t>Electronic Shift Range Primary Display Protected Counter Sync Message</t>
  </si>
  <si>
    <t>ESRPDP_ARC</t>
  </si>
  <si>
    <t>Electronic Shift Range Primary Display Protected : Alive Rolling Count</t>
  </si>
  <si>
    <t>ESRPDP_ElecShftRngPriDispAuth</t>
  </si>
  <si>
    <t>DsplCtl_stPRNDLLeds</t>
  </si>
  <si>
    <t>Electronic Shift Range Primary Display Protected : Electronic Shift Range Primary Display Authenticated</t>
  </si>
  <si>
    <t>[tRngPriDisp_PrtcDtRngPriDisp_PrtcD-D1-26, sfe4lo];
- SPidfctspPctbe efdded spEecShftRngPrlecShftRngPiec_x0008_PiESDP_lecShftRngPriDispAueACat ftu seE to _x0008_fPse
- pedPReenEnticatpa E feked paEPTONENAG-16735</t>
  </si>
  <si>
    <t>EPTONENAGM-2507</t>
  </si>
  <si>
    <t>ESRPDP_FCnt</t>
  </si>
  <si>
    <t>Electronic Shift Range Primary Display Protected : Freshness Counter</t>
  </si>
  <si>
    <t>ESRPDP_MAC</t>
  </si>
  <si>
    <t>Electronic Shift Range Primary Display Protected : MAC</t>
  </si>
  <si>
    <t>ElecShftRngSecDisp_PCSM</t>
  </si>
  <si>
    <t>Electronic Shift Range Secondary Display Protected Counter Sync Message</t>
  </si>
  <si>
    <t>ESRSDP_ARC</t>
  </si>
  <si>
    <t>Electronic Shift Range Secondary Display Protected : Alive Rolling Count</t>
  </si>
  <si>
    <t>ESRSDP_ElecShftRngSecDispAuth</t>
  </si>
  <si>
    <t>Com_stGearLvrHmi</t>
  </si>
  <si>
    <t>Electronic Shift Range Secondary Display Protected : Electronic Shift Range Secondary Display Authenticated</t>
  </si>
  <si>
    <t>ESRSDP_FCnt</t>
  </si>
  <si>
    <t>Electronic Shift Range Secondary Display Protected : Freshness Counter</t>
  </si>
  <si>
    <t>ESRSDP_MAC</t>
  </si>
  <si>
    <t>Electronic Shift Range Secondary Display Protected : MAC</t>
  </si>
  <si>
    <t>DslGlwPlgIO</t>
  </si>
  <si>
    <t>Diesel Glow Plug Indication On</t>
  </si>
  <si>
    <t>EngCoCtlrImblzrInfo_PCSM</t>
  </si>
  <si>
    <t>Engine Co-Controller Immobilizer Information Protected Counter Sync Message</t>
  </si>
  <si>
    <t>ECCIIP_ECMStsAuth</t>
  </si>
  <si>
    <t>Engine Co-Controller Immobilizer Information Protected : ECM Status Authenticated</t>
  </si>
  <si>
    <t xml:space="preserve">   immobilizer</t>
  </si>
  <si>
    <t>ECCIIP_FCnt</t>
  </si>
  <si>
    <t>Engine Co-Controller Immobilizer Information Protected : Freshness Counter</t>
  </si>
  <si>
    <t>ECCIIP_MAC</t>
  </si>
  <si>
    <t>Engine Co-Controller Immobilizer Information Protected : MAC</t>
  </si>
  <si>
    <t>EngGenInfo2_PCSM</t>
  </si>
  <si>
    <t>Engine General Information 2 Protected Counter Sync Message</t>
  </si>
  <si>
    <t>EGI2P_ARC</t>
  </si>
  <si>
    <t>Engine General Information 2 Protected : Alive Rolling Count</t>
  </si>
  <si>
    <t>EGI2P_DrvrReqdAxlTrqIncrAuth</t>
  </si>
  <si>
    <t>Engine General Information 2 Protected : Driver Requested Axle Torque Increase Authenticated</t>
  </si>
  <si>
    <t>[31.03.2020; rez4abt]not need due to no requirement regarding ACC, LCC
[nfo2_PrtcDnfo2_PrtcD-Df-26, n g4];
- N_qi incr2inbe g dden crrrReqdAxlTrvrReqdAxlTnggT2qEGP_DvrReqdAxlTrqIncrAueACatIu r to T 2
- rgd2Igenrnticatra re eken raEPTONENAGM-16735</t>
  </si>
  <si>
    <t>EPTONENAGM-17193</t>
  </si>
  <si>
    <t>EGI2P_DrvrReqdAxlTrqValAuth</t>
  </si>
  <si>
    <t>AccPed_trqDesAdap</t>
  </si>
  <si>
    <t>Engine General Information 2 Protected : Driver Requested Axle Torque Value Authenticated</t>
  </si>
  <si>
    <t>[31.03.2020; rez4abt] Implementation is triggered more Information in the Analysis T&amp;R
[nfo2_PrtcDnfo2_PrtcD-Df-26, n g4];
- N_rq inal2inbe g dden alrrReqdAxlTvrReqdAxlVggT2rEGP_DvrReqdAxlTrqValAueACatIu r to T 2
- lgd2Igenrnticatla re eken laEPTONENAGM-16735</t>
  </si>
  <si>
    <t>EGI2P_DrvrReqdAxlTrqValAuth_Inv</t>
  </si>
  <si>
    <t>Com_flgDrvrReqdAxleTqValInvld</t>
  </si>
  <si>
    <t>Engine General Information 2 Protected : Driver Requested Axle Torque Value Authenticated Invalid</t>
  </si>
  <si>
    <t>[31.03.2020; rez4abt] Implementation is triggered more Information in the Analysis T&amp;R 
[nfo2_PrtcDnfo2_PrtcD-Df-26, n g4];
- N_la inth2inbe g dden thrrReqdAxlTrqVavrReqdAxlTrqVuggT2lEGP_DvrReqdAxlTrqValAuth_Id_ValII r to T 2
- hgd2Igenr Invalh_ re dken h_EPTONENAGM-16735</t>
  </si>
  <si>
    <t>EGI2P_FCnt</t>
  </si>
  <si>
    <t>Engine General Information 2 Protected : Freshness Counter</t>
  </si>
  <si>
    <t>EGI2P_MAC</t>
  </si>
  <si>
    <t>Engine General Information 2 Protected : MAC</t>
  </si>
  <si>
    <t>EGI2P_PwrtrnCrnkActvAuth</t>
  </si>
  <si>
    <t>Engine General Information 2 Protected : Powertrain Crank Active Authenticated</t>
  </si>
  <si>
    <t>[2020-03-26, sam4lo]: 
- Take over mapping from Ga
- Siganl will be mapped with Strt_st
- For MY23 PTCrnkAct will be removed and only EGI2P_PwrtrnCrnkActvAuth will be used
______________________________
   Map to label Strt_st.
Replaces signal Powertrain Crank Active?</t>
  </si>
  <si>
    <t>EPTONENAGM-17194</t>
  </si>
  <si>
    <t>EngGenInfo3_PCSM</t>
  </si>
  <si>
    <t>Engine General Information 3 Protected Counter Sync Message</t>
  </si>
  <si>
    <t>EGI3P_ARC</t>
  </si>
  <si>
    <t>Engine General Information 3 Protected : Alive Rolling Count</t>
  </si>
  <si>
    <t>Julien: How the limit needs to be calculated?</t>
  </si>
  <si>
    <t>EGI3P_CnvtTpSpLimRspTypAuth</t>
  </si>
  <si>
    <t>LLim_stCnvtbSpdLimRespTyp</t>
  </si>
  <si>
    <t>Engine General Information 3 Protected : Convertible Top Speed Limit Response Type Authenticated</t>
  </si>
  <si>
    <t>EGI3P_CnvtTpSpLimRspValAuth</t>
  </si>
  <si>
    <t>LLim_vCnvtbSpdLimRespValAdap</t>
  </si>
  <si>
    <t>Engine General Information 3 Protected : Convertible Top Speed Limit Response Value Authenticated</t>
  </si>
  <si>
    <t>EGI3P_FCnt</t>
  </si>
  <si>
    <t>Engine General Information 3 Protected : Freshness Counter</t>
  </si>
  <si>
    <t>EGI3P_MAC</t>
  </si>
  <si>
    <t>Engine General Information 3 Protected : MAC</t>
  </si>
  <si>
    <t>EGI4_ARC</t>
  </si>
  <si>
    <t>Engine General Information 4 : Alive Rolling Count</t>
  </si>
  <si>
    <t>EGI4_CS</t>
  </si>
  <si>
    <t>Engine General Information 4 : Checksum</t>
  </si>
  <si>
    <t>EGI4_EngAutostpActv</t>
  </si>
  <si>
    <t>Engine General Information 4 : Engine Autostop Active</t>
  </si>
  <si>
    <t>EGI4_EngEGTmpSmplEngOnOffTrns</t>
  </si>
  <si>
    <t>Engine General Information 4 : Engine Exhaust Gas Temperature Sampled At Engine On Off Transition</t>
  </si>
  <si>
    <t>EGI4_OutsdAirTempCrtdVal</t>
  </si>
  <si>
    <t>Engine General Information 4 : Outside Air Temperature Corrected Value</t>
  </si>
  <si>
    <t>EGI4_OutsdAirTempCrtdVal_Inv</t>
  </si>
  <si>
    <t>Engine General Information 4 : Outside Air Temperature Corrected Value Invalid</t>
  </si>
  <si>
    <t>EGI4_PrplSysActv</t>
  </si>
  <si>
    <t>Engine General Information 4 : Propulsion System Active</t>
  </si>
  <si>
    <t>EGI4_PrplSysOffTm</t>
  </si>
  <si>
    <t>Engine General Information 4 : Propulsion System Off Time</t>
  </si>
  <si>
    <t>EGI4_PrplSysOffTm_DuD</t>
  </si>
  <si>
    <t>Engine General Information 4 : Propulsion System Off Time Don't Use Data</t>
  </si>
  <si>
    <t>EGI4_PrplSysOffTm_Inv</t>
  </si>
  <si>
    <t>Engine General Information 4 : Propulsion System Off Time Invalid</t>
  </si>
  <si>
    <t>EGI4_VehSpdAvgDrvn</t>
  </si>
  <si>
    <t>Engine General Information 4 : Vehicle Speed Average Driven</t>
  </si>
  <si>
    <t>EGI4_VehSpdAvgDrvn_Inv</t>
  </si>
  <si>
    <t>Engine General Information 4 : Vehicle Speed Average Driven Invalid</t>
  </si>
  <si>
    <t>EGI5_ARC</t>
  </si>
  <si>
    <t>Engine General Information 5 : Alive Rolling Count</t>
  </si>
  <si>
    <t>EGI5_CS</t>
  </si>
  <si>
    <t>Engine General Information 5 : Checksum</t>
  </si>
  <si>
    <t>EGI5_Eng12vStrtrMtrCmmdOn</t>
  </si>
  <si>
    <t>Engine General Information 5 : Engine 12 Volt Starter Motor Commanded On</t>
  </si>
  <si>
    <t>[nfDnfD-Df-26, s g4lo];
- SEmt incm5inbe g 55ed cmg2vStrtr12vStrtrgg_x0008_5MEG_En12vStrtrMtrCmmdmmEd Id seg to _x0008_ 5se
- mg55Igenganded mm ge mked mmEPTONENAG-16735</t>
  </si>
  <si>
    <t>EIATP_EngIdleActvTmAuth</t>
  </si>
  <si>
    <t>Engine Idle Active Time Protected : Engine Idle Active Time Authenticated</t>
  </si>
  <si>
    <t>We measure it. So donot need it.</t>
  </si>
  <si>
    <t xml:space="preserve">   Engine idle active</t>
  </si>
  <si>
    <t>EIATP_Fcnt</t>
  </si>
  <si>
    <t>Engine Idle Active Time Protected : Freshness Counter</t>
  </si>
  <si>
    <t xml:space="preserve">   ?</t>
  </si>
  <si>
    <t>EIATP_MAC</t>
  </si>
  <si>
    <t>Engine Idle Active Time Protected : MAC</t>
  </si>
  <si>
    <t>ERATP_EngRunActvTmAuth</t>
  </si>
  <si>
    <t>Engine Run Active Time Protected : Engine Run Active Time Authenticated</t>
  </si>
  <si>
    <t>[2020-03-27, sam4lo]: The Engine Run Time signal is used for the Odometer-Securityfeature. However, the Odometer-Securityfeature is using an Engine Run Time signal which is calculated within the ECM. The CAN-Signal isnot needed. 
 ________________
 Can be received to Com_DrvrSeldSpdLimrAutoModeSpdLimSts</t>
  </si>
  <si>
    <t>EPTONENAGM-17365</t>
  </si>
  <si>
    <t>ERATP_Fcnt</t>
  </si>
  <si>
    <t>Engine Run Active Time Protected : Freshness Counter</t>
  </si>
  <si>
    <t>not needed.</t>
  </si>
  <si>
    <t>ERATP_MAC</t>
  </si>
  <si>
    <t>Engine Run Active Time Protected : MAC</t>
  </si>
  <si>
    <t>Adaptive Cruise Controlnot used in Thelma</t>
  </si>
  <si>
    <t>EngSpd_PCSM</t>
  </si>
  <si>
    <t>Engine Speed Protected Counter Sync Message</t>
  </si>
  <si>
    <t>ESP_ARC</t>
  </si>
  <si>
    <t>Engine Speed Protected : Alive Rolling Count</t>
  </si>
  <si>
    <t>CGM,SDM,EBCM,EOCM,EOCM_HCP1,BCM,TCM,RDCM,FCM,BSM,TCCM,AHL_AFL,TCCM3</t>
  </si>
  <si>
    <t>ESP_EngSpdAuth</t>
  </si>
  <si>
    <t>Epm_nEngAdap</t>
  </si>
  <si>
    <t>Engine Speed Protected : Engine Speed Authenticated</t>
  </si>
  <si>
    <t>CGM,SDM,EBCM,EPS,EOCM,EOCM_HCP1,BCM,TCM,RDCM,FCM,BSM,TCCM,AHL_AFL,ECP_X1,DCM,ICCM,TCCM3,CSM,IPC,AMP,RadioLow,TCP,PDR</t>
  </si>
  <si>
    <t>[PrtcDPrtcD-Dc-26, srg4lo];
- Snngrinpd_inbe grdded pdSdpSgs_x0008__nESEngpdAueACat rou seS to _x0008_r_se
- dgd_PgenSnticatda Sereked daEPTONENAGM-1183
EPTONENAG-16735</t>
  </si>
  <si>
    <t>ESP_EngSpdStAuth</t>
  </si>
  <si>
    <t>Com_stEngSpd</t>
  </si>
  <si>
    <t>Engine Speed Protected : Engine Speed State Authenticated</t>
  </si>
  <si>
    <t>CGM,SDM,EBCM,EOCM,EOCM_HCP1,BCM,TCM,RDCM,FCM,BSM,TCCM,AHL_AFL,DCM,TCCM3,CSM,IPC,AMP,RadioLow</t>
  </si>
  <si>
    <t>[PrtcDPrtcD-Dc-26, srg4lo];
- Snsprinst_inbe grdded stSdpdgs_x0008__SESEngpdStAueACat rou seS to _x0008_r_se
- tgd_PgenSnticatta Sereked taEPTONENAG-16735</t>
  </si>
  <si>
    <t>ESP_FCnt</t>
  </si>
  <si>
    <t>Engine Speed Protected : Freshness Counter</t>
  </si>
  <si>
    <t>ESP_MAC</t>
  </si>
  <si>
    <t>Engine Speed Protected : MAC</t>
  </si>
  <si>
    <t>EnhdSrvsVhTpSp_PCSM</t>
  </si>
  <si>
    <t>Enhanced Services Vehicle Top Speed Protected Counter Sync Message</t>
  </si>
  <si>
    <t>ESVTSP_ARC</t>
  </si>
  <si>
    <t>Enhanced Services Vehicle Top Speed Protected : Alive Rolling Count</t>
  </si>
  <si>
    <t>Check with Sheinraj what label to map this to</t>
  </si>
  <si>
    <t xml:space="preserve">   Immobilizer</t>
  </si>
  <si>
    <t>ESVTSP_EnhdSrvsVhTpSpLimReqAuth</t>
  </si>
  <si>
    <t>ComRx_ESVTSP_EnhdSrvsVhTpSpLimReqAuth</t>
  </si>
  <si>
    <t>Frm_stEnhSrvVehSpdLimReqCan</t>
  </si>
  <si>
    <t>Frm_stEnhSrvVehSpdLimReqCan, ComRx_ESVTSP_EnhdSrvsVhTpSpLimReqAuth</t>
  </si>
  <si>
    <t>Enhanced Services Vehicle Top Speed Protected : Enhanced Services Vehicle Top Speed Limit Request Authenticated</t>
  </si>
  <si>
    <t>vehicle speed limitfeature. Map to Frm_stEnhSrvVehSpdLimReq if same impementation as Amelia is needed</t>
  </si>
  <si>
    <t>EPTONENAGM-1998</t>
  </si>
  <si>
    <t>ESVTSP_EnhdSrvsVhTpSpLimValAuth</t>
  </si>
  <si>
    <t>ComRx_ESVTSP_EnhdSrvsVhTpSpLimValAuth</t>
  </si>
  <si>
    <t>Com_EnhdSrvsVhTpSpLimValAuthCan</t>
  </si>
  <si>
    <t>Com_EnhdSrvsVhTpSpLimValAuthCan, ComRx_ESVTSP_EnhdSrvsVhTpSpLimValAuth</t>
  </si>
  <si>
    <t>Enhanced Services Vehicle Top Speed Protected : Enhanced Services Vehicle Top Speed Limit Value Authenticated</t>
  </si>
  <si>
    <t>Map to Frm_vEnhSrvVehSpdLimVal if same impementation as Amelia is needed</t>
  </si>
  <si>
    <t>ESVTSP_FCnt</t>
  </si>
  <si>
    <t>Enhanced Services Vehicle Top Speed Protected : Freshness Counter</t>
  </si>
  <si>
    <t>ESVTSP_MAC</t>
  </si>
  <si>
    <t>Enhanced Services Vehicle Top Speed Protected : MAC</t>
  </si>
  <si>
    <t>FCAR_ARC</t>
  </si>
  <si>
    <t>Forward Collision Alert Request : Alive Rolling Count</t>
  </si>
  <si>
    <t>FCAR_FCAImntCruzCtlCnclReqd</t>
  </si>
  <si>
    <t>Com_flgFwdCllsnCrsCtrlCnclReq</t>
  </si>
  <si>
    <t>Forward Collision Alert Request : Forward Collision Alert Imminent Cruise Control Cancel Requested</t>
  </si>
  <si>
    <t>[CM_HCP1_CAN20CM_HCP1_CAN20-06-26, sic4lo];
- SFlciwaclRwabe cipped clAmntCruzCtImntCruzCncm_x0008_RlFC_FCImntCruzCtlCnclReRREst ioe seA to _x0008_iRse
- lcpRAcenAequestlr AliRked lrEPTONENAG-16735</t>
  </si>
  <si>
    <t>FCAR_PV</t>
  </si>
  <si>
    <t>Forward Collision Alert Request : Protected Value</t>
  </si>
  <si>
    <t>EOCMGnrlInfo1_PCSM</t>
  </si>
  <si>
    <t>EOCM General Information 1 Protected Counter Sync Message</t>
  </si>
  <si>
    <t>FIMRIMABP_ARC</t>
  </si>
  <si>
    <t>EOCM General Information 1 Protected : Alive Rolling Count</t>
  </si>
  <si>
    <t>FIMRIMABP_BrkgCtlAccelAuth</t>
  </si>
  <si>
    <t>EOCM General Information 1 Protected : Rear Impact Mitigation Autonomous Braking Control Acceleration Authenticated</t>
  </si>
  <si>
    <t>[2020-03-04, sam4lo]: Signal has no functional need and isnot required</t>
  </si>
  <si>
    <t>EPTONENAGM-17254</t>
  </si>
  <si>
    <t>FIMRIMABP_BrkgLongAccelReqAuth</t>
  </si>
  <si>
    <t>EOCM General Information 1 Protected : Front Impact Mitigation Collision Imminent Steering Autonomous Braking Longitudinal Acceleration Request Authenticated</t>
  </si>
  <si>
    <t>FIMRIMABP_BrkgReqAuth</t>
  </si>
  <si>
    <t>EOCM General Information 1 Protected : Rear Impact Mitigation Autonomous Brake Braking Request Authenticated</t>
  </si>
  <si>
    <t>EBCM,BCM,ECM</t>
  </si>
  <si>
    <t>FIMRIMABP_FCnt</t>
  </si>
  <si>
    <t>EOCM General Information 1 Protected : Freshness Counter</t>
  </si>
  <si>
    <t>FIMRIMABP_FIMCISAutBrkRqTypAuth</t>
  </si>
  <si>
    <t>EOCM General Information 1 Protected : Front Impact Mitigation Collision Imminent Steering Autonomous Brake Request Type Authenticated</t>
  </si>
  <si>
    <t>FIMRIMABP_FrwdLkBrkAsstReqAuth</t>
  </si>
  <si>
    <t>EOCM General Information 1 Protected : Front Impact Mitigation Collision Imminent Steering Forward Looking Brake Assist Request Authenticated</t>
  </si>
  <si>
    <t>FIMRIMABP_MAC</t>
  </si>
  <si>
    <t>EOCM General Information 1 Protected : MAC</t>
  </si>
  <si>
    <t>FIMRIMABP_ReqActvAuth</t>
  </si>
  <si>
    <t>EOCM General Information 1 Protected : Front Impact Mitigation Collision Imminent Steering Autonomous Brake Request Active Authenticated</t>
  </si>
  <si>
    <t>FIMRIMABP_RIMAutoBrkgReqTypAuth</t>
  </si>
  <si>
    <t>EOCM General Information 1 Protected : Rear Impact Mitigation Autonomous Brake Request Type Authenticated</t>
  </si>
  <si>
    <t>LCCPIP_LnCntrCtlAclPedLimRqAuth</t>
  </si>
  <si>
    <t>EOCM General Information 1 Protected : Lane Centering Control Accel Pedal Limiting Requested Authenticated</t>
  </si>
  <si>
    <t>LCCPIP_LnCntrCtlActvAuth</t>
  </si>
  <si>
    <t>EOCM General Information 1 Protected : Lane Centering Control Active Authenticated</t>
  </si>
  <si>
    <t>RIMATRP_TrqRqstActAuth</t>
  </si>
  <si>
    <t>EOCM General Information 1 Protected : RIM Axle Torque Request Active Authenticated</t>
  </si>
  <si>
    <t>confirmed with GM. For adaptive cruise control</t>
  </si>
  <si>
    <t>RIMATRP_TrqRqstAuth</t>
  </si>
  <si>
    <t>EOCM General Information 1 Protected : RIM Axle Torque Request Authenticated</t>
  </si>
  <si>
    <t>EHCCI_ARC</t>
  </si>
  <si>
    <t>Estimated Heater Core Coolant Information : Alive Rolling Count</t>
  </si>
  <si>
    <t>EHCCI_CS</t>
  </si>
  <si>
    <t>Estimated Heater Core Coolant Information : Checksum</t>
  </si>
  <si>
    <t>EHCCI_HtrCoreCoolFlwRtFdbk</t>
  </si>
  <si>
    <t>Estimated Heater Core Coolant Information : Heater Core Coolant Flowrate Feedback</t>
  </si>
  <si>
    <t>[rez4abt; 26.06.2020] Signal was part of the OPL and declared as not required from GM
[CoreCoolInDCoreCoolInD-D8-26, net4];
- N_fleimrtCimbe teooen rttCoreCoolrCoreCoowtdGCFEHI_HrCoreCoolFlwRtFd FDba erd t to GeC
- ttoCCtentFeedbatf tHe ken tfEPTONENAGM-16735</t>
  </si>
  <si>
    <t>EPTONENAGM-17195</t>
  </si>
  <si>
    <t>EHCCI_HtrCoreCoolFlwRtFdbk_Inv</t>
  </si>
  <si>
    <t>Estimated Heater Core Coolant Information : Heater Core Coolant Flowrate Feedback Invalid</t>
  </si>
  <si>
    <t>EHCCI_HtrCoreInCoolTemp</t>
  </si>
  <si>
    <t>Estimated Heater Core Coolant Information : Heater Core In Coolant Temperature</t>
  </si>
  <si>
    <t>EHCCI_HtrCoreInCoolTemp_Inv</t>
  </si>
  <si>
    <t>Estimated Heater Core Coolant Information : Heater Core In Coolant Temperature Invalid</t>
  </si>
  <si>
    <t>EHCCI_HtrCoreOutCoolTemp</t>
  </si>
  <si>
    <t>Estimated Heater Core Coolant Information : Heater Core Out Coolant Temperature</t>
  </si>
  <si>
    <t>EHCCI_HtrCoreOutCoolTemp_Inv</t>
  </si>
  <si>
    <t>Estimated Heater Core Coolant Information : Heater Core Out Coolant Temperature Invalid</t>
  </si>
  <si>
    <t>ElcShftActnCmdARC</t>
  </si>
  <si>
    <t>Electronic Shift Actuation Command Alive Rolling Count</t>
  </si>
  <si>
    <t>[n_ComPn_ComP-P0-26, nfr4];
- NfctfctcmSctbe rf__en cmAtcnrs_x0008_ScElhftctnCmdAidCou ftA A to _x0008_fS
- mr_ScrenAng Coumd A fiken mdEPTONENAGM-16735</t>
  </si>
  <si>
    <t>ElcShftActnCmdProtVal</t>
  </si>
  <si>
    <t>Electronic Shift Actuation Command Protection Value</t>
  </si>
  <si>
    <t>[n_ComPn_ComP-P0-26, nfr4];
- NfmdfctroSctbe rf__en roAtnCctnPrsESmElhftctnCmdProtVitVal ftV A to EfS
- or_ScrenAon Valot A fiken otEPTONENAGM-16735</t>
  </si>
  <si>
    <t>ESAC_DTPStat</t>
  </si>
  <si>
    <t>Electronic Shift Actuation Command : Default To Park Status</t>
  </si>
  <si>
    <t>Ahmed to confirm. Same signal present in GA butnot mapped
To GM: Transmission Range Control Module is present?</t>
  </si>
  <si>
    <t>ESAC_ElcShftActnRngCmd</t>
  </si>
  <si>
    <t>Electronic Shift Actuation Command : Electronic Shift Actuation Range Command</t>
  </si>
  <si>
    <t>ESAC_OvrtrvlCmd</t>
  </si>
  <si>
    <t>Electronic Shift Actuation Command : Overtravel Command</t>
  </si>
  <si>
    <t>PrplsnSysAtv</t>
  </si>
  <si>
    <t>Com_flgPrpnSysActv</t>
  </si>
  <si>
    <t>Propulsion System Active</t>
  </si>
  <si>
    <t>Could be mapped to Com_flgPrpnSysActv same as CAN 2 but GM and Ahmed to confirm.
In PTCAN it might be needed only in case of Hybrid as the FRAME name in GA is Hybrid</t>
  </si>
  <si>
    <t>RMS_RngMtrDfltStat</t>
  </si>
  <si>
    <t>Range Motor Status : Range Motor Default Status</t>
  </si>
  <si>
    <t>[31.03.2020; rez4abt] There are no TRCM, so this signal isnot relevant
[n_StatuPn_StatuP-P3-26, nar4];
- Nnrdagelt_gebe ra__en ltMfrs_x0008__rRMRngtrDfltStlSTat att M to _x0008_a_
- tr__SrenMt Statts Mralken tsEPTONENAGM-16735</t>
  </si>
  <si>
    <t>EPTONENAGM-17316</t>
  </si>
  <si>
    <t>RMS_RngMtrPstn</t>
  </si>
  <si>
    <t>Range Motor Status : Range Motor Position</t>
  </si>
  <si>
    <t>[31.03.2020; rez4abt] There are no TRCM, so this signal isnot relevant 
[n_StatuPn_StatuP-P3-26, nar4];
- Nnngagetr_gebe ra__en trMrtMrs_x0008__nRMRngtrPs PIti ats M to _x0008_a_
- rr__SrenMPositirp Mra ken rpEPTONENAGM-16735</t>
  </si>
  <si>
    <t>RMS_RngMtrPstnM</t>
  </si>
  <si>
    <t>Range Motor Status : Range Motor Position Mask</t>
  </si>
  <si>
    <t>[31.03.2020; rez4abt] There are no TRCM, so this signal isnot relevant
[n_StatuPn_StatuP-P3-26, nar4];
- Nngmagerp_gebe ra__en rpMrttrs_x0008__gRMRngtrPstts Ma att M to _x0008_a_
- Pr__SrenMion Maps Mratken psEPTONENAGM-16735</t>
  </si>
  <si>
    <t>RMS_RngMtrPstnV</t>
  </si>
  <si>
    <t>Range Motor Status : Range Motor Position Validity</t>
  </si>
  <si>
    <t>[31.03.2020; rez4abt] There are no TRCM, so this signal isnot relevant
[n_StatuPn_StatuP-P3-26, nar4];
- Nngmagerp_gebe ra__en rpMrttrs_x0008__gRMRngtrPst sIdi att M to _x0008_a_
- Pr__SrenMValidips Mra ken psEPTONENAGM-16735</t>
  </si>
  <si>
    <t>RngMtrStatARC</t>
  </si>
  <si>
    <t>Range Motor Status Alive Rolling Count</t>
  </si>
  <si>
    <t>[31.03.2020; rez4abt] There are no TRCM, so this signal isnot relevant 
[n_StatuPn_StatuP-P3-26, nar4];
- NrtragetaMgebe ra__en tattaSrs_x0008_MtRntrSatAitCou atA t to _x0008_aM
- ar_Mgrentng Couat traiken atEPTONENAGM-16735</t>
  </si>
  <si>
    <t>RngMtrStatProtVal</t>
  </si>
  <si>
    <t>Range Motor Status Protection Value</t>
  </si>
  <si>
    <t>[31.03.2020; rez4abt] There are no TRCM, so this signal isnot relevant 
[n_StatuPn_StatuP-P3-26, nar4];
- NratageroMgebe ra__en rottaPrs_x0008_MaRntrSatProtVitVal atV t to _x0008_aM
- or_Mgrenton Valot traiken otEPTONENAGM-16735</t>
  </si>
  <si>
    <t>TRCMCII_Idx</t>
  </si>
  <si>
    <t>Transmission Range Control Module Calibration Identification Information : Index</t>
  </si>
  <si>
    <t>[31.03.2020; rez4abt] TRCM isnot used -&gt; signalnot relevant
[n_StatuPn_StatuP-P5-26, nar4];
- NIcmansiiMnsbe ra__en ii_dICrsOMCTRCIIIn_Ind anI _ to OaM
- Ir_MCren_ : Indi_ _oanken i_EPTONENAGM-16735</t>
  </si>
  <si>
    <t>EPTONENAGM-17346</t>
  </si>
  <si>
    <t>TRCMCII_Sts</t>
  </si>
  <si>
    <t>Transmission Range Control Module Calibration Identification Information : Status</t>
  </si>
  <si>
    <t>[31.03.2020; rez4abt] TRCM isnot used -&gt; signalnot relevant 
[n_StatuPn_StatuP-P5-26, nar4];
- NIcmansiiMnsbe ra__en ii_tSCrsOMCTRCIIS _Tat anS _ to OaM
- Ir_MCren_: Stati_ _oa ken i_EPTONENAGM-16735</t>
  </si>
  <si>
    <t>TRCMCII_Val</t>
  </si>
  <si>
    <t>Transmission Range Control Module Calibration Identification Information : Value</t>
  </si>
  <si>
    <t>[31.03.2020; rez4abt] TRCM isnot used -&gt; signalnot relevant 
[n_StatuPn_StatuP-P5-26, nar4];
- NIcmansiiMnsbe ra__en ii_aVCrsOMCTRCIIVn_Val anV _ to OaM
- Ir_MCren_ : Vali_ _oanken i_EPTONENAGM-16735</t>
  </si>
  <si>
    <t>TRCMCII2_Idx</t>
  </si>
  <si>
    <t>Transmission Range Control Module Calibration Identification Information 2 : Index</t>
  </si>
  <si>
    <t>[31.03.2020; rez4abt] TRCM isnot used -&gt; signalnot relevant
[n_StatuPn_StatuP-P5-26, nar4];
- NImcansi2Mnsbe ra__en i22I_IrsOMMTRCII_I2_Ind anI 2 to OaM
- 2r_MCren2 : Ind2_ 2oa2ken 2_EPTONENAGM-16735</t>
  </si>
  <si>
    <t>TRCMCII2_Sts</t>
  </si>
  <si>
    <t>Transmission Range Control Module Calibration Identification Information 2 : Status</t>
  </si>
  <si>
    <t>[31.03.2020; rez4abt] TRCM isnot used -&gt; signalnot relevant
[n_StatuPn_StatuP-P5-26, nar4];
- NImcansi2Mnsbe ra__en i22S_IrsOMMTRCII_S _Tat anS 2 to OaM
- 2r_MCren2: Stat2_ 2oa ken 2_EPTONENAGM-16735</t>
  </si>
  <si>
    <t>TRCMCII2_Val</t>
  </si>
  <si>
    <t>Transmission Range Control Module Calibration Identification Information 2 : Value</t>
  </si>
  <si>
    <t>[31.03.2020; rez4abt] TRCM isnot used -&gt; signalnot relevant
[n_StatuPn_StatuP-P5-26, nar4];
- NImcansi2Mnsbe ra__en i22V_IrsOMMTRCII_V2_Val anV 2 to OaM
- 2r_MCren2 : Val2_ 2oa2ken 2_EPTONENAGM-16735</t>
  </si>
  <si>
    <t>TRCMDS1_DTCIdx</t>
  </si>
  <si>
    <t>Transmission Range Control Module Diagnostic Status 1 : Diagnostic Trouble Code Index</t>
  </si>
  <si>
    <t>[31.03.2020; rez4abt] TRCM isnot used -&gt; signalnot relevant
[n_StatuPn_StatuP-Pd-26, nar4];
- NSs1ansdtMnsbe ra__en dt_TD_rs_x0008_MSTRDS1DTCIoCInd anI _ to _x0008_aM
- Tr_MCren_de Indtc _oaoken tcEPTONENAGM-16735</t>
  </si>
  <si>
    <t>TRCMDS1_DTCSts</t>
  </si>
  <si>
    <t>Transmission Range Control Module Diagnostic Status 1 : Diagnostic Trouble Code Status</t>
  </si>
  <si>
    <t>[31.03.2020; rez4abt] TRCM isnot used -&gt; signalnot relevant 
[n_StatuPn_StatuP-Pd-26, nar4];
- NSs1ansdtMnsbe ra__en dt_TD_rs_x0008_MSTRDS1DTCSdCTat anS _ to _x0008_aM
- Tr_MCren_e Stattc _oadken tcEPTONENAGM-16735</t>
  </si>
  <si>
    <t>TRCMDS2_DTCIdx</t>
  </si>
  <si>
    <t>Transmission Range Control Module Diagnostic Status 2 : Diagnostic Trouble Code Index</t>
  </si>
  <si>
    <t>[31.03.2020; rez4abt] TRCM isnot used -&gt; signalnot relevant
[n_StatuPn_StatuP-Pd-26, nar4];
- NSs2ansdtMnsbe ra__en dt_TD_rs_x0008_MSTRDS2DTCIoCInd anI _ to _x0008_aM
- Tr_MCren_de Indtc _oaoken tcEPTONENAGM-16735</t>
  </si>
  <si>
    <t>TRCMDS2_DTCSts</t>
  </si>
  <si>
    <t>Transmission Range Control Module Diagnostic Status 2 : Diagnostic Trouble Code Status</t>
  </si>
  <si>
    <t>[31.03.2020; rez4abt] TRCM isnot used -&gt; signalnot relevant 
[n_StatuPn_StatuP-Pd-26, nar4];
- NSs2ansdtMnsbe ra__en dt_TD_rs_x0008_MSTRDS2DTCSdCTat anS _ to _x0008_aM
- Tr_MCren_e Stattc _oadken tcEPTONENAGM-16735</t>
  </si>
  <si>
    <t>ExtrnALUChkPri_PCSM</t>
  </si>
  <si>
    <t>External ALU Check Primary Protected Counter Sync Message</t>
  </si>
  <si>
    <t>EALUCPP_ARC</t>
  </si>
  <si>
    <t>External ALU Check Primary Protected : Alive Rolling Count</t>
  </si>
  <si>
    <t>EALUCPP_CalcdKeyValAuth</t>
  </si>
  <si>
    <t>ComRx_IEALUCPP_CalcdKeyValAuth</t>
  </si>
  <si>
    <t>Com_EALUCPP_CalcdKeyValAuthCan</t>
  </si>
  <si>
    <t>Com_EALUCPP_CalcdKeyValAuthCan, ComRx_IEALUCPP_CalcdKeyValAuth</t>
  </si>
  <si>
    <t>External ALU Check Primary Protected : Calculated Key Value Authenticated</t>
  </si>
  <si>
    <t>[rez4abt;28.08.2020]Only used for L2 and not relevant for L1
[UChkPri_PrtcDUChkPri_PrtcD-Dd-26, nht4];
- NPeyheralUerbe thdden al_alcdKCalcdVtrEUeEACPPCalcdKeyValAueACat heu _ tp EhU
- ltdULt:/_nticatla _Lheken lahttps://rb-tracker.bosch.com/tracker02/browse/EPTONENAGM-16735</t>
  </si>
  <si>
    <t>https://rb-tracker.bosch.com/tracker02/browse/EPTONENAGM-11129
EPTONENAGM-19340</t>
  </si>
  <si>
    <t>EALUCPP_FCnt</t>
  </si>
  <si>
    <t>External ALU Check Primary Protected : Freshness Counter</t>
  </si>
  <si>
    <t>Julien: what functionality is needed here?</t>
  </si>
  <si>
    <t>EALUCPP_MAC</t>
  </si>
  <si>
    <t>External ALU Check Primary Protected : MAC</t>
  </si>
  <si>
    <t>EALUCPP_SedIdxArryAuth</t>
  </si>
  <si>
    <t>ComRx_IEALUCPP_SedIdxArryAuth</t>
  </si>
  <si>
    <t>Com_ShiftrIfBdInp1To14SeedKeyGroupPrimCan</t>
  </si>
  <si>
    <t>Com_ShiftrIfBdInp1To14SeedKeyGroupPrimCan, ComRx_IEALUCPP_SedIdxArryAuth</t>
  </si>
  <si>
    <t>External ALU Check Primary Protected : Seed Index Array Authenticated</t>
  </si>
  <si>
    <t>[UChkPri_PrtcDUChkPri_PrtcD-Dd-26, sht4lo];
- SPxaherryUerbe thdded ry_edIdSedIrtr_x0008_UxEACPPSedIdxArryAueACat heu se_ to _x0008_hUse
- ytdULten_nticatya _Lheked yaEPTONENAG-16735</t>
  </si>
  <si>
    <t>EALUCPP_TstVldFlgAuth</t>
  </si>
  <si>
    <t>ComRx_IEALUCPP_TstVldFlgAuth</t>
  </si>
  <si>
    <t>Com_EALUCPP_TstVldFlgAuthCan</t>
  </si>
  <si>
    <t>Com_EALUCPP_TstVldFlgAuthCan, ComRx_IEALUCPP_TstVldFlgAuth</t>
  </si>
  <si>
    <t>External ALU Check Primary Protected : Test Valid Flag Authenticated</t>
  </si>
  <si>
    <t>ExtrnALUChkSec_PCSM</t>
  </si>
  <si>
    <t>External ALU Check Secondary Protected Counter Sync Message</t>
  </si>
  <si>
    <t>EALUCSP_ARC</t>
  </si>
  <si>
    <t>External ALU Check Secondary Protected : Alive Rolling Count</t>
  </si>
  <si>
    <t>EALUCSP_CalcdKeyValAuth</t>
  </si>
  <si>
    <t>ComRx_IEALUCSP_CalcdKeyValAuth</t>
  </si>
  <si>
    <t>Com_EALUCSP_CalcdKeyValAuthCan</t>
  </si>
  <si>
    <t>Com_EALUCSP_CalcdKeyValAuthCan, ComRx_IEALUCSP_CalcdKeyValAuth</t>
  </si>
  <si>
    <t>External ALU Check Secondary Protected : External ALU Check Secondary Calculated Key Value Authenticated</t>
  </si>
  <si>
    <t>EALUCSP_FCnt</t>
  </si>
  <si>
    <t>External ALU Check Secondary Protected : Freshness Counter</t>
  </si>
  <si>
    <t>EALUCSP_MAC</t>
  </si>
  <si>
    <t>External ALU Check Secondary Protected : MAC</t>
  </si>
  <si>
    <t>EALUCSP_SedIdxArryAuth</t>
  </si>
  <si>
    <t>ComRx_IEALUCSP_SedIdxArryAuth</t>
  </si>
  <si>
    <t>Com_ShiftrIfBdInp1To14SeedKeyGroupSecCan</t>
  </si>
  <si>
    <t>Com_ShiftrIfBdInp1To14SeedKeyGroupSecCan, ComRx_IEALUCSP_SedIdxArryAuth</t>
  </si>
  <si>
    <t>External ALU Check Secondary Protected : External ALU Check Secondary Seed Index Array Authenticated</t>
  </si>
  <si>
    <t>[UChkSec_PrtcDUChkSec_PrtcD-Df-26, sht4lo];
- SSxaherryUerbe thdded ry_edIdSedIrtr_x0008_UxEACSPSedIdxArryAueACat heu se_ to _x0008_hUse
- ytdULten_nticatya _Lheked yaEPTONENAG-16735</t>
  </si>
  <si>
    <t>EALUCSP_TstVldFlgAuth</t>
  </si>
  <si>
    <t>ComRx_IEALUCSP_TstVldFlgAuth</t>
  </si>
  <si>
    <t>Com_EALUCSP_TstVldFlgAuthCan</t>
  </si>
  <si>
    <t>Com_EALUCSP_TstVldFlgAuthCan, ComRx_IEALUCSP_TstVldFlgAuth</t>
  </si>
  <si>
    <t>External ALU Check Secondary Protected : External ALU Check Secondary Test Valid Flag Authenticated</t>
  </si>
  <si>
    <t>FrntAngVel_PCSM</t>
  </si>
  <si>
    <t>Front Angular Velocity Protected Counter Sync Message</t>
  </si>
  <si>
    <t>FAVP_ARC</t>
  </si>
  <si>
    <t>Front Angular Velocity Protected : Alive Rolling Count</t>
  </si>
  <si>
    <t>CGM,SDM,EPS,APA,EOCM,SCL,EOCM_HCP1,ECM,RDCM,FCM,TCCM,ECP_X1,DCM,ICCM,TCCM3,CSM,TCP</t>
  </si>
  <si>
    <t>FAVP_FCnt</t>
  </si>
  <si>
    <t>Front Angular Velocity Protected : Freshness Counter</t>
  </si>
  <si>
    <t>FAVP_MAC</t>
  </si>
  <si>
    <t>Front Angular Velocity Protected : MAC</t>
  </si>
  <si>
    <t>FAVP_WhlAngVelLFrtAuth</t>
  </si>
  <si>
    <t>ComRx_IFAVP_WhlAngVelLFrtAuth</t>
  </si>
  <si>
    <t>Com_WhlAngVelLFrtAuthCan</t>
  </si>
  <si>
    <t>Com_WhlAngVelLFrtAuthCan, ComRx_IFAVP_WhlAngVelLFrtAuth</t>
  </si>
  <si>
    <t>Front Angular Velocity Protected : Wheel Angular Velocity Left Front
 Authenticated</t>
  </si>
  <si>
    <t>CGM,SDM,EPS,APA,PA,VPM,MSB1,MSB2,EOCM,SCL,EOCM_HCP1,BCM,ECM,TCM,RDCM,FCM,TCCM,ECP_X1,DCM,ICCM,TCCM3,CSM,TCP,PDR</t>
  </si>
  <si>
    <t>FAVP_WhlAngVelLFrtAuth_Inv</t>
  </si>
  <si>
    <t>ComRx_IFAVP_WhlAngVelLFrtAuth_Inv</t>
  </si>
  <si>
    <t>Com_WhlAngVelLFrtAuth_InvCan</t>
  </si>
  <si>
    <t>Com_WhlAngVelLFrtAuth_InvCan, ComRx_IFAVP_WhlAngVelLFrtAuth_Inv</t>
  </si>
  <si>
    <t>Front Angular Velocity Protected : Wheel Angular Velocity Left Front Authenticated Invalid</t>
  </si>
  <si>
    <t>CGM,SDM,EPS,APA,PA,EOCM,SCL,EOCM_HCP1,BCM,ECM,TCM,RDCM,FCM,TCCM,ECP_X1,DCM,ICCM,TCCM3,CSM,TCP,PDR</t>
  </si>
  <si>
    <t>FAVP_WhlAngVelRFrtAuth</t>
  </si>
  <si>
    <t>ComRx_IFAVP_WhlAngVelRFrtAuth</t>
  </si>
  <si>
    <t>Com_WhlAngVelRFrtAuthCan</t>
  </si>
  <si>
    <t>Com_WhlAngVelRFrtAuthCan, ComRx_IFAVP_WhlAngVelRFrtAuth</t>
  </si>
  <si>
    <t>Front Angular Velocity Protected : Wheel Angular Velocity Right Front
 Authenticated</t>
  </si>
  <si>
    <t>FAVP_WhlAngVelRFrtAuth_Inv</t>
  </si>
  <si>
    <t>ComRx_IFAVP_WhlAngVelRFrtAuth_Inv</t>
  </si>
  <si>
    <t>Com_WhlAngVelRFrtAuth_InvCan</t>
  </si>
  <si>
    <t>Com_WhlAngVelRFrtAuth_InvCan, ComRx_IFAVP_WhlAngVelRFrtAuth_Inv</t>
  </si>
  <si>
    <t>Front Angular Velocity Protected : Wheel Angular Velocity Right Front Authenticated Invalid</t>
  </si>
  <si>
    <t>FWDECP_ARC</t>
  </si>
  <si>
    <t>Front Wheel Distance Edge Counter Protected : Alive Rolling Count</t>
  </si>
  <si>
    <t>FWDECP_FCnt</t>
  </si>
  <si>
    <t>Front Wheel Distance Edge Counter Protected : Freshness Counter</t>
  </si>
  <si>
    <t>FWDECP_LFAuth</t>
  </si>
  <si>
    <t>Com_FrtWhlDstEdgeCntrLFrtAuth</t>
  </si>
  <si>
    <t>Front Wheel Distance Edge Counter Protected : Wheel Distance Edge Counter Left Front Authenticated</t>
  </si>
  <si>
    <t>CGM,EPS,EOCM,EOCM_HCP1,ECM,TCM,RDCM,FCM,CSM,TCP,PDR</t>
  </si>
  <si>
    <t>[istEdgeCnt_PrtcDistEdgeCnt_PrtcD-D1-26, sst4lo];
- SPcpsntlfEntbe tsdded lfLAF_twwECFWCP_FAueACat stu seL to wsEse
- FtdEDtenLnticatfa Llseked faEPTONENAG-16735</t>
  </si>
  <si>
    <t>EPTONENAGM-6797</t>
  </si>
  <si>
    <t xml:space="preserve">   wheel distance</t>
  </si>
  <si>
    <t>FWDECP_LFAuth_Inv</t>
  </si>
  <si>
    <t>Com_flgFrtWhlDstEdgeCntrLFrtAuthV</t>
  </si>
  <si>
    <t>Com_LFAuth_InvCan</t>
  </si>
  <si>
    <t>Com_flgFrtWhlDstEdgeCntrLFrtAuthV, Com_LFAuth_InvCan</t>
  </si>
  <si>
    <t>Front Wheel Distance Edge Counter Protected : Wheel Distance Edge Counter Left Front Authenticated Invalid</t>
  </si>
  <si>
    <t>CGM,EPS,EOCM,EOCM_HCP1,ECM,TCM,RDCM,FCM,PDR</t>
  </si>
  <si>
    <t>[istEdgeCnt_PrtcDistEdgeCnt_PrtcD-D1-26, sst4lo];
- SPfasntthEntbe tsdded thLAFutwwEFFWCP_FAuth_Id_Val stI seL to wsEse
- htdEDtenL Invalh_ Llsdked h_EPTONENAG-16735</t>
  </si>
  <si>
    <t>FWDECP_MAC</t>
  </si>
  <si>
    <t>Front Wheel Distance Edge Counter Protected : MAC</t>
  </si>
  <si>
    <t>FWDECP_RFAuth</t>
  </si>
  <si>
    <t>Com_FrtWhlDstEdgeCntrRFrtAuth</t>
  </si>
  <si>
    <t>Front Wheel Distance Edge Counter Protected : Wheel Distance Edge Counter Right Front Authenticated</t>
  </si>
  <si>
    <t>[istEdgeCnt_PrtcDistEdgeCnt_PrtcD-D1-26, sst4lo];
- SPcpsntrfEntbe tsdded rfRAF_twwECFWCP_FAueACat stu seR to wsEse
- FtdEDtenRnticatfa Rlseked faEPTONENAG-16735</t>
  </si>
  <si>
    <t>FWDECP_RFAuth_Inv</t>
  </si>
  <si>
    <t>Com_flgFrtWhlDstEdgeCntrRFrtAuthV</t>
  </si>
  <si>
    <t>Com_RFAuth_InvCan</t>
  </si>
  <si>
    <t>Com_flgFrtWhlDstEdgeCntrRFrtAuthV, Com_RFAuth_InvCan</t>
  </si>
  <si>
    <t>Front Wheel Distance Edge Counter Protected : Wheel Distance Edge Counter Right Front Authenticated Invalid</t>
  </si>
  <si>
    <t>[istEdgeCnt_PrtcDistEdgeCnt_PrtcD-D1-26, sst4lo];
- SPfasntthEntbe tsdded thRAFutwwEFFWCP_FAuth_Id_Val stI seR to wsEse
- htdEDtenR Invalh_ Rlsdked h_EPTONENAG-16735</t>
  </si>
  <si>
    <t>FWDECP_RstOccAuth</t>
  </si>
  <si>
    <t>Com_flgFrtWhlDstEdgeCntrRstOcc</t>
  </si>
  <si>
    <t>Front Wheel Distance Edge Counter Protected : Front Wheel Distance Edge Counter Reset Occurred Authenticated</t>
  </si>
  <si>
    <t>[istEdgeCnt_PrtcDistEdgeCnt_PrtcD-D1-26, sst4lo];
- SPstsntccEntbe tsdded ccRtsOtwwEsFWCP_stOccAueACat stu seR to wsEse
- ctdEDtenRnticatca Rlseked caEPTONENAG-16735</t>
  </si>
  <si>
    <t>FTZMBrshFPmpDtyCycCmd</t>
  </si>
  <si>
    <t>Fuel Tank Zone Module Brushed Fuel Pump Duty Cycle Command</t>
  </si>
  <si>
    <t>new for globalB</t>
  </si>
  <si>
    <t>EPTONENAGM-17342</t>
  </si>
  <si>
    <t xml:space="preserve">   FTZM / Fuel Pump</t>
  </si>
  <si>
    <t>FTZMBrshFPmpSpdCmd</t>
  </si>
  <si>
    <t>PSP_nLoPFuPmpDutyCyc</t>
  </si>
  <si>
    <t>Fuel Tank Zone Module Brushless Fuel Pump Speed Command</t>
  </si>
  <si>
    <t>[mmanSmmanS-Se-26, s z4lo];
- Srpm l spMl be z __ed sphpzm_x0008_MPFTBrsFPmpSpdCddMmaMC seh to _x0008_ Mse
- pz_MZzenh Commapd hZ dked pdEPTONENAGM-2509
EPTONENAG-16735</t>
  </si>
  <si>
    <t>EPTONENAGM-2509
EPTONENAGM-2511</t>
  </si>
  <si>
    <t>FTZMCmnd1ARC</t>
  </si>
  <si>
    <t>Com_FTZMCmd1ARC</t>
  </si>
  <si>
    <t>Fuel Tank Zone Module Command 1 Alive Rolling Count</t>
  </si>
  <si>
    <t>[mmanSmmanS-Se-26, s z4lo];
- Smmc l ndMl be z __ed nddA1mzm_x0008_MMFTCmn1Ai1CouMA sed to _x0008_ Mse
- dz_MZzendng Coud1 dZ iked d1EPTONENAG-16735</t>
  </si>
  <si>
    <t>EPTONENAGM-8374</t>
  </si>
  <si>
    <t>PTESBRBEI-2624</t>
  </si>
  <si>
    <t>FTZMCmnd1Chksm</t>
  </si>
  <si>
    <t>Com_FTZMCmd1Chksm</t>
  </si>
  <si>
    <t>Fuel Tank Zone Module Command 1 Checksum</t>
  </si>
  <si>
    <t>FTZMFlLvlRfPlsWdthCmd</t>
  </si>
  <si>
    <t>Com_tiFTZMFuLvlRefPlsWidthCmd</t>
  </si>
  <si>
    <t>Fuel Tank Zone Module Fuel Level Reference Pulse Width Command</t>
  </si>
  <si>
    <t>[mmanSmmanS-Se-26, s z4lo];
- Slls l dtMl be z __ed dtvRfPlRfWzm_x0008_MlFTFlLlRfPlsWdthChhMmaMC sev to _x0008_ Mse
- tz_MZzenv Commath vZ hked thEPTONENAG-16735</t>
  </si>
  <si>
    <t>EPTONENAGM-3414</t>
  </si>
  <si>
    <t>FTZMHiSdDscOp1Cmd</t>
  </si>
  <si>
    <t>Com_FTZMHiSdDscOp1Cmd</t>
  </si>
  <si>
    <t>Fuel Tank Zone Module High Side Discrete Output 1 Command</t>
  </si>
  <si>
    <t>FTZMLwSdDscOp1ACmd</t>
  </si>
  <si>
    <t>Com_FTZMLwSdDscOp1ACmd</t>
  </si>
  <si>
    <t>Fuel Tank Zone Module Low Side Discrete Output 1A Command</t>
  </si>
  <si>
    <t>[mmanSmmanS-Se-26, s z4lo];
- Swsc l p1Ml be z __ed p1dOzm_x0008_MsFTLwSDscOp1ACAAMmaMC sed to _x0008_ Mse
- 1z_MZzend Comma1a dZ Aked 1aEPTONENAG-16735</t>
  </si>
  <si>
    <t>EPTONENAGM-2022</t>
  </si>
  <si>
    <t>FTZMLwSdDscOp2Cmd</t>
  </si>
  <si>
    <t>Com_FTZMLwSdDscOp2Cmd</t>
  </si>
  <si>
    <t>Fuel Tank Zone Module Low Side Discrete Output 2 Command</t>
  </si>
  <si>
    <t>FTZMLwSdDscOp3Cmd</t>
  </si>
  <si>
    <t>Com_FTZMLwSdOp3Cmd</t>
  </si>
  <si>
    <t>Fuel Tank Zone Module Low Side Discrete Output 3 Command</t>
  </si>
  <si>
    <t>FTZMCmnd2ARC</t>
  </si>
  <si>
    <t>Fuel Tank Zone Module Command 2 Alive Rolling Count</t>
  </si>
  <si>
    <t>FTZMCmnd2Chksm</t>
  </si>
  <si>
    <t>Fuel Tank Zone Module Command 2 Checksum</t>
  </si>
  <si>
    <t>Checksum signal needs no ASW but need to confirm if logic correct.</t>
  </si>
  <si>
    <t>FTZMLSFO1C_DtyCycl</t>
  </si>
  <si>
    <t>ExhFlp_percCmdExhVlv1DutyCyc</t>
  </si>
  <si>
    <t>Fuel Tank Zone Module Low Side Flexible Output 1 Command : Duty Cycle</t>
  </si>
  <si>
    <t>[mmandDmmandD-D6-26, s z4lo];
- SSc_ l tyMl be z 22ed tyODzm_x0008_MCFTLSF1C_DtyCyuCCycMy seO to _x0008_ Mse
- yz2MZzenOty Cycyc OZ uked ycEPTONENAG-16735</t>
  </si>
  <si>
    <t>FTZMLSFO1C_Prd</t>
  </si>
  <si>
    <t>ExhFlp_tiExhVlv1Perd</t>
  </si>
  <si>
    <t>Fuel Tank Zone Module Low Side Flexible Output 1 Command : Period</t>
  </si>
  <si>
    <t>[mmandDmmandD-D6-26, s z4lo];
- SSsf l 1cMl be z 22ed 1cOC1Ozm_x0008_MSFTLSF1C_P _EriMP seO to _x0008_ Mse
- Cz2MZzenO: Peric_ OZked c_EPTONENAG-16735</t>
  </si>
  <si>
    <t>FTZMLSFO2C_DtyCycl</t>
  </si>
  <si>
    <t>ExhFlp_percCmdExhVlv2DutyCyc</t>
  </si>
  <si>
    <t>Fuel Tank Zone Module Low Side Flexible Output 2 Command : Duty Cycle</t>
  </si>
  <si>
    <t>[mmandDmmandD-D6-26, s z4lo];
- SSc_ l tyMl be z 22ed tyODzm_x0008_MCFTLSF2C_DtyCyuCCycMy seO to _x0008_ Mse
- yz2MZzenOty Cycyc OZ uked ycEPTONENAG-16735</t>
  </si>
  <si>
    <t>FTZMLSFO2C_Prd</t>
  </si>
  <si>
    <t>ExhFlp_tiExhVlv2Perd</t>
  </si>
  <si>
    <t>Fuel Tank Zone Module Low Side Flexible Output 2 Command : Period</t>
  </si>
  <si>
    <t>[mmandDmmandD-D6-26, s z4lo];
- SSsf l 2cMl be z 22ed 2cOC2Ozm_x0008_MSFTLSF2C_P _EriMP seO to _x0008_ Mse
- Cz2MZzenO: Peric_ OZked c_EPTONENAG-16735</t>
  </si>
  <si>
    <t>FTZMLSFO3C_DtyCycl</t>
  </si>
  <si>
    <t>Com_FTZMLSFO3C_DtyCycl</t>
  </si>
  <si>
    <t>Fuel Tank Zone Module Low Side Flexible Output 3 Command : Duty Cycle</t>
  </si>
  <si>
    <t>FTZMLSFO3C_Prd</t>
  </si>
  <si>
    <t>Com_FTZMLSFO3C_Prd</t>
  </si>
  <si>
    <t>Fuel Tank Zone Module Low Side Flexible Output 3 Command : Period</t>
  </si>
  <si>
    <t>FTZMCmnd3ARC</t>
  </si>
  <si>
    <t>Com_FTZMInfo3ARC</t>
  </si>
  <si>
    <t>Fuel Tank Zone Module Command 3 Alive Rolling Count</t>
  </si>
  <si>
    <t>[mmandDmmandD-Da-26, s z4lo];
- Smmc l ndMl be z 33ed nddA3mzm_x0008_MMFTCmn3Ai3CouMA sed to _x0008_ Mse
- dz3MZzendng Coud3 dZ iked d3EPTONENAG-16735</t>
  </si>
  <si>
    <t>FTZMCmnd3Chksm</t>
  </si>
  <si>
    <t>Com_FTZMInfo3Chksm</t>
  </si>
  <si>
    <t>Fuel Tank Zone Module Command 3 Checksum</t>
  </si>
  <si>
    <t>FTZMLSFO4C_DtyCycl</t>
  </si>
  <si>
    <t>Com_FTZMLSFO4C_DtyCycl</t>
  </si>
  <si>
    <t>Fuel Tank Zone Module Low Side Flexible Output 4 Command : Duty Cycle</t>
  </si>
  <si>
    <t>[mmandDmmandD-Da-26, s z4lo];
- SSc_ l tyMl be z 33ed tyODzm_x0008_MCFTLSF4C_DtyCyuCCycMy seO to _x0008_ Mse
- yz3MZzenOty Cycyc OZ uked ycEPTONENAG-16735</t>
  </si>
  <si>
    <t>FTZMLSFO4C_Prd</t>
  </si>
  <si>
    <t>Com_FTZMLSFO4C_Prd</t>
  </si>
  <si>
    <t>Fuel Tank Zone Module Low Side Flexible Output 4 Command : Period</t>
  </si>
  <si>
    <t>[mmandDmmandD-Da-26, s z4lo];
- SSsf l 4cMl be z 33ed 4cOC4Ozm_x0008_MSFTLSF4C_P _EriMP seO to _x0008_ Mse
- Cz3MZzenO: Peric_ OZked c_EPTONENAG-16735</t>
  </si>
  <si>
    <t>FTZMLSFO5C_DtyCycl</t>
  </si>
  <si>
    <t>Com_FTZMLSFO5C_DtyCycl</t>
  </si>
  <si>
    <t>Fuel Tank Zone Module Low Side Flexible Output 5 Command : Duty Cycle</t>
  </si>
  <si>
    <t>[mmandDmmandD-Da-26, s z4lo];
- SSc_ l tyMl be z 33ed tyODzm_x0008_MCFTLSF5C_DtyCyuCCycMy seO to _x0008_ Mse
- yz3MZzenOty Cycyc OZ uked ycEPTONENAG-16735</t>
  </si>
  <si>
    <t>FTZMLSFO5C_Prd</t>
  </si>
  <si>
    <t>Com_FTZMLSFO5C_Prd</t>
  </si>
  <si>
    <t>Fuel Tank Zone Module Low Side Flexible Output 5 Command : Period</t>
  </si>
  <si>
    <t>[mmandDmmandD-Da-26, s z4lo];
- SSsf l 5cMl be z 33ed 5cOC5Ozm_x0008_MSFTLSF5C_P _EriMP seO to _x0008_ Mse
- Cz3MZzenO: Peric_ OZked c_EPTONENAG-16735</t>
  </si>
  <si>
    <t>FPDMCC_CmndCfgIdx</t>
  </si>
  <si>
    <t>Com_idxFTZMCfgCmd</t>
  </si>
  <si>
    <t>Fuel Pump Driver Module Configuration Command : Commanded Configuration Index</t>
  </si>
  <si>
    <t>[mmandDmmandD-D6-26, sez4lo];
- SCmnel cfMl be ze55ed cfCnmdzm_x0008_MmFPCC_mndCfgIigInd erI seC to _x0008_eMse
- fz5MDzenCon Indfg CDeiked fgEPTONENAG-16735</t>
  </si>
  <si>
    <t>EPTONENAGM-5939</t>
  </si>
  <si>
    <t>FPDMCC_RstReqd</t>
  </si>
  <si>
    <t>Com_flgFTZMRstReq</t>
  </si>
  <si>
    <t>Fuel Pump Driver Module Configuration Command : Reset Requested</t>
  </si>
  <si>
    <t>[mmandDmmandD-D6-26, sez4lo];
- SCc_el stMl be ze55ed stRtsRzm_x0008_MCFPCC_stReRREst ere seR to _x0008_eMse
- tz5MDzenRequesttr RDeRked trEPTONENAG-16735</t>
  </si>
  <si>
    <t>FTZMCmnd5ARC</t>
  </si>
  <si>
    <t>Com_FTZMCmd5ARC</t>
  </si>
  <si>
    <t>Fuel Tank Zone Module Command 5 Alive Rolling Count</t>
  </si>
  <si>
    <t>FTZMCmnd5Chksm</t>
  </si>
  <si>
    <t>Com_FTZMCmd5Chksm</t>
  </si>
  <si>
    <t>Fuel Tank Zone Module Command 5 Checksum</t>
  </si>
  <si>
    <t>FTZMInfo1ARC</t>
  </si>
  <si>
    <t>Com_IFTZMInfo1ARC</t>
  </si>
  <si>
    <t>Fuel Tank Zone Module Information 1 Alive Rolling Count</t>
  </si>
  <si>
    <t>FTZMInfo1Chksm</t>
  </si>
  <si>
    <t>Com_IFTZMInfo1Chksm</t>
  </si>
  <si>
    <t>Fuel Tank Zone Module Information 1 Checksum</t>
  </si>
  <si>
    <t>FTZMSR1VS_GndShrt</t>
  </si>
  <si>
    <t>Com_stTankPDiagCircLoURx</t>
  </si>
  <si>
    <t>Fuel Tank Zone Module Sensor Reference 1 Voltage Status : Ground Short</t>
  </si>
  <si>
    <t>[formatioSformatioS-S3-26, s z4lo];
- SRs_ l ndMl be z __ed ndV_SGzm_x0008_MSFTSR1S_GndShuSShoMh seV to _x0008_ Mse
- dz_MZzenVnd Shods VZ uked dsEPTONENAG-16735</t>
  </si>
  <si>
    <t>EPTONENAGM-2011</t>
  </si>
  <si>
    <t>FTZMSR1VS_PwrShrt</t>
  </si>
  <si>
    <t>Com_stTankPDiagCircHiURx</t>
  </si>
  <si>
    <t>Fuel Tank Zone Module Sensor Reference 1 Voltage Status : Power Short</t>
  </si>
  <si>
    <t>[formatioSformatioS-S3-26, s z4lo];
- SRs_ l wrMl be z __ed wrV_SPzm_x0008_MSFTSR1S_PwrShwSShoMh seV to _x0008_ Mse
- rz_MZzenVer Shors VZ wked rsEPTONENAG-16735</t>
  </si>
  <si>
    <t>FTZMSR1VS_SnsdVlt</t>
  </si>
  <si>
    <t>Com_Rx_FTZMSR1VS_SnsdVlt</t>
  </si>
  <si>
    <t>Fuel Tank Zone Module Sensor Reference 1 Voltage Status : Sensed Voltage</t>
  </si>
  <si>
    <t>[formatioSformatioS-S3-26, s z4lo];
- SRs_ l nsMl be z __ed nsV_SSzm_x0008_MSFTSR1S_SnsdVddLtaMV seV to _x0008_ Mse
- sz_MZzenV Voltasd VZ dked sdEPTONENAG-16735</t>
  </si>
  <si>
    <t>FTZMSR2VS_GndShrt</t>
  </si>
  <si>
    <t>Frm_flgFTZMSR2VSGndShrt</t>
  </si>
  <si>
    <t>Fuel Tank Zone Module Sensor Reference 2 Voltage Status : Ground Short</t>
  </si>
  <si>
    <t>[formatioSformatioS-S3-26, s z4lo];
- SRs_ l ndMl be z __ed ndV_SGzm_x0008_MSFTSR2S_GndShuSShoMh seV to _x0008_ Mse
- dz_MZzenVnd Shods VZ uked dsEPTONENAG-16735</t>
  </si>
  <si>
    <t>EPTONENAGM-4575</t>
  </si>
  <si>
    <t>FTZMSR2VS_PwrShrt</t>
  </si>
  <si>
    <t>Frm_flgFTZMSR2VSPwrShrt</t>
  </si>
  <si>
    <t>Fuel Tank Zone Module Sensor Reference 2 Voltage Status : Power Short</t>
  </si>
  <si>
    <t>[formatioSformatioS-S3-26, s z4lo];
- SRs_ l wrMl be z __ed wrV_SPzm_x0008_MSFTSR2S_PwrShwSShoMh seV to _x0008_ Mse
- rz_MZzenVer Shors VZ wked rsEPTONENAG-16735</t>
  </si>
  <si>
    <t>FTZMSR2VS_SnsdVlt</t>
  </si>
  <si>
    <t>Frm_uFTZMSR2VSSnsdVlt</t>
  </si>
  <si>
    <t>Fuel Tank Zone Module Sensor Reference 2 Voltage Status : Sensed Voltage</t>
  </si>
  <si>
    <t>[formatioSformatioS-S3-26, s z4lo];
- SRs_ l nsMl be z __ed nsV_SSzm_x0008_MSFTSR2S_SnsdVddLtaMV seV to _x0008_ Mse
- sz_MZzenV Voltasd VZ dked sdEPTONENAG-16735</t>
  </si>
  <si>
    <t>SnFlLnPrSnsPctORefVlt</t>
  </si>
  <si>
    <t>Com_rUFuLinePSnsr</t>
  </si>
  <si>
    <t>Sensed Fuel Line Pressure Sensor Percent of Reference Voltage</t>
  </si>
  <si>
    <t>[formatioSformatioS-S3-26, snz4lo];
- Snctnserelsebe zn__ed rernsPSnsOzm_x0008_lcSnLnPSnsPctORefVefLta neV ser to _x0008_nlse
- ez_lFzenr Voltaef rlneked efEPTONENAG-16735</t>
  </si>
  <si>
    <t>EPTONENAGM-2509</t>
  </si>
  <si>
    <t>FTZMInfo11ARC</t>
  </si>
  <si>
    <t>Com_IFTZMInfo11ARC</t>
  </si>
  <si>
    <t>Fuel Tank Zone Module Information 11 Alive Rolling Count</t>
  </si>
  <si>
    <t>FTZMInfo11Chksm</t>
  </si>
  <si>
    <t>Com_IFTZMInfo11Chksm</t>
  </si>
  <si>
    <t>Fuel Tank Zone Module Information 11 Checksum</t>
  </si>
  <si>
    <t>SnsELCPAbPrsSnsPtRVlt</t>
  </si>
  <si>
    <t>Sensed ELCP Absolute Pressure Sensor Percent of Reference Voltage</t>
  </si>
  <si>
    <t>[formationSformationS-S4-26, nsz4];
- NCsnsseptEsebe zs11en ptAPrsbPrszmFESSnLCPbPrsSnsPtRVeRLta soV A to FsE
- tz1EszenA Voltatr APseken trEPTONENAGM-16735</t>
  </si>
  <si>
    <t>EPTONENAGM-11146</t>
  </si>
  <si>
    <t>SnsFTVGgPrsSnsPtRfVlt</t>
  </si>
  <si>
    <t>Com_ratRefUTankPSnsRx</t>
  </si>
  <si>
    <t>Sensed Fuel Tank Vapor Gauge Pressure Sensor Percent of Reference Voltage</t>
  </si>
  <si>
    <t>[formationSformationS-S4-26, snz4lo];
- SVnsnsetrFsebe zn11ed trgrsSPrsPzm_x0008_FnSnTVGPrsSnsPtRfVefLta nkV seg to _x0008_nFse
- Rz1Fszeng Voltarf glneked rfEPTONENAG-16735</t>
  </si>
  <si>
    <t>FPDMOutCmd2MsgRxdARCSts</t>
  </si>
  <si>
    <t>Fuel Pump Driver Module Output Command 2 Message Received Alive Rolling Count Status</t>
  </si>
  <si>
    <t>[formation_Dformation_D-D6-26, nez4];
- Nurxel arMl be ze22en arCd2Msgmd2MsdzmFMRFPOutmd2MsgRxdARCSnCTat erS C to FeM
- Rz2MDzenCt Statrc CDenken rcEPTONENAGM-16735</t>
  </si>
  <si>
    <t>EPTONENAGM-17310</t>
  </si>
  <si>
    <t>FPDMOutCmd2MsgRxdCSSts</t>
  </si>
  <si>
    <t>Fuel Pump Driver Module Output Command 2 Message Received Checksum Status</t>
  </si>
  <si>
    <t>[formation_Dformation_D-D6-26, nez4];
- Nugrel dcMl be ze22en dcCd2Msmd2MxzmFMgFPOutmd2MsgRxdCSSuSTat erS C to FeM
- Cz2MDzenCm Statcs CDeuken csEPTONENAGM-16735</t>
  </si>
  <si>
    <t>FPDMOutCmd3MsgRxdARCSts</t>
  </si>
  <si>
    <t>Fuel Pump Driver Module Output Command 3 Message Received Alive Rolling Count Status</t>
  </si>
  <si>
    <t>[formation_Dformation_D-D6-26, nez4];
- Nurxel arMl be ze22en arCd3Msgmd3MsdzmFMRFPOutmd3MsgRxdARCSnCTat erS C to FeM
- Rz2MDzenCt Statrc CDenken rcEPTONENAGM-16735</t>
  </si>
  <si>
    <t>FPDMOutCmd3MsgRxdCSSts</t>
  </si>
  <si>
    <t>Fuel Pump Driver Module Output Command 3 Message Received Checksum Status</t>
  </si>
  <si>
    <t>[formation_Dformation_D-D6-26, nez4];
- Nugrel dcMl be ze22en dcCd3Msmd3MxzmFMgFPOutmd3MsgRxdCSSuSTat erS C to FeM
- Cz2MDzenCm Statcs CDeuken csEPTONENAGM-16735</t>
  </si>
  <si>
    <t>FTZMInfo12ARC</t>
  </si>
  <si>
    <t>Com_IFTZMInfo12ARC</t>
  </si>
  <si>
    <t>Fuel Tank Zone Module Information 12 Alive Rolling Count</t>
  </si>
  <si>
    <t>FTZMInfo12Chksm</t>
  </si>
  <si>
    <t>Com_IFTZMInfo12Chksm</t>
  </si>
  <si>
    <t>Fuel Tank Zone Module Information 12 Checksum</t>
  </si>
  <si>
    <t>FTZMP1ISRV_SnsDtCyRVa</t>
  </si>
  <si>
    <t>Com_percExhVlv1FbDutyCyc</t>
  </si>
  <si>
    <t>Fuel Tank Zone Module Pulse 1 Input Sensed Raw Value : Sensed Duty Cycle Raw Value</t>
  </si>
  <si>
    <t>[formation_Dformation_D-D6-26, s z4lo];
- S1ns l tcMl be z 22ed tcSV_SRV_Dzm_x0008_MnFTP1IRV_SnsDtCyRRyValMR seS to _x0008_ Mse
- Cz2MZzenSaw Valcy SZ Rked cyEPTONENAG-16735</t>
  </si>
  <si>
    <t>FTZMP1ISRV_SnsPrdRwVa</t>
  </si>
  <si>
    <t>Com_tiExhVlv1FbPerd</t>
  </si>
  <si>
    <t>Fuel Tank Zone Module Pulse 1 Input Sensed Raw Value : Sensed Period Raw Value</t>
  </si>
  <si>
    <t>[formation_Dformation_D-D6-26, s z4lo];
- S1ns l rdMl be z 22ed rdSV_SRV_Pzm_x0008_MnFTP1IRV_SnsPrdRwRRValMw seS to _x0008_ Mse
- dz2MZzenSaw Valdr SZ Rked drEPTONENAG-16735</t>
  </si>
  <si>
    <t>FTZMP2ISRV_SnsDtCyRVa</t>
  </si>
  <si>
    <t>Com_percExhVlv2FbDutyCyc</t>
  </si>
  <si>
    <t>Fuel Tank Zone Module Pulse 2 Input Sensed Raw Value : Sensed Duty Cycle Raw Value</t>
  </si>
  <si>
    <t>[formation_Dformation_D-D6-26, s z4lo];
- S2ns l tcMl be z 22ed tcSV_SRV_Dzm_x0008_MnFTP2IRV_SnsDtCyRRyValMR seS to _x0008_ Mse
- Cz2MZzenSaw Valcy SZ Rked cyEPTONENAG-16735</t>
  </si>
  <si>
    <t>FTZMP2ISRV_SnsPrdRwVa</t>
  </si>
  <si>
    <t>Com_tiExhVlv2FbPerd</t>
  </si>
  <si>
    <t>Fuel Tank Zone Module Pulse 2 Input Sensed Raw Value : Sensed Period Raw Value</t>
  </si>
  <si>
    <t>[formation_Dformation_D-D6-26, s z4lo];
- S2ns l rdMl be z 22ed rdSV_SRV_Pzm_x0008_MnFTP2IRV_SnsPrdRwRRValMw seS to _x0008_ Mse
- dz2MZzenSaw Valdr SZ Rked drEPTONENAG-16735</t>
  </si>
  <si>
    <t>FTZMInfo13ARC</t>
  </si>
  <si>
    <t>Com_IFTZMInfo13ARC</t>
  </si>
  <si>
    <t>Fuel Tank Zone Module Information 13 Alive Rolling Count</t>
  </si>
  <si>
    <t>FTZMInfo13Chksm</t>
  </si>
  <si>
    <t>Com_IFTZMInfo13Chksm</t>
  </si>
  <si>
    <t>Fuel Tank Zone Module Information 13 Checksum</t>
  </si>
  <si>
    <t>FTZMLSFO1CS_GndShrtCrctSt</t>
  </si>
  <si>
    <t>Com_eExhVlv1GndShoCircFlt</t>
  </si>
  <si>
    <t>Fuel Tank Zone Module Low Side Flexible Output 1 Circuit Status : Ground Short Circuit Status</t>
  </si>
  <si>
    <t>[formation_13_Dformation_13_D-D6-26, s z4lo];
- SShr l crMl be z 11ed crOCS_GndS1CS_Gndtzm_x0008_MhFTLSF1CS_GndShrtCrcticTatMt seO to _x0008_ Mse
- rz1MZzenOt Statrc OZ iked rcEPTONENAG-16735</t>
  </si>
  <si>
    <t>FTZMLSFO1CS_OpnCrctSt</t>
  </si>
  <si>
    <t>Com_eExhVlv1OpenCircFlt</t>
  </si>
  <si>
    <t>Fuel Tank Zone Module Low Side Flexible Output 1 Circuit Status : Open Circuit Status</t>
  </si>
  <si>
    <t>[formation_13_Dformation_13_D-D6-26, s z4lo];
- SSop l crMl be z 11ed crOCS_1CSnzm_x0008_MOFTLSF1CS_OpnCrcticTatMt seO to _x0008_ Mse
- rz1MZzenOt Statrc OZ iked rcEPTONENAG-16735</t>
  </si>
  <si>
    <t>FTZMLSFO1CS_PwrShrtCrctSt</t>
  </si>
  <si>
    <t>Com_eExhVlv1PwrShoCircFlt</t>
  </si>
  <si>
    <t>Fuel Tank Zone Module Low Side Flexible Output 1 Circuit Status : Power Short Circuit Status</t>
  </si>
  <si>
    <t>[formation_13_Dformation_13_D-D6-26, s z4lo];
- SShr l crMl be z 11ed crOCS_PwrS1CS_Pwrtzm_x0008_MhFTLSF1CS_PwrShrtCrcticTatMt seO to _x0008_ Mse
- rz1MZzenOt Statrc OZ iked rcEPTONENAG-16735</t>
  </si>
  <si>
    <t>FTZMLSFO2CS_GndShrtCrctSt</t>
  </si>
  <si>
    <t>Com_eExhVlv2GndShoCircFlt</t>
  </si>
  <si>
    <t>Fuel Tank Zone Module Low Side Flexible Output 2 Circuit Status : Ground Short Circuit Status</t>
  </si>
  <si>
    <t>[formation_13_Dformation_13_D-D6-26, s z4lo];
- SShr l crMl be z 11ed crOCS_GndS2CS_Gndtzm_x0008_MhFTLSF2CS_GndShrtCrcticTatMt seO to _x0008_ Mse
- rz1MZzenOt Statrc OZ iked rcEPTONENAG-16735</t>
  </si>
  <si>
    <t>FTZMLSFO2CS_OpnCrctSt</t>
  </si>
  <si>
    <t>Com_eExhVlv2OpenCircFlt</t>
  </si>
  <si>
    <t>Fuel Tank Zone Module Low Side Flexible Output 2 Circuit Status : Open Circuit Status</t>
  </si>
  <si>
    <t>[formation_13_Dformation_13_D-D6-26, s z4lo];
- SSop l crMl be z 11ed crOCS_2CSnzm_x0008_MOFTLSF2CS_OpnCrcticTatMt seO to _x0008_ Mse
- rz1MZzenOt Statrc OZ iked rcEPTONENAG-16735</t>
  </si>
  <si>
    <t>FTZMLSFO2CS_PwrShrtCrctSt</t>
  </si>
  <si>
    <t>Com_eExhVlv2PwrShoCircFlt</t>
  </si>
  <si>
    <t>Fuel Tank Zone Module Low Side Flexible Output 2 Circuit Status : Power Short Circuit Status</t>
  </si>
  <si>
    <t>[formation_13_Dformation_13_D-D6-26, s z4lo];
- SShr l crMl be z 11ed crOCS_PwrS2CS_Pwrtzm_x0008_MhFTLSF2CS_PwrShrtCrcticTatMt seO to _x0008_ Mse
- rz1MZzenOt Statrc OZ iked rcEPTONENAG-16735</t>
  </si>
  <si>
    <t>FTZMLSFO3CS_GndShrtCrctSt</t>
  </si>
  <si>
    <t>Fuel Tank Zone Module Low Side Flexible Output 3 Circuit Status : Ground Short Circuit Status</t>
  </si>
  <si>
    <t>[formation_13_Dformation_13_D-D6-26, n z4];
- NShr l crMl be z 11en crOCS_GndS3CS_GndtzmFMhFTLSF3CS_GndShrtCrcticTatMt O to F M
- rz1MZzenOt Statrc OZ iken rcEPTONENAGM-16735</t>
  </si>
  <si>
    <t>FTZMLSFO3CS_OpnCrctSt</t>
  </si>
  <si>
    <t>Fuel Tank Zone Module Low Side Flexible Output 3 Circuit Status : Open Circuit Status</t>
  </si>
  <si>
    <t>[formation_13_Dformation_13_D-D6-26, n z4];
- NSop l crMl be z 11en crOCS_3CSnzmFMOFTLSF3CS_OpnCrcticTatMt O to F M
- rz1MZzenOt Statrc OZ iken rcEPTONENAGM-16735</t>
  </si>
  <si>
    <t>FTZMLSFO3CS_PwrShrtCrctSt</t>
  </si>
  <si>
    <t>Fuel Tank Zone Module Low Side Flexible Output 3 Circuit Status : Power Short Circuit Status</t>
  </si>
  <si>
    <t>[formation_13_Dformation_13_D-D6-26, n z4];
- NShr l crMl be z 11en crOCS_PwrS3CS_PwrtzmFMhFTLSF3CS_PwrShrtCrcticTatMt O to F M
- rz1MZzenOt Statrc OZ iken rcEPTONENAGM-16735</t>
  </si>
  <si>
    <t>FTZMLSFO4CS_GndShrtCrctSt</t>
  </si>
  <si>
    <t>Fuel Tank Zone Module Low Side Flexible Output 4 Circuit Status : Ground Short Circuit Status</t>
  </si>
  <si>
    <t>[formation_13_Dformation_13_D-D6-26, n z4];
- NShr l crMl be z 11en crOCS_GndS4CS_GndtzmFMhFTLSF4CS_GndShrtCrcticTatMt O to F M
- rz1MZzenOt Statrc OZ iken rcEPTONENAGM-16735</t>
  </si>
  <si>
    <t>FTZMLSFO4CS_OpnCrctSt</t>
  </si>
  <si>
    <t>Fuel Tank Zone Module Low Side Flexible Output 4 Circuit Status : Open Circuit Status</t>
  </si>
  <si>
    <t>[formation_13_Dformation_13_D-D6-26, n z4];
- NSop l crMl be z 11en crOCS_4CSnzmFMOFTLSF4CS_OpnCrcticTatMt O to F M
- rz1MZzenOt Statrc OZ iken rcEPTONENAGM-16735</t>
  </si>
  <si>
    <t>FTZMLSFO4CS_PwrShrtCrctSt</t>
  </si>
  <si>
    <t>Fuel Tank Zone Module Low Side Flexible Output 4 Circuit Status : Power Short Circuit Status</t>
  </si>
  <si>
    <t>[formation_13_Dformation_13_D-D6-26, n z4];
- NShr l crMl be z 11en crOCS_PwrS4CS_PwrtzmFMhFTLSF4CS_PwrShrtCrcticTatMt O to F M
- rz1MZzenOt Statrc OZ iken rcEPTONENAGM-16735</t>
  </si>
  <si>
    <t>FTZMInfo14ARC</t>
  </si>
  <si>
    <t>Fuel Tank Zone Module Information 14 Alive Rolling Count</t>
  </si>
  <si>
    <t>FTZMInfo14Chksm</t>
  </si>
  <si>
    <t>Fuel Tank Zone Module Information 14 Checksum</t>
  </si>
  <si>
    <t>FTZMP3ISRV_SnsDtCyRVa</t>
  </si>
  <si>
    <t>Fuel Tank Zone Module Pulse 3 Input Sensed Raw Value : Sensed Duty Cycle Raw Value</t>
  </si>
  <si>
    <t>[formation_Dformation_D-D7-26, n z4];
- N3ns l tcMl be z 44en tcSV_SRV_DzmFMnFTP3IRV_SnsDtCyRRyValMR S to F M
- Cz4MZzenSaw Valcy SZ Rken cyEPTONENAGM-16735</t>
  </si>
  <si>
    <t>FTZMP3ISRV_SnsPrdRwVa</t>
  </si>
  <si>
    <t>Fuel Tank Zone Module Pulse 3 Input Sensed Raw Value : Sensed Period Raw Value</t>
  </si>
  <si>
    <t>[formation_Dformation_D-D7-26, n z4];
- N3ns l rdMl be z 44en rdSV_SRV_PzmFMnFTP3IRV_SnsPrdRwRRValMw S to F M
- dz4MZzenSaw Valdr SZ Rken drEPTONENAGM-16735</t>
  </si>
  <si>
    <t>FTZMP4ISRV_SnsDtCyRVa</t>
  </si>
  <si>
    <t>Fuel Tank Zone Module Pulse 4 Input Sensed Raw Value : Sensed Duty Cycle Raw Value</t>
  </si>
  <si>
    <t>[formation_Dformation_D-D7-26, n z4];
- N4ns l tcMl be z 44en tcSV_SRV_DzmFMnFTP4IRV_SnsDtCyRRyValMR S to F M
- Cz4MZzenSaw Valcy SZ Rken cyEPTONENAGM-16735</t>
  </si>
  <si>
    <t>FTZMP4ISRV_SnsPrdRwVa</t>
  </si>
  <si>
    <t>Fuel Tank Zone Module Pulse 4 Input Sensed Raw Value : Sensed Period Raw Value</t>
  </si>
  <si>
    <t>[formation_Dformation_D-D7-26, n z4];
- N4ns l rdMl be z 44en rdSV_SRV_PzmFMnFTP4IRV_SnsPrdRwRRValMw S to F M
- dz4MZzenSaw Valdr SZ Rken drEPTONENAGM-16735</t>
  </si>
  <si>
    <t>FPDMCS_ActvCfg</t>
  </si>
  <si>
    <t>Com_idxFTZMCfgActv</t>
  </si>
  <si>
    <t>Fuel Pump Driver Module Configuration Status : Active Configuration</t>
  </si>
  <si>
    <t>[rez4abt; 02.04.2020] changed Analyis T&amp;R fromEPTONENAGM-17310 toEPTONENAGM-17642 
[rez4abt; 27.03.2020] Signal is part of the implementationEPTONENAGM-15804
[formation_Dformation_D-D8-26, nez4];
- NSs_el ctMl be ze66en ctAtcAzmFMSFPCS_ctvCivAti erC A to FeM
- tz6MDzenAguratitv ADeiken tvEPTONENAGM-16735</t>
  </si>
  <si>
    <t>EPTONENAGM-17642</t>
  </si>
  <si>
    <t>FPDMCS_CfgRxd</t>
  </si>
  <si>
    <t>Com_idxFTZMCfgRxd</t>
  </si>
  <si>
    <t>Fuel Pump Driver Module Configuration Status : Configuration Received</t>
  </si>
  <si>
    <t>[rez4abt; 02.04.2020] changed Analyis T&amp;R fromEPTONENAGM-17310 toEPTONENAGM-17642
[rez4abt; 27.03.2020] Signal is part of the implementationEPTONENAGM-15804
[formation_Dformation_D-D8-26, nez4];
- NScsel cfMl be ze66en cfCgf_zmFMCFPCS_fgR gEiv erR C to FeM
- fz6MDzenCReceivfg CDe ken fgEPTONENAGM-16735</t>
  </si>
  <si>
    <t>FPDMOutCmd5MsgRxdARCSts</t>
  </si>
  <si>
    <t>Fuel Pump Driver Module Output Command 5 Message Received Alive Rolling Count Status</t>
  </si>
  <si>
    <t>[formation_Dformation_D-D8-26, nez4];
- Nurxel arMl be ze66en arCd5Msgmd5MsdzmFMRFPOutmd5MsgRxdARCSnCTat erS C to FeM
- Rz6MDzenCt Statrc CDenken rcEPTONENAGM-16735</t>
  </si>
  <si>
    <t>FPDMOutCmd5MsgRxdCSSts</t>
  </si>
  <si>
    <t>Fuel Pump Driver Module Output Command 5 Message Received Checksum Status</t>
  </si>
  <si>
    <t>[formation_Dformation_D-D8-26, nez4];
- Nugrel dcMl be ze66en dcCd5Msmd5MxzmFMgFPOutmd5MsgRxdCSSuSTat erS C to FeM
- Cz6MDzenCm Statcs CDeuken csEPTONENAGM-16735</t>
  </si>
  <si>
    <t>FTZMInfo16ARC</t>
  </si>
  <si>
    <t>Com_IFTZMInfo16ARC</t>
  </si>
  <si>
    <t>Fuel Tank Zone Module Information 16 Alive Rolling Count</t>
  </si>
  <si>
    <t>[formation_Dformation_D-D8-26, /PCSM/Chk z4RC/PCSM/Ch];
- /PCSM/CHKnin l o1Ml be z 66sm o1o61fzmFMIFTInf16Ai6CouMA /PCSM/Chkso to F M/PCSM/Chks
- 1z6MZzenong Cou16 oZ iksm 16EPTONENAGM-16735</t>
  </si>
  <si>
    <t>FTZMInfo16Chksm</t>
  </si>
  <si>
    <t>Com_IFTZMInfo16Chksm</t>
  </si>
  <si>
    <t>Fuel Tank Zone Module Information 16 Checksum</t>
  </si>
  <si>
    <t>[formation_Dformation_D-D8-26, /PCSM/Chk z4RC/PCSM/Ch];
- /PCSM/CHKnfo l 6cMl be z 66sm 6co611zmFMfFTInf16Chk hCksMk /PCSM/Chkso to F M/PCSM/Chks
- Cz6MZzenoChecksch oZksm chEPTONENAGM-16735</t>
  </si>
  <si>
    <t>FPDMOutCmd1MsgRxdARCSts</t>
  </si>
  <si>
    <t>Com_stFTZMRxdCmdARC</t>
  </si>
  <si>
    <t>Fuel Pump Driver Module Output Command 1 Message Received Alive Rolling Count Status</t>
  </si>
  <si>
    <t>[formatioSformatioS-Sc-26, nez4];
- Nurxel arMl be ze__en arCd1Msgmd1MsdzmFMRFPOutmd1MsgRxdARCSnCTat erS C to FeM
- Rz_MDzenCt Statrc CDenken rcEPTONENAGM-16735</t>
  </si>
  <si>
    <t>FPDMOutCmd1MsgRxdCSSts</t>
  </si>
  <si>
    <t>Com_stFTZMRxdCmdChksm</t>
  </si>
  <si>
    <t>Fuel Pump Driver Module Output Command 1 Message Received Checksum Status</t>
  </si>
  <si>
    <t>[formatioSformatioS-Sc-26, nez4];
- Nugrel dcMl be ze__en dcCd1Msmd1MxzmFMgFPOutmd1MsgRxdCSSuSTat erS C to FeM
- Cz_MDzenCm Statcs CDeuken csEPTONENAGM-16735</t>
  </si>
  <si>
    <t>FTZMHSDD1OS_CktOpen</t>
  </si>
  <si>
    <t>Fuel Tank Zone Module High Side Discrete Driver 1 Output Status : Circuit Open</t>
  </si>
  <si>
    <t>FTZMHSDD1OS_GndShrt</t>
  </si>
  <si>
    <t>Fuel Tank Zone Module High Side Discrete Driver 1 Output Status : Ground Short</t>
  </si>
  <si>
    <t>FTZMHSDD1OS_PwrShrt</t>
  </si>
  <si>
    <t>Fuel Tank Zone Module High Side Discrete Driver 1 Output Status : Power Short</t>
  </si>
  <si>
    <t>FTZMHSDD1OS_SnsCrnt</t>
  </si>
  <si>
    <t>Fuel Tank Zone Module High Side Discrete Driver 1 Output Status : Sensed Current</t>
  </si>
  <si>
    <t>FTZMInfo2ARC</t>
  </si>
  <si>
    <t>Com_IFTZMInfo2ARC</t>
  </si>
  <si>
    <t>Fuel Tank Zone Module Information 2 Alive Rolling Count</t>
  </si>
  <si>
    <t>FTZMInfo2Chksm</t>
  </si>
  <si>
    <t>Com_IFTZMInfo2Chksm</t>
  </si>
  <si>
    <t>Fuel Tank Zone Module Information 2 Checksum</t>
  </si>
  <si>
    <t>FTZMSnsBattVlt</t>
  </si>
  <si>
    <t>Com_uFTZMSenBattU</t>
  </si>
  <si>
    <t>Fuel Tank Zone Module Sensed Battery Voltage</t>
  </si>
  <si>
    <t>[formatioSformatioS-Sc-26, s z4lo];
- Snns l atMl be z __ed atBtaBzm_x0008_MnFTSnsattVytLtaMV seB to _x0008_ Mse
- tz_MZzenB Voltatt BZ yked ttEPTONENAG-16735</t>
  </si>
  <si>
    <t>FTZMSnsdFuelCtlEnblAtv</t>
  </si>
  <si>
    <t>Com_flgFuCtrlEnaActv</t>
  </si>
  <si>
    <t>Fuel Tank Zone Module Sensed Fuel Control Enable Active</t>
  </si>
  <si>
    <t>[formatioSformatioS-Sc-26, s z4lo];
- Sntl l nbMl be z __ed nbduelCFuelEzm_x0008_MtFTSnsFuelCtlEnblAllCtiMA sed to _x0008_ Mse
- bz_MZzende Actibl dZ lked blEPTONENAG-16735</t>
  </si>
  <si>
    <t>FTZMSnsdRunCrnkAtv</t>
  </si>
  <si>
    <t>Frm_flgFTZMSnsdRunCrnkAtv</t>
  </si>
  <si>
    <t>Fuel Tank Zone Module Sensed Run Crank Active</t>
  </si>
  <si>
    <t>[formatioSformatioS-Sc-26, s z4lo];
- Snun l rnMl be z __ed rndCzm_x0008_MuFTSnsRunCrnkAnkCtiMA sed to _x0008_ Mse
- nz_MZzendk Actink dZ nked nkEPTONENAG-16735</t>
  </si>
  <si>
    <t>FTZMSnsSnsrBusWkUpAtv</t>
  </si>
  <si>
    <t>Frm_flgFTZMSnsSnsrBusWkUpAtv</t>
  </si>
  <si>
    <t>Fuel Tank Zone Module Sensed Sensor Bus Wake up Active</t>
  </si>
  <si>
    <t>[formatioSformatioS-Sc-26, s z4lo];
- Snus l kuMl be z __ed kuSsrBnsrWzm_x0008_MuFTSnsnsrBusWkUpAupCtiMA seS to _x0008_ Mse
- Uz_MZzenSp Actiup SZ uked upEPTONENAG-16735</t>
  </si>
  <si>
    <t>FTPFLS_SnsdRfVltRwVal</t>
  </si>
  <si>
    <t>Com_uFuTankPrimFuLvlSnsrRefRawVal</t>
  </si>
  <si>
    <t>Fuel Tank Primary Fuel Level Sensor : Sensed Reference Voltage Raw Value</t>
  </si>
  <si>
    <t>[formatioSformatioS-S1-26, saz4lo];
- SSfval trFl be za__ed trSsdRnsdlzm_x0008_FfFTLS_nsdRfVltRwVRwVal arV seS to _x0008_aFse
- Rz_FPzenSaw Valrw SPaRked rwEPTONENAG-16735</t>
  </si>
  <si>
    <t>EPTONENAGM-2394</t>
  </si>
  <si>
    <t>FTPFLS_SnsrRwVal</t>
  </si>
  <si>
    <t>Com_ratFuTankPrimFuLvlSnsrRawVal</t>
  </si>
  <si>
    <t>Fuel Tank Primary Fuel Level Sensor : Sensor Raw Value</t>
  </si>
  <si>
    <t>[formatioSformatioS-S1-26, saz4lo];
- SSsnal rrFl be za__ed rrSsnszm_x0008_FSFTLS_nsrRwVRwVal arV seS to _x0008_aFse
- Rz_FPzenSaw Valrw SPaRked rwEPTONENAG-16735</t>
  </si>
  <si>
    <t>FTSFLS_SnsdRfVltRwVal</t>
  </si>
  <si>
    <t>Com_uFuTankSecFuLvlSnsrRefRawVal</t>
  </si>
  <si>
    <t>Fuel Tank Secondary Fuel Level Sensor : Sensed Reference Voltage Raw Value</t>
  </si>
  <si>
    <t>[formatioSformatioS-S1-26, snz4lo];
- SSfvnl trFl be zn__ed trSsdRnsdlzm_x0008_FfFTLS_nsdRfVltRwVRwVal ndV seS to _x0008_nFse
- Rz_FSzenSaw Valrw SSnRked rwEPTONENAG-16735</t>
  </si>
  <si>
    <t>EPTONENAGM-2397</t>
  </si>
  <si>
    <t>FTSFLS_SnsrRwVal</t>
  </si>
  <si>
    <t>Com_ratFuTankSecFuLvlSnsrRawVal</t>
  </si>
  <si>
    <t>Fuel Tank Secondary Fuel Level Sensor : Sensor Raw Value</t>
  </si>
  <si>
    <t>[formatioSformatioS-S1-26, snz4lo];
- SSsnnl rrFl be zn__ed rrSsnszm_x0008_FSFTLS_nsrRwVRwVal ndV seS to _x0008_nFse
- Rz_FSzenSaw Valrw SSnRked rwEPTONENAG-16735</t>
  </si>
  <si>
    <t>FTZMInfo3ARC</t>
  </si>
  <si>
    <t>Com_IFTZMInfo3ARC</t>
  </si>
  <si>
    <t>Fuel Tank Zone Module Information 3 Alive Rolling Count</t>
  </si>
  <si>
    <t>FTZMInfo3Chksm</t>
  </si>
  <si>
    <t>Com_IFTZMInfo3Chksm</t>
  </si>
  <si>
    <t>Fuel Tank Zone Module Information 3 Checksum</t>
  </si>
  <si>
    <t>FTPFLSR_SnsdPlWdRwVal</t>
  </si>
  <si>
    <t>Com_tiFuTankPrimSnsdPlWdRwVal</t>
  </si>
  <si>
    <t>Fuel Tank Primary Fuel Level Sensor Reference : Sensed Pulse Width Raw Value</t>
  </si>
  <si>
    <t>[formatioSformatioS-S7-26, saz4lo];
- SSplal drFl be za__ed dr_nsdSnsWzm_x0008_FPFTLSRSnsdPlWdRwVRwVal arV se_ to _x0008_aFse
- Rz_FPzen_aw Valrw _PaRked rwEPTONENAG-16735</t>
  </si>
  <si>
    <t>FTPFLSR_SnsdPrdRwVal</t>
  </si>
  <si>
    <t>Com_tiFuTankPrimSnsdPerdWdRwVal</t>
  </si>
  <si>
    <t>Fuel Tank Primary Fuel Level Sensor Reference : Sensed Period Raw Value</t>
  </si>
  <si>
    <t>[03.03.2020; rez4abt] ASW Variable available in SwAdp, Signal will be mapped</t>
  </si>
  <si>
    <t>EPTONENAGM-17214</t>
  </si>
  <si>
    <t>FTSFLSR_SnsdPlWdRwVal</t>
  </si>
  <si>
    <t>Com_tiFuTankSecSnsdPlWdRwVal</t>
  </si>
  <si>
    <t>Fuel Tank Secondary Fuel Level Sensor Reference : Sensed Pulse Width Raw Value</t>
  </si>
  <si>
    <t>FTSFLSR_SnsdPrdRwVal</t>
  </si>
  <si>
    <t>Com_tiFuTankSecSnsdPerdWdRwVal</t>
  </si>
  <si>
    <t>Fuel Tank Secondary Fuel Level Sensor Reference : Sensed Period Raw Value</t>
  </si>
  <si>
    <t>FTZMInfo4ARC</t>
  </si>
  <si>
    <t>Com_IFTZMInfo4ARC</t>
  </si>
  <si>
    <t>Fuel Tank Zone Module Information 4 Alive Rolling Count</t>
  </si>
  <si>
    <t>FTZMInfo4Chksm</t>
  </si>
  <si>
    <t>Com_IFTZMInfo4Chksm</t>
  </si>
  <si>
    <t>Fuel Tank Zone Module Information 4 Checksum</t>
  </si>
  <si>
    <t>FTZMInfo5ARC</t>
  </si>
  <si>
    <t>Com_IFTZMInfo5ARC</t>
  </si>
  <si>
    <t>Fuel Tank Zone Module Information 5 Alive Rolling Count</t>
  </si>
  <si>
    <t>FTZMInfo5Chksm</t>
  </si>
  <si>
    <t>Com_IFTZMInfo5Chksm</t>
  </si>
  <si>
    <t>Fuel Tank Zone Module Information 5 Checksum</t>
  </si>
  <si>
    <t>FTZMLSDD1AOS_CktOpn</t>
  </si>
  <si>
    <t>Com_stPsCcvDiagOpenLoadRx</t>
  </si>
  <si>
    <t>Fuel Tank Zone Module Low Side Discrete Driver 1A Output Status : Circuit Open</t>
  </si>
  <si>
    <t>[formatioSformatioS-S9-26, s z4lo];
- SSos l ckMl be z __ed ckDA1_zm_x0008_MOFTLSD1AOS_CktOct OpMO seD to _x0008_ Mse
- kz_MZzenDuit Opkt DZ cked ktEPTONENAG-16735</t>
  </si>
  <si>
    <t>EPTONENAGM-1997</t>
  </si>
  <si>
    <t>FTZMLSDD1AOS_GrndShrt</t>
  </si>
  <si>
    <t>Com_stPsCcvDiagShoCircGndRx</t>
  </si>
  <si>
    <t>Fuel Tank Zone Module Low Side Discrete Driver 1A Output Status : Ground Short</t>
  </si>
  <si>
    <t>[formatioSformatioS-S9-26, s z4lo];
- SS_g l ndMl be z __ed ndDAOS1AOrzm_x0008_M_FTLSD1AOS_GrndShuSShoMh seD to _x0008_ Mse
- dz_MZzenDnd Shods DZ uked dsEPTONENAG-16735</t>
  </si>
  <si>
    <t>FTZMLSDD1AOS_PwrShrt</t>
  </si>
  <si>
    <t>Com_stPsCcvDiagShoCircBattRx</t>
  </si>
  <si>
    <t>Fuel Tank Zone Module Low Side Discrete Driver 1A Output Status : Power Short</t>
  </si>
  <si>
    <t>[formatioSformatioS-S9-26, s z4lo];
- SSs_ l wrMl be z __ed wrDAO1APzm_x0008_MSFTLSD1AOS_PwrShwSShoMh seD to _x0008_ Mse
- rz_MZzenDer Shors DZ wked rsEPTONENAG-16735</t>
  </si>
  <si>
    <t>FTZMLSDD2OS_CktOpn</t>
  </si>
  <si>
    <t>Fuel Tank Zone Module Low Side Discrete Driver 2 Output Status : Circuit Open</t>
  </si>
  <si>
    <t>[formatioSformatioS-S9-26, n z4];
- NSos l ckMl be z __en ckD_zmFMOFTLSD2OS_CktOct OpMO D to F M
- kz_MZzenDuit Opkt DZ cken ktEPTONENAGM-16735</t>
  </si>
  <si>
    <t>FTZMLSDD2OS_GrndShrt</t>
  </si>
  <si>
    <t>Fuel Tank Zone Module Low Side Discrete Driver 2 Output Status : Ground Short</t>
  </si>
  <si>
    <t>[formatioSformatioS-S9-26, n z4];
- NS_g l ndMl be z __en ndDOS2OrzmFM_FTLSD2OS_GrndShuSShoMh D to F M
- dz_MZzenDnd Shods DZ uken dsEPTONENAGM-16735</t>
  </si>
  <si>
    <t>FTZMLSDD2OS_PwrShrt</t>
  </si>
  <si>
    <t>Fuel Tank Zone Module Low Side Discrete Driver 2 Output Status : Power Short</t>
  </si>
  <si>
    <t>[formatioSformatioS-S9-26, n z4];
- NSs_ l wrMl be z __en wrDO2PzmFMSFTLSD2OS_PwrShwSShoMh D to F M
- rz_MZzenDer Shors DZ wken rsEPTONENAGM-16735</t>
  </si>
  <si>
    <t>FTZMLSDD3OS_CktOpn</t>
  </si>
  <si>
    <t>Fuel Tank Zone Module Low Side Discrete Driver 3 Output Status : Circuit Open</t>
  </si>
  <si>
    <t>[formatioSformatioS-S9-26, n z4];
- NSos l ckMl be z __en ckD_zmFMOFTLSD3OS_CktOct OpMO D to F M
- kz_MZzenDuit Opkt DZ cken ktEPTONENAGM-16735</t>
  </si>
  <si>
    <t>FTZMLSDD3OS_GrndShrt</t>
  </si>
  <si>
    <t>Fuel Tank Zone Module Low Side Discrete Driver 3 Output Status : Ground Short</t>
  </si>
  <si>
    <t>[formatioSformatioS-S9-26, n z4];
- NS_g l ndMl be z __en ndDOS3OrzmFM_FTLSD3OS_GrndShuSShoMh D to F M
- dz_MZzenDnd Shods DZ uken dsEPTONENAGM-16735</t>
  </si>
  <si>
    <t>FTZMLSDD3OS_PwrShrt</t>
  </si>
  <si>
    <t>Fuel Tank Zone Module Low Side Discrete Driver 3 Output Status : Power Short</t>
  </si>
  <si>
    <t>[formatioSformatioS-S9-26, n z4];
- NSs_ l wrMl be z __en wrDO3PzmFMSFTLSD3OS_PwrShwSShoMh D to F M
- rz_MZzenDer Shors DZ wken rsEPTONENAGM-16735</t>
  </si>
  <si>
    <t>FTZMSnsdRunCrnkVlt</t>
  </si>
  <si>
    <t>Frm_uFTZMSnsdRunCrnkVlt</t>
  </si>
  <si>
    <t>Fuel Tank Zone Module Sensed Run Crank Voltage</t>
  </si>
  <si>
    <t>[formatioSformatioS-S9-26, s z4lo];
- Snun l rnMl be z __ed rndCzmFMuFTSnsRunCrnkVkkLtaMV sed to F Mse
- nz_MZzend Voltank dZ kked nkEPTONENAG-16735</t>
  </si>
  <si>
    <t>FTZMActWtrInFlDetd</t>
  </si>
  <si>
    <t>Com_Rx_FTZMActWtrInFlDetd</t>
  </si>
  <si>
    <t>Fuel Tank Zone Module Active Water In Fuel Detected</t>
  </si>
  <si>
    <t>Already mapped to Com_Rx_FTZMActWtrInFlDetd</t>
  </si>
  <si>
    <t>FTZMFlUseTempSnsrRVal</t>
  </si>
  <si>
    <t>Com_rEngMidTRaw</t>
  </si>
  <si>
    <t>Fuel Tank Zone Module Flexible Use Temperature Sensor Raw Value</t>
  </si>
  <si>
    <t>[formatioSformatioS-Sb-26, s z4lo];
- Slps l srMl be z __ed srsTemeTenzm_x0008_MpFTFlUeTempSnsrRVRRValMV ses to _x0008_ Mse
- rz_MZzensaw Valrr sZ Rked rrEPTONENAG-16735</t>
  </si>
  <si>
    <t>FTZMInfo6ARC</t>
  </si>
  <si>
    <t>Com_IFTZMInfo6ARC</t>
  </si>
  <si>
    <t>Fuel Tank Zone Module Information 6 Alive Rolling Count</t>
  </si>
  <si>
    <t>FTZMInfo6Chksm</t>
  </si>
  <si>
    <t>Com_IFTZMInfo6Chksm</t>
  </si>
  <si>
    <t>Fuel Tank Zone Module Information 6 Checksum</t>
  </si>
  <si>
    <t>FTZMFP_GSCrtFlrEval</t>
  </si>
  <si>
    <t>Fuel Tank Zone Module Fuel Pump : Ground Short Circuit Failure Evaluations</t>
  </si>
  <si>
    <t>Open to GM. No information for the signal</t>
  </si>
  <si>
    <t>FTZMFP_GSCrtStat</t>
  </si>
  <si>
    <t>Com_Rx_FTZMFP_GSCrtStat</t>
  </si>
  <si>
    <t>Fuel Tank Zone Module Fuel Pump : Ground Short Circuit Status</t>
  </si>
  <si>
    <t>FTZMFP_GSCrtTtlEval</t>
  </si>
  <si>
    <t>Fuel Tank Zone Module Fuel Pump : Ground Short Circuit Total Evaluations</t>
  </si>
  <si>
    <t>FTZMFP_OpnCrtFlrEval</t>
  </si>
  <si>
    <t>Fuel Tank Zone Module Fuel Pump : Open Circuit Failure Evaluations</t>
  </si>
  <si>
    <t>FTZMFP_OpnCrtStat</t>
  </si>
  <si>
    <t>Com_Rx_FTZMFP_OpnCrtStat</t>
  </si>
  <si>
    <t>Fuel Tank Zone Module Fuel Pump : Open Circuit Status</t>
  </si>
  <si>
    <t>FTZMFP_OpnCrtTtlEval</t>
  </si>
  <si>
    <t>Fuel Tank Zone Module Fuel Pump : Open Circuit Total Evaluations</t>
  </si>
  <si>
    <t>FTZMFP_PhTPhSCrtStat</t>
  </si>
  <si>
    <t>Com_Rx_FTZMFP_PhTPhSCrtStat</t>
  </si>
  <si>
    <t>Fuel Tank Zone Module Fuel Pump : Phase to Phase Short Circuit Status</t>
  </si>
  <si>
    <t>[formatioSformatioS-Sc-26, s z4lo];
- SPhs l rtMl be z __ed rtPTPhTCzm_x0008_MhFTFP_hTPhSCrtStiSTatMt seP to _x0008_ Mse
- tz_MZzenPt Statts PZ iked tsEPTONENAGM-2509
EPTONENAG-16735</t>
  </si>
  <si>
    <t>FTZMFP_PwSCrtFlrEval</t>
  </si>
  <si>
    <t>Fuel Tank Zone Module Fuel Pump : Power Short Circuit Failure Evaluations</t>
  </si>
  <si>
    <t>FTZMFP_PwSCrtStat</t>
  </si>
  <si>
    <t>Com_Rx_FTZMFP_PwSCrtStat</t>
  </si>
  <si>
    <t>Fuel Tank Zone Module Fuel Pump : Power Short Circuit Status</t>
  </si>
  <si>
    <t>[formatioSformatioS-Sc-26, s z4lo];
- SPws l rtMl be z __ed rtPSwCzm_x0008_MwFTFP_wSCrtStiSTatMt seP to _x0008_ Mse
- tz_MZzenPt Statts PZ iked tsEPTONENAGM-2509
EPTONENAG-16735</t>
  </si>
  <si>
    <t>FTZMFP_PwSCrtTtlEval</t>
  </si>
  <si>
    <t>Fuel Tank Zone Module Fuel Pump : Power Short Circuit Total Evaluations</t>
  </si>
  <si>
    <t>FTZMInfo7ARC</t>
  </si>
  <si>
    <t>Com_IFTZMInfo7ARC</t>
  </si>
  <si>
    <t>Fuel Tank Zone Module Information 7 Alive Rolling Count</t>
  </si>
  <si>
    <t>FTZMInfo7Chksm</t>
  </si>
  <si>
    <t>Com_IFTZMInfo7Chksm</t>
  </si>
  <si>
    <t>Fuel Tank Zone Module Information 7 Checksum</t>
  </si>
  <si>
    <t>FTZMOvTmpFlrSt</t>
  </si>
  <si>
    <t>Com_Rx_FTZMOvTmpFlrSt</t>
  </si>
  <si>
    <t>Fuel Tank Zone Module Over Temperature Failure Status</t>
  </si>
  <si>
    <t>[formatioSformatioS-Sc-26, s z4lo];
- Svvt l pfMl be z __ed pfmFpmzm_x0008_MvFTOvTpFlrrlTatMr sem to _x0008_ Mse
- Fz_MZzenme Statfl mZ rked flEPTONENAGM-2509
EPTONENAG-16735</t>
  </si>
  <si>
    <t>FTZMBrshFPmpSnsdDC</t>
  </si>
  <si>
    <t>Fuel Tank Zone Module Brushed Fuel Pump Sensed Duty Cycle</t>
  </si>
  <si>
    <t>  EPTONENAGM-11146</t>
  </si>
  <si>
    <t>FTZMBrshFPmpSnsdSpd</t>
  </si>
  <si>
    <t>Com_nPsp</t>
  </si>
  <si>
    <t>Fuel Tank Zone Module Brushless Fuel Pump Sensed Speed</t>
  </si>
  <si>
    <t>[formatioSformatioS-Sb-26, s z4lo];
- Srmp l nsMl be z __ed nshPFSzm_x0008_MmFTBrsFPmpSnsdSsdSpeMS seh to _x0008_ Mse
- sz_MZzenhed Spesd hZ sked sdEPTONENAGM-2509
EPTONENAG-16735</t>
  </si>
  <si>
    <t>FTZMFPmpSnsdCrnt</t>
  </si>
  <si>
    <t>Com_iPsp</t>
  </si>
  <si>
    <t>Fuel Tank Zone Module Fuel Pump Sensed Current</t>
  </si>
  <si>
    <t>[formatioSformatioS-Sb-26, s z4lo];
- SPps l sdMl be z __ed sdpnSnzm_x0008_MpFTFPmSnsdCrdCRreMr sep to _x0008_ Mse
- dz_MZzenp Curredc pZ dked dcEPTONENAGM-2509
EPTONENAG-16735</t>
  </si>
  <si>
    <t>FTZMInfo8ARC</t>
  </si>
  <si>
    <t>Com_IFTZMInfo8ARC</t>
  </si>
  <si>
    <t>Fuel Tank Zone Module Information 8 Alive Rolling Count</t>
  </si>
  <si>
    <t>FTZMInfo8Chksm</t>
  </si>
  <si>
    <t>Com_IFTZMInfo8Chksm</t>
  </si>
  <si>
    <t>Fuel Tank Zone Module Information 8 Checksum</t>
  </si>
  <si>
    <t>FTZMInfo9ARC</t>
  </si>
  <si>
    <t>Com_IFTZMInfo9ARC</t>
  </si>
  <si>
    <t>Fuel Tank Zone Module Information 9 Alive Rolling Count</t>
  </si>
  <si>
    <t>FTZMInfo9Chksm</t>
  </si>
  <si>
    <t>Com_IFTZMInfo9Chksm</t>
  </si>
  <si>
    <t>Fuel Tank Zone Module Information 9 Checksum</t>
  </si>
  <si>
    <t>FTZMRS_RstEvtRsn</t>
  </si>
  <si>
    <t>Com_Rx_FTZMRS_RstEvtRsn</t>
  </si>
  <si>
    <t>Fuel Tank Zone Module Reset Status : Reset Event Reason</t>
  </si>
  <si>
    <t>[formatioSformatioS-Se-26, s z4lo];
- SSrs l evMl be z __ed evRtstzm_x0008_MRFTRS_stEvtRntEasMR seR to _x0008_ Mse
- vz_MZzenRt Reasvt RZ nked vtEPTONENAG-16735</t>
  </si>
  <si>
    <t>FTZMRS_TmSnLstRstEvt</t>
  </si>
  <si>
    <t>Com_Rx_FTZMRS_TmSnLstRstEvt</t>
  </si>
  <si>
    <t>Fuel Tank Zone Module Reset Status : Time Since Last Reset Event</t>
  </si>
  <si>
    <t>[formatioSformatioS-Se-26, s z4lo];
- SSls l rsMl be z __ed rsTSnmStzm_x0008_MLFTRS_mSnLstRstEstEveME seT to _x0008_ Mse
- sz_MZzenTet Evest TZ sked stEPTONENAG-16735</t>
  </si>
  <si>
    <t>FTZMRS_TmSnLstRtEtRO</t>
  </si>
  <si>
    <t>Com_Rx_FTZMRS_TmSnLstRtEtRO</t>
  </si>
  <si>
    <t>Fuel Tank Zone Module Reset Status : Time Since Last Reset Event Rollover Occurred</t>
  </si>
  <si>
    <t>[formatioSformatioS-Se-26, s z4lo];
- SSls l rtMl be z __ed rtTSnmStzm_x0008_MLFTRS_mSnLstRtEt EUrrMt seT to _x0008_ Mse
- tz_MZzenTOccurrte TZked teEPTONENAG-16735</t>
  </si>
  <si>
    <t>UltrSncFulLevDataRcd</t>
  </si>
  <si>
    <t>Com_flgFlSysRxd</t>
  </si>
  <si>
    <t>Ultrasonic Fuel Level Data Received</t>
  </si>
  <si>
    <t>[formatioSformatioS-Se-26, slz4lo];
- Snevlraatrrabe zl__ed atFlLulDzmureUlSnculLevDataR aEiv l R seF to ulrse
- tz_rtzenFReceivta F l ked taEPTONENAG-16735</t>
  </si>
  <si>
    <t>EPTONENAGM-9957</t>
  </si>
  <si>
    <t>PTESBRBEI-2678</t>
  </si>
  <si>
    <t xml:space="preserve">   ultrasonic fuel level sensor</t>
  </si>
  <si>
    <t>UltrSncFulLevRawVal</t>
  </si>
  <si>
    <t>Com_FuelLevelUltra, Com_heiFlSysRaw1</t>
  </si>
  <si>
    <t>Ultrasonic Fuel Level Raw Value</t>
  </si>
  <si>
    <t>[formatioSformatioS-Se-26, slz4lo];
- Snlelrararrabe zl__ed raFluvzmurLUlSnculLevRawVRwVal l V seF to ulrse
- az_rtzenFaw Valaw F lRked awEPTONENAG-16735</t>
  </si>
  <si>
    <t>  EPTONENAGM-9957</t>
  </si>
  <si>
    <t>  PTESBRBEI-2678</t>
  </si>
  <si>
    <t>DM1Name</t>
  </si>
  <si>
    <t>Com_stDrvMod1Mpg</t>
  </si>
  <si>
    <t>Drive Mode 1 Name</t>
  </si>
  <si>
    <t>DM1Status</t>
  </si>
  <si>
    <t>Com_flgDrvMod1St</t>
  </si>
  <si>
    <t>Drive Mode 1 Status</t>
  </si>
  <si>
    <t>DM2Name</t>
  </si>
  <si>
    <t>Com_stDrvMod2Mpg</t>
  </si>
  <si>
    <t>Drive Mode 2 Name</t>
  </si>
  <si>
    <t>DM2Status</t>
  </si>
  <si>
    <t>Com_flgDrvMod2St</t>
  </si>
  <si>
    <t>Drive Mode 2 Status</t>
  </si>
  <si>
    <t>DM3Name</t>
  </si>
  <si>
    <t>Com_stDrvMod3Mpg</t>
  </si>
  <si>
    <t>Drive Mode 3 Name</t>
  </si>
  <si>
    <t>DM3Status</t>
  </si>
  <si>
    <t>Com_flgDrvMod3St</t>
  </si>
  <si>
    <t>Drive Mode 3 Status</t>
  </si>
  <si>
    <t>DM4Name</t>
  </si>
  <si>
    <t>Com_stDrvMod4Mpg</t>
  </si>
  <si>
    <t>Drive Mode 4 Name</t>
  </si>
  <si>
    <t>DM4Status</t>
  </si>
  <si>
    <t>Com_flgDrvMod4St</t>
  </si>
  <si>
    <t>Drive Mode 4 Status</t>
  </si>
  <si>
    <t>DM5Name</t>
  </si>
  <si>
    <t>Com_stDrvMod5Mpg</t>
  </si>
  <si>
    <t>Drive Mode 5 Name</t>
  </si>
  <si>
    <t>DM5Status</t>
  </si>
  <si>
    <t>Com_flgDrvMod5St</t>
  </si>
  <si>
    <t>Drive Mode 5 Status</t>
  </si>
  <si>
    <t>DM6Name</t>
  </si>
  <si>
    <t>Com_stDrvMod6Mpg</t>
  </si>
  <si>
    <t>Drive Mode 6 Name</t>
  </si>
  <si>
    <t>DM6Status</t>
  </si>
  <si>
    <t>Com_flgDrvMod6St</t>
  </si>
  <si>
    <t>Drive Mode 6 Status</t>
  </si>
  <si>
    <t>DM7Name</t>
  </si>
  <si>
    <t>Com_stDrvMod7Mpg</t>
  </si>
  <si>
    <t>Drive Mode 7 Name</t>
  </si>
  <si>
    <t>DM7Status</t>
  </si>
  <si>
    <t>Com_flgDrvMod7St</t>
  </si>
  <si>
    <t>Drive Mode 7 Status</t>
  </si>
  <si>
    <t>DM8Name</t>
  </si>
  <si>
    <t>Com_stDrvMod8Mpg</t>
  </si>
  <si>
    <t>Drive Mode 8 Name</t>
  </si>
  <si>
    <t>DM8Status</t>
  </si>
  <si>
    <t>Com_flgDrvMod8St</t>
  </si>
  <si>
    <t>Drive Mode 8 Status</t>
  </si>
  <si>
    <t>EngBstPrsInd</t>
  </si>
  <si>
    <t>Com_rEngBPIdc</t>
  </si>
  <si>
    <t>Engine Boost Pressure Indication</t>
  </si>
  <si>
    <t>CGM,CSM,IPC,PDR</t>
  </si>
  <si>
    <t>EngBstPrsInd_Inv</t>
  </si>
  <si>
    <t>Com_bEngBPIdcInvld</t>
  </si>
  <si>
    <t>Engine Boost Pressure Indication Invalid</t>
  </si>
  <si>
    <t>[5D5D-D2-26, src4lo];
- StrsrinndBinbe cr55ed ndrIsIcg_x0008_BrEnstPsInd_In_Val reI ser to _x0008_rBse
- dc5Bgcenr Invald_ rsrnked d_EPTONENAG-16735</t>
  </si>
  <si>
    <t>EPTONENAGM-2046</t>
  </si>
  <si>
    <t>EngIntkArBstPr</t>
  </si>
  <si>
    <t>Com_pEngIntkAirBP</t>
  </si>
  <si>
    <t>Engine Intake Air Boost Pressure</t>
  </si>
  <si>
    <t>[5D5D-D2-26, sAc4lo];
- SttkAinrbIinbe cA55ed rbABrAcg_x0008_ItEnntkrBst sSsu Ait seA to _x0008_AIse
- Bc5IgcenAPressubs AaA ked bsEPTONENAG-16735</t>
  </si>
  <si>
    <t>EngIntkArBstPr_Inv</t>
  </si>
  <si>
    <t>Com_bEngIntkAirBPInvld</t>
  </si>
  <si>
    <t>Engine Intake Air Boost Pressure Invalid</t>
  </si>
  <si>
    <t>[5D5D-D2-26, sAc4lo];
- StbsAinprIinbe cA55ed prAtcg_x0008_IBEnntkrBstPr_Ie_Val AiI seA to _x0008_AIse
- rc5IgcenA Invalr_ AaAeked r_EPTONENAG-16735</t>
  </si>
  <si>
    <t>FlInjRlCt</t>
  </si>
  <si>
    <t>Com_volFlCons</t>
  </si>
  <si>
    <t>Fuel Injected Rolling Count</t>
  </si>
  <si>
    <t>[5D5D-D2-26, sRc4lo];
- SRflRl njnl be cR55ed njC_x0008_tIcg_x0008_nFFljRlRliRCou Rol seC es _x0008_Rnse
- jc5nIcrbCng Coujr CtRiked jrPTESBRBE-16735</t>
  </si>
  <si>
    <t>PTESBRBEI-2756</t>
  </si>
  <si>
    <t>FlInjRlCtRstOcc</t>
  </si>
  <si>
    <t>Com_bFlInjRolCntRst</t>
  </si>
  <si>
    <t>Fuel Injected Rolling Count Reset Occurred</t>
  </si>
  <si>
    <t>[5D5D-D2-26, sRc4lo];
- SRlcRl rsnl be cR55ed rsCRttcg_x0008_nlFljRltRstO tUrr RoO seC to _x0008_Rnse
- sc5nIcenCOccurrst CtR ked stEPTONENAG-16735</t>
  </si>
  <si>
    <t>EPTONENAGM-2197</t>
  </si>
  <si>
    <t>InstFlCnsmpRt</t>
  </si>
  <si>
    <t>Com_dvolFlCons</t>
  </si>
  <si>
    <t>Instantaneous Fuel Consumption Rate</t>
  </si>
  <si>
    <t>[5D5D-D2-26, sFc4lo];
- SlflFtansttabe cF55ed nsnmsCcg_x0008_tFInFlCsmptm Ra Fup sen to _x0008_Ftse
- sc5tscennion Rasm noFtked smEPTONENAG-16735</t>
  </si>
  <si>
    <t>EPTONENAGM-2519</t>
  </si>
  <si>
    <t>DslExhFldRmnDist</t>
  </si>
  <si>
    <t>Diesel Exhaust Fluid Remaining Distance</t>
  </si>
  <si>
    <t>DslExhFldRmnDist_Inv</t>
  </si>
  <si>
    <t>Diesel Exhaust Fluid Remaining Distance Invalid</t>
  </si>
  <si>
    <t>DslExhFluidDistTIndcmt</t>
  </si>
  <si>
    <t>Diesel Exhaust Fluid Distance To Inducement</t>
  </si>
  <si>
    <t>FuelTotCap</t>
  </si>
  <si>
    <t>Com_volTank</t>
  </si>
  <si>
    <t>Fuel Total Capacity</t>
  </si>
  <si>
    <t>[3D3D-D9-26, sac4lo];
- Soueal toll be ca33ed toCpalcg_x0008_luFuTot tAci acC seC to _x0008_alse
- oc3lecenCCapaciot C a ked otEPTONENAG-16735</t>
  </si>
  <si>
    <t>EPTONENAGM-3417</t>
  </si>
  <si>
    <t>FuelTotCapTnk2</t>
  </si>
  <si>
    <t>Fuel Total Capacity Tank 2</t>
  </si>
  <si>
    <t>[rez4abt, 02.03.2020] Needed for a BiFuel System with additional CNG or LPG Tank.not Required for Thelma.</t>
  </si>
  <si>
    <t>EPTONENAGM-17308</t>
  </si>
  <si>
    <t xml:space="preserve">   Fuel Total Capacity</t>
  </si>
  <si>
    <t>FI_ARC</t>
  </si>
  <si>
    <t>Fuel Information : Alive Rolling Count</t>
  </si>
  <si>
    <t>FI_CS</t>
  </si>
  <si>
    <t>Fuel Information : Checksum</t>
  </si>
  <si>
    <t>FI_FiltdDispTotFlLvlPct</t>
  </si>
  <si>
    <t>Fl_rLvl</t>
  </si>
  <si>
    <t>Fuel Information : Filtered Display Total Fuel Level Percent</t>
  </si>
  <si>
    <t>CGM,BCM,CSM,IPC,RadioLow,TCP,PDR,VKM</t>
  </si>
  <si>
    <t>[4D4D-D6-26, soc4lo];
- Sltfol lvFl be co44ed lvdispToDispTlcg_x0008_FtFIiltDispTotFlLvlPllRce onP sed to _x0008_oFse
- vc4F_cend Percevl dmolked vlEPTONENAG-16735</t>
  </si>
  <si>
    <t>EPTONENAGM-1530</t>
  </si>
  <si>
    <t>FI_FiltdDispTotFlLvlPct_Inv</t>
  </si>
  <si>
    <t>Com_bFlLvlPrcVld</t>
  </si>
  <si>
    <t>Fuel Information : Filtered Display Total Fuel Level Percent Invalid</t>
  </si>
  <si>
    <t>[4D4D-D6-26, soc4lo];
- Slvlol ctFl be co44ed ctdispTotFlLDispTotFlPcg_x0008_FvFIiltDispTotFlLvlPct_It_Val onI sed to _x0008_oFse
- tc4F_cend Invalt_ dmotked t_EPTONENAG-16735</t>
  </si>
  <si>
    <t>FI_FiltdDispTotFlLvlTnk2Pct</t>
  </si>
  <si>
    <t>Fuel Information : Filtered Display Total Fuel Level Tank 2 Percent</t>
  </si>
  <si>
    <t xml:space="preserve">   Fuel Level</t>
  </si>
  <si>
    <t>FI_FiltdDispTotFlLvlTnk2Pct_Inv</t>
  </si>
  <si>
    <t>Fuel Information : Filtered Display Total Fuel Level Tank 2 Percent Invalid</t>
  </si>
  <si>
    <t>CGM,CSM,IPC,TCP,VKM</t>
  </si>
  <si>
    <t>ASIRI_Ind01</t>
  </si>
  <si>
    <t>Com_ASIRI_Indication01</t>
  </si>
  <si>
    <t>Auto Stop Inhibit Reason Indication : Indication 1</t>
  </si>
  <si>
    <t>[5D5D-Dc-26, sbc4lo];
- S_irbo _iRo be cb55ed _in0dIcg_x0008_RIASI_IdinIon bid sen to _x0008_bRse
- Ic5RIcenncationin nIbiked inEPTONENAG-16735</t>
  </si>
  <si>
    <t>EPTONENAGM-2423</t>
  </si>
  <si>
    <t>ASIRI_Ind02</t>
  </si>
  <si>
    <t>Com_ASIRI_Indication02</t>
  </si>
  <si>
    <t>Auto Stop Inhibit Reason Indication : Indication 2</t>
  </si>
  <si>
    <t>ASIRI_Ind03</t>
  </si>
  <si>
    <t>Com_ASIRI_Indication03</t>
  </si>
  <si>
    <t>Auto Stop Inhibit Reason Indication : Indication 3</t>
  </si>
  <si>
    <t>ASIRI_Ind04</t>
  </si>
  <si>
    <t>Com_ASIRI_Indication04</t>
  </si>
  <si>
    <t>Auto Stop Inhibit Reason Indication : Indication 4</t>
  </si>
  <si>
    <t>ASIRI_Ind05</t>
  </si>
  <si>
    <t>Com_ASIRI_Indication05</t>
  </si>
  <si>
    <t>Auto Stop Inhibit Reason Indication : Indication 5</t>
  </si>
  <si>
    <t>ASIRI_Ind06</t>
  </si>
  <si>
    <t>Com_ASIRI_Indication06</t>
  </si>
  <si>
    <t>Auto Stop Inhibit Reason Indication : Indication 6</t>
  </si>
  <si>
    <t>ASIRI_Ind07</t>
  </si>
  <si>
    <t>Com_ASIRI_Indication07</t>
  </si>
  <si>
    <t>Auto Stop Inhibit Reason Indication : Indication 7</t>
  </si>
  <si>
    <t>ASIRI_Ind08</t>
  </si>
  <si>
    <t>Com_ASIRI_Indication08</t>
  </si>
  <si>
    <t>Auto Stop Inhibit Reason Indication : Indication 8</t>
  </si>
  <si>
    <t>ElecShfPriShfToDrvTryAgnIndOn</t>
  </si>
  <si>
    <t>GearLvrCoordHmi_flgShiftToDriveThenLow</t>
  </si>
  <si>
    <t>Electronic Shift Primary Shift To Drive Try Again Indication On</t>
  </si>
  <si>
    <t>[5D5D-Dc-26, sfc4lo];
- Shyafctnicctbe cf55ed niPiShfToDrvTrriShfToDrvTgcg_x0008_cyElShfriShfToDrvTryAgnIndcnOnftd seP to _x0008_fcse
- Ic5cecenPation in P fcked inEPTONENAG-16735</t>
  </si>
  <si>
    <t>ElecShfPriTransCtlrMalfIndOn</t>
  </si>
  <si>
    <t>GearLvrCoordHmi_flgSvsTransUnableToShift</t>
  </si>
  <si>
    <t>Electronic Shift Primary Transmission Controller Malfunction Indication On</t>
  </si>
  <si>
    <t>ElecShfPriTrnVehOffForPrkIndOn</t>
  </si>
  <si>
    <t>GearLvrCoordHmi_flgTurnVehicleOffForPark</t>
  </si>
  <si>
    <t>Electronic Shift Primary Turn Vehicle Off For Park Indication On</t>
  </si>
  <si>
    <t>ElecShftPrAtPrkIO</t>
  </si>
  <si>
    <t>GearLvrCoordHmi_flgAutoParkActive</t>
  </si>
  <si>
    <t>Electronic Shift Primary Auto Park Indication On</t>
  </si>
  <si>
    <t>[5D5D-Dc-26, sfc4lo];
- Shprfcttpcctbe cf55ed tptrPAcg_x0008_cPElShfPrAtPrkcrOnftk set to _x0008_fcse
- Pc5cecentation pr t fcked prEPTONENAG-16735</t>
  </si>
  <si>
    <t>ElecShftPrDrDoorStIndIO</t>
  </si>
  <si>
    <t>GearLvrCoordHmi_flgSeviceDoorSwitch</t>
  </si>
  <si>
    <t>ETRS Driver Door State Indeterminate Indication On</t>
  </si>
  <si>
    <t>[5D5D-Dc-26, soc4lo];
- ShoroS ticS be co55ed titrDrDoPrDrDScg_x0008_coElShfPrDrDoorStIndcnOnord set to _x0008_ocse
- Ic5cecentation in trocked inEPTONENAG-16735</t>
  </si>
  <si>
    <t>ElecShftPrDrExitIO</t>
  </si>
  <si>
    <t>GearLvrCoordHmi_flgDrvDrOpenInNeutral</t>
  </si>
  <si>
    <t>Electronic Shift Primary Driver Exit Indication On</t>
  </si>
  <si>
    <t>[5D5D-Dc-26, sfc4lo];
- Shrdfctexcctbe cf55ed extrcg_x0008_crElShfPrDrExitciOnftt set to _x0008_fcse
- xc5cecentation xi t fcked xiEPTONENAG-16735</t>
  </si>
  <si>
    <t>ElecShftPrDrIntShftAtmpIO</t>
  </si>
  <si>
    <t>GearLvrCoordHmi_flgShftrInterlckNotPressd</t>
  </si>
  <si>
    <t>Electronic Shift Primary Driver Interlock Shift Attempted Indication On</t>
  </si>
  <si>
    <t>[5D5D-Dc-26, sfc4lo];
- Shhffctatcctbe cf55ed attrDrIntSPrDrInttcg_x0008_chElShfPrDrIntShftAtmpcmOnftp set to _x0008_fcse
- tc5cecentation tm t fcked tmEPTONENAG-16735</t>
  </si>
  <si>
    <t>ElecShftPrDrPrkIntShftAtmpIO</t>
  </si>
  <si>
    <t>GearLvrCoordHmi_flgStepOnBrakePedal</t>
  </si>
  <si>
    <t>Electronic Shift Primary Driver Park Interlock Shift Attempted Indication On</t>
  </si>
  <si>
    <t>ElecShftPrHldShftLevEngRngIO</t>
  </si>
  <si>
    <t>GearLvrCoordHmi_flgHoldShiftLever</t>
  </si>
  <si>
    <t>Electronic Shift Primary Hold Shift Lever to Engage Range Indication On</t>
  </si>
  <si>
    <t>[5D5D-Dc-26, sfc4lo];
- Shvefctgrcctbe cf55ed grtrHldShftLePrHldShftLncg_x0008_cvElShfPrHldShftLevEngRngcnOnftg set to _x0008_fcse
- Rc5cecentation rn t fcked rnEPTONENAG-16735</t>
  </si>
  <si>
    <t>ElecShftPrLtdPrfMdIO</t>
  </si>
  <si>
    <t>GearLvrCoordHmi_flgUnableToShiftSoon</t>
  </si>
  <si>
    <t>Electronic Shift Primary Limited Performance Mode Indication On</t>
  </si>
  <si>
    <t>[5D5D-Dc-26, sfc4lo];
- Shtdfctrfcctbe cf55ed rftrLPrPcg_x0008_ctElShfPrLtdPrfMdcMOnftd set to _x0008_fcse
- fc5cecentation fm t fcked fmEPTONENAG-16735</t>
  </si>
  <si>
    <t>ElecShftPrPrkInvRqIO</t>
  </si>
  <si>
    <t>GearLvrCoordHmi_flgParkReqNotValid</t>
  </si>
  <si>
    <t>Electronic Shift Primary Park Invalid Request Indication On</t>
  </si>
  <si>
    <t>[5D5D-Dc-26, sfc4lo];
- Shrkfctnvcctbe cf55ed nvtrPPrIcg_x0008_crElShfPrPrkInvRqcROnftq set to _x0008_fcse
- vc5cecentation vr t fcked vrEPTONENAG-16735</t>
  </si>
  <si>
    <t>ElecShftPrRngInvRqIO</t>
  </si>
  <si>
    <t>GearLvrCoordHmi_flgCondNotCorrectToShift</t>
  </si>
  <si>
    <t>Electronic Shift Primary Range Invalid Request Indication On</t>
  </si>
  <si>
    <t>ElecShftPrTrnMlfIO</t>
  </si>
  <si>
    <t>GearLvrCoordHmi_flgServiceTransmission</t>
  </si>
  <si>
    <t>Electronic Shift Primary Transmission Malfunction Indication On</t>
  </si>
  <si>
    <t>[5D5D-Dc-26, sfc4lo];
- Shrtfctnmcctbe cf55ed nmtrcg_x0008_crElShfPrTrnMlfclOnftf set to _x0008_fcse
- Mc5cecentation ml t fcked mlEPTONENAG-16735</t>
  </si>
  <si>
    <t>ElecShftPrTwoGrsSelIndRq</t>
  </si>
  <si>
    <t>GearLvrCoordHmi_eTwoGearsSelec</t>
  </si>
  <si>
    <t>Electronic Shift Primary Two Gears Selected Indication Request</t>
  </si>
  <si>
    <t>EngCmptHotWrnIndReq</t>
  </si>
  <si>
    <t>Com_stEngCmptmtHotWarnIndcnReq</t>
  </si>
  <si>
    <t>Engine Compartment Hot Warning Indication Request</t>
  </si>
  <si>
    <t>[2020-08-11;doj5wi] signal implemented for SW151; reporting enumeration $1 = Service is not required</t>
  </si>
  <si>
    <t>EPTONENAGM-11403</t>
  </si>
  <si>
    <t>EngCstFlCtOffAct</t>
  </si>
  <si>
    <t>PthSet_stOvrRun</t>
  </si>
  <si>
    <t>Engine Coast Fuel Cut Off Active</t>
  </si>
  <si>
    <t>CGM,BCM,TCM,BSM,CSM,IPC</t>
  </si>
  <si>
    <t>[5D5D-Dc-26, suc4lo];
- StlcuinofCinbe cu55ed ofltCtcg_x0008_ClEnstFCtOffAffCti ueA sel to _x0008_uCse
- fc5Cgcenlf Actiff lsufked ffEPTONENAG-16735</t>
  </si>
  <si>
    <t>EngEmsRltMlfIndRq</t>
  </si>
  <si>
    <t>Com_stMILRelReq</t>
  </si>
  <si>
    <t>Engine Emissions Related Malfunction Indication Request</t>
  </si>
  <si>
    <t>EngHtFlEnrchmntIO</t>
  </si>
  <si>
    <t>Com_bEngHotFlEnrIdcOn</t>
  </si>
  <si>
    <t>Engine Hot Fuel Enrichment Indication On</t>
  </si>
  <si>
    <t>[5D5D-Dc-26, slc4lo];
- SFnrlinhmHinbe cl55ed hmErnccg_x0008_HnEntFlnrchmntcnOnl t seE to _x0008_lHse
- mc5HgcenEation mn E lcked mnEPTONENAG-16735</t>
  </si>
  <si>
    <t>EngHtStpEngIO</t>
  </si>
  <si>
    <t>Com_bEngHotStopIdcOn</t>
  </si>
  <si>
    <t>Engine Hot / Stop Engine Indication On</t>
  </si>
  <si>
    <t>[5D5D-Dc-26, stc4lo];
- SStstinpeHinbe ct55ed pepnEtcg_x0008_HtEntStEngcnOntog sep to _x0008_tHse
- Ec5Hgcenpation en p tcked enEPTONENAG-16735</t>
  </si>
  <si>
    <t>EngIntAirTmp</t>
  </si>
  <si>
    <t>Com_tEngIAT</t>
  </si>
  <si>
    <t>Engine Intake Air Temperature</t>
  </si>
  <si>
    <t>CGM,EBCM,BCM,TCM,RDCM,BSM,TCCM,ICCM,TCCM3,CSM,TCP,PDR</t>
  </si>
  <si>
    <t>[5D5D-Dc-26, sAc4lo];
- StinAinaiIinbe cA55ed aiiTrtcg_x0008_IIEnntArTmrAtu AiT sei to _x0008_AIse
- ic5Igceniperatuir iaAmked irEPTONENAG-16735</t>
  </si>
  <si>
    <t>EngIntAirTmp_Inv</t>
  </si>
  <si>
    <t>Com_bEngIATInvld</t>
  </si>
  <si>
    <t>Engine Intake Air Temperature Invalid</t>
  </si>
  <si>
    <t>[5D5D-Dc-26, sAc4lo];
- StirAinmpIinbe cA55ed mpiTrTcg_x0008_IiEnntArTmp_Ie_Val AiI sei to _x0008_AIse
- pc5Igceni Invalp_ iaAeked p_EPTONENAGM-994
EPTONENAG-16735</t>
  </si>
  <si>
    <t>EPTONENAGM-994
EPTONENAGM-1150</t>
  </si>
  <si>
    <t>EngNEmsnsRltMlfnAct</t>
  </si>
  <si>
    <t>Com_bNonEmiRelErrActv</t>
  </si>
  <si>
    <t>Engine Non Emissions Related Malfunction Active</t>
  </si>
  <si>
    <t>EngOilChngIO</t>
  </si>
  <si>
    <t>OilLfT_bOilChngNow</t>
  </si>
  <si>
    <t>Engine Oil Change Indication On</t>
  </si>
  <si>
    <t>[5D5D-Dc-26, snc4lo];
- SloininchOinbe cn55ed chhgnlcg_x0008_OOEnilCngcnOnngg seh to _x0008_nOse
- hc5Ogcenhation hn h ncked hnEPTONENAG-16735</t>
  </si>
  <si>
    <t>EngOilHotIO</t>
  </si>
  <si>
    <t>Com_bEngOilHotIdcOn</t>
  </si>
  <si>
    <t>Engine Oil Hot Indication On</t>
  </si>
  <si>
    <t>[5D5D-Dc-26, s c4lo];
- Slgo inlhOinbe c 55ed lhoIticg_x0008_OgEnilHtcoOn It seo to _x0008_ Ose
- Hc5Ogcenoation ho ocked hoEPTONENAG-16735</t>
  </si>
  <si>
    <t>EngOilLvlLwIO</t>
  </si>
  <si>
    <t>OilLvlLmp_st</t>
  </si>
  <si>
    <t>Engine Oil Level Low Indication On</t>
  </si>
  <si>
    <t>[5D5D-Dc-26, sec4lo];
- SlileinvlOinbe ce55ed vlvLlLcg_x0008_OiEnilLlLwcLOnelw sev to _x0008_eOse
- lc5Ogcenvation ll v ecked llEPTONENAG-16735</t>
  </si>
  <si>
    <t>EngOilPrsLwIO</t>
  </si>
  <si>
    <t>Com_bOilPLowIdcOn</t>
  </si>
  <si>
    <t>Engine Oil Pressure Low Indication On</t>
  </si>
  <si>
    <t>[5D5D-Dc-26, ssc4lo];
- SlilsinrsOinbe cs55ed rsrLsPcg_x0008_OiEnilPsLwcLOnssw ser to _x0008_sOse
- sc5Ogcenration sl r scked slEPTONENAG-16735</t>
  </si>
  <si>
    <t>EngOilStrvtnIO</t>
  </si>
  <si>
    <t>Com_bEngOilStrvnIdcOn</t>
  </si>
  <si>
    <t>Engine Oil Starvation Indication On</t>
  </si>
  <si>
    <t>[5D5D-Dc-26, src4lo];
- SllsrinrvOinbe cr55ed rvtvrtcg_x0008_OlEnilSrvtnctOnrvn set to _x0008_rOse
- vc5Ogcentation vt t rcked vtEPTONENAG-16735</t>
  </si>
  <si>
    <t>EPTONENAGM-1884</t>
  </si>
  <si>
    <t>EngShtdwnPndgIO</t>
  </si>
  <si>
    <t>Com_bEngShDwn</t>
  </si>
  <si>
    <t>Engine Shutdown Pending Indication On</t>
  </si>
  <si>
    <t>mapped in global A. Com_EngShtdwnPndgIO.EPTONENAGM-2281</t>
  </si>
  <si>
    <t>EPTONENAGM-2281</t>
  </si>
  <si>
    <t>EngSpdLmtnMdAct</t>
  </si>
  <si>
    <t>Com_bNLimActv</t>
  </si>
  <si>
    <t>Engine Speed Limitation Mode Active</t>
  </si>
  <si>
    <t>[5D5D-Dc-26, sic4lo];
- SdlmiinnmSinbe ci55ed nmmnttcg_x0008_SLEnpdLtnMdAddCti imA sem to _x0008_iSse
- Mc5Sgcenme Actimd meidked mdEPTONENAG-16735</t>
  </si>
  <si>
    <t>EngWtrInFlIO</t>
  </si>
  <si>
    <t>Engine Water In Fuel Indication On</t>
  </si>
  <si>
    <t>confirmed with CASPER</t>
  </si>
  <si>
    <t>GenFld</t>
  </si>
  <si>
    <t>Com_bAltFail</t>
  </si>
  <si>
    <t>Generator Failed</t>
  </si>
  <si>
    <t>CGM,BCM,CSM,IPC,TCP</t>
  </si>
  <si>
    <t>MnlTrnsIndReq</t>
  </si>
  <si>
    <t>Com_ManTransIndReq</t>
  </si>
  <si>
    <t>Manual Transmission Indication Request</t>
  </si>
  <si>
    <t>PTExPrtclFltrWrn2IO</t>
  </si>
  <si>
    <t>PFltMon_flgLimpHmiOnActv</t>
  </si>
  <si>
    <t>Powertrain Exhaust Particle Filter Warning 2 Indication On</t>
  </si>
  <si>
    <t>not mapped in globalA.</t>
  </si>
  <si>
    <t>EPTONENAGM-11217</t>
  </si>
  <si>
    <t>PTExPrtclFltrWrnIO</t>
  </si>
  <si>
    <t>PFltMon_flgHiHmi</t>
  </si>
  <si>
    <t>Powertrain Exhaust Particle Filter Warning Indication On</t>
  </si>
  <si>
    <t>PTWrmgWtToShftIO</t>
  </si>
  <si>
    <t>Com_PTWrmgWtToShftIO</t>
  </si>
  <si>
    <t>Powertrain Warming Wait to Shift Indication On</t>
  </si>
  <si>
    <t>CGM,CSM</t>
  </si>
  <si>
    <t>[5D5D-Dc-26, smc4lo];
- Sgttmershrerbe cm55ed shtoTocg_x0008_rtPTmgWToShftcfOnmit set to _x0008_mrse
- hc5rWcentation hf t mcked hfEPTONENAG-16735</t>
  </si>
  <si>
    <t>TrnsSkpShftIO</t>
  </si>
  <si>
    <t>Com_flgTrsmSkipShiftIndcnOn</t>
  </si>
  <si>
    <t>Transmission Skip Shift Indication On</t>
  </si>
  <si>
    <t>[2020-03-26, sam4lo]: 
- Signal will lbe mapped with Com_flgTrsmSkipShiftIndcnOn and set to false
- Implementation is tracked inEPTONENAGM-16735</t>
  </si>
  <si>
    <t>EPTONENAGM-17355</t>
  </si>
  <si>
    <t>VhSpdCntlSystmTyp</t>
  </si>
  <si>
    <t>CoVMD_swtCCSel</t>
  </si>
  <si>
    <t>Vehicle Speed Control System Type</t>
  </si>
  <si>
    <t>CGM,EOCM,EOCM_HCP1,FCM,IPC</t>
  </si>
  <si>
    <t>[5D5D-Dc-26, sCc4lo];
- SClsCicstpicbe cC55ed sttSlycg_x0008_plVhdCnlSystmTsm Ty CoT set to _x0008_Cpse
- tc5pScenttem Tytm teCsked tmEPTONENAG-16735</t>
  </si>
  <si>
    <t>EPTONENAGM-1908</t>
  </si>
  <si>
    <t>ACCompCmnd</t>
  </si>
  <si>
    <t>Com_bACCmprCmd</t>
  </si>
  <si>
    <t>Air Conditioning Compressor Command</t>
  </si>
  <si>
    <t>CGM,BCM,TCM,BSM,CSM,TCP</t>
  </si>
  <si>
    <t>[6D6D-Dd-26, snc4lo];
- Spccn Cmpo Cbe cn66ed mpmdnocgAoCACmpCrCMma ngm sem to Anose
- pc6oCcenm Commapc minrked pcEPTONENAG-16735</t>
  </si>
  <si>
    <t>EPTONENAGM-1114</t>
  </si>
  <si>
    <t>AirCndOffIO</t>
  </si>
  <si>
    <t>ACCtl_bCmprOffReqOn</t>
  </si>
  <si>
    <t>Air Conditioning Off Indication On</t>
  </si>
  <si>
    <t>[6D6D-Dd-26, snc4lo];
- Sdrcn CdoC Cbe cn66ed dofIfncgACrAindOfcfOnngf sef to AnCse
- Oc6Crcenfation of fincked ofEPTONENAG-16735</t>
  </si>
  <si>
    <t>AppCltchAutSrtIO</t>
  </si>
  <si>
    <t>Com_bClthAutoStrtIndOn</t>
  </si>
  <si>
    <t>Apply Clutch For Automatic Start Indication On</t>
  </si>
  <si>
    <t>[6D6D-Dd-26, soc4lo];
- SthaolytsClybe co66ed tshuAucg_x0008_ChApltcAutSrtcrOnort seh to _x0008_oCse
- Sc6Cpcenhation sr hcocked srEPTONENAG-16735</t>
  </si>
  <si>
    <t>EPTONENAGM-2424</t>
  </si>
  <si>
    <t>Bat12VSysUnStab</t>
  </si>
  <si>
    <t>Com_bStrtDisblIdcOn</t>
  </si>
  <si>
    <t>Battery 12V System Unstable</t>
  </si>
  <si>
    <t>[6D6D-Dd-26, ssc4lo];
- SVsysteun1tebe cs66ed unyUsscg_x0008_1SBa2VSsUnSt STab stt sey to _x0008_s1se
- nc61tcenyUnstabns yVs ked nsEPTONENAG-16735</t>
  </si>
  <si>
    <t>EPTONENAGM-1982</t>
  </si>
  <si>
    <t>CbnHtrWrmUpIndOn</t>
  </si>
  <si>
    <t>WaHt_flgCbnHeatrWrmUpIndcn</t>
  </si>
  <si>
    <t>Cabin Heater Warm Up Indication On</t>
  </si>
  <si>
    <t xml:space="preserve">   SW 140</t>
  </si>
  <si>
    <t>CkFlFilrCapIO</t>
  </si>
  <si>
    <t>Com_stFuFillerCapIndcrOn</t>
  </si>
  <si>
    <t>Check Fuel Filler Cap Indication On</t>
  </si>
  <si>
    <t>[6D6D-Dd-26, slc4lo];
- Sifilckrclckbe cl66ed rcraClcg_x0008_lFCkFilCapcaOnlep ser to _x0008_llse
- Cc6lFcenration ca r lcked caEPTONENAG-16735</t>
  </si>
  <si>
    <t>EPTONENAGM-3419</t>
  </si>
  <si>
    <t>CnvntlCruzCtlIndReq</t>
  </si>
  <si>
    <t>Com_CnvtnlCrCtlIdcReq</t>
  </si>
  <si>
    <t>Conventional Cruise Control Indication Request</t>
  </si>
  <si>
    <t>CrsSpdLmtrDrvSelSpd</t>
  </si>
  <si>
    <t>CrCtl_vDes</t>
  </si>
  <si>
    <t>Cruise and Speed Limiter Driver Selected Speed</t>
  </si>
  <si>
    <t>CGM,EOCM,EOCM_HCP1,VLM,BCM,TCM,FCM,CSM,IPC</t>
  </si>
  <si>
    <t>[6D6D-Dd-26, sec4lo];
- SddreisseSisbe ce66ed semrtvcg_x0008_SDCrpdLtrDrvSelStlSpe edS sem to _x0008_eSse
- ec6Sscenmed Speel m etked elEPTONENAG-16735</t>
  </si>
  <si>
    <t>DrSlctdSpdLmtrActv</t>
  </si>
  <si>
    <t>Driver Selected Speed Limiter Active</t>
  </si>
  <si>
    <t>[08.04.2020; rez4abt] Signals isnot needed because it refers to Manual Speed Limiter/Speed Warning and/or Auto Speed Limiter, which both arenot required.
[02.04.2020; rez4abt] Analysis T&amp;R changed fromEPTONENAGM-17153 toEPTONENAGM-17610
[6D6D-Dd-26, ndc4];
- Ntdldvetrlvebe cd66en trSmcgVldDrctdpdLmtrAceACti d c S to Vdl
- rc6lScenSr Actira Sedeken raEPTONENAGM-16735</t>
  </si>
  <si>
    <t>DrSlctdSpdLmtrEnbld</t>
  </si>
  <si>
    <t>Com_bSLSWEnbl</t>
  </si>
  <si>
    <t>Driver Selected Speed Limiter Enabled</t>
  </si>
  <si>
    <t>[6D6D-Dd-26, sdc4lo];
- Stlmdverelvebe cd66ed reSdptcg_x0008_lLDrctdpdLmtrEnbrnAbl d b seS to _x0008_dlse
- Ec6lScenS Enablen Sedrked enEPTONENAG-16735</t>
  </si>
  <si>
    <t>EPTONENAGM-1909</t>
  </si>
  <si>
    <t>DrSlctdSpdLmtrSetTypActv</t>
  </si>
  <si>
    <t>Com_DrvrSeldSpdLimrSetTypActv</t>
  </si>
  <si>
    <t>Driver Selected Speed Limiter Setting Type Active</t>
  </si>
  <si>
    <t>DrSlctdSpdLmtrStSpdLmtRchd</t>
  </si>
  <si>
    <t>Com_DrvrSeldSpdLimrSetSpdLimRea</t>
  </si>
  <si>
    <t>Driver Selected Speed Limiter Set Speed Limit Reached</t>
  </si>
  <si>
    <t>DrvrSeltdSpdLmtrIndReq</t>
  </si>
  <si>
    <t>Com_DrvrSeldSpdLimrIdcReq</t>
  </si>
  <si>
    <t>Driver Selected Speed Limiter Indication Request</t>
  </si>
  <si>
    <t>DslEmnsOBDMrkt</t>
  </si>
  <si>
    <t>Diesel Emissions OBD Market</t>
  </si>
  <si>
    <t>DslExFldCnWrngIndRq</t>
  </si>
  <si>
    <t>Diesel Exhaust Fluid Consumption Monitoring Warning Indication Request</t>
  </si>
  <si>
    <t>DslExFldTpWrngIndRq</t>
  </si>
  <si>
    <t>Diesel Exhaust Fluid Tampering Warning Indication Request</t>
  </si>
  <si>
    <t>DslExhFldDiagWrnIdRq</t>
  </si>
  <si>
    <t>Diesel Exhaust Fluid System Diagnostic Warning Indication Request</t>
  </si>
  <si>
    <t>DslExhFldQlyWrngIReq</t>
  </si>
  <si>
    <t>Diesel Exhaust Fluid Quality Warning Indication Request</t>
  </si>
  <si>
    <t>DslExhFldWrngIdRqER</t>
  </si>
  <si>
    <t>Diesel Exhaust Fluid Level Warning Indication Request Extended Range</t>
  </si>
  <si>
    <t>DslExNxEmWrngIndRq</t>
  </si>
  <si>
    <t>Diesel Exhaust NOx Emissions Too High Warning Indication Request</t>
  </si>
  <si>
    <t>ElecShfPriRdcSpdForReqdShfIndOn</t>
  </si>
  <si>
    <t>GearLvrCoordHmi_flgRedSpdDIC</t>
  </si>
  <si>
    <t>Electronic Shift Primary Reduce Speed For Requested Shift Indication On</t>
  </si>
  <si>
    <t>[6D6D-Dd-26, nfc4];
- Nhdsfctficctbe cf66en fiPiRdcSpdForReqriRdcSpdForRehcgEcdElShfriRdcSpdForReqdShfIndcnOnftd P to Efc
- Ic6cecenPation in P fcken inEPTONENAGM-16735</t>
  </si>
  <si>
    <t>DM1Pending</t>
  </si>
  <si>
    <t>Com_flgDrvMod1Pnd</t>
  </si>
  <si>
    <t>Drive Mode 1 Pending</t>
  </si>
  <si>
    <t>[4D4D-Df-26, sec4lo];
- Snm1eveenPvebe ce44ed enignPcgDPMDMend1dNdi eni sei to DePse
- nc4P1ceni Pendind i e1ked ndEPTONENAGM-16735</t>
  </si>
  <si>
    <t>DM1Unavailable</t>
  </si>
  <si>
    <t>Com_flgDrvMod1NotAvl</t>
  </si>
  <si>
    <t>Drive Mode 1 Unavailable</t>
  </si>
  <si>
    <t>[4D4D-Df-26, snc4lo];
- SaavnveilUvebe cn44ed ilaliacgDUaDMnavilabaaLab nab sea to DnUse
- lc4U1cenavailabla a naked laEPTONENAGM-16735</t>
  </si>
  <si>
    <t>DM2Pending</t>
  </si>
  <si>
    <t>Com_flgDrvMod2Pnd</t>
  </si>
  <si>
    <t>Drive Mode 2 Pending</t>
  </si>
  <si>
    <t>[4D4D-Df-26, sec4lo];
- Snm2eveenPvebe ce44ed enignPcgDPMDMend2dNdi eni sei to DePse
- nc4P2ceni Pendind i e2ked ndEPTONENAGM-16735</t>
  </si>
  <si>
    <t>DM2Unavailable</t>
  </si>
  <si>
    <t>Com_flgDrvMod2NotAvl</t>
  </si>
  <si>
    <t>Drive Mode 2 Unavailable</t>
  </si>
  <si>
    <t>[4D4D-Df-26, snc4lo];
- SaavnveilUvebe cn44ed ilaliacgDUaDMnavilabaaLab nab sea to DnUse
- lc4U2cenavailabla a naked laEPTONENAGM-16735</t>
  </si>
  <si>
    <t>DM3Pending</t>
  </si>
  <si>
    <t>Com_flgDrvMod3Pnd</t>
  </si>
  <si>
    <t>Drive Mode 3 Pending</t>
  </si>
  <si>
    <t>[4D4D-Df-26, sec4lo];
- Snm3eveenPvebe ce44ed enignPcgDPMDMend3dNdi eni sei to DePse
- nc4P3ceni Pendind i e3ked ndEPTONENAGM-16735</t>
  </si>
  <si>
    <t>DM3Unavailable</t>
  </si>
  <si>
    <t>Com_flgDrvMod3NotAvl</t>
  </si>
  <si>
    <t>Drive Mode 3 Unavailable</t>
  </si>
  <si>
    <t>[4D4D-Df-26, snc4lo];
- SaavnveilUvebe cn44ed ilaliacgDUaDMnavilabaaLab nab sea to DnUse
- lc4U3cenavailabla a naked laEPTONENAGM-16735</t>
  </si>
  <si>
    <t>DM4Pending</t>
  </si>
  <si>
    <t>Com_flgDrvMod4Pnd</t>
  </si>
  <si>
    <t>Drive Mode 4 Pending</t>
  </si>
  <si>
    <t>[4D4D-Df-26, sec4lo];
- Snm4eveenPvebe ce44ed enignPcgDPMDMend4dNdi eni sei to DePse
- nc4P4ceni Pendind i e4ked ndEPTONENAGM-16735</t>
  </si>
  <si>
    <t>DM4Unavailable</t>
  </si>
  <si>
    <t>Com_flgDrvMod4NotAvl</t>
  </si>
  <si>
    <t>Drive Mode 4 Unavailable</t>
  </si>
  <si>
    <t>[4D4D-Df-26, snc4lo];
- SaavnveilUvebe cn44ed ilaliacgDUaDMnavilabaaLab nab sea to DnUse
- lc4U4cenavailabla a naked laEPTONENAGM-16735</t>
  </si>
  <si>
    <t>DM5Pending</t>
  </si>
  <si>
    <t>Com_flgDrvMod5Pnd</t>
  </si>
  <si>
    <t>Drive Mode 5 Pending</t>
  </si>
  <si>
    <t>[4D4D-Df-26, sec4lo];
- Snm5eveenPvebe ce44ed enignPcgDPMDMend5dNdi eni sei to DePse
- nc4P5ceni Pendind i e5ked ndEPTONENAGM-16735</t>
  </si>
  <si>
    <t>DM5Unavailable</t>
  </si>
  <si>
    <t>Com_flgDrvMod5NotAvl</t>
  </si>
  <si>
    <t>Drive Mode 5 Unavailable</t>
  </si>
  <si>
    <t>[4D4D-Df-26, snc4lo];
- SaavnveilUvebe cn44ed ilaliacgDUaDMnavilabaaLab nab sea to DnUse
- lc4U5cenavailabla a naked laEPTONENAGM-16735</t>
  </si>
  <si>
    <t>DM6Pending</t>
  </si>
  <si>
    <t>Com_flgDrvMod6Pnd</t>
  </si>
  <si>
    <t>Drive Mode 6 Pending</t>
  </si>
  <si>
    <t>[4D4D-Df-26, sec4lo];
- Snm6eveenPvebe ce44ed enignPcg_x0008_PMDMend6dNdi eni sei to _x0008_ePse
- nc4P6ceni Pendind i e6ked ndEPTONENAGM-16735</t>
  </si>
  <si>
    <t>DM6Unavailable</t>
  </si>
  <si>
    <t>Com_flgDrvMod6NotAvl</t>
  </si>
  <si>
    <t>Drive Mode 6 Unavailable</t>
  </si>
  <si>
    <t>[4D4D-Df-26, snc4lo];
- SaavnveilUvebe cn44ed ilaliacg_x0008_UaDMnavilabaaLab nab sea to _x0008_nUse
- lc4U6cenavailabla a naked laEPTONENAGM-16735</t>
  </si>
  <si>
    <t>DM7Pending</t>
  </si>
  <si>
    <t>Com_flgDrvMod7Pnd</t>
  </si>
  <si>
    <t>Drive Mode 7 Pending</t>
  </si>
  <si>
    <t>[4D4D-Df-26, sec4lo];
- Snm7eveenPvebe ce44ed enignPcgDPMDMend7dNdi eni sei to DePse
- nc4P7ceni Pendind i e7ked ndEPTONENAGM-16735</t>
  </si>
  <si>
    <t>DM7Unavailable</t>
  </si>
  <si>
    <t>Com_flgDrvMod7NotAvl</t>
  </si>
  <si>
    <t>Drive Mode 7 Unavailable</t>
  </si>
  <si>
    <t>[4D4D-Df-26, snc4lo];
- SaavnveilUvebe cn44ed ilaliacgDUaDMnavilabaaLab nab sea to DnUse
- lc4U7cenavailabla a naked laEPTONENAGM-16735</t>
  </si>
  <si>
    <t>DM8Pending</t>
  </si>
  <si>
    <t>Com_flgDrvMod8Pnd</t>
  </si>
  <si>
    <t>Drive Mode 8 Pending</t>
  </si>
  <si>
    <t>[4D4D-Df-26, sec4lo];
- Snm8eveenPvebe ce44ed enignPcgDPMDMend8dNdi eni sei to DePse
- nc4P8ceni Pendind i e8ked ndEPTONENAGM-16735</t>
  </si>
  <si>
    <t>DM8Unavailable</t>
  </si>
  <si>
    <t>Com_flgDrvMod8NotAvl</t>
  </si>
  <si>
    <t>Drive Mode 8 Unavailable</t>
  </si>
  <si>
    <t>[4D4D-Df-26, snc4lo];
- SaavnveilUvebe cn44ed ilaliacgDUaDMnavilabaaLab nab sea to DnUse
- lc4U8cenavailabla a naked laEPTONENAGM-16735</t>
  </si>
  <si>
    <t>ClmCtlFrtBlwFanSpdFdbkRtlzd</t>
  </si>
  <si>
    <t>Climate Control Front Blower Fan Speed Feedback Rationalized</t>
  </si>
  <si>
    <t>[2020-02-28;doj5wi] signalnot applicable, only required for BASp (Hybrid) projects</t>
  </si>
  <si>
    <t>ClmCtlFrtBlwFanSpdFdbkRtlzd_Inv</t>
  </si>
  <si>
    <t>Climate Control Front Blower Fan Speed Feedback Rationalized Invalid</t>
  </si>
  <si>
    <t>CGM,ECM,PTM</t>
  </si>
  <si>
    <t>VehIdNmDig1</t>
  </si>
  <si>
    <t>Vehicle Identification Number Digit 1</t>
  </si>
  <si>
    <t xml:space="preserve">[2020-03-27, sam4lo]: Vehicle Identification Number is extracted from the non-volatile memory of the ECM. 
CAN-signal isnot needed
</t>
  </si>
  <si>
    <t>EPTONENAGM-17260</t>
  </si>
  <si>
    <t>PTExPrtclFltrMnlRgnRq</t>
  </si>
  <si>
    <t>Com_flgPfilManRgnRq</t>
  </si>
  <si>
    <t>Powertrain Exhaust Particle Filter Manual Regeneration Request</t>
  </si>
  <si>
    <t>[9D9D-D0-26, sac4lo];
- Srrmaerlrxerbe ca99ed lrcFltlFlncg_x0008_xrPTPrtlFltrMnlRgnngQue aun sec to _x0008_axse
- Rc9xEcenc Requerg c anked rgEPTONENAG-16735</t>
  </si>
  <si>
    <t>EPTONENAGM-1900</t>
  </si>
  <si>
    <t>VLCGI2_ARC</t>
  </si>
  <si>
    <t>Vehicle Leveling Control General Information 2 : Alive Rolling Count</t>
  </si>
  <si>
    <t>VLCGI2_VLMOffCycCrTkgStat</t>
  </si>
  <si>
    <t>Vehicle Leveling Control General Information 2 : Vehicle Leveling Module Off Cycle Credit Tracking State</t>
  </si>
  <si>
    <t>[30.03.2020; rez4abt]not required for Thelma or Louise 
 Vehicle Leveling function required?</t>
  </si>
  <si>
    <t>EASSI_FlRqOn</t>
  </si>
  <si>
    <t>Engine Auto Start Stop Information : Fuel Requested On</t>
  </si>
  <si>
    <t>BCM,TCM,ECP_X1</t>
  </si>
  <si>
    <t>EASSI_StlDtd</t>
  </si>
  <si>
    <t>Engine Auto Start Stop Information : Stall Detected</t>
  </si>
  <si>
    <t>EBCM,TCM,ECP_X1</t>
  </si>
  <si>
    <t>EASSI_StrtTyp</t>
  </si>
  <si>
    <t>Engine Auto Start Stop Information : Start Type</t>
  </si>
  <si>
    <t>EASSI_TrqDtd</t>
  </si>
  <si>
    <t>Engine Auto Start Stop Information : Torque Detected</t>
  </si>
  <si>
    <t>EASSI_TrqDtdIndtm</t>
  </si>
  <si>
    <t>Engine Auto Start Stop Information : Torque Detected Indeterminate</t>
  </si>
  <si>
    <t>EASSI_UnsdRsrvd</t>
  </si>
  <si>
    <t>Com_stStrtStpUnsdRsrvd_CAN2</t>
  </si>
  <si>
    <t>Engine Auto Start Stop Information : Unused and Reserved</t>
  </si>
  <si>
    <t>IBSBatVlt</t>
  </si>
  <si>
    <t>Com_uBattIBS</t>
  </si>
  <si>
    <t>IBS 12V Battery Voltage</t>
  </si>
  <si>
    <t>[4D4D-D4-26, seB4lo];
- Ston 1will be te44ed withWocgtelIBatVSBatl d sel to D
- EB4Bryenlelton ry ltewked ryEPTONENAG-16735</t>
  </si>
  <si>
    <t>IBSBatVlt_Inv</t>
  </si>
  <si>
    <t>IBS 12V Battery Voltage Invalid</t>
  </si>
  <si>
    <t>HMII1P_ACCSetTypAuth</t>
  </si>
  <si>
    <t>HMI Indications 1 Protected : Adaptive Cruise Control Setting Type Authenticated</t>
  </si>
  <si>
    <t>CGM,EOCM,EOCM_HCP1,FCM,CSM,TCP</t>
  </si>
  <si>
    <t>HMII1P_ARC</t>
  </si>
  <si>
    <t>HMI Indications 1 Protected : Alive Rolling Count</t>
  </si>
  <si>
    <t>HMII1P_AutoModeSpdLimCnfrmdAuth</t>
  </si>
  <si>
    <t>HMI Indications 1 Protected : Auto Mode Speed Limit Confirmed Authenticated</t>
  </si>
  <si>
    <t>CGM,EOCM,EOCM_HCP1,ECM,FCM,CSM</t>
  </si>
  <si>
    <t>[04.05.2020; rez4abt]not required
Can be received to Com_DrvrSeldSpdLimrAutoModeSpdLimSts</t>
  </si>
  <si>
    <t>EPTONENAGM-17312</t>
  </si>
  <si>
    <t>HMII1P_ChmSysSOHAuth</t>
  </si>
  <si>
    <t>HMI Indications 1 Protected : Chime System State of Health Authenticated</t>
  </si>
  <si>
    <t>[04.05.2020; rez4abt]not required
not needed.</t>
  </si>
  <si>
    <t>HMII1P_FCnt</t>
  </si>
  <si>
    <t>HMI Indications 1 Protected : Freshness Counter</t>
  </si>
  <si>
    <t>HMII1P_IPCDispStsAuth</t>
  </si>
  <si>
    <t>HMI Indications 1 Protected : IPC Display Status Authenticated</t>
  </si>
  <si>
    <t>HMII1P_LnFllwgChInterFltDtdAuth</t>
  </si>
  <si>
    <t>HMI Indications 1 Protected : Lane Following Chime Interface Fault Detected Authenticated</t>
  </si>
  <si>
    <t>HMII1P_MAC</t>
  </si>
  <si>
    <t>HMI Indications 1 Protected : MAC</t>
  </si>
  <si>
    <t>HMII1P_MCRLDOprtlStsAuth</t>
  </si>
  <si>
    <t>HMI Indications 1 Protected : Multi Color Reflective Light Display Operational Status Authenticated</t>
  </si>
  <si>
    <t>HybCoCtlrImblzrInfo_PCSM</t>
  </si>
  <si>
    <t>Hybrid Co-Controller Immobilizer Information Protected Counter Sync Message</t>
  </si>
  <si>
    <t>HCCIIP_FCnt</t>
  </si>
  <si>
    <t>Hybrid Co-Controller Immobilizer Information Protected : Freshness Counter</t>
  </si>
  <si>
    <t>HCCIIP_MAC</t>
  </si>
  <si>
    <t>Hybrid Co-Controller Immobilizer Information Protected : MAC</t>
  </si>
  <si>
    <t>HCCIIP_TPIMStsAuth</t>
  </si>
  <si>
    <t>Hybrid Co-Controller Immobilizer Information Protected : TPIM Status Authenticated</t>
  </si>
  <si>
    <t>PIMRI_ICCM_FltsPrsntInd</t>
  </si>
  <si>
    <t>Programming Inspection and Maintenance Readiness Indication - ICCM : Faults Present Indicator</t>
  </si>
  <si>
    <t>[N20N20-0a-26, nsc4];
- N_spsgrsnRgrbe csppen snCM_FltCM_FlrcmORsPII_ICM_FltsPrsntIItCat spI C to OsR
- ncpRMcenCndicatnt CgsIken ntEPTONENAGM-16735</t>
  </si>
  <si>
    <t>PIMRI_ICCM_PrmntDTCInd</t>
  </si>
  <si>
    <t>Programming Inspection and Maintenance Readiness Indication - ICCM : Permanent DTC Indicator</t>
  </si>
  <si>
    <t>[N20N20-0a-26, nsc4];
- N_mnsgrdtRgrbe csppen dtCM_PrCM_PtcmORmPII_ICM_PrmntDTCIICCat spI C to OsR
- TcpRMcenCndicattc CgsIken tcEPTONENAGM-16735</t>
  </si>
  <si>
    <t>PIMRI_ICCM_RcntlyProgInd</t>
  </si>
  <si>
    <t>Programming Inspection and Maintenance Readiness Indication - ICCM : Recently Programmed Indicator</t>
  </si>
  <si>
    <t>[N20N20-0a-26, nsc4];
- N_lysgrroRgrbe csppen roCM_RcntCM_RcnPcmORlPII_ICM_RcntlyProgIIgCat spI C to OsR
- ocpRMcenCndicatog CgsIken ogEPTONENAGM-16735</t>
  </si>
  <si>
    <t>ImoInf</t>
  </si>
  <si>
    <t>Response to Challenge</t>
  </si>
  <si>
    <t>[04-09-2020;RRN5COB]: ASW interface available-Sia_numSiaRxHigh (32bit) and Sia_numSiaRxLow (32bit). 
Only document update needed for correcting the network ID
--------------------------------------------------------------
Check with Sheinraj what label to map this to</t>
  </si>
  <si>
    <t>EPTONENAGM-17313</t>
  </si>
  <si>
    <t>IMUSnsrRw1_PCSM</t>
  </si>
  <si>
    <t>Inertial Measurement Unit Sensor Raw 1 Protected Counter Sync Message</t>
  </si>
  <si>
    <t>IMUSR1P_ARC</t>
  </si>
  <si>
    <t>Inertial Measurement Unit Sensor Raw 1 Protected : Alive Rolling Count</t>
  </si>
  <si>
    <t>IMUSR1P_FCnt</t>
  </si>
  <si>
    <t>Inertial Measurement Unit Sensor Raw 1 Protected : Freshness Counter</t>
  </si>
  <si>
    <t>IMUSR1P_LngAccelRwAuth</t>
  </si>
  <si>
    <t>Inertial Measurement Unit Sensor Raw 1 Protected : Longitudinal Acceleration Raw Authenticated</t>
  </si>
  <si>
    <t xml:space="preserve">   inertial measurement unit sensor</t>
  </si>
  <si>
    <t>IMUSR1P_MAC</t>
  </si>
  <si>
    <t>Inertial Measurement Unit Sensor Raw 1 Protected : MAC</t>
  </si>
  <si>
    <t>IMUSR2_ARC</t>
  </si>
  <si>
    <t>Inertial Measurement Unit Sensor Raw 2 : Alive Rolling Count</t>
  </si>
  <si>
    <t>IMUSR2_CS</t>
  </si>
  <si>
    <t>Inertial Measurement Unit Sensor Raw 2 : Checksum</t>
  </si>
  <si>
    <t>IMUSR2_LatAccelRw</t>
  </si>
  <si>
    <t>Inertial Measurement Unit Sensor Raw 2 : Lateral Acceleration Raw</t>
  </si>
  <si>
    <t>UTCDay</t>
  </si>
  <si>
    <t>Com_tiUTCDay</t>
  </si>
  <si>
    <t>UTC Day</t>
  </si>
  <si>
    <t>EPTONENAGM-11860</t>
  </si>
  <si>
    <t>UTCHrs</t>
  </si>
  <si>
    <t>Com_tiUTCHr</t>
  </si>
  <si>
    <t>UTC Hours</t>
  </si>
  <si>
    <t>UTCMin</t>
  </si>
  <si>
    <t>Com_tiUTCMins</t>
  </si>
  <si>
    <t>UTC Minutes</t>
  </si>
  <si>
    <t>UTCMth</t>
  </si>
  <si>
    <t>Com_tiUTCMth</t>
  </si>
  <si>
    <t>UTC Month</t>
  </si>
  <si>
    <t>UTCSec</t>
  </si>
  <si>
    <t>Com_tiUTCSec</t>
  </si>
  <si>
    <t>UTC Seconds</t>
  </si>
  <si>
    <t>CGM,EOCM,EOCM_HCP1,BCM,ECM,ELM,FCM,CSM,RadioLow</t>
  </si>
  <si>
    <t>UTCYr</t>
  </si>
  <si>
    <t>Com_tiUTCYr</t>
  </si>
  <si>
    <t>UTC Year</t>
  </si>
  <si>
    <t>LDGI1_ARC</t>
  </si>
  <si>
    <t>Legislated Diagnostic General Information 1 : Alive Rolling Count</t>
  </si>
  <si>
    <t>LDGI1_CS</t>
  </si>
  <si>
    <t>Legislated Diagnostic General Information 1 : Checksum</t>
  </si>
  <si>
    <t>LDGI1_ECMClrLgslDiagInfo</t>
  </si>
  <si>
    <t>Legislated Diagnostic General Information 1 : Engine Control Module Clear Legislated Diagnostic Information</t>
  </si>
  <si>
    <t>LDGI1_LgslDiagCldStrtCondsFltPr</t>
  </si>
  <si>
    <t>Legislated Diagnostic General Information 1 : Legislated Diagnostics Cold Start Conditions Fault Present</t>
  </si>
  <si>
    <t>LDGI1_LgslDiagCldStrtCondsMet</t>
  </si>
  <si>
    <t>Legislated Diagnostic General Information 1 : Legislated Diagnostics Cold Start Conditions Met</t>
  </si>
  <si>
    <t>LDGI1_LgslDiagMinEngClTmpRchd</t>
  </si>
  <si>
    <t>Legislated Diagnostic General Information 1 : Legislated Diagnostics Minimum Engine Coolant Temperature Reached</t>
  </si>
  <si>
    <t>LDGI1_LgslDiagStdCondsFltPr</t>
  </si>
  <si>
    <t>Legislated Diagnostic General Information 1 : Legislated Diagnostics Standard Conditions Fault Present</t>
  </si>
  <si>
    <t>LDGI1_LgslDiagStdCondsMet</t>
  </si>
  <si>
    <t>Legislated Diagnostic General Information 1 : Legislated Diagnostics Standard Conditions Met</t>
  </si>
  <si>
    <t>LSIP_Alpha1FreqErrActv</t>
  </si>
  <si>
    <t>Linear Sensor Input Primary : Alpha 1 Frequency Error Active</t>
  </si>
  <si>
    <t>LSIP_Alpha1PWM</t>
  </si>
  <si>
    <t>Linear Sensor Input Primary : Alpha 1 PWM</t>
  </si>
  <si>
    <t>LSIP_Alpha2FreqErrActv</t>
  </si>
  <si>
    <t>Linear Sensor Input Primary : Alpha 2 Frequency Error Active</t>
  </si>
  <si>
    <t>LSIP_Alpha2PWM</t>
  </si>
  <si>
    <t>Linear Sensor Input Primary : Alpha 2 PWM</t>
  </si>
  <si>
    <t>LSIP_ARC</t>
  </si>
  <si>
    <t>Linear Sensor Input Primary : Alive Rolling Count</t>
  </si>
  <si>
    <t>LSIP_Beta1FreqErrActv</t>
  </si>
  <si>
    <t>Linear Sensor Input Primary : Beta 1 Frequency Error Active</t>
  </si>
  <si>
    <t>not required for GlobalB</t>
  </si>
  <si>
    <t>LSIP_Beta1PWM</t>
  </si>
  <si>
    <t>Linear Sensor Input Primary : Beta 1 PWM</t>
  </si>
  <si>
    <t>LSIP_Beta2FreqErrActv</t>
  </si>
  <si>
    <t>Linear Sensor Input Primary : Beta 2 Frequency Error Active</t>
  </si>
  <si>
    <t>LSIP_Beta2PWM</t>
  </si>
  <si>
    <t>Linear Sensor Input Primary : Beta 2 PWM</t>
  </si>
  <si>
    <t>LSIP_CS</t>
  </si>
  <si>
    <t>Linear Sensor Input Primary : Checksum</t>
  </si>
  <si>
    <t>LnrSnsr1InSec_PCSM</t>
  </si>
  <si>
    <t>Linear Sensor 1 Input Secondary Protected Counter Sync Message</t>
  </si>
  <si>
    <t>LS1ISP_AlphaFreqErrActvAuth</t>
  </si>
  <si>
    <t>Linear Sensor 1 Input Secondary Protected : Alpha Frequency Error Active Authenticated</t>
  </si>
  <si>
    <t>LS1ISP_AlphaPWMAuth</t>
  </si>
  <si>
    <t>Linear Sensor 1 Input Secondary Protected : Alpha PWM Authenticated</t>
  </si>
  <si>
    <t>LS1ISP_ARC</t>
  </si>
  <si>
    <t>Linear Sensor 1 Input Secondary Protected : Alive Rolling Count</t>
  </si>
  <si>
    <t>LS1ISP_BetaFreqErrActvAuth</t>
  </si>
  <si>
    <t>Linear Sensor 1 Input Secondary Protected : Beta Frequency Error Active Authenticated</t>
  </si>
  <si>
    <t>LS1ISP_BetaPWMAuth</t>
  </si>
  <si>
    <t>Linear Sensor 1 Input Secondary Protected : Beta PWM Authenticated</t>
  </si>
  <si>
    <t>LS1ISP_CohrcyNum1</t>
  </si>
  <si>
    <t>Linear Sensor 1 Input Secondary Protected : Coherency Number 1</t>
  </si>
  <si>
    <t>LS1ISP_FCnt</t>
  </si>
  <si>
    <t>Linear Sensor 1 Input Secondary Protected : Freshness Counter</t>
  </si>
  <si>
    <t>LS1ISP_MAC</t>
  </si>
  <si>
    <t>Linear Sensor 1 Input Secondary Protected : MAC</t>
  </si>
  <si>
    <t>LnrSnsr2InSec_PCSM</t>
  </si>
  <si>
    <t>Linear Sensor 2 Input Secondary Protected Counter Sync Message</t>
  </si>
  <si>
    <t>LS2ISP_AlphaFreqErrActvAuth</t>
  </si>
  <si>
    <t>Linear Sensor 2 Input Secondary Protected : Alpha Frequency Error Active Authenticated</t>
  </si>
  <si>
    <t>LS2ISP_AlphaPWMAuth</t>
  </si>
  <si>
    <t>Linear Sensor 2 Input Secondary Protected : Alpha PWM Authenticated</t>
  </si>
  <si>
    <t>LS2ISP_ARC</t>
  </si>
  <si>
    <t>Linear Sensor 2 Input Secondary Protected : Alive Rolling Count</t>
  </si>
  <si>
    <t>LS2ISP_BetaFreqErrActvAuth</t>
  </si>
  <si>
    <t>Linear Sensor 2 Input Secondary Protected : Beta Frequency Error Active Authenticated</t>
  </si>
  <si>
    <t>LS2ISP_BetaPWMAuth</t>
  </si>
  <si>
    <t>Linear Sensor 2 Input Secondary Protected : Beta PWM Authenticated</t>
  </si>
  <si>
    <t>LS2ISP_CohrcyNum2</t>
  </si>
  <si>
    <t>Linear Sensor 2 Input Secondary Protected : Coherency Number 2</t>
  </si>
  <si>
    <t>LS2ISP_FCnt</t>
  </si>
  <si>
    <t>Linear Sensor 2 Input Secondary Protected : Freshness Counter</t>
  </si>
  <si>
    <t>LS2ISP_MAC</t>
  </si>
  <si>
    <t>Linear Sensor 2 Input Secondary Protected : MAC</t>
  </si>
  <si>
    <t>LLDP_ARC</t>
  </si>
  <si>
    <t>Longitudinal Lateral Data Protected : Alive Rolling Count</t>
  </si>
  <si>
    <t>CGM,EBCM,EPS,SADS,EOCM,EOCM_HCP1,VLM,RDCM,FCM,TCCM,ICCM,TCCM3,FCM_LC</t>
  </si>
  <si>
    <t>LLDP_FCnt</t>
  </si>
  <si>
    <t>Longitudinal Lateral Data Protected : Freshness Counter</t>
  </si>
  <si>
    <t>LLDP_LatAccelAuth</t>
  </si>
  <si>
    <t>Com_aLatASnsrVal</t>
  </si>
  <si>
    <t>Longitudinal Lateral Data Protected : Lateral Acceleration Authenticated</t>
  </si>
  <si>
    <t>CGM,EBCM,EPS,SADS,MSB1,MSB2,EOCM,EOCM_HCP1,VLM,ECM,TCM,RDCM,FCM,TCCM,ICCM,TCCM3,DEFC,CSM,IPC,TCP,PDR,FCM_LC</t>
  </si>
  <si>
    <t>[04-08-2020;RRN5COB]: Implementation is tracked inEPTONENAGM-17231
----------------------------------------------------------------------
[Data_PrtcDData_PrtcD-D4-26, san4lo];
- SLacagielPgibe nadded eltcAcng_x0008_PALL_LaAccelAueACat atu set to _x0008_aPse
- lndPDnentnticatla taaeked laEPTONENAG-16735</t>
  </si>
  <si>
    <t>EPTONENAGM-1904</t>
  </si>
  <si>
    <t>LLDP_LatAccelAuth_Inv</t>
  </si>
  <si>
    <t>Com_flgLatAAuthInvld</t>
  </si>
  <si>
    <t>Longitudinal Lateral Data Protected : Lateral Acceleration Authenticated Invalid</t>
  </si>
  <si>
    <t>CGM,EBCM,EPS,SADS,EOCM,EOCM_HCP1,VLM,ECM,TCM,RDCM,FCM,TCCM,DCM,ICCM,TCCM3,DEFC,CSM,IPC,PDR,FCM_LC</t>
  </si>
  <si>
    <t>what to be done when invalid. Freeze in ComCIL?</t>
  </si>
  <si>
    <t>LLDP_LatAccelSnsrCorrStsAuth</t>
  </si>
  <si>
    <t>Com_LatAccelSnsrCorrStsAuthCan</t>
  </si>
  <si>
    <t>Longitudinal Lateral Data Protected : Lateral Acceleration Sensor Correlation Status Authenticated</t>
  </si>
  <si>
    <t>CGM,EBCM,EPS,SADS,EOCM,EOCM_HCP1,VLM,ECM,TCM,RDCM,FCM,TCCM,ICCM,TCCM3,FCM_LC</t>
  </si>
  <si>
    <t>Check with GM what needs to be done with this info
[16.11.2020; rez4abt] not needed as discussed in the OPL</t>
  </si>
  <si>
    <t>EPTONENAGM-17374</t>
  </si>
  <si>
    <t>LLDP_LongAccelAuth</t>
  </si>
  <si>
    <t>Com_LongAccelAuthCan</t>
  </si>
  <si>
    <t>Longitudinal Lateral Data Protected : Longitudinal Acceleration Authenticated</t>
  </si>
  <si>
    <t>CGM,EBCM,EPS,APA,PA,SADS,EOCM,EOCM_HCP1,VLM,ECM,TCM,RDCM,FCM,TCCM,DCM,ICCM,NVM,TCCM3,DEFC,PTM,CSM,IPC,PDR,FCM_LC</t>
  </si>
  <si>
    <t>[04-08-2020;RRN5COB]: Implementation is tracked inEPTONENAGM-17231
--------------------------------------------------------------------- 
 what to be done when invalid. Freeze in ComCIL?</t>
  </si>
  <si>
    <t>LLDP_LongAccelAuth_Inv</t>
  </si>
  <si>
    <t>Com_LongAccelAuth_InvCan</t>
  </si>
  <si>
    <t>Longitudinal Lateral Data Protected : Longitudinal Acceleration Authenticated Invalid</t>
  </si>
  <si>
    <t>CGM,EBCM,EPS,SADS,EOCM,EOCM_HCP1,VLM,ECM,TCM,RDCM,FCM,TCCM,DCM,ICCM,TCCM3,DEFC,PTM,CSM,IPC,PDR,FCM_LC</t>
  </si>
  <si>
    <t>what to be done when invalid. Freeze in ComCIL?
[16.11.2020; rez4abt] not needed as discussed in the OPL</t>
  </si>
  <si>
    <t>LLDP_LongAccelSnsrCorrStsAuth</t>
  </si>
  <si>
    <t>Com_LongAccelSnsrCorrStsAuthCan</t>
  </si>
  <si>
    <t>Longitudinal Lateral Data Protected : Longitudinal Acceleration Sensor Correlation Status Authenticated</t>
  </si>
  <si>
    <t>LLDP_MAC</t>
  </si>
  <si>
    <t>Longitudinal Lateral Data Protected : MAC</t>
  </si>
  <si>
    <t>LLDP_VehAccelAuth_DuD</t>
  </si>
  <si>
    <t>Com_VehAccelAuth_DuDCan</t>
  </si>
  <si>
    <t>Longitudinal Lateral Data Protected : Vehicle Acceleration Authenticated Don't Use Data</t>
  </si>
  <si>
    <t>CGM,EBCM,EPS,SADS,EOCM,EOCM_HCP1,VLM,ECM,TCM,RDCM,FCM,TCCM,ICCM,TCCM3,DEFC,FCM_LC</t>
  </si>
  <si>
    <t>LLDP_VehAccelCalAuth</t>
  </si>
  <si>
    <t>Com_VehAccelCalAuthCan</t>
  </si>
  <si>
    <t>Longitudinal Lateral Data Protected : Vehicle Acceleration Calibrated Authenticated</t>
  </si>
  <si>
    <t>NodeStsALC_LcFA</t>
  </si>
  <si>
    <t>Com_stNodeLcFA_ALC_CAN2</t>
  </si>
  <si>
    <t>Node Status ALC Loss of Communication Fault Active</t>
  </si>
  <si>
    <t>BCM,ECM,AHL_AFL,CSM,IPC</t>
  </si>
  <si>
    <t>[rez4abt; 25.03.2020] part of the next functional package for the SSM component, probably SW150</t>
  </si>
  <si>
    <t>EPTONENAGM-17258</t>
  </si>
  <si>
    <t>NodeStsFCM_LC_LcFA</t>
  </si>
  <si>
    <t>Com_stNodeLcFA_FCM_LC_CAN2</t>
  </si>
  <si>
    <t>Node Status FCM LC Loss of Communication Fault Active</t>
  </si>
  <si>
    <t>BCM,ECM,AHL_AFL,CSM,IPC,HUD_CAN</t>
  </si>
  <si>
    <t>NodeStsSADS_LcFA</t>
  </si>
  <si>
    <t>Com_stNodeLcFA_SADS_CAN2</t>
  </si>
  <si>
    <t>Node Status SADA Loss of Communication Fault Active</t>
  </si>
  <si>
    <t>ECM,ICCM,CSM,IPC</t>
  </si>
  <si>
    <t>NodeStsSDM_LcFA</t>
  </si>
  <si>
    <t>Com_stNodeLcFA_SDM_CAN2</t>
  </si>
  <si>
    <t>Node Status SDM Loss of Communication Fault Active</t>
  </si>
  <si>
    <t>BCM,ECM,TCM,RDCM,FCM,BSM,TCCM,AHL_AFL,ECP_X1,ICCM,TCCM3,MSM_D,MSM_P,MSM_LR,MSM_RR,CSM,IPC,TCP,WCM,FCM_LC</t>
  </si>
  <si>
    <t>NodeStsTCCM3_LcFA</t>
  </si>
  <si>
    <t>Com_stNodeLcFA_TCCM3_CAN2</t>
  </si>
  <si>
    <t>Node Status TCCM3 Loss of Communication Fault Active</t>
  </si>
  <si>
    <t>EBCM,EOCM,EOCM_HCP1,ECM,FCM,ICCM,CSM,IPC</t>
  </si>
  <si>
    <t>NodeStsTCP_LcFA</t>
  </si>
  <si>
    <t>Com_stNodeLcFA_TCP_CAN2</t>
  </si>
  <si>
    <t>Node Status TCP Loss of Communication Fault Active</t>
  </si>
  <si>
    <t>SCL,BCM,ECM,ELM</t>
  </si>
  <si>
    <t>NodeStsIPC_LcFA</t>
  </si>
  <si>
    <t>Com_stNodeLcFA_IPC_CAN3</t>
  </si>
  <si>
    <t>Node Status IPC Loss of Communication Fault Active</t>
  </si>
  <si>
    <t>OccptRstrntInfo_PCSM</t>
  </si>
  <si>
    <t>Occupant Restraint Information Protected Counter Sync Message</t>
  </si>
  <si>
    <t>ORIP_ARC</t>
  </si>
  <si>
    <t>Occupant Restraint Information Protected : Alive Rolling Count</t>
  </si>
  <si>
    <t>Julien: Do we have any post collision operation defined?
Monitoring relevant?</t>
  </si>
  <si>
    <t xml:space="preserve">   Post collision</t>
  </si>
  <si>
    <t>ORIP_DrvrStBltStsAuth</t>
  </si>
  <si>
    <t>ComRx_ORIP_DrvrStBltStsAuth</t>
  </si>
  <si>
    <t>Com_stDrvrSeatBltAtchCan</t>
  </si>
  <si>
    <t>Com_stDrvrSeatBltAtchCan, ComRx_ORIP_DrvrStBltStsAuth</t>
  </si>
  <si>
    <t>Occupant Restraint Information Protected : Driver Seat Belt Status Authenticated</t>
  </si>
  <si>
    <t>CGM,EBCM,APA,PA,MSB1,EOCM,ALC,EOCM_HCP1,VLM,BCM,ECM,FCM,CSM,RadioLow,TCP</t>
  </si>
  <si>
    <t>ORIP_DrvrStBltStsAuth_Inv</t>
  </si>
  <si>
    <t>ComRx_ORIP_DrvrStBltStsAuth_Inv</t>
  </si>
  <si>
    <t>Com_DrvrStBltStsAuth_InvCan</t>
  </si>
  <si>
    <t>Com_DrvrStBltStsAuth_InvCan, ComRx_ORIP_DrvrStBltStsAuth_Inv</t>
  </si>
  <si>
    <t>Occupant Restraint Information Protected : Driver Seat Belt Status Authenticated Invalid</t>
  </si>
  <si>
    <t>CGM,EBCM,EOCM,ALC,EOCM_HCP1,VLM,BCM,ECM,FCM,CSM,RadioLow,TCP</t>
  </si>
  <si>
    <t>ORIP_EnvModPrsntRsp1Auth</t>
  </si>
  <si>
    <t>ComRx_ORIP_EnvModPrsntRsp1Auth</t>
  </si>
  <si>
    <t>Com_EnvModPrsntRsp1AuthCan</t>
  </si>
  <si>
    <t>Com_EnvModPrsntRsp1AuthCan, ComRx_ORIP_EnvModPrsntRsp1Auth</t>
  </si>
  <si>
    <t>Occupant Restraint Information Protected : Environment Module Present - Responder #1 Authenticated</t>
  </si>
  <si>
    <t>CGM,EOCM,EOCM_HCP1,VLM,BCM,ECM,TCM,FCM,SBZA_L,SBZA_R</t>
  </si>
  <si>
    <t>[16.06.2020; rez4abt] Signal isnot required as confirmed by the customer
Does ECM need to do anything with this information?</t>
  </si>
  <si>
    <t>EPTONENAGM-17352</t>
  </si>
  <si>
    <t>ORIP_FCnt</t>
  </si>
  <si>
    <t>Occupant Restraint Information Protected : Freshness Counter</t>
  </si>
  <si>
    <t>ORIP_MAC</t>
  </si>
  <si>
    <t>Occupant Restraint Information Protected : MAC</t>
  </si>
  <si>
    <t>OtsAirTmp_PCSM</t>
  </si>
  <si>
    <t>Outside Air Temperature Protected Counter Sync Message</t>
  </si>
  <si>
    <t>OATP_ARC</t>
  </si>
  <si>
    <t>Outside Air Temperature Protected : Alive Rolling Count</t>
  </si>
  <si>
    <t>OATP_FCnt</t>
  </si>
  <si>
    <t>Outside Air Temperature Protected : Freshness Counter</t>
  </si>
  <si>
    <t>OATP_MAC</t>
  </si>
  <si>
    <t>Outside Air Temperature Protected : MAC</t>
  </si>
  <si>
    <t>OATP_OtsAirTmpAuth</t>
  </si>
  <si>
    <t>EnvT_tAdap</t>
  </si>
  <si>
    <t>Outside Air Temperature Protected : Outside Air Temperature Authenticated</t>
  </si>
  <si>
    <t>CGM,SDM,APA,SADS,EOCM,EOCM_HCP1,BCM,TCM,RDCM,BSM,TCCM,DCM,TCCM3,CSM,RadioLow</t>
  </si>
  <si>
    <t>[mp_PrtcDmp_PrtcD-Dd-26, sms4lo];
- SOirmsimpPsibe smdded mpsTsa_x0008_PiOA_OtAirTmpAueACat mpu ses to _x0008_mPse
- psdPTsensnticatpa srmeked paEPTONENAG-16735</t>
  </si>
  <si>
    <t>EPTONENAGM-1209</t>
  </si>
  <si>
    <t>OATP_OtsAirTmpAuth_Inv</t>
  </si>
  <si>
    <t>B_tumgg_msgAdap</t>
  </si>
  <si>
    <t>Outside Air Temperature Protected : Outside Air Temperature Authenticated Invalid</t>
  </si>
  <si>
    <t>CGM,SDM,APA,SADS,BCM,TCM,RDCM,BSM,TCCM,TCCM3</t>
  </si>
  <si>
    <t>[mp_PrtcDmp_PrtcD-Dd-26, sms4lo];
- SOpamsithPsibe smdded thsirTmAirTusa_x0008_PpOA_OtAirTmpAuth_Id_Val mpI ses to _x0008_mPse
- hsdPTsens Invalh_ srmdked h_EPTONENAG-16735</t>
  </si>
  <si>
    <t>OATP_OtsAirTmpCrValAuth</t>
  </si>
  <si>
    <t>Outside Air Temperature Protected : Outside Air Temperature Corrected Value Authenticated</t>
  </si>
  <si>
    <t>CGM,SDM,EBCM,EPS,APA,PA,SADS,EOCM,ALC,ARB,EOCM_HCP1,VLM,BCM,TCM,RDCM,FCM,BSM,TCCM,ICCM,NVM,TCCM3,STC,MRCM_L,PTM,CSM,IPC,RadioLow,PDR,FCM_LC,SRR_LF,SRR_RF,SRR_SLR,SRR_LR_CR,SRR_RR,SRR_SRR,LRR</t>
  </si>
  <si>
    <t>[mp_PrtcDmp_PrtcD-Dd-26, sms4lo];
- SOcrmsialPsibe smdded alsirTmpAirTmVsa_x0008_PCOA_OtAirTmpCrValAueACat mpu ses to _x0008_mPse
- lsdPTsensnticatla srmeked laEPTONENAG-16735</t>
  </si>
  <si>
    <t>OATP_OtsAirTmpCrValAuth_Inv</t>
  </si>
  <si>
    <t>Outside Air Temperature Protected : Outside Air Temperature Corrected Value Authenticated Invalid</t>
  </si>
  <si>
    <t>CGM,SDM,EBCM,EPS,APA,SADS,ALC,ARB,VLM,BCM,TCM,RDCM,FCM,BSM,TCCM,ICCM,NVM,TCCM3,STC,PTM,CSM,IPC,RadioLow,PDR,FCM_LC,LRR</t>
  </si>
  <si>
    <t>[mp_PrtcDmp_PrtcD-Dd-26, sms4lo];
- SOlamsithPsibe smdded thsirTmpCrVaAirTmpCrVusa_x0008_PlOA_OtAirTmpCrValAuth_Id_Val mpI ses to _x0008_mPse
- hsdPTsens Invalh_ srmdked h_EPTONENAG-16735</t>
  </si>
  <si>
    <t>OATP_OtsAirTmpCrValStAuth</t>
  </si>
  <si>
    <t>Com_OutsAirTempProtn_OutsAirTempCorrdValstAuthent</t>
  </si>
  <si>
    <t>Outside Air Temperature Protected : Outside Air Temperature Corrected Value State Authenticated</t>
  </si>
  <si>
    <t>CGM,SDM,EPS,APA,SADS,VLM,BCM,TCM,RDCM,BSM,TCCM,TCCM3</t>
  </si>
  <si>
    <t>[mp_PrtcDmp_PrtcD-Dd-26, sms4lo];
- SOvamsistPsibe smdded stsirTmpCrAirTmpClsa_x0008_PVOA_OtAirTmpCrValStAueACat mpu ses es _x0008_mPse
- tsdPTsrbsnticatta srmeked taPTESBRBE-16735</t>
  </si>
  <si>
    <t>PTESBRBEI-2843</t>
  </si>
  <si>
    <t>OATP_OtsAirTmpSrcAuth</t>
  </si>
  <si>
    <t>Com_OutsAirTempProtn_OutsAirTempSrcAuthent</t>
  </si>
  <si>
    <t>Outside Air Temperature Protected : Outside Air Temperature Source Authenticated</t>
  </si>
  <si>
    <t>CGM,SDM,APA,SADS,VLM,BCM,TCM,RDCM,BSM,TCCM,TCCM3</t>
  </si>
  <si>
    <t>[mp_PrtcDmp_PrtcD-Dd-26, sms4lo];
- SOmpmsircPsibe smdded rcsirTAirSsa_x0008_PmOA_OtAirTmpSrcAueACat mpu ses es _x0008_mPse
- csdPTsrbsnticatca srmeked caPTESBRBE-16735</t>
  </si>
  <si>
    <t>DCCIHS_CPURegFlt</t>
  </si>
  <si>
    <t>DC Converter Internal Health Status : Central Processing Unit Register Fault</t>
  </si>
  <si>
    <t>hybrid related</t>
  </si>
  <si>
    <t>DCCIHS_FlshFlt</t>
  </si>
  <si>
    <t>DC Converter Internal Health Status : Flash Fault</t>
  </si>
  <si>
    <t>DCCIHS_PSWRegFlt</t>
  </si>
  <si>
    <t>DC Converter Internal Health Status : PSW Register Fault</t>
  </si>
  <si>
    <t>DCCIHS_RAMFlt</t>
  </si>
  <si>
    <t>DC Converter Internal Health Status : RAM Fault</t>
  </si>
  <si>
    <t>DCCIHS_StackRegFlt</t>
  </si>
  <si>
    <t>DC Converter Internal Health Status : Stack Register Fault</t>
  </si>
  <si>
    <t>DCCnvBstEnbldFdbck</t>
  </si>
  <si>
    <t>DC Converter Boost Enabled Feedback</t>
  </si>
  <si>
    <t>DCCAVAV_RawVal1</t>
  </si>
  <si>
    <t>DC Converter Actuator Voltage Value : Raw Value 1</t>
  </si>
  <si>
    <t>DCCAVAV_RawVal2</t>
  </si>
  <si>
    <t>DC Converter Actuator Voltage Value : Raw Value 2</t>
  </si>
  <si>
    <t>DCCCnvCrnkCtlTrmSt</t>
  </si>
  <si>
    <t>DC Converter Crank Control Terminal Status</t>
  </si>
  <si>
    <t>DCCCnvCrnkCtlTrmStARC</t>
  </si>
  <si>
    <t>DC Converter Crank Control Terminal Status Alive Rolling Count</t>
  </si>
  <si>
    <t>DCCCnvCrnkCtlTrmStPVal</t>
  </si>
  <si>
    <t>DC Converter Crank Control Terminal Status Protection Value</t>
  </si>
  <si>
    <t>DCCnvActrVltADCValARC</t>
  </si>
  <si>
    <t>DC Converter Actuator Voltage Value Alive Rolling Count</t>
  </si>
  <si>
    <t>DCCnvActrVltADCValPVal</t>
  </si>
  <si>
    <t>DC Converter Actuator Voltage Value Protection Value</t>
  </si>
  <si>
    <t>DCCOvrCrntSlfProtAct</t>
  </si>
  <si>
    <t>DC DC Converter Over Current Self Protection Active Converter</t>
  </si>
  <si>
    <t>DCCOvrTmpSlfProtAct</t>
  </si>
  <si>
    <t>DC Converter Over Temperature Self Protection Active</t>
  </si>
  <si>
    <t>PrplStat_PCSM</t>
  </si>
  <si>
    <t>Propulsion State Protected Counter Sync Message</t>
  </si>
  <si>
    <t>PSP_ARC</t>
  </si>
  <si>
    <t>Propulsion State Protected : Alive Rolling Count</t>
  </si>
  <si>
    <t>PSP_ClchBtmTrvlAchvdAuth</t>
  </si>
  <si>
    <t>Com_ClthBotOfTrvlAchieved</t>
  </si>
  <si>
    <t>Propulsion State Protected : Clutch Bottom of Travel Achieved Authenticated</t>
  </si>
  <si>
    <t>CGM,EPS,SADS,EOCM,SCL,ALC,EOCM_HCP1,VLM,BCM,TCM,ELM,RDCM,FCM,BSM,TCCM,AHL_AFL,ECP_X1,DCM,SIB,TCCM3,CSM,IPC,TCP,HDLM</t>
  </si>
  <si>
    <t>PSP_ClchBtmTrvlAchvdAuth_Inv</t>
  </si>
  <si>
    <t>Com_ClthBotOfTrvlAchievedInvld</t>
  </si>
  <si>
    <t>Propulsion State Protected : Clutch Bottom of Travel Achieved Authenticated Invalid</t>
  </si>
  <si>
    <t>PSP_EngRnngAuth</t>
  </si>
  <si>
    <t>Propulsion State Protected : Engine Running Authenticated</t>
  </si>
  <si>
    <t>EOCM_HCP2,CGM,SDM,AOS,EPS,APA,PA,SADS,VPM,MSB1,MSB2,EOCM,SCL,ALC,ARB,EOCM_HCP1,VLM,BCM,TCM,ELM,RDCM,FCM,BSM,TCCM,AHL_AFL,ECP_X1,ECP_X2,DCM,ICCM,NVM,DMS,LIB1,SIB,TCCM3,SBZA_L,SBZA_R,MSM_D,MSM_P,MSM_LR,MSM_RR,STC,MRCM_L,MRCM_R,MTCM_L,MTCM_R,TIM,PTM,CSM,IPC,ICS_Info,RSC,AMP,HUD_CAN,HVAC_FP_F,HVAC_FP_R,RadioLow,TCP,AGC,MFC,PDR,WCM,VKM,FCM_LC,SRR_LF,SRR_RF,SRR_SLR,SRR_LR_CR,SRR_RR,SRR_SRR,LRR,LRR_HC,HDLM</t>
  </si>
  <si>
    <t>[t_PrtcDt_PrtcD-D7-26, stp4lo];
- Sngrtpung_pube ptdded ngRnnnpl_x0008__gPSEngnngAueACat teu seR to _x0008_t_se
- gpd_PpenRnticatga R teked gaEPTONENAG-16735</t>
  </si>
  <si>
    <t>PSP_FCnt</t>
  </si>
  <si>
    <t>Propulsion State Protected : Freshness Counter</t>
  </si>
  <si>
    <t>PSP_MAC</t>
  </si>
  <si>
    <t>Propulsion State Protected : MAC</t>
  </si>
  <si>
    <t>PSP_PrkNeutSwStatAuth</t>
  </si>
  <si>
    <t>Com_stPNSwt</t>
  </si>
  <si>
    <t>Propulsion State Protected : Park Neutral Switch State Authenticated</t>
  </si>
  <si>
    <t>[t_PrtcDt_PrtcD-D7-26, stp4lo];
- Srwstpuat_pube ptdded atNutSeuttpl_x0008__wPSPrkeutSwStatAueACat teu seN to _x0008_t_se
- tpd_PpenNnticatta N teked taEPTONENAG-16735</t>
  </si>
  <si>
    <t>PSP_PrkNeutSwStatAuth_Inv</t>
  </si>
  <si>
    <t>Com_bPNSwtStInvld</t>
  </si>
  <si>
    <t>Propulsion State Protected : Park Neutral Switch State Authenticated Invalid</t>
  </si>
  <si>
    <t>Already mapped to Com_bPNSwtStInvld</t>
  </si>
  <si>
    <t>PSP_PrplSysActvAuth</t>
  </si>
  <si>
    <t>Com_flgPrpnSysActv, Com_flgPrpnSysActv</t>
  </si>
  <si>
    <t>Propulsion State Protected : Propulsion System Active Authenticated</t>
  </si>
  <si>
    <t>CGM,SDM,AOS,EBCM,EPS,APA,PA,SADS,EOCM,SCL,ALC,EOCM_HCP1,VLM,BCM,TCM,ELM,RDCM,FCM,BSM,TCCM,AHL_AFL,ECP_X1,ECP_X2,DCM,ICCM,LIB1,SIB,TCCM3,SBZA_L,SBZA_R,MSM_D,MSM_P,MSM_LR,MSM_RR,MRCM_L,MRCM_R,MTCM_L,MTCM_R,CSM,IPC,ICS_Info,HVAC_FP_F,TCP,WCM,FCM_LC,SRR_LF,SRR_RF,SRR_SLR,SRR_LR_CR,SRR_RR,SRR_SRR,LRR,HDLM</t>
  </si>
  <si>
    <t>[t_PrtcDt_PrtcD-D7-26, stp4lo];
- Srsatputv_pube ptdded tvlyScpl_x0008__sPSPrpSysActvAueACat teu sel to _x0008_t_se
- vpd_Ppenlnticatva l teked vaEPTONENAG-16735</t>
  </si>
  <si>
    <t>PSP_PrplSysStlActvAuth</t>
  </si>
  <si>
    <t>CoEng_bStalEng</t>
  </si>
  <si>
    <t>Propulsion State Protected : Propulsion System Stall Active Authenticated</t>
  </si>
  <si>
    <t>Engine Stall Saver Active signal is used by the ECM to request that the torque converter clutch be unlocked. No functionality in Global A</t>
  </si>
  <si>
    <t>EPTONENAGM-11244</t>
  </si>
  <si>
    <t>PTESBRBEI-2763</t>
  </si>
  <si>
    <t xml:space="preserve">   Engine Stall Saver</t>
  </si>
  <si>
    <t>PSP_PwrtrnCrnkAbrtdAuth</t>
  </si>
  <si>
    <t>StSys_bPTCrkAbrt</t>
  </si>
  <si>
    <t>Propulsion State Protected : Powertrain Crank Aborted Authenticated</t>
  </si>
  <si>
    <t>[t_PrtcDt_PrtcD-D7-26, stp4lo];
- Swabtputd_pube ptdded tdtnCrnkrnCrnrpl_x0008__APSPwrrnCrnkAbrtdAueACat teu set to _x0008_t_se
- dpd_Ppentnticatda t teked daEPTONENAG-16735</t>
  </si>
  <si>
    <t>PSP_RmtVehStrtEngRnngAuth</t>
  </si>
  <si>
    <t>StSys_bRVSEngRun</t>
  </si>
  <si>
    <t>Propulsion State Protected : Remote Vehicle Start Engine Running Authenticated</t>
  </si>
  <si>
    <t>CGM,EPS,SADS,EOCM,SCL,ALC,EOCM_HCP1,VLM,BCM,TCM,ELM,RDCM,FCM,BSM,TCCM,AHL_AFL,ECP_X1,DCM,SIB,TCCM3,CSM,IPC,RadioLow,TCP,HDLM</t>
  </si>
  <si>
    <t>[t_PrtcDt_PrtcD-D7-26, stp4lo];
- Smgrtpung_pube ptdded ngVhStrtEnehStrtEnpl_x0008__gPSRmtehStrtEngRnngAueACat teu seV to _x0008_t_se
- gpd_PpenVnticatga V teked gaEPTONENAG-16735</t>
  </si>
  <si>
    <t>PSP_VehTheftImbChlgRespStsAuth</t>
  </si>
  <si>
    <t>Com_PrpnStProtn_VehTheftImobChlgRespStAuthent</t>
  </si>
  <si>
    <t>Propulsion State Protected : Vehicle Theft Immobilizer Challenge Response Status Authenticated</t>
  </si>
  <si>
    <t>[t_PrtcDt_PrtcD-D7-26, stp4lo];
- Sesptputs_pube ptdded tsTeftImbChlgReheftImbChlgRSpl_x0008__sPSVehheftImbChlgRespStsAueACat teu seT to _x0008_t_se
- spd_PpenTnticatsa T teked saEPTONENAGM-16735</t>
  </si>
  <si>
    <t>EPTONENAGM-11222</t>
  </si>
  <si>
    <t>PTESBRBEI-3070</t>
  </si>
  <si>
    <t>PrplSysAxlTrqDst_PCSM</t>
  </si>
  <si>
    <t>Propulsion System Axle Torque Distribution Protected Counter Sync Message</t>
  </si>
  <si>
    <t>PSATDP_ARC</t>
  </si>
  <si>
    <t>Propulsion System Axle Torque Distribution Protected : Alive Rolling Count</t>
  </si>
  <si>
    <t>[AxlTrqDst_PrtcDAxlTrqDst_PrtcD-D1-26,for IVER build (info from GM csv for 14tp4ot for IVER build (info from GM csv for 1];
-FOR IVER BUILD (INFO FROM GM CSV FOR 14PsatpudpTpube ptdd1) dpACRTpl_x0008_TSPSDP_i_Cou teAfor IVER build (info from GM csv for 141A am _x0008_tT for IVER build (info from GM csv for 141
- PpdTApreAng Coup_ A tik1) p_FrameRemoved_basedonCSV_-16735</t>
  </si>
  <si>
    <t>PSATDP_ATDstTrqCmdSecAuth</t>
  </si>
  <si>
    <t>Propulsion System Axle Torque Distribution Protected : Axle Torque Distribution Torque Command Secondary Authenticated</t>
  </si>
  <si>
    <t>PSATDP_ATDstTrqCmdSecAuth_Inv</t>
  </si>
  <si>
    <t>Propulsion System Axle Torque Distribution Protected : Axle Torque Distribution Torque Command Secondary Authenticated Invalid</t>
  </si>
  <si>
    <t>PSATDP_FCnt</t>
  </si>
  <si>
    <t>Propulsion System Axle Torque Distribution Protected : Freshness Counter</t>
  </si>
  <si>
    <t>[AxlTrqDst_PrtcDAxlTrqDst_PrtcD-D1-26,for IVER build (info from GM csv for 14tp4ot for IVER build (info from GM csv for 1];
-FOR IVER BUILD (INFO FROM GM CSV FOR 14Pattpup_Tpube ptdd1) p_FnCDpl_x0008_TAPSDP_CsFUnt teCfor IVER build (info from GM csv for 141F am _x0008_tT for IVER build (info from GM csv for 141
- _pdTApreF Count_f F tsk1) _fFrameRemoved_basedonCSV_-16735</t>
  </si>
  <si>
    <t>PSATDP_MAC</t>
  </si>
  <si>
    <t>Propulsion System Axle Torque Distribution Protected : MAC</t>
  </si>
  <si>
    <t>[AxlTrqDst_PrtcDAxlTrqDst_PrtcD-D1-26,for IVER build (info from GM csv for 14tp4ot for IVER build (info from GM csv for 1];
-FOR IVER BUILD (INFO FROM GM CSV FOR 14PsatpudpTpube ptdd1) dpMCATpl_x0008_TSPSDP_t_: M teMfor IVER build (info from GM csv for 141M am _x0008_tT for IVER build (info from GM csv for 141
- PpdTApreMed : Mp_ M ttk1) p_FrameRemoved_basedonCSV_-16735</t>
  </si>
  <si>
    <t>PSATDP_SecATActlAuth</t>
  </si>
  <si>
    <t>Propulsion System Axle Torque Distribution Protected : Secondary Axle Torque Actual Authenticated</t>
  </si>
  <si>
    <t>PSATDP_SecATActlAuth_Inv</t>
  </si>
  <si>
    <t>Propulsion System Axle Torque Distribution Protected : Secondary Axle Torque Actual Authenticated Invalid</t>
  </si>
  <si>
    <t>PSATDP_SecATCapMaxAuth</t>
  </si>
  <si>
    <t>Propulsion System Axle Torque Distribution Protected : Secondary Axle Torque Capacity Maximum Authenticated</t>
  </si>
  <si>
    <t>PSATDP_SecATCapMinAuth</t>
  </si>
  <si>
    <t>Propulsion System Axle Torque Distribution Protected : Secondary Axle Torque Capacity Minimum Authenticated</t>
  </si>
  <si>
    <t>PSATDP_SecATReqStsAdvdTracAuth</t>
  </si>
  <si>
    <t>Propulsion System Axle Torque Distribution Protected : Secondary Axle Torque Request Status Advanced Traction Authenticated</t>
  </si>
  <si>
    <t>PstClsnInfo_PCSM</t>
  </si>
  <si>
    <t>Post Collision Information Protected Counter Sync Message</t>
  </si>
  <si>
    <t>PCIP_ARC</t>
  </si>
  <si>
    <t>Post Collision Information Protected : Alive Rolling Count</t>
  </si>
  <si>
    <t>PCIP_BrkActReqdAuth</t>
  </si>
  <si>
    <t>ComRx_PCIP_BrkActReqdAuth</t>
  </si>
  <si>
    <t>Com_BrkActReqdAuthCan</t>
  </si>
  <si>
    <t>Com_BrkActReqdAuthCan, ComRx_PCIP_BrkActReqdAuth</t>
  </si>
  <si>
    <t>Post Collision Information Protected : Brake Actuation Requested Authenticated</t>
  </si>
  <si>
    <t xml:space="preserve">
[2020-02-26, sam4lo]: Signal has no functinal need   
----------------------------------------------------------
Julien: Do we have any post collision operation defined?
Monitoring relevant?</t>
  </si>
  <si>
    <t>EPTONENAGM-17255</t>
  </si>
  <si>
    <t>PCIP_CruzCtlDsblReqdAuth</t>
  </si>
  <si>
    <t>ComRx_PCIP_CruzCtlDsblReqdAuth</t>
  </si>
  <si>
    <t>Com_CruzCtlDsblReqdAuthCan</t>
  </si>
  <si>
    <t>Com_CruzCtlDsblReqdAuthCan, ComRx_PCIP_CruzCtlDsblReqdAuth</t>
  </si>
  <si>
    <t>Post Collision Information Protected : Cruise Control Disable Requested Authenticated</t>
  </si>
  <si>
    <t xml:space="preserve">[2020-02-26, sam4lo]: Signal are already implemented arccording to 060235_RQONE01662357_TSRS_TPL
-----------------------------------------------  
 Julien: Do we have any post collision operation defined?
Monitoring relevant?
</t>
  </si>
  <si>
    <t>PCIP_DrUnlckReqdAuth</t>
  </si>
  <si>
    <t>ComRx_PCIP_DrUnlckReqdAuth</t>
  </si>
  <si>
    <t>Com_DrUnlckReqdAuthCan</t>
  </si>
  <si>
    <t>Com_DrUnlckReqdAuthCan, ComRx_PCIP_DrUnlckReqdAuth</t>
  </si>
  <si>
    <t>Post Collision Information Protected : Door Unlock Requested Authenticated</t>
  </si>
  <si>
    <t xml:space="preserve">[2020-02-26, sam4lo]: Signal has no functinal need
----------------------------------------------
   Julien: Do we have any post collision operation defined?
Monitoring relevant?
</t>
  </si>
  <si>
    <t>PCIP_eCallReqdAuth</t>
  </si>
  <si>
    <t>ComRx_PCIP_eCallReqdAuth</t>
  </si>
  <si>
    <t>Com_eCallReqdAuthCan</t>
  </si>
  <si>
    <t>Com_eCallReqdAuthCan, ComRx_PCIP_eCallReqdAuth</t>
  </si>
  <si>
    <t>Post Collision Information Protected : eCall Requested Authenticated</t>
  </si>
  <si>
    <t>CGM,EBCM,EOCM,EOCM_HCP1,BCM,ECM,FCM,BSM,ECP_X1,MSM_D,MSM_P,MSM_LR,MSM_RR,CSM,ICS_Info,RadioLow,TCP</t>
  </si>
  <si>
    <t xml:space="preserve">[2020-02-26, sam4lo]: Signal has no functinal need
--------------------------------------------
   Julien: Do we have any post collision operation defined?
Monitoring relevant?
</t>
  </si>
  <si>
    <t>PCIP_FCnt</t>
  </si>
  <si>
    <t>Post Collision Information Protected : Freshness Counter</t>
  </si>
  <si>
    <t>PCIP_FuelCutOffReqdAuth</t>
  </si>
  <si>
    <t>ComRx_PCIP_FuelCutOffReqdAuth</t>
  </si>
  <si>
    <t>Com_FuelCutOffReqdAuthCan</t>
  </si>
  <si>
    <t>Com_FuelCutOffReqdAuthCan, ComRx_PCIP_FuelCutOffReqdAuth</t>
  </si>
  <si>
    <t>Post Collision Information Protected : Fuel Cut Off Requested Authenticated</t>
  </si>
  <si>
    <t>[2020-02-26, sam4lo]: Signal are already implemented arccording to 060235_RQONE01662357_TSRS_TPL
------------------------------------------  
 Julien: Do we have any post collision operation defined?
Monitoring relevant?</t>
  </si>
  <si>
    <t>PCIP_HVACBlwDsblReqdAuth</t>
  </si>
  <si>
    <t>ComRx_PCIP_HVACBlwDsblReqdAuth</t>
  </si>
  <si>
    <t>Com_HVACBlwDsblReqdAuthCan</t>
  </si>
  <si>
    <t>Com_HVACBlwDsblReqdAuthCan, ComRx_PCIP_HVACBlwDsblReqdAuth</t>
  </si>
  <si>
    <t>Post Collision Information Protected : HVAC Blower Disable Requested Authenticated</t>
  </si>
  <si>
    <t xml:space="preserve">
[2020-02-26, sam4lo]: Signal has no functinal need
------------------------------------------  
 Julien: Do we have any post collision operation defined?
Monitoring relevant?</t>
  </si>
  <si>
    <t>PCIP_HVCrshImpSnsSysDsbldAuth</t>
  </si>
  <si>
    <t>ComRx_PCIP_HVCrshImpSnsSysDsbldAuth</t>
  </si>
  <si>
    <t>Com_HVCrshImpSnsSysDsbldAuthCan</t>
  </si>
  <si>
    <t>Com_HVCrshImpSnsSysDsbldAuthCan, ComRx_PCIP_HVCrshImpSnsSysDsbldAuth</t>
  </si>
  <si>
    <t>Post Collision Information Protected : High Voltage Crash Impact Sensing System Disabled Authenticated</t>
  </si>
  <si>
    <t xml:space="preserve">
[2020-02-26, sam4lo]: Signal has no functinal need
------------------------------------------  
 Julien: Do we have any post collision operation defined?
Monitoring relevant?</t>
  </si>
  <si>
    <t>PCIP_HybVehHiVltgDsblReqdAuth</t>
  </si>
  <si>
    <t>ComRx_PCIP_HybVehHiVltgDsblReqdAuth</t>
  </si>
  <si>
    <t>Com_HybVehHiVltgDsblReqdAuthCan</t>
  </si>
  <si>
    <t>Com_HybVehHiVltgDsblReqdAuthCan, ComRx_PCIP_HybVehHiVltgDsblReqdAuth</t>
  </si>
  <si>
    <t>Post Collision Information Protected : High Voltage System Disable Requested Authenticated</t>
  </si>
  <si>
    <t>PCIP_HzrdLgtsOnReqdAuth</t>
  </si>
  <si>
    <t>ComRx_PCIP_HzrdLgtsOnReqdAuth</t>
  </si>
  <si>
    <t>Com_HzrdLgtsOnReqdAuthCan</t>
  </si>
  <si>
    <t>Com_HzrdLgtsOnReqdAuthCan, ComRx_PCIP_HzrdLgtsOnReqdAuth</t>
  </si>
  <si>
    <t>Post Collision Information Protected : Hazard Lights On Requested Authenticated</t>
  </si>
  <si>
    <t>PCIP_IntrLgtOnReqdAuth</t>
  </si>
  <si>
    <t>ComRx_PCIP_IntrLgtOnReqdAuth</t>
  </si>
  <si>
    <t>Com_IntrLgtOnReqdAuthCan</t>
  </si>
  <si>
    <t>Com_IntrLgtOnReqdAuthCan, ComRx_PCIP_IntrLgtOnReqdAuth</t>
  </si>
  <si>
    <t>Post Collision Information Protected : Interior Light On Requested Authenticated</t>
  </si>
  <si>
    <t>PCIP_MAC</t>
  </si>
  <si>
    <t>Post Collision Information Protected : MAC</t>
  </si>
  <si>
    <t>PCIP_MemStRclDsblReqdAuth</t>
  </si>
  <si>
    <t>ComRx_PCIP_MemStRclDsblReqdAuth</t>
  </si>
  <si>
    <t>Com_MemStRclDsblReqdAuthCan</t>
  </si>
  <si>
    <t>Com_MemStRclDsblReqdAuthCan, ComRx_PCIP_MemStRclDsblReqdAuth</t>
  </si>
  <si>
    <t>Post Collision Information Protected : Memory Seat Recall Disable Requested Authenticated</t>
  </si>
  <si>
    <t xml:space="preserve">
[2020-02-26, sam4lo]: Signal has no functinal need
------------------------------------------
Julien: Do we have any post collision operation defined?
Monitoring relevant?</t>
  </si>
  <si>
    <t>PCIP_NftnFrtImpPrtnsrSevAchAuth</t>
  </si>
  <si>
    <t>ComRx_PCIP_NftnFrtImpPrtnsrSevAchAuth</t>
  </si>
  <si>
    <t>Com_NftnFrtImpPrtnsrSevAchAuthCan</t>
  </si>
  <si>
    <t>Com_NftnFrtImpPrtnsrSevAchAuthCan, ComRx_PCIP_NftnFrtImpPrtnsrSevAchAuth</t>
  </si>
  <si>
    <t>Post Collision Information Protected : Notification Frontal Impact Pretensioner Severity Achieved Authenticated</t>
  </si>
  <si>
    <t>EPTONENAGM-1339</t>
  </si>
  <si>
    <t>PTESBRBEI-2883</t>
  </si>
  <si>
    <t>PCIP_NtfnEvntCntAuth</t>
  </si>
  <si>
    <t>ComRx_PCIP_NtfnEvntCntAuth</t>
  </si>
  <si>
    <t>Com_NtfnEvntCntAuthCan</t>
  </si>
  <si>
    <t>Com_NtfnEvntCntAuthCan, ComRx_PCIP_NtfnEvntCntAuth</t>
  </si>
  <si>
    <t>Post Collision Information Protected : Notification Event Counter Authenticated</t>
  </si>
  <si>
    <t>CGM,AOS,EBCM,EOCM,EOCM_HCP1,BCM,ECM,FCM,BSM,ECP_X1,MSM_D,MSM_P,MSM_LR,MSM_RR,TCP</t>
  </si>
  <si>
    <t>PCIP_NtfnEvntStsAuth</t>
  </si>
  <si>
    <t>ComRx_PCIP_NtfnEvntStsAuth</t>
  </si>
  <si>
    <t>Post Collision Information Protected : Notification Event Status Authenticated</t>
  </si>
  <si>
    <t>CGM,AOS,EBCM,VPM,EOCM,EOCM_HCP1,BCM,ECM,FCM,BSM,ECP_X1,LIB1,MSM_D,MSM_P,MSM_LR,MSM_RR,CSM,RadioLow,TCP</t>
  </si>
  <si>
    <t>PCIP_NtfnFrtImpStg1SevAchvdAuth</t>
  </si>
  <si>
    <t>ComRx_PCIP_NtfnFrtImpStg1SevAchvdAuth</t>
  </si>
  <si>
    <t>Com_NtfnFrtImpStg1SevAchvdAuthCan</t>
  </si>
  <si>
    <t>Com_NtfnFrtImpStg1SevAchvdAuthCan, ComRx_PCIP_NtfnFrtImpStg1SevAchvdAuth</t>
  </si>
  <si>
    <t>Post Collision Information Protected : Notification Frontal Impact Stage1 Severity Achieved Authenticated</t>
  </si>
  <si>
    <t>PCIP_NtfnFrtImpStg2SevAchvdAuth</t>
  </si>
  <si>
    <t>ComRx_PCIP_NtfnFrtImpStg2SevAchvdAuth</t>
  </si>
  <si>
    <t>Com_NtfnFrtImpStg2SevAchvdAuthCan</t>
  </si>
  <si>
    <t>Com_NtfnFrtImpStg2SevAchvdAuthCan, ComRx_PCIP_NtfnFrtImpStg2SevAchvdAuth</t>
  </si>
  <si>
    <t>Post Collision Information Protected : Notification Frontal Impact Stage2 Severity Achieved Authenticated</t>
  </si>
  <si>
    <t>PCIP_NtfnLtSdSevAchvdAuth</t>
  </si>
  <si>
    <t>ComRx_PCIP_NtfnLtSdSevAchvdAuth</t>
  </si>
  <si>
    <t>Com_NtfnLtSdSevAchvdAuthCan</t>
  </si>
  <si>
    <t>Com_NtfnLtSdSevAchvdAuthCan, ComRx_PCIP_NtfnLtSdSevAchvdAuth</t>
  </si>
  <si>
    <t>Post Collision Information Protected : Notification Left Side Severity Achieved Authenticated</t>
  </si>
  <si>
    <t>PCIP_NtfnPedtrnPrtctnSevAchAuth</t>
  </si>
  <si>
    <t>ComRx_PCIP_NtfnPedtrnPrtctnSevAchAuth</t>
  </si>
  <si>
    <t>Com_NtfnPedtrnPrtctnSevAchAuthCan</t>
  </si>
  <si>
    <t>Com_NtfnPedtrnPrtctnSevAchAuthCan, ComRx_PCIP_NtfnPedtrnPrtctnSevAchAuth</t>
  </si>
  <si>
    <t>Post Collision Information Protected : Notification Pedpro Severity Achieved Authenticated</t>
  </si>
  <si>
    <t xml:space="preserve">
[2020-02-26, sam4lo]: Signal isnot needed 060235_RQONE01662357_TSRS_TPL
------------------------------------------
Julien: Do we have any post collision operation defined?
Monitoring relevant?</t>
  </si>
  <si>
    <t>PCIP_NtfnRlOvrSevAchvdAuth</t>
  </si>
  <si>
    <t>ComRx_PCIP_NtfnRlOvrSevAchvdAuth</t>
  </si>
  <si>
    <t>Com_NtfnRlOvrSevAchvdAuthCan</t>
  </si>
  <si>
    <t>Com_NtfnRlOvrSevAchvdAuthCan, ComRx_PCIP_NtfnRlOvrSevAchvdAuth</t>
  </si>
  <si>
    <t>Post Collision Information Protected : Notification Roll Over Severity Achieved Authenticated</t>
  </si>
  <si>
    <t>PCIP_NtfnRrImpSevAchvdAuth</t>
  </si>
  <si>
    <t>ComRx_PCIP_NtfnRrImpSevAchvdAuth</t>
  </si>
  <si>
    <t>Com_NtfnRrImpSevAchvdAuthCan</t>
  </si>
  <si>
    <t>Com_NtfnRrImpSevAchvdAuthCan, ComRx_PCIP_NtfnRrImpSevAchvdAuth</t>
  </si>
  <si>
    <t>Post Collision Information Protected : Notification Rear Impact Severity Achieved Authenticated</t>
  </si>
  <si>
    <t>PCIP_NtfnRtSdSevAchvdAuth</t>
  </si>
  <si>
    <t>ComRx_PCIP_NtfnRtSdSevAchvdAuth</t>
  </si>
  <si>
    <t>Com_NtfnRtSdSevAchvdAuthCan</t>
  </si>
  <si>
    <t>Com_NtfnRtSdSevAchvdAuthCan, ComRx_PCIP_NtfnRtSdSevAchvdAuth</t>
  </si>
  <si>
    <t>Post Collision Information Protected : Notification Right Side Severity Achieved Authenticated</t>
  </si>
  <si>
    <t>DwpntRchdEngOut</t>
  </si>
  <si>
    <t>Com_DewpointReaEngOut</t>
  </si>
  <si>
    <t>Dewpoint Reached Engine Out</t>
  </si>
  <si>
    <t>NOx_pre,PMS</t>
  </si>
  <si>
    <t>DwpntRchdPstCat</t>
  </si>
  <si>
    <t>Com_DewpointReaPstCat</t>
  </si>
  <si>
    <t>Dewpoint Reached Post Catalyst</t>
  </si>
  <si>
    <t>NOx_pst,PMS</t>
  </si>
  <si>
    <t>DwpntRchdPstSndCat</t>
  </si>
  <si>
    <t>Dewpoint Reached Post Second Catalyst</t>
  </si>
  <si>
    <t xml:space="preserve">   NoxSensor</t>
  </si>
  <si>
    <t>DwpntRchdSootSns</t>
  </si>
  <si>
    <t>Com_DewpointReaSotSens</t>
  </si>
  <si>
    <t>Dewpoint Reached Soot Sensor</t>
  </si>
  <si>
    <t>EngCmndSootSnsHtg</t>
  </si>
  <si>
    <t>Engine Commanded Soot Sensor Heating</t>
  </si>
  <si>
    <t>EngCmndSootSnsOpM</t>
  </si>
  <si>
    <t>Engine Commanded Soot Sensor Operating Mode</t>
  </si>
  <si>
    <t>EngCmndSootSnsRegn</t>
  </si>
  <si>
    <t>Engine Commanded Soot Sensor Regeneration</t>
  </si>
  <si>
    <t>EngOtNOxSnsrSlfDiagRq</t>
  </si>
  <si>
    <t>Engine Out NOx Sensor Self Diagnostic Request</t>
  </si>
  <si>
    <t>PstCtNOxSnsrSlfDiagRq</t>
  </si>
  <si>
    <t>Post Catalyst NOx Sensor Self Diagnostic Request</t>
  </si>
  <si>
    <t>PstSndCatNOxSnsSlfDiagReq</t>
  </si>
  <si>
    <t>Post Second Catalyst NOx Sensor Self Diagnostic Request</t>
  </si>
  <si>
    <t>NSCIEO_DataIndx</t>
  </si>
  <si>
    <t>NOx Sensor Component Information Engine Out : Data Index</t>
  </si>
  <si>
    <t>NSCIEO_DataStat</t>
  </si>
  <si>
    <t>NOx Sensor Component Information Engine Out : Data Status</t>
  </si>
  <si>
    <t>NSCIEO_DataVal</t>
  </si>
  <si>
    <t>NOx Sensor Component Information Engine Out : Data Value</t>
  </si>
  <si>
    <t>EngOtNOxSnsDa1ARC</t>
  </si>
  <si>
    <t>Engine Out NOx Sensor Data 1 Alive Rolling Count</t>
  </si>
  <si>
    <t>EngOtNOxSnSlfDgFdkSt</t>
  </si>
  <si>
    <t>Engine Out NOx Sensor Self Diagnostic Feedback Status</t>
  </si>
  <si>
    <t>NOSnsStEngOutProtVa</t>
  </si>
  <si>
    <t>NOx Sensor Status Engine Out Protection Value</t>
  </si>
  <si>
    <t>NOxCnctrEngOut</t>
  </si>
  <si>
    <t>NOx Concentration Engine Out</t>
  </si>
  <si>
    <t>NOxCnctrEngOutProtVa</t>
  </si>
  <si>
    <t>NOx Concentration Engine Out Protection Value</t>
  </si>
  <si>
    <t>NSSEO_DwpntRchdSt</t>
  </si>
  <si>
    <t>NOx Sensor Status Engine Out : Dewpoint Reached Status</t>
  </si>
  <si>
    <t>NSSEO_HtrHUMdStat</t>
  </si>
  <si>
    <t>NOx Sensor Status Engine Out : Heater Heat-up Mode Status</t>
  </si>
  <si>
    <t>NSSEO_LmbdaSigSta</t>
  </si>
  <si>
    <t>NOx Sensor Status Engine Out : Lambda Signal Status</t>
  </si>
  <si>
    <t>NSSEO_NoxSigSta</t>
  </si>
  <si>
    <t>NOx Sensor Status Engine Out : NOx Signal Status</t>
  </si>
  <si>
    <t>NSSEO_SnsOpTmpSta</t>
  </si>
  <si>
    <t>NOx Sensor Status Engine Out : Sensor Operating Temperature Status</t>
  </si>
  <si>
    <t>NSSEO_SnsSplySta</t>
  </si>
  <si>
    <t>NOx Sensor Status Engine Out : Sensor Supply Status</t>
  </si>
  <si>
    <t>EngOtNOxSnsDa2ARC</t>
  </si>
  <si>
    <t>Engine Out NOx Sensor Data 2 Alive Rolling Count</t>
  </si>
  <si>
    <t>EngOtNOxSnsrSlfDgRslt</t>
  </si>
  <si>
    <t>Engine Out NOx Sensor Self Diagnostic Result</t>
  </si>
  <si>
    <t>NoxSLmbdLinEngOut</t>
  </si>
  <si>
    <t>NOx Sensor Lambda Linear Engine Out</t>
  </si>
  <si>
    <t>NoxSLmbdLnEgOutPVa</t>
  </si>
  <si>
    <t>NOx Sensor Lambda Linear Engine Out Protection Value</t>
  </si>
  <si>
    <t>EngOtNOxSnsDa3ARC</t>
  </si>
  <si>
    <t>Engine Out NOx Sensor Data 3 Alive Rolling Count</t>
  </si>
  <si>
    <t>NOxSLbdBnVEnOt</t>
  </si>
  <si>
    <t>NOx Sensor Lambda Binary Voltage Engine Out</t>
  </si>
  <si>
    <t>NOxSLbdBnVEnOtPVa</t>
  </si>
  <si>
    <t>NOx Sensor Lambda Binary Voltage Engine Out Protection Value</t>
  </si>
  <si>
    <t>NOxSOxCnEngOut</t>
  </si>
  <si>
    <t>NOx Sensor Oxygen Concentration Engine Out</t>
  </si>
  <si>
    <t>NOxSOxCnEngOutPVal</t>
  </si>
  <si>
    <t>NOx Sensor Oxygen Concentration Engine Out Protection Value</t>
  </si>
  <si>
    <t>EngOtNOxSnsDa4ARC</t>
  </si>
  <si>
    <t>Engine Out NOx Sensor Data 4 Alive Rolling Count</t>
  </si>
  <si>
    <t>NOxHtRsMsdEnOtPVal</t>
  </si>
  <si>
    <t>NOx Sensor Heater Resistance Measured Engine Out Protection Value</t>
  </si>
  <si>
    <t>NOxSnsHtrRatEngOut</t>
  </si>
  <si>
    <t>NOx Sensor Heater Ratio Engine Out</t>
  </si>
  <si>
    <t>NOxSnsHtRsMsdEngOt</t>
  </si>
  <si>
    <t>NOx Sensor Heater Resistance Measured Engine Out</t>
  </si>
  <si>
    <t>NOxSnsSupVltEngOut</t>
  </si>
  <si>
    <t>NOx Sensor Supply Voltage Engine Out</t>
  </si>
  <si>
    <t>NOxSOxgCnEngOutExtdRg</t>
  </si>
  <si>
    <t>NOx Sensor Oxygen Concentration Engine Out Extended Range</t>
  </si>
  <si>
    <t>NOxSOxgEngOutARC</t>
  </si>
  <si>
    <t>NOx Sensor Oxygen Engine Out Alive Rolling Count</t>
  </si>
  <si>
    <t>NOxSOxgEngOutChkSm</t>
  </si>
  <si>
    <t>NOx Sensor Oxygen Engine Out Checksum</t>
  </si>
  <si>
    <t>NOxSOxgPumpCurEngOut</t>
  </si>
  <si>
    <t>NOx Sensor Oxygen Pump Current Engine Out</t>
  </si>
  <si>
    <t>NOxSnsErrEngOutARC</t>
  </si>
  <si>
    <t>NOx Sensor Error Engine Out Alive Rolling Count</t>
  </si>
  <si>
    <t>NOxSnsErrEngOutChkSm</t>
  </si>
  <si>
    <t>NOx Sensor Error Engine Out Checksum</t>
  </si>
  <si>
    <t>NSEEO1_HtrFdbkCtHiErr</t>
  </si>
  <si>
    <t>NOx Sensor Error Engine Out 1 : Heater Feedback Circuit High Error</t>
  </si>
  <si>
    <t>NSEEO1_HtrFdbkCtLoErr</t>
  </si>
  <si>
    <t>NOx Sensor Error Engine Out 1 : Heater Feedback Circuit Low Error</t>
  </si>
  <si>
    <t>NSEEO1_HtrFdbkCtOpnErr</t>
  </si>
  <si>
    <t>NOx Sensor Error Engine Out 1 : Heater Feedback Circuit Open Error</t>
  </si>
  <si>
    <t>NSEEO1_HtrSplyCtHiErr</t>
  </si>
  <si>
    <t>NOx Sensor Error Engine Out 1 : Heater Supply Circuit High Error</t>
  </si>
  <si>
    <t>NSEEO1_HtrSplyCtLoErr</t>
  </si>
  <si>
    <t>NOx Sensor Error Engine Out 1 : Heater Supply Circuit Low Error</t>
  </si>
  <si>
    <t>NSEEO1_HtrSplyCtOpnErr</t>
  </si>
  <si>
    <t>NOx Sensor Error Engine Out 1 : Heater Supply Circuit Open Error</t>
  </si>
  <si>
    <t>NSEEO1_NOxCtHiErr</t>
  </si>
  <si>
    <t>NOx Sensor Error Engine Out 1 : NOx Circuit High Error</t>
  </si>
  <si>
    <t>NSEEO1_NOxCtLoErr</t>
  </si>
  <si>
    <t>NOx Sensor Error Engine Out 1 : NOx Circuit Low Error</t>
  </si>
  <si>
    <t>NSEEO1_NOxCtOpnErr</t>
  </si>
  <si>
    <t>NOx Sensor Error Engine Out 1 : NOx Circuit Open Error</t>
  </si>
  <si>
    <t>NSEEO1_RefCtHiErr</t>
  </si>
  <si>
    <t>NOx Sensor Error Engine Out 1 : Reference Circuit High Error</t>
  </si>
  <si>
    <t>NSEEO1_RefCtLoErr</t>
  </si>
  <si>
    <t>NOx Sensor Error Engine Out 1 : Reference Circuit Low Error</t>
  </si>
  <si>
    <t>NSEEO1_RefCtOpnErr</t>
  </si>
  <si>
    <t>NOx Sensor Error Engine Out 1 : Reference Circuit Open Error</t>
  </si>
  <si>
    <t>NSEEO2_LbdBinCtHiErr</t>
  </si>
  <si>
    <t>NOx Sensor Error Engine Out 2 : Lambda Binary Circuit High Error</t>
  </si>
  <si>
    <t>NSEEO2_LbdBinCtLoErr</t>
  </si>
  <si>
    <t>NOx Sensor Error Engine Out 2 : Lambda Binary Circuit Low Error</t>
  </si>
  <si>
    <t>NSEEO2_LbdBinCtOpnErr</t>
  </si>
  <si>
    <t>NOx Sensor Error Engine Out 2 : Lambda Binary Circuit Open Error</t>
  </si>
  <si>
    <t>NSEEO2_LbdLinCtHiErr</t>
  </si>
  <si>
    <t>NOx Sensor Error Engine Out 2 : Lambda Linear Circuit High Error</t>
  </si>
  <si>
    <t>NSEEO2_LbdLinCtLoErr</t>
  </si>
  <si>
    <t>NOx Sensor Error Engine Out 2 : Lambda Linear Circuit Low Error</t>
  </si>
  <si>
    <t>NSEEO2_LbdLinCtOpnErr</t>
  </si>
  <si>
    <t>NOx Sensor Error Engine Out 2 : Lambda Linear Circuit Open Error</t>
  </si>
  <si>
    <t>NSEEO2_LbdRefCtHiErr</t>
  </si>
  <si>
    <t>NOx Sensor Error Engine Out 2 : Lambda Reference Circuit High Error</t>
  </si>
  <si>
    <t>NSEEO2_LbdRefCtLoErr</t>
  </si>
  <si>
    <t>NOx Sensor Error Engine Out 2 : Lambda Reference Circuit Low Error</t>
  </si>
  <si>
    <t>NSEEO2_LbdRefCtOpnErr</t>
  </si>
  <si>
    <t>NOx Sensor Error Engine Out 2 : Lambda Reference Circuit Open Error</t>
  </si>
  <si>
    <t>NSEEO2_TmpCtHiErr</t>
  </si>
  <si>
    <t>NOx Sensor Error Engine Out 2 : Temperature Circuit High Error</t>
  </si>
  <si>
    <t>NSEEO2_TmpCtLoErr</t>
  </si>
  <si>
    <t>NOx Sensor Error Engine Out 2 : Temperature Circuit Low Error</t>
  </si>
  <si>
    <t>NSEEO2_TmpCtOpnErr</t>
  </si>
  <si>
    <t>NOx Sensor Error Engine Out 2 : Temperature Circuit Open Error</t>
  </si>
  <si>
    <t>NSCIPC_DataIndx</t>
  </si>
  <si>
    <t>NOx Sensor Component Information Post Catalyst : Data Index</t>
  </si>
  <si>
    <t>NSCIPC_DataStat</t>
  </si>
  <si>
    <t>NOx Sensor Component Information Post Catalyst : Data Status</t>
  </si>
  <si>
    <t>NSCIPC_DataVal</t>
  </si>
  <si>
    <t>NOx Sensor Component Information Post Catalyst : Data Value</t>
  </si>
  <si>
    <t>NOxCnctrnPstCatyst</t>
  </si>
  <si>
    <t>NOx Concentration Post Catalyst</t>
  </si>
  <si>
    <t>NOxCntrnPstCatystPVa</t>
  </si>
  <si>
    <t>NOx Concentration Post Catalyst Protection Value</t>
  </si>
  <si>
    <t>NOxSnsSPstCatlystPVa</t>
  </si>
  <si>
    <t>NOx Sensor Status Post Catalyst Protection Value</t>
  </si>
  <si>
    <t>NSSPC_DwpntRchStat</t>
  </si>
  <si>
    <t>NOx Sensor Status Post Catalyst : Dewpoint Reached Status</t>
  </si>
  <si>
    <t>NSSPC_HtrHUMdStat</t>
  </si>
  <si>
    <t>NOx Sensor Status Post Catalyst : Heater Heat-up Mode Status</t>
  </si>
  <si>
    <t>NSSPC_LmbdSigStat</t>
  </si>
  <si>
    <t>NOx Sensor Status Post Catalyst : Lambda Signal Status</t>
  </si>
  <si>
    <t>NSSPC_NOxSigStat</t>
  </si>
  <si>
    <t>NOx Sensor Status Post Catalyst : NOx Signal Status</t>
  </si>
  <si>
    <t>NSSPC_SnsOpTmpStat</t>
  </si>
  <si>
    <t>NOx Sensor Status Post Catalyst : Sensor Operating Temperature Status</t>
  </si>
  <si>
    <t>NSSPC_SnsSupStat</t>
  </si>
  <si>
    <t>NOx Sensor Status Post Catalyst : Sensor Supply Status</t>
  </si>
  <si>
    <t>PstCatNOxSnsDa1ARC</t>
  </si>
  <si>
    <t>Post Catalyst NOx Sensor Data 1 Alive Rolling Count</t>
  </si>
  <si>
    <t>PstCtNOxSnsSlfDgFdkSt</t>
  </si>
  <si>
    <t>Post Catalyst NOx Sensor Self Diagnostic Feedback Status</t>
  </si>
  <si>
    <t>NOxLbdLnPstCatProtVa</t>
  </si>
  <si>
    <t>NOx Sensor Lambda Linear Post Catalyst Protection Value</t>
  </si>
  <si>
    <t>NoxSLmbdLinPstCat</t>
  </si>
  <si>
    <t>NOx Sensor Lambda Linear Post Catalyst</t>
  </si>
  <si>
    <t>PstCatNOxSnsDa2ARC</t>
  </si>
  <si>
    <t>Post Catalyst NOx Sensor Data 2 Alive Rolling Count</t>
  </si>
  <si>
    <t>PstCtNOxSnsrSlfDgRslt</t>
  </si>
  <si>
    <t>Post Catalyst NOx Sensor Self Diagnostic Result</t>
  </si>
  <si>
    <t>NOxSLbdBnVPstCaPVa</t>
  </si>
  <si>
    <t>NOx Sensor Lambda Binary Voltage Post Catalyst Protection Value</t>
  </si>
  <si>
    <t>NOxSLbdBnVPstCat</t>
  </si>
  <si>
    <t>NOx Sensor Lambda Binary Voltage Post Catalyst</t>
  </si>
  <si>
    <t>NOxSOxgCnPstCat</t>
  </si>
  <si>
    <t>NOx Sensor Oxygen Concentration Post Catalyst</t>
  </si>
  <si>
    <t>NOxSOxgCnPstCatPVa</t>
  </si>
  <si>
    <t>NOx Sensor Oxygen Concentration Post Catalyst Protection Value</t>
  </si>
  <si>
    <t>PstCatNOxSnsDa3ARC</t>
  </si>
  <si>
    <t>Post Catalyst NOx Sensor Data 3 Alive Rolling Count</t>
  </si>
  <si>
    <t>NOxHtRsMsdPstCPVal</t>
  </si>
  <si>
    <t>NOx Sensor Heater Resistance Measured Post Catalyst Protection Value</t>
  </si>
  <si>
    <t>NOxSnsHtrRatPstCat</t>
  </si>
  <si>
    <t>NOx Sensor Heater Ratio Post Catalyst</t>
  </si>
  <si>
    <t>NOxSnsHtRsMsdPstCat</t>
  </si>
  <si>
    <t>NOx Sensor Heater Resistance Measured Post Catalyst</t>
  </si>
  <si>
    <t>NOxSnsSplyVolPstCat</t>
  </si>
  <si>
    <t>NOx Sensor Supply Voltage Post Catalyst</t>
  </si>
  <si>
    <t>PstCatNOxSnsDa4ARC</t>
  </si>
  <si>
    <t>Post Catalyst NOx Sensor Data 4 Alive Rolling Count</t>
  </si>
  <si>
    <t>NOxSOxgCnPstCatExtdRg</t>
  </si>
  <si>
    <t>NOx Sensor Oxygen Concentration Post Catalyst Extended Range</t>
  </si>
  <si>
    <t>NOxSOxgPstCatARC</t>
  </si>
  <si>
    <t>NOx Sensor Oxygen Post Catalyst Alive Rolling Count</t>
  </si>
  <si>
    <t>NOxSOxgPstCatChkSm</t>
  </si>
  <si>
    <t>NOx Sensor Oxygen Post Catalyst Checksum</t>
  </si>
  <si>
    <t>NOxSOxgPumpCurPstCat</t>
  </si>
  <si>
    <t>NOx Sensor Oxygen Pump Current Post Catalyst</t>
  </si>
  <si>
    <t>NOxSnsErrPstCatARC</t>
  </si>
  <si>
    <t>NOx Sensor Error Post Catalyst Alive Rolling Count</t>
  </si>
  <si>
    <t>NOxSnsErrPstCatChksm</t>
  </si>
  <si>
    <t>NOx Sensor Error Post Catalyst Checksum</t>
  </si>
  <si>
    <t>NSEPC1_HtrFdbkCtHiErr</t>
  </si>
  <si>
    <t>NOx Sensor Error Post Catalyst 1 : Heater Feedback Circuit High Error</t>
  </si>
  <si>
    <t>NSEPC1_HtrFdbkCtLoErr</t>
  </si>
  <si>
    <t>NOx Sensor Error Post Catalyst 1 : Heater Feedback Circuit Low Error</t>
  </si>
  <si>
    <t>NSEPC1_HtrFdbkCtOpnErr</t>
  </si>
  <si>
    <t>NOx Sensor Error Post Catalyst 1 : Heater Feedback Circuit Open Error</t>
  </si>
  <si>
    <t>NSEPC1_HtrSplyCtHiErr</t>
  </si>
  <si>
    <t>NOx Sensor Error Post Catalyst 1 : Heater Supply Circuit High Error</t>
  </si>
  <si>
    <t>NSEPC1_HtrSplyCtLoErr</t>
  </si>
  <si>
    <t>NOx Sensor Error Post Catalyst 1 : Heater Supply Circuit Low Error</t>
  </si>
  <si>
    <t>NSEPC1_HtrSplyCtOpnErr</t>
  </si>
  <si>
    <t>NOx Sensor Error Post Catalyst 1 : Heater Supply Circuit Open Error</t>
  </si>
  <si>
    <t>NSEPC1_NOxCtHiErr</t>
  </si>
  <si>
    <t>NOx Sensor Error Post Catalyst 1 : NOx Circuit High Error</t>
  </si>
  <si>
    <t>NSEPC1_NOxCtLoErr</t>
  </si>
  <si>
    <t>NOx Sensor Error Post Catalyst 1 : NOx Circuit Low Error</t>
  </si>
  <si>
    <t>NSEPC1_NOxCtOpnErr</t>
  </si>
  <si>
    <t>NOx Sensor Error Post Catalyst 1 : NOx Circuit Open Error</t>
  </si>
  <si>
    <t>NSEPC1_RefCtHiErr</t>
  </si>
  <si>
    <t>NOx Sensor Error Post Catalyst 1 : Reference Circuit High Error</t>
  </si>
  <si>
    <t>NSEPC1_RefCtLoErr</t>
  </si>
  <si>
    <t>NOx Sensor Error Post Catalyst 1 : Reference Circuit Low Error</t>
  </si>
  <si>
    <t>NSEPC1_RefCtOpnErr</t>
  </si>
  <si>
    <t>NOx Sensor Error Post Catalyst 1 : Reference Circuit Open Error</t>
  </si>
  <si>
    <t>NSEPC2_LbdBinCtHiErr</t>
  </si>
  <si>
    <t>NOx Sensor Error Post Catalyst 2 : Lambda Binary Circuit High Error</t>
  </si>
  <si>
    <t>NSEPC2_LbdBinCtLoErr</t>
  </si>
  <si>
    <t>NOx Sensor Error Post Catalyst 2 : Lambda Binary Circuit Low Error</t>
  </si>
  <si>
    <t>NSEPC2_LbdBinCtOpnErr</t>
  </si>
  <si>
    <t>NOx Sensor Error Post Catalyst 2 : Lambda Binary Circuit Open Error</t>
  </si>
  <si>
    <t>NSEPC2_LbdLinCtHiErr</t>
  </si>
  <si>
    <t>NOx Sensor Error Post Catalyst 2 : Lambda Linear Circuit High Error</t>
  </si>
  <si>
    <t>NSEPC2_LbdLinCtLoErr</t>
  </si>
  <si>
    <t>NOx Sensor Error Post Catalyst 2 : Lambda Linear Circuit Low Error</t>
  </si>
  <si>
    <t>NSEPC2_LbdLinCtOpnErr</t>
  </si>
  <si>
    <t>NOx Sensor Error Post Catalyst 2 : Lambda Linear Circuit Open Error</t>
  </si>
  <si>
    <t>NSEPC2_LbdRefCtHiErr</t>
  </si>
  <si>
    <t>NOx Sensor Error Post Catalyst 2 : Lambda Reference Circuit High Error</t>
  </si>
  <si>
    <t>NSEPC2_LbdRefCtLoErr</t>
  </si>
  <si>
    <t>NOx Sensor Error Post Catalyst 2 : Lambda Reference Circuit Low Error</t>
  </si>
  <si>
    <t>NSEPC2_LbdRefCtOpnErr</t>
  </si>
  <si>
    <t>NOx Sensor Error Post Catalyst 2 : Lambda Reference Circuit Open Error</t>
  </si>
  <si>
    <t>NSEPC2_TmpCtHiErr</t>
  </si>
  <si>
    <t>NOx Sensor Error Post Catalyst 2 : Temperature Circuit High Error</t>
  </si>
  <si>
    <t>NSEPC2_TmpCtLoErr</t>
  </si>
  <si>
    <t>NOx Sensor Error Post Catalyst 2 : Temperature Circuit Low Error</t>
  </si>
  <si>
    <t>NSEPC2_TmpCtOpnErr</t>
  </si>
  <si>
    <t>NOx Sensor Error Post Catalyst 2 : Temperature Circuit Open Error</t>
  </si>
  <si>
    <t>NSCIPSC_DataIdx</t>
  </si>
  <si>
    <t>NOx Sensor Component Information Post Second Catalyst : Data Index</t>
  </si>
  <si>
    <t>NSCIPSC_DataStat</t>
  </si>
  <si>
    <t>NOx Sensor Component Information Post Second Catalyst : Data Status</t>
  </si>
  <si>
    <t>NSCIPSC_DataVal</t>
  </si>
  <si>
    <t>NOx Sensor Component Information Post Second Catalyst : Data Value</t>
  </si>
  <si>
    <t>PstSndCatNOxSnsCmptChksm</t>
  </si>
  <si>
    <t>Post Second Catalyst NOx Sensor Component Data Checksum</t>
  </si>
  <si>
    <t>PstSndCatNOxSnsCmptDtARC</t>
  </si>
  <si>
    <t>Post Second Catalyst NOx Sensor Component Data Alive Rolling Count</t>
  </si>
  <si>
    <t>NOxSnsLbdLinPstSndCat</t>
  </si>
  <si>
    <t>NOx Sensor Lambda Linear Post Second Catalyst</t>
  </si>
  <si>
    <t>NOxSnsOxgCnctrPstSndCatExtRng</t>
  </si>
  <si>
    <t>NOx Sensor Oxygen Concentration Post Second Catalyst Extended Range</t>
  </si>
  <si>
    <t>NOxSnsOxgPmpCrntPstSndCat</t>
  </si>
  <si>
    <t>NOx Sensor Oxygen Pump Current Post Second Catalyst</t>
  </si>
  <si>
    <t>PstSndCatNOxSnsDt1ARC</t>
  </si>
  <si>
    <t>Post Second Catalyst NOx Sensor Data 1 Alive Rolling Count</t>
  </si>
  <si>
    <t>PstSndCatNOxSnsDt1Chksm</t>
  </si>
  <si>
    <t>Post Second Catalyst NOx Sensor Data 1 Checksum</t>
  </si>
  <si>
    <t>NOxCnctrPstSndCat</t>
  </si>
  <si>
    <t>NOx Concentration Post Second Catalyst</t>
  </si>
  <si>
    <t>NOxSnsLbdBnVltPstSndCat</t>
  </si>
  <si>
    <t>NOx Sensor Lambda Binary Voltage Post Second Catalyst</t>
  </si>
  <si>
    <t>NSSPSC_DwpntRchdStat</t>
  </si>
  <si>
    <t>NOx Sensor Status Post Second Catalyst : Dewpoint Reached Status</t>
  </si>
  <si>
    <t>NSSPSC_HtrHUMdStat</t>
  </si>
  <si>
    <t>NOx Sensor Status Post Second Catalyst : Heater Heat up Mode Status</t>
  </si>
  <si>
    <t>NSSPSC_LbdSigStat</t>
  </si>
  <si>
    <t>NOx Sensor Status Post Second Catalyst : Lambda Signal Status</t>
  </si>
  <si>
    <t>NSSPSC_NOxSigStat</t>
  </si>
  <si>
    <t>NOx Sensor Status Post Second Catalyst : NOx Signal Status</t>
  </si>
  <si>
    <t>NSSPSC_SnsOpTempStat</t>
  </si>
  <si>
    <t>NOx Sensor Status Post Second Catalyst : Sensor Operating Temperature Status</t>
  </si>
  <si>
    <t>NSSPSC_SnsSplyStat</t>
  </si>
  <si>
    <t>NOx Sensor Status Post Second Catalyst : Sensor Supply Status</t>
  </si>
  <si>
    <t>PstSndCatNOxSnsDt2ARC</t>
  </si>
  <si>
    <t>Post Second Catalyst NOx Sensor Data 2 Alive Rolling Count</t>
  </si>
  <si>
    <t>PstSndCatNOxSnsDt2Chksm</t>
  </si>
  <si>
    <t>Post Second Catalyst NOx Sensor Data 2 Checksum</t>
  </si>
  <si>
    <t>PstSndCatNOxSnsSlfDiagFdbckStat</t>
  </si>
  <si>
    <t>Post Second Catalyst NOx Sensor Self Diagnostic Feedback Status</t>
  </si>
  <si>
    <t>PstSndCatNOxSnsSlfDiagRslt</t>
  </si>
  <si>
    <t>Post Second Catalyst NOx Sensor Self Diagnostic Result</t>
  </si>
  <si>
    <t>NOxSnsHtrRatioPstSndCat</t>
  </si>
  <si>
    <t>NOx Sensor Heater Ratio Post Second Catalyst</t>
  </si>
  <si>
    <t>NOxSnsHtrRsMsdPstSndCat</t>
  </si>
  <si>
    <t>NOx Sensor Heater Resistance Measured Post Second Catalyst</t>
  </si>
  <si>
    <t>NOxSnsSplyVltPstSndCat</t>
  </si>
  <si>
    <t>NOx Sensor Supply Voltage Post Second Catalyst</t>
  </si>
  <si>
    <t>PstSndCatNOxSnsDt3ARC</t>
  </si>
  <si>
    <t>Post Second Catalyst NOx Sensor Data 3 Alive Rolling Count</t>
  </si>
  <si>
    <t>PstSndCatNOxSnsDt3Chksm</t>
  </si>
  <si>
    <t>Post Second Catalyst NOx Sensor Data 3 Checksum</t>
  </si>
  <si>
    <t>NoxSnsErrPstSndCatARC</t>
  </si>
  <si>
    <t>NOx Sensor Error Post Second Catalyst Alive Rolling Count</t>
  </si>
  <si>
    <t>NOxSnsErrPstSndCatChksm</t>
  </si>
  <si>
    <t>NOx Sensor Error Post Second Catalyst Checksum</t>
  </si>
  <si>
    <t>NSEPSC1_HtrFdbckCrctHiErr</t>
  </si>
  <si>
    <t>NOx Sensor Error Post Second Catalyst 1 : Heater Feedback Circuit High Error</t>
  </si>
  <si>
    <t>NSEPSC1_HtrFdbckCrctLwErr</t>
  </si>
  <si>
    <t>NOx Sensor Error Post Second Catalyst 1 : Heater Feedback Circuit Low Error</t>
  </si>
  <si>
    <t>NSEPSC1_HtrFdbckCrctOpnErr</t>
  </si>
  <si>
    <t>NOx Sensor Error Post Second Catalyst 1 : Heater Feedback Circuit Open Error</t>
  </si>
  <si>
    <t>NSEPSC1_HtrSplyCrctHiErr</t>
  </si>
  <si>
    <t>NOx Sensor Error Post Second Catalyst 1 : Heater Supply Circuit High Error</t>
  </si>
  <si>
    <t>NSEPSC1_HtrSplyCrctLwErr</t>
  </si>
  <si>
    <t>NOx Sensor Error Post Second Catalyst 1 : Heater Supply Circuit Low Error</t>
  </si>
  <si>
    <t>NSEPSC1_HtrSplyCrctOpnErr</t>
  </si>
  <si>
    <t>NOx Sensor Error Post Second Catalyst 1 : Heater Supply Circuit Open Error</t>
  </si>
  <si>
    <t>NSEPSC1_NOxCrctHiErr</t>
  </si>
  <si>
    <t>NOx Sensor Error Post Second Catalyst 1 : NOx Circuit High Error</t>
  </si>
  <si>
    <t>NSEPSC1_NOxCrctLwErr</t>
  </si>
  <si>
    <t>NOx Sensor Error Post Second Catalyst 1 : NOx Circuit Low Error</t>
  </si>
  <si>
    <t>NSEPSC1_NoxCrctOpnErr</t>
  </si>
  <si>
    <t>NOx Sensor Error Post Second Catalyst 1 : NOx Circuit Open Error</t>
  </si>
  <si>
    <t>NSEPSC1_RefCrctHiErr</t>
  </si>
  <si>
    <t>NOx Sensor Error Post Second Catalyst 1 : Reference Circuit High Error</t>
  </si>
  <si>
    <t>NSEPSC1_RefCrctLwErr</t>
  </si>
  <si>
    <t>NOx Sensor Error Post Second Catalyst 1 : Reference Circuit Low Error</t>
  </si>
  <si>
    <t>NSEPSC1_RefCrctOpnErr</t>
  </si>
  <si>
    <t>NOx Sensor Error Post Second Catalyst 1 : Reference Circuit Open Error</t>
  </si>
  <si>
    <t>NSEPSC2_LbdBnCrctHiErr</t>
  </si>
  <si>
    <t>NOx Sensor Error Post Second Catalyst 2 : Lambda Binary Circuit High Error</t>
  </si>
  <si>
    <t>NSEPSC2_LbdBnCrctLwErr</t>
  </si>
  <si>
    <t>NOx Sensor Error Post Second Catalyst 2 : Lambda Binary Circuit Low Error</t>
  </si>
  <si>
    <t>NSEPSC2_LbdBnCrctOpnErr</t>
  </si>
  <si>
    <t>NOx Sensor Error Post Second Catalyst 2 : Lambda Binary Circuit Open Error</t>
  </si>
  <si>
    <t>NSEPSC2_LbdLinCrctHiErr</t>
  </si>
  <si>
    <t>NOx Sensor Error Post Second Catalyst 2 : Lambda Linear Circuit High Error</t>
  </si>
  <si>
    <t>NSEPSC2_LbdLinCrctLwErr</t>
  </si>
  <si>
    <t>NOx Sensor Error Post Second Catalyst 2 : Lambda Linear Circuit Low Error</t>
  </si>
  <si>
    <t>NSEPSC2_LbdLinCrctOpnErr</t>
  </si>
  <si>
    <t>NOx Sensor Error Post Second Catalyst 2 : Lambda Linear Circuit Open Error</t>
  </si>
  <si>
    <t>NSEPSC2_LbdRefCrctHiErr</t>
  </si>
  <si>
    <t>NOx Sensor Error Post Second Catalyst 2 : Lambda Reference Circuit High Error</t>
  </si>
  <si>
    <t>NSEPSC2_LbdRefCrctLwErr</t>
  </si>
  <si>
    <t>NOx Sensor Error Post Second Catalyst 2 : Lambda Reference Circuit Low Error</t>
  </si>
  <si>
    <t>NSEPSC2_LbdRefCrctOpnErr</t>
  </si>
  <si>
    <t>NOx Sensor Error Post Second Catalyst 2 : Lambda Reference Circuit Open Error</t>
  </si>
  <si>
    <t>NSEPSC2_TempCrctHiErr</t>
  </si>
  <si>
    <t>NOx Sensor Error Post Second Catalyst 2 : Temperature Circuit High Error</t>
  </si>
  <si>
    <t>NSEPSC2_TempCrctLwErr</t>
  </si>
  <si>
    <t>NOx Sensor Error Post Second Catalyst 2 : Temperature Circuit Low Error</t>
  </si>
  <si>
    <t>NSEPSC2_TempCrctOpnErr</t>
  </si>
  <si>
    <t>NOx Sensor Error Post Second Catalyst 2 : Temperature Circuit Open Error</t>
  </si>
  <si>
    <t>SootSnsEltrdCrnt</t>
  </si>
  <si>
    <t>Soot Sensor Electrode Current</t>
  </si>
  <si>
    <t>SootSnsEltrdCrntARC</t>
  </si>
  <si>
    <t>Soot Sensor Electrode Current Alive Rolling Count</t>
  </si>
  <si>
    <t>SootSnsEltrdCrntPVal</t>
  </si>
  <si>
    <t>Soot Sensor Electrode Current Protection Value</t>
  </si>
  <si>
    <t>SootSnsEltrdSuVolt</t>
  </si>
  <si>
    <t>Soot Sensor Electrode Supply Voltage</t>
  </si>
  <si>
    <t>SootSnsEltrdSuVoltARC</t>
  </si>
  <si>
    <t>Soot Sensor Electrode Supply Voltage Alive Rolling Count</t>
  </si>
  <si>
    <t>SootSnsEltrdSuVoltPVal</t>
  </si>
  <si>
    <t>Soot Sensor Electrode Supply Voltage Protection Value</t>
  </si>
  <si>
    <t>SootSnsStatARC</t>
  </si>
  <si>
    <t>Soot Sensor Status Alive Rolling Count</t>
  </si>
  <si>
    <t>SootSnsStatPVal</t>
  </si>
  <si>
    <t>Soot Sensor Status Protection Value</t>
  </si>
  <si>
    <t>SSS_EltrdCrntTyp</t>
  </si>
  <si>
    <t>Soot Sensor Status : Electrode Current Type</t>
  </si>
  <si>
    <t>SSS_HtrStat</t>
  </si>
  <si>
    <t>Soot Sensor Status : Heater Status</t>
  </si>
  <si>
    <t>SSS_OperMdStat</t>
  </si>
  <si>
    <t>Soot Sensor Status : Operating Mode Status</t>
  </si>
  <si>
    <t>SSS_RegStat</t>
  </si>
  <si>
    <t>Soot Sensor Status : Regeneration Status</t>
  </si>
  <si>
    <t>SootSnsHtrDtyCyc</t>
  </si>
  <si>
    <t>Soot Sensor Heater Duty Cycle</t>
  </si>
  <si>
    <t>SootSnsHtrDtyCycARC</t>
  </si>
  <si>
    <t>Soot Sensor Heater Duty Cycle Alive Rolling Count</t>
  </si>
  <si>
    <t>SootSnsHtrDtyCycPVal</t>
  </si>
  <si>
    <t>Soot Sensor Heater Duty Cycle Protection Value</t>
  </si>
  <si>
    <t>SootSnsInErrARC</t>
  </si>
  <si>
    <t>Soot Sensor Input Error Alive Rolling Count</t>
  </si>
  <si>
    <t>SootSnsInErrProtVal</t>
  </si>
  <si>
    <t>Soot Sensor Input Error Protection Value</t>
  </si>
  <si>
    <t>SootSnsOutErrARC</t>
  </si>
  <si>
    <t>Soot Sensor Output Error Alive Rolling Count</t>
  </si>
  <si>
    <t>SootSnsOutErrProtVal</t>
  </si>
  <si>
    <t>Soot Sensor Output Error Protection Value</t>
  </si>
  <si>
    <t>SSIE_CtlUTmp1CktHiErr</t>
  </si>
  <si>
    <t>Soot Sensor Input Error : Control Unit Temperature 1 Circuit High Error</t>
  </si>
  <si>
    <t>SSIE_CtlUTmp1CktLoErr</t>
  </si>
  <si>
    <t>Soot Sensor Input Error : Control Unit Temperature 1 Circuit Low Error</t>
  </si>
  <si>
    <t>SSIE_CtlUTmp2CktHiErr</t>
  </si>
  <si>
    <t>Soot Sensor Input Error : Control Unit Temperature 2 Circuit High Error</t>
  </si>
  <si>
    <t>SSIE_CtlUTmp2CktLoErr</t>
  </si>
  <si>
    <t>Soot Sensor Input Error : Control Unit Temperature 2 Circuit Low Error</t>
  </si>
  <si>
    <t>SSIE_ElecCktHiErr</t>
  </si>
  <si>
    <t>Soot Sensor Input Error : Electrode Circuit High Error</t>
  </si>
  <si>
    <t>SSIE_ElecCktLoErr</t>
  </si>
  <si>
    <t>Soot Sensor Input Error : Electrode Circuit Low Error</t>
  </si>
  <si>
    <t>SSIE_TempCktHiErr</t>
  </si>
  <si>
    <t>Soot Sensor Input Error : Temperature Circuit High Error</t>
  </si>
  <si>
    <t>SSIE_TempCktLoErr</t>
  </si>
  <si>
    <t>Soot Sensor Input Error : Temperature Circuit Low Error</t>
  </si>
  <si>
    <t>SSOE_ESplyCktOpnErr</t>
  </si>
  <si>
    <t>Soot Sensor Output Error : Electrode Supply Circuit Open Error</t>
  </si>
  <si>
    <t>SSOE_ESplyCktSh2BtE</t>
  </si>
  <si>
    <t>Soot Sensor Output Error : Electrode Supply Circuit Short to Battery Error</t>
  </si>
  <si>
    <t>SSOE_ESplyCktSh2GE</t>
  </si>
  <si>
    <t>Soot Sensor Output Error : Electrode Supply Circuit Short to Ground Error</t>
  </si>
  <si>
    <t>SSOE_HtrCktOpnErr</t>
  </si>
  <si>
    <t>Soot Sensor Output Error : Heater Circuit Open Error</t>
  </si>
  <si>
    <t>SSOE_HtrCktSh2BatErr</t>
  </si>
  <si>
    <t>Soot Sensor Output Error : Heater Circuit Short to Battery Error</t>
  </si>
  <si>
    <t>SSOE_HtrCktSh2GdErr</t>
  </si>
  <si>
    <t>Soot Sensor Output Error : Heater Circuit Short to Ground Error</t>
  </si>
  <si>
    <t>SootSnsHtrRes</t>
  </si>
  <si>
    <t>Soot Sensor Heater Resistance</t>
  </si>
  <si>
    <t>SootSnsHtrResARC</t>
  </si>
  <si>
    <t>Soot Sensor Heater Resistance Alive Rolling Count</t>
  </si>
  <si>
    <t>SootSnsHtrResPVal</t>
  </si>
  <si>
    <t>Soot Sensor Heater Resistance Protection Value</t>
  </si>
  <si>
    <t>SootSnsRgStpTmp</t>
  </si>
  <si>
    <t>Soot Sensor Regeneration Setpoint Temperature</t>
  </si>
  <si>
    <t>SootSnsRgStpTmpARC</t>
  </si>
  <si>
    <t>Soot Sensor Regeneration Setpoint Temperature Alive Rolling Count</t>
  </si>
  <si>
    <t>SootSnsRgStpTmpPVal</t>
  </si>
  <si>
    <t>Soot Sensor Regeneration Setpoint Temperature Protection Value</t>
  </si>
  <si>
    <t>SootSnsrCtlUInfoARC</t>
  </si>
  <si>
    <t>Soot Sensor Control Unit Information Alive Rolling Count</t>
  </si>
  <si>
    <t>SootSnsrCtlUInfoChksm</t>
  </si>
  <si>
    <t>Soot Sensor Control Unit Information Checksum</t>
  </si>
  <si>
    <t>SootSnsrCtlUTmpSnsr1</t>
  </si>
  <si>
    <t>Soot Sensor Control Unit Temperature Sensor 1</t>
  </si>
  <si>
    <t>SootSnsrCtlUTmpSnsr2</t>
  </si>
  <si>
    <t>Soot Sensor Control Unit Temperature Sensor 2</t>
  </si>
  <si>
    <t>SootSnsEltrdTemp</t>
  </si>
  <si>
    <t>Soot Sensor Electrode Temperature</t>
  </si>
  <si>
    <t>SootSnsEltrdTempARC</t>
  </si>
  <si>
    <t>Soot Sensor Electrode Temperature Alive Rolling Count</t>
  </si>
  <si>
    <t>SootSnsEltrdTempPVal</t>
  </si>
  <si>
    <t>Soot Sensor Electrode Temperature Protection Value</t>
  </si>
  <si>
    <t>SootSnsSplyVltER</t>
  </si>
  <si>
    <t>Soot Sensor Supply Voltage Extended Range</t>
  </si>
  <si>
    <t>SootSnsSplyVltERARC</t>
  </si>
  <si>
    <t>Soot Sensor Supply Voltage Extended Range Alive Rolling Count</t>
  </si>
  <si>
    <t>SootSnsSplyVltERPVal</t>
  </si>
  <si>
    <t>Soot Sensor Supply Voltage Extended Range Protection Value</t>
  </si>
  <si>
    <t>SootSnsTmpCmElCu</t>
  </si>
  <si>
    <t>Soot Sensor Temperature Compensated Electrode Current</t>
  </si>
  <si>
    <t>SootSnsTmpCmElCuPVal</t>
  </si>
  <si>
    <t>Soot Sensor Temperature Compensated Electrode Current Protection Value</t>
  </si>
  <si>
    <t>SootSnsTmpCmElCuRC</t>
  </si>
  <si>
    <t>Soot Sensor Temperature Compensated Electrode Current Rolling Count</t>
  </si>
  <si>
    <t>SootSnsPrbCrntSensFtr</t>
  </si>
  <si>
    <t>Soot Sensor Probe Current Sensitivity Factor</t>
  </si>
  <si>
    <t>ECTAS_EOLLrnRqAct</t>
  </si>
  <si>
    <t>Engine Commanded Turbo Actuator State : EOL Learn Request Active</t>
  </si>
  <si>
    <t>ECTAS_MtrOpCmd</t>
  </si>
  <si>
    <t>Engine Commanded Turbo Actuator State : Motor Operation Command</t>
  </si>
  <si>
    <t>ECTAS_PosLrnRqAct</t>
  </si>
  <si>
    <t>Engine Commanded Turbo Actuator State : Position Learn Request Active</t>
  </si>
  <si>
    <t>EngCmndTrboActPos</t>
  </si>
  <si>
    <t>Engine Commanded Turbo Actuator Position</t>
  </si>
  <si>
    <t>TrboActrActPos</t>
  </si>
  <si>
    <t>Turbo Actuator Actual Position</t>
  </si>
  <si>
    <t>TrboActrActPosARC</t>
  </si>
  <si>
    <t>Turbo Actuator Actual Position Alive Rolling Count</t>
  </si>
  <si>
    <t>TrboActrCmmndPsFdbk</t>
  </si>
  <si>
    <t>Turbo Actuator Commanded Position Feedback</t>
  </si>
  <si>
    <t>TrboActrSuplyVolt</t>
  </si>
  <si>
    <t>Turbo Actuator Supply Voltage</t>
  </si>
  <si>
    <t>TrboActrSuplyVoltARC</t>
  </si>
  <si>
    <t>Turbo Actuator Supply Voltage Alive Rolling Count</t>
  </si>
  <si>
    <t>TrboActrTmpUnpVl</t>
  </si>
  <si>
    <t>Turbo Actuator Temperature Unprocessed Value</t>
  </si>
  <si>
    <t>TrboActrTmpUnpVlARC</t>
  </si>
  <si>
    <t>Turbo Actuator Temperature Unprocessed Value Alive Rolling Count</t>
  </si>
  <si>
    <t>TAE_ChksmErr</t>
  </si>
  <si>
    <t>Turbo Actuator Error : Checksum Error</t>
  </si>
  <si>
    <t>TAE_OvrcrntErr</t>
  </si>
  <si>
    <t>Turbo Actuator Error : Overcurrent Error</t>
  </si>
  <si>
    <t>TAE_PttrnErr</t>
  </si>
  <si>
    <t>Turbo Actuator Error : Pattern Error</t>
  </si>
  <si>
    <t>TAE_Rsrvd</t>
  </si>
  <si>
    <t>Turbo Actuator Error : Reserved</t>
  </si>
  <si>
    <t>TALAP_Max</t>
  </si>
  <si>
    <t>Turbo Actuator Learned Absolute Position : Maximum</t>
  </si>
  <si>
    <t>TALAP_Min</t>
  </si>
  <si>
    <t>Turbo Actuator Learned Absolute Position : Minimum</t>
  </si>
  <si>
    <t>TALRP_EOLLrndCnts</t>
  </si>
  <si>
    <t>Turbo Actuator Learned Relative Position : EOL Learned Counts</t>
  </si>
  <si>
    <t>TALRP_LstLrndVal</t>
  </si>
  <si>
    <t>Turbo Actuator Learned Relative Position : Last Learned Value</t>
  </si>
  <si>
    <t>TAS_EOLLrnngRtneCm</t>
  </si>
  <si>
    <t>Turbo Actuator Status : EOL Learning Routine Completed</t>
  </si>
  <si>
    <t>TAS_LrnngAct</t>
  </si>
  <si>
    <t>Turbo Actuator Status : Learning Active</t>
  </si>
  <si>
    <t>TAS_LrnngRtneCmpl</t>
  </si>
  <si>
    <t>Turbo Actuator Status : Learning Routine Completed</t>
  </si>
  <si>
    <t>TAS_ObstnMdAct</t>
  </si>
  <si>
    <t>Turbo Actuator Status : Obstruction Mode Active</t>
  </si>
  <si>
    <t>TrboActrErrARC</t>
  </si>
  <si>
    <t>Turbo Actuator Error Alive Rolling Count</t>
  </si>
  <si>
    <t>TrboActrLrndAbsPsARC</t>
  </si>
  <si>
    <t>Turbo Actuator Learned Absolute Position Alive Rolling Count</t>
  </si>
  <si>
    <t>TrboActrLrndRelPsARC</t>
  </si>
  <si>
    <t>Turbo Actuator Learned Relative Position Alive Rolling Count</t>
  </si>
  <si>
    <t>TrboActrStatARC</t>
  </si>
  <si>
    <t>Turbo Actuator Status Alive Rolling Count</t>
  </si>
  <si>
    <t>PTImmblzerInfo</t>
  </si>
  <si>
    <t>Challenge</t>
  </si>
  <si>
    <t>[04-09-2020; RRN5COB]: As per Global B document it has both Tx and Rx but ASW interface for Tx only available- Com_Tx_PTImmblzerInfo0(32bit) and Com_Tx_PTImmblzerInfo1(32 bit). In signal mapping excel sheet its mentioned as Tx signal only.
Only docu update needed for correcting the network ID.
----------------------------------------------
Check with Sheinraj</t>
  </si>
  <si>
    <t>RearAngVel_PCSM</t>
  </si>
  <si>
    <t>Rear Angular Velocity Protected Counter Sync Message</t>
  </si>
  <si>
    <t>RAVP_ARC</t>
  </si>
  <si>
    <t>Rear Angular Velocity Protected : Alive Rolling Count</t>
  </si>
  <si>
    <t>RAVP_FCnt</t>
  </si>
  <si>
    <t>Rear Angular Velocity Protected : Freshness Counter</t>
  </si>
  <si>
    <t>RAVP_MAC</t>
  </si>
  <si>
    <t>Rear Angular Velocity Protected : MAC</t>
  </si>
  <si>
    <t>RAVP_WhlAngVelLRrAuth</t>
  </si>
  <si>
    <t>ComRx_IRAVP_WhlAngVelLRrAuth</t>
  </si>
  <si>
    <t>Com_WhlAngVelLRrAuthCan</t>
  </si>
  <si>
    <t>Com_WhlAngVelLRrAuthCan, ComRx_IRAVP_WhlAngVelLRrAuth</t>
  </si>
  <si>
    <t>Rear Angular Velocity Protected : Wheel Angular Velocity Left Rear
 Authenticated</t>
  </si>
  <si>
    <t>[Vel_PrtcDVel_PrtcD-D7-26, sea4lo];
- SWeler rrPr be aedded rrlngVAngLar_x0008_PeRA_WhAngVelLRrAueACat elu sel to _x0008_ePse
- radPVaenlnticatra laeeked raEPTONENAGM-16735</t>
  </si>
  <si>
    <t>EPTONENAGM-11225</t>
  </si>
  <si>
    <t>RAVP_WhlAngVelLRrAuth_Inv</t>
  </si>
  <si>
    <t>ComRx_IRAVP_WhlAngVelLRrAuth_Inv</t>
  </si>
  <si>
    <t>Com_WhlAngVelLRrAuth_InvCan</t>
  </si>
  <si>
    <t>Com_WhlAngVelLRrAuth_InvCan, ComRx_IRAVP_WhlAngVelLRrAuth_Inv</t>
  </si>
  <si>
    <t>Rear Angular Velocity Protected : Wheel Angular Velocity Left Rear Authenticated Invalid</t>
  </si>
  <si>
    <t>[Vel_PrtcDVel_PrtcD-D7-26, sea4lo];
- SWraer thPr be aedded thlngVelLRAngVelLuar_x0008_PrRA_WhAngVelLRrAuth_Id_Val elI sel to _x0008_ePse
- hadPVaenl Invalh_ laedked h_EPTONENAGM-16735</t>
  </si>
  <si>
    <t>RAVP_WhlAngVelRRrAuth</t>
  </si>
  <si>
    <t>ComRx_IRAVP_WhlAngVelRRrAuth</t>
  </si>
  <si>
    <t>Com_WhlAngVelRRrAuthCan</t>
  </si>
  <si>
    <t>Com_WhlAngVelRRrAuthCan, ComRx_IRAVP_WhlAngVelRRrAuth</t>
  </si>
  <si>
    <t>Rear Angular Velocity Protected : Wheel Angular Velocity Right Rear
 Authenticated</t>
  </si>
  <si>
    <t>[Vel_PrtcDVel_PrtcD-D7-26, sea4lo];
- SWeler rrPr be aedded rrlngVAngRar_x0008_PeRA_WhAngVelRRrAueACat elu sel to _x0008_ePse
- radPVaenlnticatra laeeked raEPTONENAGM-16735</t>
  </si>
  <si>
    <t>RAVP_WhlAngVelRRrAuth_Inv</t>
  </si>
  <si>
    <t>ComRx_IRAVP_WhlAngVelRRrAuth_Inv</t>
  </si>
  <si>
    <t>Com_WhlAngVelRRrAuth_InvCan</t>
  </si>
  <si>
    <t>Com_WhlAngVelRRrAuth_InvCan, ComRx_IRAVP_WhlAngVelRRrAuth_Inv</t>
  </si>
  <si>
    <t>Rear Angular Velocity Protected : Wheel Angular Velocity Right Rear Authenticated Invalid</t>
  </si>
  <si>
    <t>[Vel_PrtcDVel_PrtcD-D7-26, sea4lo];
- SWraer thPr be aedded thlngVelRRAngVelRuar_x0008_PrRA_WhAngVelRRrAuth_Id_Val elI sel to _x0008_ePse
- hadPVaenl Invalh_ laedked h_EPTONENAGM-16735</t>
  </si>
  <si>
    <t>RelImblz_PCSM</t>
  </si>
  <si>
    <t>Release Immobilize Protected Counter Sync Message</t>
  </si>
  <si>
    <t>RIP_ARC</t>
  </si>
  <si>
    <t>Release Immobilize Protected : Alive Rolling Count</t>
  </si>
  <si>
    <t>RIP_ElecStrgColUnlckAllwdAuth</t>
  </si>
  <si>
    <t>ComRx_RIP_ElecStrgColUnlckAllwdAuth</t>
  </si>
  <si>
    <t>Com_ElecStrgColUnlckAllwdAuthCan</t>
  </si>
  <si>
    <t>Com_ElecStrgColUnlckAllwdAuthCan, ComRx_RIP_ElecStrgColUnlckAllwdAuth</t>
  </si>
  <si>
    <t>Release Immobilize Protected : Electric Steering Column Unlock Allowed Authenticated</t>
  </si>
  <si>
    <t>[04-09-2020;RRN5COB]:Signalnot required as per discussion with Sheinraj S (RBEI/EPB2)
-----------------------------------------------------------------------
Check with Sheinraj if Specification from GM covers the use of these signal information</t>
  </si>
  <si>
    <t>RIP_FCnt</t>
  </si>
  <si>
    <t>Release Immobilize Protected : Freshness Counter</t>
  </si>
  <si>
    <t>RIP_FrtCmptRelEnblReqAuth</t>
  </si>
  <si>
    <t>ComRx_RIP_FrtCmptRelEnblReqAuth</t>
  </si>
  <si>
    <t>Com_FrtCmptRelEnblReqAuthCan</t>
  </si>
  <si>
    <t>Com_FrtCmptRelEnblReqAuthCan, ComRx_RIP_FrtCmptRelEnblReqAuth</t>
  </si>
  <si>
    <t>Release Immobilize Protected : Front Compartment Release Enable Request Authenticated</t>
  </si>
  <si>
    <t>[04-09-2020;RRN5COB]:Signalnot required as per discussion with Sheinraj S (RBEI/EPB2)
----------------------------------------------------------------------- 
 Check with Sheinraj if Specification from GM covers the use of these signal information</t>
  </si>
  <si>
    <t>RIP_MAC</t>
  </si>
  <si>
    <t>Release Immobilize Protected : MAC</t>
  </si>
  <si>
    <t>RIP_NewFobXmtrLrndNtfnAuth</t>
  </si>
  <si>
    <t>ComRx_RIP_NewFobXmtrLrndNtfnAuth</t>
  </si>
  <si>
    <t>Com_NewFobXmtrLrndNtfnAuthCan</t>
  </si>
  <si>
    <t>Com_NewFobXmtrLrndNtfnAuthCan, ComRx_RIP_NewFobXmtrLrndNtfnAuth</t>
  </si>
  <si>
    <t>Release Immobilize Protected : New Fob Transmitter Learned Notification Authenticated</t>
  </si>
  <si>
    <t>[04-09-2020;RRN5COB]:Signalnot required as per discussion with Sheinraj S (RBEI/EPB2)
----------------------------------------------------------------------- 
Check with Sheinraj if Specification from GM covers the use of these signal information</t>
  </si>
  <si>
    <t>RIP_PreRelAllwdAuth</t>
  </si>
  <si>
    <t>ComRx_RIP_PreRelAllwdAuth</t>
  </si>
  <si>
    <t>Com_stPreRelAllwdAuthCan</t>
  </si>
  <si>
    <t>Com_stPreRelAllwdAuthCan, ComRx_RIP_PreRelAllwdAuth</t>
  </si>
  <si>
    <t>Release Immobilize Protected : Pre-Release Allowed Authenticated</t>
  </si>
  <si>
    <t>[04-09-2020;RRN5COB]: Signal required for Thelma based on dicussion with Sheinraj and yet to be implemented(Including ETAS SUM).
Implementation triggered inISW : RQONE02073981
------------------------------------------------------------------------------------------
Check with Sheinraj if Specification from GM covers the use of these signal information</t>
  </si>
  <si>
    <t>RIP_RmtIgnBlkImbCustClrCmdAuth</t>
  </si>
  <si>
    <t>ComRx_RIP_RmtIgnBlkImbCustClrCmdAuth</t>
  </si>
  <si>
    <t>Com_RmtIgnBlkImbCustClrCmdAuthCan</t>
  </si>
  <si>
    <t>Com_RmtIgnBlkImbCustClrCmdAuthCan, ComRx_RIP_RmtIgnBlkImbCustClrCmdAuth</t>
  </si>
  <si>
    <t>Release Immobilize Protected : Remote Ignition Block Immobilization Customer Clear Command Authenticated</t>
  </si>
  <si>
    <t>[04-09-2020;RRN5COB]:Signalnot required as per discussion with Sheinraj S (RBEI/EPB2)
-----------------------------------------------------------------------
 Check with Sheinraj if Specification from GM covers the use of these signal information</t>
  </si>
  <si>
    <t>RIP_RmtVehStrtBkupTmAuth</t>
  </si>
  <si>
    <t>ComRx_RIP_RmtVehStrtBkupTmAuth</t>
  </si>
  <si>
    <t>Com_RmtVehStrtBkupTmAuthCan</t>
  </si>
  <si>
    <t>Com_RmtVehStrtBkupTmAuthCan, ComRx_RIP_RmtVehStrtBkupTmAuth</t>
  </si>
  <si>
    <t>Release Immobilize Protected : Remote Vehicle Start Backup Time Authenticated</t>
  </si>
  <si>
    <t>Check with Sheinraj if Specification from GM covers the use of these signal information</t>
  </si>
  <si>
    <t>EPTONENAGM-15654</t>
  </si>
  <si>
    <t>RIP_StrtStopIgnSwPrssdAuth</t>
  </si>
  <si>
    <t>ComRx_RIP_StrtStopIgnSwPrssdAuth</t>
  </si>
  <si>
    <t>Com_StrtStopIgnSwPrssdAuthCan</t>
  </si>
  <si>
    <t>Com_StrtStopIgnSwPrssdAuthCan, ComRx_RIP_StrtStopIgnSwPrssdAuth</t>
  </si>
  <si>
    <t>Release Immobilize Protected : Start/Stop Ignition Switch Pressed Authenticated</t>
  </si>
  <si>
    <t>CGM,SCL,ECM,ELM,ECP_X1,CSM,RadioLow,TCP</t>
  </si>
  <si>
    <t>RWDECP_ARC</t>
  </si>
  <si>
    <t>Rear Wheel Distance Edge Counter Protected : Alive Rolling Count</t>
  </si>
  <si>
    <t>RWDECP_FCnt</t>
  </si>
  <si>
    <t>Rear Wheel Distance Edge Counter Protected : Freshness Counter</t>
  </si>
  <si>
    <t>RWDECP_LRAuth</t>
  </si>
  <si>
    <t>Com_RrWhlDstEdgeCntrLRrAuth</t>
  </si>
  <si>
    <t>Rear Wheel Distance Edge Counter Protected : Rear Wheel Distance Edge Counter Left Rear Authenticated</t>
  </si>
  <si>
    <t>CGM,EPS,VPM,EOCM,EOCM_HCP1,ECM,TCM,RDCM,FCM,CSM,TCP,PDR</t>
  </si>
  <si>
    <t>[stEdgeCnt_PrtcDstEdgeCnt_PrtcD-D2-26, stw4lo];
- SPcptr lrEr be wtdded lrLAR_whwECRWCP_RAueACat tau seL to wtEse
- RwdEDwenLnticatra L teked raEPTONENAG-16735</t>
  </si>
  <si>
    <t>RWDECP_LRAuth_Inv</t>
  </si>
  <si>
    <t>Com_flgRrWhlDstEdgeCntrLRrAuthV</t>
  </si>
  <si>
    <t>Com_LRAuth_InvCan</t>
  </si>
  <si>
    <t>Com_flgRrWhlDstEdgeCntrLRrAuthV, Com_LRAuth_InvCan</t>
  </si>
  <si>
    <t>Rear Wheel Distance Edge Counter Protected : Rear Wheel Distance Edge Counter Left Rear Authenticated Invalid</t>
  </si>
  <si>
    <t>CGM,EPS,VPM,EOCM,EOCM_HCP1,ECM,TCM,RDCM,FCM,PDR</t>
  </si>
  <si>
    <t>[stEdgeCnt_PrtcDstEdgeCnt_PrtcD-D2-26, stw4lo];
- SPratr thEr be wtdded thLARuwhwERRWCP_RAuth_Id_Val taI seL to wtEse
- hwdEDwenL Invalh_ L tdked h_EPTONENAG-16735</t>
  </si>
  <si>
    <t>RWDECP_MAC</t>
  </si>
  <si>
    <t>Rear Wheel Distance Edge Counter Protected : MAC</t>
  </si>
  <si>
    <t>RWDECP_RRAuth</t>
  </si>
  <si>
    <t>Com_RrWhlDstEdgeCntrRRrAuth</t>
  </si>
  <si>
    <t>Rear Wheel Distance Edge Counter Protected : Rear Wheel Distance Edge Counter Right Rear Authenticated</t>
  </si>
  <si>
    <t>[stEdgeCnt_PrtcDstEdgeCnt_PrtcD-D2-26, stw4lo];
- SPcptr rrEr be wtdded rrRAR_whwECRWCP_RAueACat tau seR to wtEse
- RwdEDwenRnticatra R teked raEPTONENAG-16735</t>
  </si>
  <si>
    <t>RWDECP_RRAuth_Inv</t>
  </si>
  <si>
    <t>Com_flgRrWhlDstEdgeCntrRRrAuthV</t>
  </si>
  <si>
    <t>Com_RRAuth_InvCan</t>
  </si>
  <si>
    <t>Com_flgRrWhlDstEdgeCntrRRrAuthV, Com_RRAuth_InvCan</t>
  </si>
  <si>
    <t>Rear Wheel Distance Edge Counter Protected : Rear Wheel Distance Edge Counter Right Rear Authenticated Invalid</t>
  </si>
  <si>
    <t>[stEdgeCnt_PrtcDstEdgeCnt_PrtcD-D2-26, stw4lo];
- SPratr thEr be wtdded thRARuwhwERRWCP_RAuth_Id_Val taI seR to wtEse
- hwdEDwenR Invalh_ R tdked h_EPTONENAG-16735</t>
  </si>
  <si>
    <t>RWDECP_RstOccAuth</t>
  </si>
  <si>
    <t>Com_flgRrWhlDstEdgeCntrRstOcc</t>
  </si>
  <si>
    <t>Rear Wheel Distance Edge Counter Protected : Rear Wheel Distance Edge Counter Reset Occurred Authenticated</t>
  </si>
  <si>
    <t>[stEdgeCnt_PrtcDstEdgeCnt_PrtcD-D2-26, stw4lo];
- SPsttr ccEr be wtdded ccRtsOwhwEsRWCP_stOccAueACat tau seR to wtEse
- cwdEDwenRnticatca R teked caEPTONENAG-16735</t>
  </si>
  <si>
    <t>SecAxl_PCSM</t>
  </si>
  <si>
    <t>Secondary Axle Protected Counter Sync Message</t>
  </si>
  <si>
    <t>SAP_ARC</t>
  </si>
  <si>
    <t>Secondary Axle Protected : Alive Rolling Count</t>
  </si>
  <si>
    <t>SAP_FCnt</t>
  </si>
  <si>
    <t>Secondary Axle Protected : Freshness Counter</t>
  </si>
  <si>
    <t>SAP_MAC</t>
  </si>
  <si>
    <t>Secondary Axle Protected : MAC</t>
  </si>
  <si>
    <t>SAP_PwrtrnXferCaseModeAuth</t>
  </si>
  <si>
    <t>Secondary Axle Protected : Powertrain Transfer Case Mode Authenticated</t>
  </si>
  <si>
    <t>SAP_SecAxl4WDAWDEstTrqAuth</t>
  </si>
  <si>
    <t>Secondary Axle Protected : Secondary Axle 4WD AWD Estimated Torque Authenticated</t>
  </si>
  <si>
    <t>CGM,EBCM,EOCM,EOCM_HCP1,ECM,FCM,DCM,ICCM,CSM</t>
  </si>
  <si>
    <t>[PrtcDPrtcD-D5-26,for IVER build (info from GM csv for 14 c4ot for IVER build (info from GM csv for 1];
-FOR IVER BUILD (INFO FROM GM CSV FOR 14est onrq_onbe c dd1) rqAl4WDAWDExl4WDAWDTca_x0008__sSASecxl4WDAWDEstTrqAueACatPufor IVER build (info from GM csv for 141A am _x0008_ _ for IVER build (info from GM csv for 141
- qcd_PcreAnticatqa AA ek1) qaFrameRemoved_basedonCSV_-16735</t>
  </si>
  <si>
    <t>SAP_SecAxl4WDAWDEstTrqAuth_Inv</t>
  </si>
  <si>
    <t>Secondary Axle Protected : Secondary Axle 4WD AWD Estimated Torque Authenticated Invalid</t>
  </si>
  <si>
    <t>[PrtcDPrtcD-D5-26,for IVER build (info from GM csv for 14 c4ot for IVER build (info from GM csv for 1];
-FOR IVER BUILD (INFO FROM GM CSV FOR 14eqa onth_onbe c dd1) thAl4WDAWDEstTrxl4WDAWDEstTuca_x0008__qSASecxl4WDAWDEstTrqAuth_Id_ValPIfor IVER build (info from GM csv for 141A am _x0008_ _ for IVER build (info from GM csv for 141
- hcd_PcreA Invalh_ AA dk1) h_FrameRemoved_basedonCSV_-16735</t>
  </si>
  <si>
    <t>SAP_SecAxl4WDAWDStatAuth</t>
  </si>
  <si>
    <t>Secondary Axle Protected : Secondary Axle 4WD AWD Status Authenticated</t>
  </si>
  <si>
    <t>CGM,EBCM,EOCM,EOCM_HCP1,ECM,FCM,ICCM,CSM</t>
  </si>
  <si>
    <t>[PrtcDPrtcD-D5-26,for IVER build (info from GM csv for 14 c4ot for IVER build (info from GM csv for 1];
-FOR IVER BUILD (INFO FROM GM CSV FOR 14eds onat_onbe c dd1) atAl4WDAWxl4WDAtca_x0008__DSASecxl4WDAWDStatAueACatPufor IVER build (info from GM csv for 141A am _x0008_ _ for IVER build (info from GM csv for 141
- tcd_PcreAnticatta AA ek1) taFrameRemoved_basedonCSV_-16735</t>
  </si>
  <si>
    <t>SAP_SecAxlOpMdAuth</t>
  </si>
  <si>
    <t>Secondary Axle Protected : Secondary Axle Operational Mode Authenticated</t>
  </si>
  <si>
    <t>CGM,EBCM,APA,EOCM,ALC,EOCM_HCP1,VLM,BCM,ECM,FCM,ICCM,CSM,IPC,TCP</t>
  </si>
  <si>
    <t>[PrtcDPrtcD-D5-26,for IVER build (info from GM csv for 14 c4ot for IVER build (info from GM csv for 1];
-FOR IVER BUILD (INFO FROM GM CSV FOR 14elo onmd_onbe c dd1) mdApca_x0008__lSASecxlOpMdAueACatPufor IVER build (info from GM csv for 141A am _x0008_ _ for IVER build (info from GM csv for 141
- dcd_PcreAnticatda AA ek1) daFrameRemoved_basedonCSV_-16735</t>
  </si>
  <si>
    <t>SAP_SecAxlOpMdAuth_Inv</t>
  </si>
  <si>
    <t>Secondary Axle Protected : Secondary Axle Operational Mode Authenticated Invalid</t>
  </si>
  <si>
    <t>CGM,EBCM,APA,EOCM,ALC,EOCM_HCP1,VLM,BCM,ECM,FCM,ICCM,CSM</t>
  </si>
  <si>
    <t>[PrtcDPrtcD-D5-26,for IVER build (info from GM csv for 14 c4ot for IVER build (info from GM csv for 1];
-FOR IVER BUILD (INFO FROM GM CSV FOR 14eda onth_onbe c dd1) thAlOpMxlOpuca_x0008__dSASecxlOpMdAuth_Id_ValPIfor IVER build (info from GM csv for 141A am _x0008_ _ for IVER build (info from GM csv for 141
- hcd_PcreA Invalh_ AA dk1) h_FrameRemoved_basedonCSV_-16735</t>
  </si>
  <si>
    <t>SAP_XferCaseRngShfPndgAuth</t>
  </si>
  <si>
    <t>Secondary Axle Protected : Transfer Case Range Shift Pending Authenticated</t>
  </si>
  <si>
    <t>SemiAtvDmpgSysVhTpSpdLim_PCSM</t>
  </si>
  <si>
    <t>Semi Active Damping System Vehicle Top Speed Limit Protected Counter Sync Message</t>
  </si>
  <si>
    <t>SADSVTSLP_ARC</t>
  </si>
  <si>
    <t>Semi Active Damping System Vehicle Top Speed Limit Protected : Alive Rolling Count</t>
  </si>
  <si>
    <t>SADSVTSLP_FCnt</t>
  </si>
  <si>
    <t>Semi Active Damping System Vehicle Top Speed Limit Protected : Freshness Counter</t>
  </si>
  <si>
    <t>SADSVTSLP_MAC</t>
  </si>
  <si>
    <t>Semi Active Damping System Vehicle Top Speed Limit Protected : MAC</t>
  </si>
  <si>
    <t>SADSVTSLP_VehTpSpdLimReqTypAuth</t>
  </si>
  <si>
    <t>ComRx_SADSVTSLP_VehTpSpdLimReqTypAuth</t>
  </si>
  <si>
    <t>Com_stDampgSysSpdLimReqTypCan</t>
  </si>
  <si>
    <t>Com_stDampgSysSpdLimReqTypCan, ComRx_SADSVTSLP_VehTpSpdLimReqTypAuth</t>
  </si>
  <si>
    <t>Semi Active Damping System Vehicle Top Speed Limit Protected : Vehicle Top Speed Limit Request Type Authenticated</t>
  </si>
  <si>
    <t>SADSVTSLP_VehTpSpdLimReqValAuth</t>
  </si>
  <si>
    <t>ComRx_SADSVTSLP_VehTpSpdLimReqValAuth</t>
  </si>
  <si>
    <t>Com_vDampgSysSpdLimReqValCan</t>
  </si>
  <si>
    <t>Com_vDampgSysSpdLimReqValCan, ComRx_SADSVTSLP_VehTpSpdLimReqValAuth</t>
  </si>
  <si>
    <t>Semi Active Damping System Vehicle Top Speed Limit Protected : Vehicle Top Speed Limit Request Value Authenticated</t>
  </si>
  <si>
    <t>CIID_SIB_Idx</t>
  </si>
  <si>
    <t>Com_ShiftIfBdCalInfoDataIndex</t>
  </si>
  <si>
    <t>Calibration Identification Information Data Shifter Interface Board : Index</t>
  </si>
  <si>
    <t>[eral_InfSeral_InfS-S4-26, seb4lo];
- SSd_eibibDibbe be__ed ibBI_Sb__x0008_DDCI_SI_Id_Ind enI seB to _x0008_eDse
- Bb_DIbenB : Indb_ Bnedked b_EPTONENAG-16735</t>
  </si>
  <si>
    <t>CIID_SIB_Sts</t>
  </si>
  <si>
    <t>Com_ShiftIfBdCalInfoDataSt</t>
  </si>
  <si>
    <t>Calibration Identification Information Data Shifter Interface Board : Status</t>
  </si>
  <si>
    <t>CIID_SIB_Val</t>
  </si>
  <si>
    <t>Com_ShiftIfBdCalInfoDataVal</t>
  </si>
  <si>
    <t>Calibration Identification Information Data Shifter Interface Board : Value</t>
  </si>
  <si>
    <t>DS_SIB_ADTCIdx</t>
  </si>
  <si>
    <t>Com_ShiftIfBdADTCIndex</t>
  </si>
  <si>
    <t>Diagnostic Status Shifter Interface Board : A Diagnostic Trouble Code Index</t>
  </si>
  <si>
    <t>[eral_ISeral_IS-S3-26, stb4lo];
- SBb_tgndtSgnbe btffed dtATDAb__x0008_SBDSIB_DTCIoCInd tuI seA to _x0008_tSse
- TbfS_benAde Indtc A toked tcEPTONENAG-16735</t>
  </si>
  <si>
    <t>DS_SIB_ADTCSts</t>
  </si>
  <si>
    <t>Com_stShiftIfADiagStat</t>
  </si>
  <si>
    <t>Diagnostic Status Shifter Interface Board : A Diagnostic Trouble Code Status</t>
  </si>
  <si>
    <t>[eral_ISeral_IS-S3-26, stb4lo];
- SBb_tgndtSgnbe btffed dtATDAb__x0008_SBDSIB_DTCSdCTat tuS seA to _x0008_tSse
- TbfS_benAe Stattc A tdked tcEPTONENAG-16735</t>
  </si>
  <si>
    <t>DS_SIB_BDTCIdx</t>
  </si>
  <si>
    <t>Com_ShiftIfBdBDTCIndex</t>
  </si>
  <si>
    <t>Diagnostic Status Shifter Interface Board : B Diagnostic Trouble Code Index</t>
  </si>
  <si>
    <t>[eral_ISeral_IS-S3-26, stb4lo];
- SBb_tgndtSgnbe btffed dtBTDBb__x0008_SBDSIB_DTCIoCInd tuI seB to _x0008_tSse
- TbfS_benBde Indtc B toked tcEPTONENAG-16735</t>
  </si>
  <si>
    <t>DS_SIB_BDTCSts</t>
  </si>
  <si>
    <t>Com_stShiftIfBDiagStat</t>
  </si>
  <si>
    <t>Diagnostic Status Shifter Interface Board : B Diagnostic Trouble Code Status</t>
  </si>
  <si>
    <t>[eral_ISeral_IS-S3-26, stb4lo];
- SBb_tgndtSgnbe btffed dtBTDBb__x0008_SBDSIB_DTCSdCTat tuS seB to _x0008_tSse
- TbfS_benBe Stattc B tdked tcEPTONENAG-16735</t>
  </si>
  <si>
    <t>DS_SIB_CDTCIdx</t>
  </si>
  <si>
    <t>Com_ShiftIfBdCDTCIndex</t>
  </si>
  <si>
    <t>Diagnostic Status Shifter Interface Board : C Diagnostic Trouble Code Index</t>
  </si>
  <si>
    <t>[eral_ISeral_IS-S3-26, stb4lo];
- SBb_tgndtSgnbe btffed dtCTDCb__x0008_SBDSIB_DTCIoCInd tuI seC to _x0008_tSse
- TbfS_benCde Indtc C toked tcEPTONENAG-16735</t>
  </si>
  <si>
    <t>DS_SIB_CDTCSts</t>
  </si>
  <si>
    <t>Com_stShiftIfCDiagStat</t>
  </si>
  <si>
    <t>Diagnostic Status Shifter Interface Board : C Diagnostic Trouble Code Status</t>
  </si>
  <si>
    <t>[eral_ISeral_IS-S3-26, stb4lo];
- SBb_tgndtSgnbe btffed dtCTDCb__x0008_SBDSIB_DTCSdCTat tuS seC to _x0008_tSse
- TbfS_benCe Stattc C tdked tcEPTONENAG-16735</t>
  </si>
  <si>
    <t>SLVFSP_ARC</t>
  </si>
  <si>
    <t>Speed Limit Vision Fused Speed Protected : Alive Rolling Count</t>
  </si>
  <si>
    <t>CGM,EOCM,EOCM_HCP1</t>
  </si>
  <si>
    <t>SLVFSP_FCnt</t>
  </si>
  <si>
    <t>Speed Limit Vision Fused Speed Protected : Freshness Counter</t>
  </si>
  <si>
    <t>SLVFSP_MAC</t>
  </si>
  <si>
    <t>Speed Limit Vision Fused Speed Protected : MAC</t>
  </si>
  <si>
    <t>SLVFSP_SpdLimVsnFsdSpdAuth</t>
  </si>
  <si>
    <t>Speed Limit Vision Fused Speed Protected : Speed Limit Vision Fused Speed Authenticated</t>
  </si>
  <si>
    <t>Is Auto Speed Limiter functionality requested by GM?</t>
  </si>
  <si>
    <t xml:space="preserve">   Auto Speed Limiter</t>
  </si>
  <si>
    <t>SLVFSP_SpdLimVsnFsdSpdAuth_DuD</t>
  </si>
  <si>
    <t>Speed Limit Vision Fused Speed Protected : Speed Limit Vision Fused Speed Authenticated Don't Use Data</t>
  </si>
  <si>
    <t>CGM,EOCM,EOCM_HCP1,ECM</t>
  </si>
  <si>
    <t>EPTONENAGM-18175
---------------------------
feature clarification list</t>
  </si>
  <si>
    <t>SLVFSP_SpdLimVsnFsdSpdNwDtdAuth</t>
  </si>
  <si>
    <t>Speed Limit Vision Fused Speed Protected : Speed Limit Vision Fused Speed New Detected Authenticated</t>
  </si>
  <si>
    <t>SLVFSP_SpdLimVsnFsdSpdUntAuth</t>
  </si>
  <si>
    <t>Speed Limit Vision Fused Speed Protected : Speed Limit Vision Fused Speed Unit Authenticated</t>
  </si>
  <si>
    <t>SrlDat79_PCSM</t>
  </si>
  <si>
    <t>Serial Data 79 Protected Counter Sync Message</t>
  </si>
  <si>
    <t>SD79P_ARC</t>
  </si>
  <si>
    <t>Serial Data 79 Protected : Alive Rolling Count</t>
  </si>
  <si>
    <t>SD79P_FCnt</t>
  </si>
  <si>
    <t>Serial Data 79 Protected : Freshness Counter</t>
  </si>
  <si>
    <t>SD79P_MAC</t>
  </si>
  <si>
    <t>Serial Data 79 Protected : MAC</t>
  </si>
  <si>
    <t>TnsEngSpdCtlExtdRngRespAuth</t>
  </si>
  <si>
    <t>ComRx_ITnsEngSpdCtlExtdRngRespAuth</t>
  </si>
  <si>
    <t>Com_stGbxEngSpdCtlExtdRngCan</t>
  </si>
  <si>
    <t>Com_stGbxEngSpdCtlExtdRngCan, ComRx_ITnsEngSpdCtlExtdRngRespAuth</t>
  </si>
  <si>
    <t>Serial Data 79 Protected : Transmission Engine Speed Control Extended Range Response Authenticated</t>
  </si>
  <si>
    <t>TnsEngSpdExtdRngIntvTypAuth</t>
  </si>
  <si>
    <t>ComRx_ITnsEngSpdExtdRngIntvTypAuth</t>
  </si>
  <si>
    <t>Com_stGbxEngSpdIntvTypExtdRngCan</t>
  </si>
  <si>
    <t>Com_stGbxEngSpdIntvTypExtdRngCan, ComRx_ITnsEngSpdExtdRngIntvTypAuth</t>
  </si>
  <si>
    <t>Serial Data 79 Protected : Transmission Engine Speed Extended Range Intervention Type Authenticated</t>
  </si>
  <si>
    <t>TnsEngSpdExtdRngReqValAuth</t>
  </si>
  <si>
    <t>ComRx_ITnsEngSpdExtdRngReqValAuth</t>
  </si>
  <si>
    <t>Com_TnsEngSpdExtdRngReqValAuthCan</t>
  </si>
  <si>
    <t>Com_TnsEngSpdExtdRngReqValAuthCan, ComRx_ITnsEngSpdExtdRngReqValAuth</t>
  </si>
  <si>
    <t>Serial Data 79 Protected : Transmission Engine Speed Extended Range Request Value Authenticated</t>
  </si>
  <si>
    <t>StrgWhlInfo_PCSM</t>
  </si>
  <si>
    <t>Steering Wheel Information Protected Counter Sync Message</t>
  </si>
  <si>
    <t>SWIP_ARC</t>
  </si>
  <si>
    <t>Steering Wheel Information Protected : Alive Rolling Count</t>
  </si>
  <si>
    <t>SWIP_FCnt</t>
  </si>
  <si>
    <t>Steering Wheel Information Protected : Freshness Counter</t>
  </si>
  <si>
    <t>SWIP_MAC</t>
  </si>
  <si>
    <t>Steering Wheel Information Protected : MAC</t>
  </si>
  <si>
    <t>SWIP_StrgWhlAngAuth</t>
  </si>
  <si>
    <t>ComRx_SWIP_StrgWhlAngAuth</t>
  </si>
  <si>
    <t>Com_StrgWhlAngAuthCan</t>
  </si>
  <si>
    <t>Com_StrgWhlAngAuthCan, ComRx_SWIP_StrgWhlAngAuth</t>
  </si>
  <si>
    <t>Steering Wheel Information Protected : Steering Wheel Angle Authenticated</t>
  </si>
  <si>
    <t>CGM,SDM,EBCM,APA,PA,SADS,VPM,MSB1,MSB2,EOCM,EOCM_HCP1,VLM,BCM,ECM,TCM,RDCM,FCM,TCCM,AHL_AFL,DCM,ICCM,DMS,TCCM3,SBZA_L,SBZA_R,CSM,RadioLow,TCP,PDR,FCM_LC,SRR_SLR,SRR_LR_CR,SRR_RR,SRR_SRR</t>
  </si>
  <si>
    <t>[Info_PrtcDInfo_PrtcD-D3-26, s r4lo];
- SShl erngPerbe r dded ngrWgArg_x0008_PhSW_StgWhlAngAueACatIu ser to _x0008_ Pse
- grdPIrenrnticatga rh eked gaEPTONENAG-16735</t>
  </si>
  <si>
    <t>EPTONENAGM-2236</t>
  </si>
  <si>
    <t>SWIP_StrgWhlAngAuth_DuD</t>
  </si>
  <si>
    <t>ComRx_ISWIP_StrgWhlAngAuth_DuD</t>
  </si>
  <si>
    <t>Com_StrgWhlAngAuth_DuDCan</t>
  </si>
  <si>
    <t>Com_StrgWhlAngAuth_DuDCan, ComRx_ISWIP_StrgWhlAngAuth_DuD</t>
  </si>
  <si>
    <t>Steering Wheel Information Protected : Steering Wheel Angle Authenticated Don't Use Data</t>
  </si>
  <si>
    <t>CGM,SDM,EBCM,APA,SADS,VPM,EOCM,EOCM_HCP1,VLM,ECM,TCM,RDCM,FCM,TCCM,AHL_AFL,ICCM,DMS,TCCM3,SBZA_L,SBZA_R,PDR,FCM_LC</t>
  </si>
  <si>
    <t>[2020-04-28; RRN5COB]:
CAN signal mapping is fine. No further action required.
----------------------------------------------------------------------------
[Info_PrtcDInfo_PrtcD-D3-26, s r4lo];
- SSga erthPerbe r dded thrWhlAngWhlAurg_x0008_PgSW_StgWhlAngAuth_D _ DaID ser to _x0008_ Pse
- hrdPIrenrUse Dah_ rhked h_EPTONENAG-16735</t>
  </si>
  <si>
    <t>EPTONENAGM-18175 (T)
EPTONENAGM-2236 (A)</t>
  </si>
  <si>
    <t>SWIP_StrgWhlAngAuth_Inv</t>
  </si>
  <si>
    <t>ComRx_ISWIP_StrgWhlAngAuth_Inv</t>
  </si>
  <si>
    <t>Frm_bStWhlAgInVldCan</t>
  </si>
  <si>
    <t>Frm_bStWhlAgInVldCan, ComRx_ISWIP_StrgWhlAngAuth_Inv</t>
  </si>
  <si>
    <t>Steering Wheel Information Protected : Steering Wheel Angle Authenticated Invalid</t>
  </si>
  <si>
    <t>CGM,SDM,EBCM,APA,PA,SADS,VPM,EOCM,EOCM_HCP1,VLM,ECM,TCM,RDCM,FCM,TCCM,AHL_AFL,DCM,ICCM,DMS,TCCM3,SBZA_L,SBZA_R,PDR,FCM_LC</t>
  </si>
  <si>
    <t>[Info_PrtcDInfo_PrtcD-D3-26, s r4lo];
- SSga erthPerbe r dded thrWhlAngWhlAurg_x0008_PgSW_StgWhlAngAuth_Id_ValII ser to _x0008_ Pse
- hrdPIrenr Invalh_ rh dked h_EPTONENAG-16735</t>
  </si>
  <si>
    <t>SWIP_StrgWhlAngCalStsAuth</t>
  </si>
  <si>
    <t>Com_StrWhlAngSenCalStat</t>
  </si>
  <si>
    <t>Com_StrWhlAngSenCalStat, ComRx_ISWIP_StrgWhlAngCalStsAuth</t>
  </si>
  <si>
    <t>Steering Wheel Information Protected : Steering Wheel Angle Calibration Status Authenticated</t>
  </si>
  <si>
    <t>CGM,SDM,EBCM,APA,SADS,VPM,EOCM,EOCM_HCP1,VLM,ECM,TCM,RDCM,FCM,TCCM,AHL_AFL,ICCM,DMS,TCCM3,CSM,RadioLow</t>
  </si>
  <si>
    <t>SWIP_StrgWhlAngGradAuth</t>
  </si>
  <si>
    <t>ComRx_SWIP_StrgWhlAngGradAuth</t>
  </si>
  <si>
    <t>Com_StrgWhlAngGradAuthCan</t>
  </si>
  <si>
    <t>Com_StrgWhlAngGradAuthCan, ComRx_SWIP_StrgWhlAngGradAuth</t>
  </si>
  <si>
    <t>Steering Wheel Information Protected : Steering Wheel Angle Gradient Authenticated</t>
  </si>
  <si>
    <t>CGM,SDM,EBCM,APA,SADS,VPM,EOCM,EOCM_HCP1,VLM,ECM,TCM,RDCM,FCM,TCCM,AHL_AFL,ICCM,DMS,TCCM3,SBZA_L,SBZA_R,CSM,TCP</t>
  </si>
  <si>
    <t>[Info_PrtcDInfo_PrtcD-D3-26, s r4lo];
- SSgg eradPerbe r dded adrWhlAngWhlArrg_x0008_PgSW_StgWhlAngGradAueACatIu ser to _x0008_ Pse
- drdPIrenrnticatda rh eked daEPTONENAG-16735</t>
  </si>
  <si>
    <t>SSVI_AppBrkPedIO</t>
  </si>
  <si>
    <t>Startup Shutdown Visual Indications : Apply Brake Pedal Indication On</t>
  </si>
  <si>
    <t>[rez4abt; 29.04.2020] Visual indication signals arenot required by the ECM. 
[htdnVisInDhtdnVisInD-Dd-26, nwr4];
- NApbwrtkpIrtbe rwssen kpprBrrtGIpSS_ApBrkPedceOnwnd p to GwI
- PrsIVrenpation pe puwcken peEPTONENAGM-16735</t>
  </si>
  <si>
    <t>EPTONENAGM-17259</t>
  </si>
  <si>
    <t xml:space="preserve">   startupshutdownvisualindications</t>
  </si>
  <si>
    <t>SSVI_AppClchPedIO</t>
  </si>
  <si>
    <t>Startup Shutdown Visual Indications : Apply Clutch Pedal Indication On</t>
  </si>
  <si>
    <t>[rez4abt; 29.04.2020] Visual indication signals arenot required by the ECM. 
[htdnVisInDhtdnVisInD-Dd-26, nwr4];
- NAclwrthpIrtbe rwssen hpplCcrtGICSS_ApClchPedceOnwnd p to GwI
- PrsIVrenpation pe puwcken peEPTONENAGM-16735</t>
  </si>
  <si>
    <t>SSVI_AppPrkBrkIO</t>
  </si>
  <si>
    <t>Startup Shutdown Visual Indications : Apply Park Brake Indication On</t>
  </si>
  <si>
    <t>[rez4abt; 29.04.2020] Visual indication signals arenot required by the ECM.
[htdnVisInDhtdnVisInD-Dd-26, nwr4];
- NAppwrtkbIrtbe rwssen kbprPrrtGIpSS_ApPrkBrkcrOnwnk p to GwI
- BrsIVrenpation br puwcken brEPTONENAGM-16735</t>
  </si>
  <si>
    <t>SSVI_ARC</t>
  </si>
  <si>
    <t>Startup Shutdown Visual Indications : Alive Rolling Count</t>
  </si>
  <si>
    <t>SSVI_AutoShtdnDsbldIO</t>
  </si>
  <si>
    <t>Startup Shutdown Visual Indications : Automatic Shutdown Disabled Indication On</t>
  </si>
  <si>
    <t>[rez4abt; 29.04.2020] Visual indication signals arenot required by the ECM.
[htdnVisInDhtdnVisInD-Dd-26, nwr4];
- NAdnwrtsbIrtbe rwssen sbtShtoShDrtGIdSS_AuoShtdnDsbldclOnwnd t to GwI
- brsIVrentation bl tuwcken blEPTONENAGM-16735</t>
  </si>
  <si>
    <t>SSVI_AutoShtdnIO</t>
  </si>
  <si>
    <t>Startup Shutdown Visual Indications : Automatic Shutdown Indication On</t>
  </si>
  <si>
    <t>[rez4abt; 29.04.2020] Visual indication signals arenot required by the ECM.
[htdnVisInDhtdnVisInD-Dd-26, nwr4];
- NAtowrthtIrtbe rwssen httSoSrtGItSS_AuoShtdncdOnwnn t to GwI
- trsIVrentation td tuwcken tdEPTONENAGM-16735</t>
  </si>
  <si>
    <t>SSVI_AutoShtdnTmr</t>
  </si>
  <si>
    <t>Startup Shutdown Visual Indications : Automatic Shutdown Timer</t>
  </si>
  <si>
    <t>[rez4abt; 29.04.2020] Visual indication signals arenot required by the ECM.
[htdnVisInDhtdnVisInD-Dd-26, nwr4];
- NAoswrttdIrtbe rwssen tdtSohrtGIoSS_AuoShtdnTonTim wnT t to GwI
- drsIVrentwn Timdn tuwoken dnEPTONENAGM-16735</t>
  </si>
  <si>
    <t>SSVI_ClsEngCmptToStrtVehIO</t>
  </si>
  <si>
    <t>Startup Shutdown Visual Indications : Close Engine Compartment To Start Vehicle Indication On</t>
  </si>
  <si>
    <t>[rez4abt; 29.04.2020] Visual indication signals arenot required by the ECM.
[htdnVisInDhtdnVisInD-Dd-26, nwr4];
- NCstwrttvIrtbe rwssen tvsngCmptToEngCmptTrrtGISSS_ClEngCmptToStrtVehceOnwnh s to GwI
- VrsIVrensation ve suwcken veEPTONENAGM-16735</t>
  </si>
  <si>
    <t>SSVI_CS</t>
  </si>
  <si>
    <t>Startup Shutdown Visual Indications : Checksum</t>
  </si>
  <si>
    <t>SSVI_KeyMvmtRqrdIndOn</t>
  </si>
  <si>
    <t>Startup Shutdown Visual Indications : Key Movement Required Indication On</t>
  </si>
  <si>
    <t>[rez4abt; 29.04.2020] Visual indication signals arenot required by the ECM. 
[htdnVisInDhtdnVisInD-Dd-26, nwr4];
- NKrqwrtdiIrtbe rwssen diyvmtMvmrrtGIRSS_KeMvmtRqrdIndcnOnwnd y to GwI
- IrsIVrenyation in yuwcken inEPTONENAGM-16735</t>
  </si>
  <si>
    <t>SSVI_KylsStrtUseXmtrPcktIO</t>
  </si>
  <si>
    <t>Startup Shutdown Visual Indications : Keyless Start Use Transmitter Pocket Indication On</t>
  </si>
  <si>
    <t>[rez4abt; 29.04.2020] Visual indication signals arenot required by the ECM. 
[htdnVisInDhtdnVisInD-Dd-26, nwr4];
- NKmtwrtpcIrtbe rwssen pclStrtUseXsStrtUserrtGImSS_KysStrtUseXmtrPcktckOnwnt l to GwI
- crsIVrenlation ck luwcken ckEPTONENAGM-16735</t>
  </si>
  <si>
    <t>SSVI_NoRmtDtdIO</t>
  </si>
  <si>
    <t>Startup Shutdown Visual Indications : No Remote Detected Indication On</t>
  </si>
  <si>
    <t>[rez4abt; 29.04.2020] Visual indication signals arenot required by the ECM.
[htdnVisInDhtdnVisInD-Dd-26, nwr4];
- NNorwrttdIrtbe rwssen tdRtmmrtGIoSS_NomtDtdctOnwnd R to GwI
- DrsIVrenRation dt Ruwcken dtEPTONENAGM-16735</t>
  </si>
  <si>
    <t>SSVI_NoRmtDtdPrssBrkToRestrtIO</t>
  </si>
  <si>
    <t>Startup Shutdown Visual Indications : No Remote Detected Press Brake to Restart Indicator On</t>
  </si>
  <si>
    <t>[rez4abt; 29.04.2020] Visual indication signals arenot required by the ECM.
[htdnVisInDhtdnVisInD-Dd-26, nwr4];
- NNorwrtstIrtbe rwssen stRtDtdPrssBrkTmtDtdPrssBrkertGIoSS_NomtDtdPrssBrkToRestrtirOrwnt R to GwI
- trsIVrenRcator tr Ruwiken trEPTONENAGM-16735</t>
  </si>
  <si>
    <t>SSVI_NoRmtDtdPrssClchToRestrtIO</t>
  </si>
  <si>
    <t>Startup Shutdown Visual Indications : No Remote Detected Press Clutch to Restart Indicator On</t>
  </si>
  <si>
    <t>[rez4abt; 29.04.2020] Visual indication signals arenot required by the ECM.
[htdnVisInDhtdnVisInD-Dd-26, nwr4];
- NNorwrtstIrtbe rwssen stRtDtdPrssClchTmtDtdPrssClchertGIoSS_NomtDtdPrssClchToRestrtirOrwnt R to GwI
- trsIVrenRcator tr Ruwiken trEPTONENAGM-16735</t>
  </si>
  <si>
    <t>SSVI_PrssBtnAgnToTrnEngOffIO</t>
  </si>
  <si>
    <t>Startup Shutdown Visual Indications : Press Button Again To Turn Engine Off Indicator On</t>
  </si>
  <si>
    <t>[rez4abt; 29.04.2020] Visual indication signals arenot required by the ECM.
[htdnVisInDhtdnVisInD-Dd-26, nwr4];
- NPnewrtgoIrtbe rwssen gosBtnAgnToTrsBtnAgnToTnrtGInSS_PrsBtnAgnToTrnEngOffifOrwnf s to GwI
- OrsIVrenscator of suwiken ofEPTONENAGM-16735</t>
  </si>
  <si>
    <t>SSVI_PrssClchBrkForStrtIO</t>
  </si>
  <si>
    <t>Startup Shutdown Visual Indications : PressClutchandBrakeForStartIndicationOn</t>
  </si>
  <si>
    <t>[rez4abt; 29.04.2020] Visual indication signals arenot required by the ECM. 
[htdnVisInDhtdnVisInD-Dd-26, nwr4];
- NPfowrtstIrtbe rwssen stsClchBrksClchBrrrtGIFSS_PrsClchBrkForStrtirIon wnt s to GwI
- trsIVrenscationtr suwiken trEPTONENAGM-16735</t>
  </si>
  <si>
    <t>SSVI_PrssClchPrssStrtAgnIO</t>
  </si>
  <si>
    <t>Startup Shutdown Visual Indications : Press Clutch and Press Start Again Indication On</t>
  </si>
  <si>
    <t>[rez4abt; 29.04.2020] Visual indication signals arenot required by the ECM.
[htdnVisInDhtdnVisInD-Dd-26, nwr4];
- NPstwrttaIrtbe rwssen tasClchPrsssClchPrsrrtGISSS_PrsClchPrssStrtAgncgOnwnn s to GwI
- ArsIVrensation ag suwcken agEPTONENAGM-16735</t>
  </si>
  <si>
    <t>SSVI_PrssStrtAgnIO</t>
  </si>
  <si>
    <t>Startup Shutdown Visual Indications : Press Start Again Indication On</t>
  </si>
  <si>
    <t>[rez4abt; 29.04.2020] Visual indication signals arenot required by the ECM.
[htdnVisInDhtdnVisInD-Dd-26, nwr4];
- NPstwrttaIrtbe rwssen tasrrtGISSS_PrsStrtAgncgOnwnn s to GwI
- ArsIVrensation ag suwcken agEPTONENAGM-16735</t>
  </si>
  <si>
    <t>SSVI_ShfToNeutPrssStrtAgnIO</t>
  </si>
  <si>
    <t>Startup Shutdown Visual Indications : Shift to Neutral and Press Start Again Indication On</t>
  </si>
  <si>
    <t>[rez4abt; 29.04.2020] Visual indication signals arenot required by the ECM.
[htdnVisInDhtdnVisInD-Dd-26, nwr4];
- NSstwrttaIrtbe rwssen tafoNeutPrssToNeutPrsrrtGISSS_ShToNeutPrssStrtAgncgOnwnn f to GwI
- ArsIVrenfation ag fuwcken agEPTONENAGM-16735</t>
  </si>
  <si>
    <t>SSVI_ShfToPrkIO</t>
  </si>
  <si>
    <t>Startup Shutdown Visual Indications : Shift to Park Indication On</t>
  </si>
  <si>
    <t>[rez4abt; 29.04.2020] Visual indication signals arenot required by the ECM.
[htdnVisInDhtdnVisInD-Dd-26, nwr4];
- NShfwrtopIrtbe rwssen opfoTTrtGIhSS_ShToPrkcrOnwnk f to GwI
- PrsIVrenfation pr fuwcken prEPTONENAGM-16735</t>
  </si>
  <si>
    <t>SysPwrMode_PCSM</t>
  </si>
  <si>
    <t>System Power Mode Protected Counter Sync Message</t>
  </si>
  <si>
    <t>SPMP_ARC</t>
  </si>
  <si>
    <t>System Power Mode Protected : Alive Rolling Count</t>
  </si>
  <si>
    <t>EOCM_HCP2,CGM,SDM,AOS,EBCM,EPS,APA,PA,SADS,VPM,MSB1,MSB2,EOCM,SCL,ALC,ARB,EOCM_HCP1,VLM,ECM,TCM,ELM,RDCM,FCM,BSM,TCCM,AHL_AFL,ECP_X1,ECP_X2,DCM,ICCM,NVM,DMS,LIB1,SIB,TCCM3,DEFC,SBZA_L,SBZA_R,MSM_D,MSM_P,MSM_LR,MSM_RR,STC,MRCM_L,MRCM_R,MTCM_L,MTCM_R,TIM,PTM,IPC,RSC,HUD_CAN,HVAC_FP_R,AGC,WCM,VKM,FCM_LC,SRR_LF,SRR_RF,SRR_SLR,SRR_LR_CR,SRR_RR,SRR_SRR,LRR,LRR_HC,HDLM</t>
  </si>
  <si>
    <t>ETAUM SUSD requirement</t>
  </si>
  <si>
    <t xml:space="preserve">   Power moding</t>
  </si>
  <si>
    <t>SPMP_FCnt</t>
  </si>
  <si>
    <t>System Power Mode Protected : Freshness Counter</t>
  </si>
  <si>
    <t>SPMP_MAC</t>
  </si>
  <si>
    <t>System Power Mode Protected : MAC</t>
  </si>
  <si>
    <t>SPMP_PriRunCrnkCmdActvAuth</t>
  </si>
  <si>
    <t>ComRx_SPMP_PriRunCrnkCmdActvAuth</t>
  </si>
  <si>
    <t>Com_PriRunCrnkCmdActvAuthCan</t>
  </si>
  <si>
    <t>Com_PriRunCrnkCmdActvAuthCan, ComRx_SPMP_PriRunCrnkCmdActvAuth</t>
  </si>
  <si>
    <t>System Power Mode Protected : Primary Run Crank Command Active Authenticated</t>
  </si>
  <si>
    <t>EOCM_HCP2,CGM,SDM,AOS,EBCM,EPS,APA,SADS,VPM,EOCM,SCL,ALC,ARB,EOCM_HCP1,VLM,ECM,TCM,ELM,RDCM,FCM,BSM,TCCM,AHL_AFL,ECP_X1,ECP_X2,DCM,ICCM,DMS,LIB1,SIB,TCCM3,DEFC,MSM_D,MSM_P,MSM_LR,MSM_RR,STC,MRCM_L,MRCM_R,MTCM_L,MTCM_R,TIM,PTM,IPC,RSC,VKM,FCM_LC,SRR_LF,SRR_RF,SRR_SLR,SRR_LR_CR,SRR_RR,SRR_SRR,LRR,LRR_HC,HDLM</t>
  </si>
  <si>
    <t>[rez4abt; 02.07.2020] already mapped
ETAUM SUSD requirement</t>
  </si>
  <si>
    <t>SPMP_PriRunCrnkCmdActvAuth_Inv</t>
  </si>
  <si>
    <t>ComRx_SPMP_PriRunCrnkCmdActvAuth_Inv</t>
  </si>
  <si>
    <t>Com_PriRunCrnkCmdActvAuth_InvCan</t>
  </si>
  <si>
    <t>Com_PriRunCrnkCmdActvAuth_InvCan, ComRx_SPMP_PriRunCrnkCmdActvAuth_Inv</t>
  </si>
  <si>
    <t>System Power Mode Protected : Primary Run Crank Command Active Authenticated Invalid</t>
  </si>
  <si>
    <t>SPMP_PV</t>
  </si>
  <si>
    <t>System Power Mode Protected : Protection Value</t>
  </si>
  <si>
    <t>EOCM_HCP2,CGM,SDM,AOS,EPS,APA,PA,SADS,VPM,MSB1,MSB2,EOCM,SCL,ALC,ARB,EOCM_HCP1,VLM,ECM,TCM,ELM,RDCM,FCM,BSM,TCCM,AHL_AFL,ECP_X1,ECP_X2,DCM,ICCM,NVM,DMS,LIB1,SIB,TCCM3,DEFC,SBZA_L,SBZA_R,MSM_D,MSM_P,MSM_LR,MSM_RR,STC,MRCM_L,MRCM_R,MTCM_L,MTCM_R,TIM,PTM,IPC,RSC,HUD_CAN,HVAC_FP_R,AGC,WCM,VKM,FCM_LC,SRR_LF,SRR_RF,SRR_SLR,SRR_LR_CR,SRR_RR,SRR_SRR,LRR,LRR_HC,HDLM</t>
  </si>
  <si>
    <t>SPMP_SysPwrModeAuth</t>
  </si>
  <si>
    <t>Com_stSysPwrModRaw</t>
  </si>
  <si>
    <t>Com_stSysPwrModRaw, ComRx_ISPMP_SysPwrModeAuth</t>
  </si>
  <si>
    <t>System Power Mode Protected : System Power Mode Authenticated</t>
  </si>
  <si>
    <t>EOCM_HCP2,CGM,SDM,AOS,EBCM,EPS,APA,PA,SADS,VPM,MSB1,MSB2,EOCM,SCL,ALC,ARB,EOCM_HCP1,VLM,ECM,TCM,ELM,RDCM,FCM,BSM,TCCM,AHL_AFL,ECP_X1,ECP_X2,DCM,ICCM,NVM,DMS,LIB1,SIB,TCCM3,DEFC,SBZA_L,SBZA_R,MSM_D,MSM_P,MSM_LR,MSM_RR,STC,MRCM_L,MRCM_R,MTCM_L,MTCM_R,TIM,PTM,CSM,IPC,ICS_Info,RSC,AMP,HUD_CAN,HVAC_FP_F,HVAC_FP_R,RadioLow,TCP,AGC,MFC,PDR,WCM,VKM,FCM_LC,SRR_LF,SRR_RF,SRR_SLR,SRR_LR_CR,SRR_RR,SRR_SRR,LRR,LRR_HC,HDLM</t>
  </si>
  <si>
    <t>SPMP_SysPwrModeAuth_Inv</t>
  </si>
  <si>
    <t>ComRx_ISPMP_SysPwrModeAuth_Inv</t>
  </si>
  <si>
    <t>Com_SysPwrModeAuth_InvCan</t>
  </si>
  <si>
    <t>Com_SysPwrModeAuth_InvCan, ComRx_ISPMP_SysPwrModeAuth_Inv</t>
  </si>
  <si>
    <t>System Power Mode Protected : System Power Mode Authenticated Invalid</t>
  </si>
  <si>
    <t>TrnsDrvlnTqShpDsbRqd</t>
  </si>
  <si>
    <t>Frm_stTDTSDi</t>
  </si>
  <si>
    <t>Transmission Driveline Torque Shaping Disable Requested</t>
  </si>
  <si>
    <t>[2020-0a-26, srm4lo];
- Srshrnsdssnsbe mrpped dslTqnTpm__x0008_sSTrDrvnTqShpDsbRRbEst riR sel to _x0008_rsse
- smpsnmenlequestsb lorRked sbEPTONENAG-16735</t>
  </si>
  <si>
    <t>EPTONENAGM-1289</t>
  </si>
  <si>
    <t>AtTrnsGrSftDrctFl</t>
  </si>
  <si>
    <t>Com_AutoTransGrSftDirectFl</t>
  </si>
  <si>
    <t>Automatic Transmission Gear Shift Direction Failure</t>
  </si>
  <si>
    <t>[2020-06-26, ssm4lo];
- Sssfsomdrrombe mspped drrfStm__x0008_rSAtnsGSftDrctncIlu smt ser to _x0008_srse
- rmprTmenr Failurc rTsnked rcEPTONENAG-16735</t>
  </si>
  <si>
    <t>EPTONENAGM-1104</t>
  </si>
  <si>
    <t>DrvlnTrqStbltSt</t>
  </si>
  <si>
    <t>Frm_stDrvLineTrqStaby</t>
  </si>
  <si>
    <t>Driveline Torque Stability State</t>
  </si>
  <si>
    <t>[2020-06-26, sum4lo];
- STrquvetblvebe mupped tbqtSSm__x0008_lrDrnTrStbltilSta uet seq to _x0008_ulse
- bmplvmenqty Stabl qTuiked blEPTONENAG-16735</t>
  </si>
  <si>
    <t>ElecShfActrPrcsrSecurPtrn</t>
  </si>
  <si>
    <t>Electronic Shift Actuator Processor Security Pattern</t>
  </si>
  <si>
    <t>The SPD (second pattern diagnostics) functionality only exists in processors that requires electronic shift actuator security pattern verification and the processors performing the verification. The SPD functionality will periodically monitor nibble pattern values from the sender to determine the state of health of the sender. On the sender processor the SPD functionality will periodically generate nibble pattern values for the receiver to communicate the state of health of the sender. The SPD functionality shall provide a configurable mechanism for the controller teams to define the healthy nibble pattern sequence values and the unhealthy nibble pattern sequence values.</t>
  </si>
  <si>
    <t>EngBrkDsblRqd</t>
  </si>
  <si>
    <t>Frm_bEngBrkDisblReqTCMPPEI</t>
  </si>
  <si>
    <t>Engine Brake Disable Requested</t>
  </si>
  <si>
    <t>[2020-06-26, sim4lo];
- SkrkiinsbBinbe mipped sbslbDm__x0008_BrEnrkDblRRlEst isR ses to _x0008_iBse
- bmpBgmensequestbl skiRked blEPTONENAG-16735</t>
  </si>
  <si>
    <t>HiPerfTUDSwStat</t>
  </si>
  <si>
    <t>High Performance Tap Up Down Switch State</t>
  </si>
  <si>
    <t>High Performance Tap Up Down Switch State shall be used to communicate the debounced state of the Tap Up / Tap Down request switches. The signal shall be set to No Activation under the following conditions: Both the increment and decrement switches are inactive andnot faulted, OR the increment or decrement switch is faulted, OR during system power-up as a default value, OR during a communication failure as a default value. The signal shall be set to Increment Switch Active when the increment switch is active and the decrement switch is inactive. The signal shall be set to $2 Decrement Switch Active when the decrement switch is active and the increment switch is inactive. The signal shall be set to Increment and Decrement Switches Active when both increment and decrement switches are active. 
TCM Workshop: Open (needs more discussion as what a GM ECM does with it)</t>
  </si>
  <si>
    <t>EPTONENAGM-12602</t>
  </si>
  <si>
    <t>TransEngFractnSts</t>
  </si>
  <si>
    <t>Transmission Engine Fraction Status</t>
  </si>
  <si>
    <t>[2020-03-27, sam4lo]: Signal isnot needed due to no requirement regarding Active Fuel Management</t>
  </si>
  <si>
    <t>EPTONENAGM-17384</t>
  </si>
  <si>
    <t>TransPrplSysBrkgReqd</t>
  </si>
  <si>
    <t>Transmission Propulsion System Braking Requested</t>
  </si>
  <si>
    <t>[31.03.2020; rez4abt] Active Fuel Management isnot required -&gt; Mappingnot required
[2020-06-26, nrm4];
- NPsbrnskgnnsbe mrppen kgpSylSrm_TnsTrsPrlSysBrkgReRREst roe p to Trn
- gmpnamenpequestgr porRken grEPTONENAGM-16735</t>
  </si>
  <si>
    <t>EPTONENAGM-17373</t>
  </si>
  <si>
    <t>TransPwrtrnSysShtdnReqd</t>
  </si>
  <si>
    <t>Transmission Powertrain System Shutdown Requested</t>
  </si>
  <si>
    <t xml:space="preserve">Interface by which the TCM transmits a transmission powertrain system shutdown request when the fault conditions merit a shutdown of the propulsion system. The request is primarily tied to clutch torque security faults and severe clutch faults.
Relevant for Monitoring L2?
</t>
  </si>
  <si>
    <t>TransStatCrwlModeOvrrd</t>
  </si>
  <si>
    <t>Com_stTrsmStCrawlModOvrd</t>
  </si>
  <si>
    <t>Transmission State Crawl Mode Override</t>
  </si>
  <si>
    <t>Driver mode requirements needed for understanding.
Not configured for Amelia</t>
  </si>
  <si>
    <t>TransStatEconModeOvrrd</t>
  </si>
  <si>
    <t>Com_stTrsmStEcoModOvrd</t>
  </si>
  <si>
    <t>Transmission State Economy Mode Override</t>
  </si>
  <si>
    <t>This signal shall contain the Exhaust Brake Mode Override feedback information.</t>
  </si>
  <si>
    <t>TransStatExhBrkModeOvrrd</t>
  </si>
  <si>
    <t>Com_stTrsmStExhBrkModOvrd</t>
  </si>
  <si>
    <t>Transmission State Exhaust Brake Mode Override</t>
  </si>
  <si>
    <t>TransStatPTGrdBrkgDsblMdOvrrd</t>
  </si>
  <si>
    <t>Com_stTrsmStPtGrdBrkgModOvrd</t>
  </si>
  <si>
    <t>Transmission State Powertrain Grade Braking Disable Mode Override</t>
  </si>
  <si>
    <t>When certain overriding transmission conditions are present (e.g.other active pattern takes priority, or a transmission hardware protection is active), which would prevent the TCM from engaging the Powertrain Grade Braking,Transmission State Powertrain Grade Braking Disable Mode Override shall be set to Tonot Grade Braking Disable</t>
  </si>
  <si>
    <t>TransStatSprtModeOvrrd</t>
  </si>
  <si>
    <t>Com_stTrsmStSptModOvrd</t>
  </si>
  <si>
    <t>Transmission State Sport Mode Override</t>
  </si>
  <si>
    <t>TransStatTkModeOvrrd</t>
  </si>
  <si>
    <t>Com_stTrsmStTrkModOvrd</t>
  </si>
  <si>
    <t>Transmission State Track Mode Override</t>
  </si>
  <si>
    <t>When certain overriding transmission conditions are present (e.g.other active pattern takes priority, or a transmission hardware protection is active), which would prevent the TCM from engaging the Track shift pattern, Transmission State Track Mode Override shall be set to Override tonot Track.</t>
  </si>
  <si>
    <t>TransStatTowHaulModeOvrrd</t>
  </si>
  <si>
    <t>Com_stTrsmStTowHlModOvrd</t>
  </si>
  <si>
    <t>Transmission State Tow Haul Mode Override</t>
  </si>
  <si>
    <t>[2020-06-26, stm4lo];
- SSmotnseonnsbe mtpped eoaTowHaultTowHaudm__x0008_nMTrsSttTowHaulModeOvr vRri tar sea to _x0008_tnse
- OmpnamenaOverriov aot ked ovEPTONENAGM-16735</t>
  </si>
  <si>
    <t>TransStatWntrModeOvrrd</t>
  </si>
  <si>
    <t>Com_stTrsmStWntrModOvrd</t>
  </si>
  <si>
    <t>Transmission State Winter Mode Override</t>
  </si>
  <si>
    <t>[2020-06-26, stm4lo];
- SSmotnseonnsbe mtpped eoaWntrtWntdm__x0008_nMTrsSttWntrModeOvr vRri tar sea to _x0008_tnse
- OmpnamenaOverriov aot ked ovEPTONENAGM-16735</t>
  </si>
  <si>
    <t>TransVehTopSpdLimVal</t>
  </si>
  <si>
    <t>Gbx_vLimDes</t>
  </si>
  <si>
    <t>Transmission Vehicle Top Speed Limit Value</t>
  </si>
  <si>
    <t>EPTONENAGM-1152</t>
  </si>
  <si>
    <t>TrnsCyDactTransSt</t>
  </si>
  <si>
    <t>Com_stTrsmCdaTran</t>
  </si>
  <si>
    <t>Transmission Cylinder Deactivation Transition Status</t>
  </si>
  <si>
    <t>[2020-06-26, sym4lo];
- Syctynsrasnsbe mypped raatcTm__x0008_scTrCyDctTransonTat yls sea to _x0008_ysse
- ampsnmenan Statan aoyoked anEPTONENAG-16735</t>
  </si>
  <si>
    <t>EPTONENAGM-1170</t>
  </si>
  <si>
    <t>TrnsCyDctTrnsSt</t>
  </si>
  <si>
    <t>Transmission Cylinder Deactivation Transition State</t>
  </si>
  <si>
    <t>This signal shall indicate Transmission Cylinder Deactivation Transition status.Ready for REAC (all cylinders) and Ready for DEAC (half cylinders).
Paul Confirmed itsnot needed</t>
  </si>
  <si>
    <t>TrnsFldPrsPrsnt</t>
  </si>
  <si>
    <t>Transmission Fluid Pressure Present</t>
  </si>
  <si>
    <t>No requirements in Amelia. -EPTONENAGM-1289
Transmission Fluid Pressure Present shall be set True when either the main or auxiliary pump is generating pressure for normal operation</t>
  </si>
  <si>
    <t>TrnsGrgShftAct</t>
  </si>
  <si>
    <t>Frm_bGarShftActvPPEI</t>
  </si>
  <si>
    <t>Transmission Garage Shift Active</t>
  </si>
  <si>
    <t>[2020-06-26, sam4lo];
- Srrganshfsnsbe mapped hfSfhSm__x0008_srTrGrghftAftCti arA seS to _x0008_asse
- fmpsnmenSt Actift Soafked ftEPTONENAG-16735</t>
  </si>
  <si>
    <t>EPTONENAGM-1119</t>
  </si>
  <si>
    <t>TrnsHybEngSrtStpOvrd</t>
  </si>
  <si>
    <t>Transmission Hybrid Engine Start Stop Override</t>
  </si>
  <si>
    <t>Used in Amelia for GMLANDia_RDBPI_DrvrModDetmAutDiModSt - return value of Driver Mode Determination Autostart/Stop Disable Mode Status
Need to check usage for Thelma - Could be mapped to Gbx_stSpstReq</t>
  </si>
  <si>
    <t>TrnsInpCltchSt</t>
  </si>
  <si>
    <t>Frm_stTrnsInpCltchSt</t>
  </si>
  <si>
    <t>Transmission Input Clutch State</t>
  </si>
  <si>
    <t>[2020-06-26, snm4lo];
- Snnpnnsltsnsbe mnpped ltCtlCm__x0008_snTrInpltchtcSta nph seC to _x0008_nsse
- tmpsnmenCch Statc Contked tcEPTONENAGM-16735</t>
  </si>
  <si>
    <t>EPTONENAGM-13030</t>
  </si>
  <si>
    <t>TrnsInpCltchSt_Inv</t>
  </si>
  <si>
    <t>Frm_flgTrnsInpCltchStVldy</t>
  </si>
  <si>
    <t>Transmission Input Clutch State Invalid</t>
  </si>
  <si>
    <t>Needed - check validity before use in Gbxecu_co</t>
  </si>
  <si>
    <t>EPTONENAGM-1498</t>
  </si>
  <si>
    <t>TrnsMnVltRq</t>
  </si>
  <si>
    <t>Frm_uGbxMinPPEI</t>
  </si>
  <si>
    <t>Transmission Minimum Voltage Request</t>
  </si>
  <si>
    <t>[2020-06-26, sim4lo];
- Snnsinsnvsnsbe mipped nvlRtMm__x0008_snTrMnVtelQue int sel to _x0008_isse
- Vmpsnmenl Requevl loieked vlEPTONENAG-16735</t>
  </si>
  <si>
    <t>TrnsRtCtrlSysFlt</t>
  </si>
  <si>
    <t>Frm_bTCMRatCtlFaultPPEI</t>
  </si>
  <si>
    <t>Transmission Ratio Control System Fault</t>
  </si>
  <si>
    <t>[2020-06-26, sam4lo];
- Sttranssysnsbe mapped sytlrlm__x0008_stTrRtCrlSysFtsFau atF set to _x0008_asse
- ympsnmentem Fauys toatked ysEPTONENAG-16735</t>
  </si>
  <si>
    <t>TrnsTUTDMdSt</t>
  </si>
  <si>
    <t>Com_stTrsmPushUpDwnMod</t>
  </si>
  <si>
    <t>Transmission Tap Up/Tap Down Mode State</t>
  </si>
  <si>
    <t>CGM,ECM,CSM,IPC</t>
  </si>
  <si>
    <t>[2020-06-26, sam4lo];
- SUstanstdsnsbe mapped tdDdMUm__x0008_ssTrTUTMdoMSta apd seD to _x0008_asse
- DmpsnmenDde Stadm Doaoked dmEPTONENAGM-1425
EPTONENAG-16735</t>
  </si>
  <si>
    <t>EPTONENAGM-1425
EPTONENAGM-2534</t>
  </si>
  <si>
    <t>WrmUpShftPtrnSt</t>
  </si>
  <si>
    <t>Warm Up Shift Pattern State</t>
  </si>
  <si>
    <t>In Amelia -EPTONENAGM-1184
Current solution in BOSCH SW without any transmission information. Status isnot necessary in ESM system</t>
  </si>
  <si>
    <t>PIMRI_TCM_FltsPrsntInd</t>
  </si>
  <si>
    <t>Programming Inspection and Maintenance Readiness Indication - TCM : Faults Present Indicator</t>
  </si>
  <si>
    <t>[2020-09-26, nsm4];
- N_spsgrsnRgrbe msppen snC_FltM_Flrm_ORsPII_TM_FltsPrsntIItCat spI C to OsR
- nmpRMmenCndicatnt CgsIken ntEPTONENAGM-16735</t>
  </si>
  <si>
    <t>PIMRI_TCM_PrmntDTCInd</t>
  </si>
  <si>
    <t>Programming Inspection and Maintenance Readiness Indication - TCM : Permanent DTC Indicator</t>
  </si>
  <si>
    <t>[2020-09-26, nsm4];
- N_mnsgrdtRgrbe msppen dtC_PrM_Ptm_ORmPII_TM_PrmntDTCIICCat spI C to OsR
- TmpRMmenCndicattc CgsIken tcEPTONENAGM-16735</t>
  </si>
  <si>
    <t>PIMRI_TCM_RcntlyProgInd</t>
  </si>
  <si>
    <t>Programming Inspection and Maintenance Readiness Indication - TCM : Recently Programmed Indicator</t>
  </si>
  <si>
    <t>[2020-09-26, nsm4];
- N_lysgrroRgrbe msppen roC_RcntM_RcnPm_ORlPII_TM_RcntlyProgIIgCat spI C to OsR
- ompRMmenCndicatog CgsIken ogEPTONENAGM-16735</t>
  </si>
  <si>
    <t>TERDTC_CdNum</t>
  </si>
  <si>
    <t>Frm_stTCMMILDTCPPEI</t>
  </si>
  <si>
    <t>Transmission Emissions Related DTC : Code Number</t>
  </si>
  <si>
    <t>[2020-09-26, smm4lo];
- SCdtmns_cDnsbe mmpped _cCNdCm__x0008_DDTETC_dNddUmb miN seC to _x0008_mDse
- CmpDRmenCe Numbcd Comdked cdEPTONENAG-16735</t>
  </si>
  <si>
    <t>EPTONENAGM-1741</t>
  </si>
  <si>
    <t>TERDTC_SysDes</t>
  </si>
  <si>
    <t>Transmission Emissions Related DTC : System Designator</t>
  </si>
  <si>
    <t>[2020-09-26, smm4lo];
- SCtcmnssyDnsbe mmpped sySsy_m__x0008_DTTETC_ysDesNat miD seS to _x0008_mDse
- ympDRmenSsignatys Someked ysEPTONENAG-16735</t>
  </si>
  <si>
    <t>TransOilTempAltVal</t>
  </si>
  <si>
    <t>Transmission Oil Temperature Alternate Value</t>
  </si>
  <si>
    <t>[05.03.2020; rez4abt] part of the Active Thermal Management which isnot required for for Thelma</t>
  </si>
  <si>
    <t>EPTONENAGM-17349</t>
  </si>
  <si>
    <t>TransOilTempAltVal_DuD</t>
  </si>
  <si>
    <t>Transmission Oil Temperature Alternate Value Do Not Use Data</t>
  </si>
  <si>
    <t>TransOilTempAltVal_Inv</t>
  </si>
  <si>
    <t>Transmission Oil Temperature Alternate Value Invalid</t>
  </si>
  <si>
    <t>TransOilTgtTemp</t>
  </si>
  <si>
    <t>Transmission Oil Target Temperature</t>
  </si>
  <si>
    <t>TransPrplRdcdPwrIndCmd</t>
  </si>
  <si>
    <t>Com_stTrsmPrpnRednPwrIndcnCmd</t>
  </si>
  <si>
    <t>Transmission Propulsion Reduced Power Indication Command</t>
  </si>
  <si>
    <t>tracked in CAN OPL list</t>
  </si>
  <si>
    <t>EPTONENAGM-11875</t>
  </si>
  <si>
    <t>TransTempOprtgRegion</t>
  </si>
  <si>
    <t>Transmission Temperature Operating Region</t>
  </si>
  <si>
    <t>[M1M meeting 2019-01-23] Evan Boyers (GM) will look into the signal and provide further information. See email.</t>
  </si>
  <si>
    <t>TrnsEmsRltMlfAtv</t>
  </si>
  <si>
    <t>Frm_bTCMMILReqPPEI</t>
  </si>
  <si>
    <t>Transmission Emissions Related Malfunction Active</t>
  </si>
  <si>
    <t>CGM,ECM,CSM</t>
  </si>
  <si>
    <t>[2020-09-26, smm4lo];
- Smrlmnsmlsnsbe mmpped mlRtltm__x0008_sRTrEmsltMlfAofCti miA seR to _x0008_msse
- lmpsnmenRn Actilf Romoked lfEPTONENAG-16735</t>
  </si>
  <si>
    <t>TrnsOilTempOBDIICmplnt</t>
  </si>
  <si>
    <t>Transmission Oil Temperature OBDII Compliant</t>
  </si>
  <si>
    <t>[2020-09-26, nim4];
- Nidiinscmsnsbe mippen cmTmpOBempOIm_TsDTrOilempOBDIICmplCpLia ill T to Tis
- mmpsnmenTompliamp ToiCken mpEPTONENAGM-16735</t>
  </si>
  <si>
    <t>AtTrnsGrSftDrct</t>
  </si>
  <si>
    <t>Frm_stATGearShftDir</t>
  </si>
  <si>
    <t>Automatic Transmission Gear Shift Direction</t>
  </si>
  <si>
    <t>[2020-0d-26, ssm4lo];
- Ssgrsomftrombe mspped ftrfSSm__x0008_rGAtnsGSftDrDDCti smr ser to _x0008_srse
- tmprTmenrirectitd rTsDked tdEPTONENAG-16735</t>
  </si>
  <si>
    <t>CVTVartrTrqRatMaxDecrRate</t>
  </si>
  <si>
    <t>Continuous Variable Transmission Variator Torque Ratio Maximum Decrease Rate</t>
  </si>
  <si>
    <t>No request for CVT from GM</t>
  </si>
  <si>
    <t xml:space="preserve">   CVT</t>
  </si>
  <si>
    <t>CVTVartrTrqRatMaxIncrRate</t>
  </si>
  <si>
    <t>Continuous Variable Transmission Variator Torque Ratio Maximum Increase Rate</t>
  </si>
  <si>
    <t>TransDsrdTrqRat</t>
  </si>
  <si>
    <t>Transmission Desired Torque Ratio</t>
  </si>
  <si>
    <t>TCM Workshop: mostlynot needed (needs to be confirmed by Ron)</t>
  </si>
  <si>
    <t>TrnsCrksftTqLd</t>
  </si>
  <si>
    <t>Frm_tqTrsmCrksftTqLoad</t>
  </si>
  <si>
    <t>Transmission Crankshaft Torque Load</t>
  </si>
  <si>
    <t>[2020-0d-26, srm4lo];
- Srrkrnsftsnsbe mrpped ftstfsm_TsrTrCrkftTqrT Lo raq ses to Trsse
- tmpsnmensque Lott sorrked ttEPTONENAGM-16735</t>
  </si>
  <si>
    <t>EPTONENAGM-10737</t>
  </si>
  <si>
    <t>PTESBRBEI-2839</t>
  </si>
  <si>
    <t xml:space="preserve">   Torque</t>
  </si>
  <si>
    <t>TrnsCrksftTqLd_Inv</t>
  </si>
  <si>
    <t>Com_flgTrsmCrksftTqLoadVldy</t>
  </si>
  <si>
    <t>Transmission Crankshaft Torque Load Invalid</t>
  </si>
  <si>
    <t>[2020-0d-26, srm4lo];
- Srttrnsldsnsbe mrpped ldsqm_TstTrCrkftTqLd_Id_Val raI ses to Trsse
- dmpsnmens Invald_ sordked d_EPTONENAGM-16735</t>
  </si>
  <si>
    <t>TrnsOtptRtRC</t>
  </si>
  <si>
    <t>Frm_ctTOSRlCnt</t>
  </si>
  <si>
    <t>Transmission Output Rotations Rolling Count</t>
  </si>
  <si>
    <t>[2020-0d-26, sum4lo];
- Stsounsptsnsbe mupped ptttRtm__x0008_ssTrOtpRtiRCou utt set to _x0008_usse
- tmpsnmentng Coutr touiked trEPTONENAGM-1152
EPTONENAG-16735</t>
  </si>
  <si>
    <t>EPTONENAGM-1152
EPTONENAGM-1942</t>
  </si>
  <si>
    <t>TrnsOtptRtRC_Inv</t>
  </si>
  <si>
    <t>Frm_stTOSRlCntInvld</t>
  </si>
  <si>
    <t>Transmission Output Rotations Rolling Count Invalid</t>
  </si>
  <si>
    <t>[2020-0d-26, sum4lo];
- Sttrunsrcsnsbe mupped rcttRtm__x0008_stTrOtpRtRC_It_Val utI set to _x0008_usse
- Cmpsnment Invalc_ toutked c_EPTONENAGM-1152
EPTONENAG-16735</t>
  </si>
  <si>
    <t>TrnsOtptRtRCRstOcc</t>
  </si>
  <si>
    <t>Frm_stTOSRlCntRstOcc</t>
  </si>
  <si>
    <t>Transmission Output Rotations Rolling Count Reset Occurred</t>
  </si>
  <si>
    <t>[2020-0d-26, sum4lo];
- Sttrunsrssnsbe mupped rstCm__x0008_stTrOtpRtRCRstO tUrr utO set to _x0008_usse
- smpsnmentOccurrst tou ked stEPTONENAGM-1152
EPTONENAG-16735</t>
  </si>
  <si>
    <t>TrnsOvrllActTrqRt</t>
  </si>
  <si>
    <t>Transmission Overall Actual Torque Ratio</t>
  </si>
  <si>
    <t>EPTONENAGM-11876</t>
  </si>
  <si>
    <t>TrnsOvrllActTrqRt_Inv</t>
  </si>
  <si>
    <t>Transmission Overall Actual Torque Ratio Invalid</t>
  </si>
  <si>
    <t>TransAuxPresDischrgOvrrdOn</t>
  </si>
  <si>
    <t>Transmission Auxiliary Pressure Discharge Override On</t>
  </si>
  <si>
    <t>tracked in TCM list</t>
  </si>
  <si>
    <t>TransCrpModeActv</t>
  </si>
  <si>
    <t>Frm_bTraCrpModeActvCAN</t>
  </si>
  <si>
    <t>Transmission Creep Mode Active</t>
  </si>
  <si>
    <t>[2020-0b-26, srm4lo];
- SCpmrnsdennsbe mrpped depoMom__x0008_npTrsCrModeAcdACti rec sep to _x0008_rnse
- empnamenpe Actiea pordked eaEPTONENAGM-16735</t>
  </si>
  <si>
    <t>TrnsTrqCnvCltCmdMd</t>
  </si>
  <si>
    <t>Frm_stTCCMode</t>
  </si>
  <si>
    <t>Transmission Torque Converter Clutch Commanded Mode</t>
  </si>
  <si>
    <t>CGM,ECM,AMP</t>
  </si>
  <si>
    <t>[2020-0b-26, som4lo];
- Srvconstcsnsbe mopped tcClm__x0008_svTrTrqnvCltCmdnm Mo ord seC to _x0008_osse
- CmpsnmenCded Mocm Coonked cmEPTONENAGM-1152
EPTONENAGM-1498
EPTONENAG-16735</t>
  </si>
  <si>
    <t>EPTONENAGM-1152
EPTONENAGM-1498
EPTONENAGM-1916</t>
  </si>
  <si>
    <t>TrnsTrqCnvCltCmdMdFlr</t>
  </si>
  <si>
    <t>Com_bPedSigMonEna</t>
  </si>
  <si>
    <t>Transmission Torque Converter Clutch Commanded Mode Failure</t>
  </si>
  <si>
    <t>TrnsTrqCnvCltDsrSlp</t>
  </si>
  <si>
    <t>Frm_nTrsmTrqConvCluDesSlip</t>
  </si>
  <si>
    <t>Transmission Torque Converter Clutch Desired Slip</t>
  </si>
  <si>
    <t>[2020-0b-26, som4lo];
- Srclonsdssnsbe mopped dsCvntm__x0008_sCTrTrqnvCltDsrSir Sl orS seC to _x0008_osse
- smpsnmenCred Slsr Cooiked srEPTONENAG-16735</t>
  </si>
  <si>
    <t>EPTONENAGM-1916</t>
  </si>
  <si>
    <t>TrnsTrqCp</t>
  </si>
  <si>
    <t>Transmission Torque Capacity</t>
  </si>
  <si>
    <t>Evan Boyers confirmed that this signal is sent by the TCM. It represents the torque limit at which the clutch begins to slip. Still open if this should be treated as a hard limit in our torque structure. -&gt; to be clarified</t>
  </si>
  <si>
    <t>TCMGnrlInfo1_PCSM</t>
  </si>
  <si>
    <t>TCM General Information 1 Protected Counter Sync Message</t>
  </si>
  <si>
    <t>TARSP_TransActlRngAuth</t>
  </si>
  <si>
    <t>ComRx_ITARSP_TransActlRngAuth</t>
  </si>
  <si>
    <t>Com_TrsmActRngCan</t>
  </si>
  <si>
    <t>Com_TrsmActRngCan, ComRx_ITARSP_TransActlRngAuth</t>
  </si>
  <si>
    <t>TCM General Information 1 Protected : Transmission Actual Range Authenticated</t>
  </si>
  <si>
    <t>CGM,APA,BCM,ECM,ECP_X1</t>
  </si>
  <si>
    <t>[Info1_PrtcDInfo1_PrtcD-De-26, sfm4lo];
- S_tlf GngS Gbe mfdded ngrnsAcansARmg_x0008_StTAP_TansActlRngAueACat fou ser to _x0008_fSse
- gmdSRmenrnticatga rlfeked gaEPTONENAG-16735</t>
  </si>
  <si>
    <t>TARSP_TransActlRngAuth_DuD</t>
  </si>
  <si>
    <t>ComRx_ITARSP_TransActlRngAuth_DuD</t>
  </si>
  <si>
    <t>Com_TransActlRngAuth_DuDCan</t>
  </si>
  <si>
    <t>Com_TransActlRngAuth_DuDCan, ComRx_ITARSP_TransActlRngAuth_DuD</t>
  </si>
  <si>
    <t>TCM General Information 1 Protected : Transmission Actual Range Authenticated Don't Use Data</t>
  </si>
  <si>
    <t>[2020-04-28; RRN5COB]:
CAN signal mapping is fine. No further action required.
----------------------------------------------------------------------------
[Info1_PrtcDInfo1_PrtcD-De-26, sfm4lo];
- S_gaf GthS Gbe mfdded thrnsActlRnansActlRumg_x0008_SgTAP_TansActlRngAuth_D _ Da foD ser to _x0008_fSse
- hmdSRmenrUse Dah_ rlf ked h_EPTONENAG-16735</t>
  </si>
  <si>
    <t>EPTONENAGM-18175 (T)
EPTONENAGM-2841 (A)</t>
  </si>
  <si>
    <t>TARSP_TransActlRngAuth_Inv</t>
  </si>
  <si>
    <t>ComRx_ITARSP_TransActlRngAuth_Inv</t>
  </si>
  <si>
    <t>Com_TransActlRngAuth_InvCan</t>
  </si>
  <si>
    <t>Com_TransActlRngAuth_InvCan, ComRx_ITARSP_TransActlRngAuth_Inv</t>
  </si>
  <si>
    <t>TCM General Information 1 Protected : Transmission Actual Range Authenticated Invalid</t>
  </si>
  <si>
    <t>[Info1_PrtcDInfo1_PrtcD-De-26, sfm4lo];
- S_gaf GthS Gbe mfdded thrnsActlRnansActlRumg_x0008_SgTAP_TansActlRngAuth_Id_Val foI ser to _x0008_fSse
- hmdSRmenr Invalh_ rlfdked h_EPTONENAG-16735</t>
  </si>
  <si>
    <t>TCTRP_ImmDirTrqIntvTypAuth</t>
  </si>
  <si>
    <t>ComRx_TCTRP_ImmDirTrqIntvTypAuth</t>
  </si>
  <si>
    <t>Com_Rx_TIDCTR_TrqIntvTypCan</t>
  </si>
  <si>
    <t>Com_Rx_TIDCTR_TrqIntvTypCan, ComRx_TCTRP_ImmDirTrqIntvTypAuth</t>
  </si>
  <si>
    <t>TCM General Information 1 Protected : Immediate Directional Torque Intervention Type Authenticated</t>
  </si>
  <si>
    <t>[Info1_PrtcDInfo1_PrtcD-De-26, sfm4lo];
- S_tvf GypR Gbe mfdded ypmDirTrqInmDirTrqITmg_x0008_RtTCP_ImDirTrqIntvTypAueACat fou sem to _x0008_fRse
- pmdRTmenmnticatpa mlfeked paEPTONENA-16735</t>
  </si>
  <si>
    <t>EPTONENAGM-846</t>
  </si>
  <si>
    <t>TCTRP_ImmDirTrqReqValAuth</t>
  </si>
  <si>
    <t>ComRx_TCTRP_ImmDirTrqReqValAuth</t>
  </si>
  <si>
    <t>Frm_trqGbxShrtCan</t>
  </si>
  <si>
    <t>Frm_trqGbxShrtCan, ComRx_TCTRP_ImmDirTrqReqValAuth</t>
  </si>
  <si>
    <t>TCM General Information 1 Protected : Immediate Directional Torque Request Value Authenticated</t>
  </si>
  <si>
    <t>[Info1_PrtcDInfo1_PrtcD-De-26, sfm4lo];
- S_eqf GalR Gbe mfdded almDirTrqRmDirTrqVmg_x0008_ReTCP_ImDirTrqReqValAueACat fou sem to _x0008_fRse
- lmdRTmenmnticatla mlfeked laEPTONENA-16735</t>
  </si>
  <si>
    <t>TCTRP_ImmDirTrqRespTypAuth</t>
  </si>
  <si>
    <t>ComRx_TCTRP_ImmDirTrqRespTypAuth</t>
  </si>
  <si>
    <t>Frm_stGbxIntShrtCan</t>
  </si>
  <si>
    <t>Frm_stGbxIntShrtCan, ComRx_TCTRP_ImmDirTrqRespTypAuth</t>
  </si>
  <si>
    <t>TCM General Information 1 Protected : Immediate Directional Torque Response Type Authenticated</t>
  </si>
  <si>
    <t>[Info1_PrtcDInfo1_PrtcD-De-26, sfm4lo];
- S_spf GypR Gbe mfdded ypmDirTrqRemDirTrqRTmg_x0008_RsTCP_ImDirTrqRespTypAueACat fou sem to _x0008_fRse
- pmdRTmenmnticatpa mlfeked paEPTONENAGM-16735</t>
  </si>
  <si>
    <t>EPTONENAGM-11095</t>
  </si>
  <si>
    <t>TCTRP_PrdtdTrqIntvTypAuth</t>
  </si>
  <si>
    <t>ComRx_TCTRP_PrdtdTrqIntvTypAuth</t>
  </si>
  <si>
    <t>Frm_stGbxIntLonCan</t>
  </si>
  <si>
    <t>Frm_stGbxIntLonCan, ComRx_TCTRP_PrdtdTrqIntvTypAuth</t>
  </si>
  <si>
    <t>TCM General Information 1 Protected : Predicted Torque Intervention Type Authenticated</t>
  </si>
  <si>
    <t>[Info1_PrtcDInfo1_PrtcD-De-26, sfm4lo];
- S_tvf GypR Gbe mfdded yprtdTrqIndtdTrqITmg_x0008_RtTCP_PdtdTrqIntvTypAueACat fou ser to _x0008_fRse
- pmdRTmenrnticatpa rlfeked paEPTONENAGM-16735</t>
  </si>
  <si>
    <t>TCTRP_PrdtdTrqReqValAuth</t>
  </si>
  <si>
    <t>ComRx_TCTRP_PrdtdTrqReqValAuth</t>
  </si>
  <si>
    <t>Frm_tqGbxLongCan</t>
  </si>
  <si>
    <t>Frm_tqGbxLongCan, ComRx_TCTRP_PrdtdTrqReqValAuth</t>
  </si>
  <si>
    <t>TCM General Information 1 Protected : Predicted Torque Request Value Authenticated</t>
  </si>
  <si>
    <t>[Info1_PrtcDInfo1_PrtcD-De-26, sfm4lo];
- S_eqf GalR Gbe mfdded alrtdTrqRdtdTrqVmg_x0008_ReTCP_PdtdTrqReqValAueACat fou ser to _x0008_fRse
- lmdRTmenrnticatla rlfeked laEPTONENAGM-16735</t>
  </si>
  <si>
    <t>TESRP_EngSpdCntlRspAuth</t>
  </si>
  <si>
    <t>ComRx_ITESRP_EngSpdCntlRspAuth</t>
  </si>
  <si>
    <t>Com_stGbxEngSpdCtlCan</t>
  </si>
  <si>
    <t>Com_stGbxEngSpdCtlCan, ComRx_ITESRP_EngSpdCntlRspAuth</t>
  </si>
  <si>
    <t>TCM General Information 1 Protected : Transmission Engine Speed Control Response Authenticated</t>
  </si>
  <si>
    <t>[Info1_PrtcDInfo1_PrtcD-De-26, sfm4lo];
- S_tlf GspR Gbe mfdded spnSpdCngSpdCRmg_x0008_RtTEP_EgSpdCntlRspAueACat fou sen to _x0008_fRse
- pmdRSmennnticatpa nlfeked paEPTONENAGM-1264
EPTONENAG-16735</t>
  </si>
  <si>
    <t>EPTONENAGM-1264
EPTONENAGM-1292</t>
  </si>
  <si>
    <t>TESRP_EngSpdIntTypAuth</t>
  </si>
  <si>
    <t>ComRx_ITESRP_EngSpdIntTypAuth</t>
  </si>
  <si>
    <t>Com_stGbxEngSpdIntvTypCan</t>
  </si>
  <si>
    <t>Com_stGbxEngSpdIntvTypCan, ComRx_ITESRP_EngSpdIntTypAuth</t>
  </si>
  <si>
    <t>TCM General Information 1 Protected : Transmission Engine Speed Intervention Type Authenticated</t>
  </si>
  <si>
    <t>[Info1_PrtcDInfo1_PrtcD-De-26, sfm4lo];
- S_ntf GypR Gbe mfdded ypnSpdIgSpdTmg_x0008_RnTEP_EgSpdIntTypAueACat fou sen to _x0008_fRse
- pmdRSmennnticatpa nlfeked paEPTONENAGM-1264
EPTONENAG-16735</t>
  </si>
  <si>
    <t>TESRP_EngSpdRqValAuth</t>
  </si>
  <si>
    <t>ComRx_ITESRP_EngSpdRqValAuth</t>
  </si>
  <si>
    <t>Com_EngSpdRqValAuthCan</t>
  </si>
  <si>
    <t>Com_EngSpdRqValAuthCan, ComRx_ITESRP_EngSpdRqValAuth</t>
  </si>
  <si>
    <t>TCM General Information 1 Protected : Transmission Engine Speed Request Value Authenticated</t>
  </si>
  <si>
    <t>[Info1_PrtcDInfo1_PrtcD-De-26, sfm4lo];
- S_rqf GalR Gbe mfdded alnSpdgSpVmg_x0008_RRTEP_EgSpdRqValAueACat fou sen to _x0008_fRse
- lmdRSmennnticatla nlfeked laEPTONENAGM-16735</t>
  </si>
  <si>
    <t>TRDP_ARC</t>
  </si>
  <si>
    <t>TCM General Information 1 Protected : Alive Rolling Count</t>
  </si>
  <si>
    <t>TRDP_FCnt</t>
  </si>
  <si>
    <t>TCM General Information 1 Protected : Freshness Counter</t>
  </si>
  <si>
    <t>TRDP_MAC</t>
  </si>
  <si>
    <t>TCM General Information 1 Protected : MAC</t>
  </si>
  <si>
    <t>TRDP_TrnsFwDrvRDCFltAuth</t>
  </si>
  <si>
    <t>ComRx_ITRDP_TrnsFwDrvRDCFltAuth</t>
  </si>
  <si>
    <t>Com_TrsmFwdtRngDiagcCritFltCan</t>
  </si>
  <si>
    <t>Com_TrsmFwdtRngDiagcCritFltCan, ComRx_ITRDP_TrnsFwDrvRDCFltAuth</t>
  </si>
  <si>
    <t>TCM General Information 1 Protected : Transmission Forward Drive Range Diagnostic Critical Fault Authenticated</t>
  </si>
  <si>
    <t>[Info1_PrtcDInfo1_PrtcD-De-26, sfm4lo];
- STdcf GltP Gbe mfdded ltnFwDrvRsFwDrvFmg_x0008_PDTR_TrsFwDrvRDCFltAueACat fou sen to _x0008_fPse
- tmdPDmennnticatta nlfeked taEPTONENAG-16735</t>
  </si>
  <si>
    <t>TRDP_TrnsFwDrvRDLFltAuth</t>
  </si>
  <si>
    <t>ComRx_ITRDP_TrnsFwDrvRDLFltAuth</t>
  </si>
  <si>
    <t>Com_flgTrsmFwdDrvRngDiagcLimdFltCan</t>
  </si>
  <si>
    <t>Com_flgTrsmFwdDrvRngDiagcLimdFltCan, ComRx_ITRDP_TrnsFwDrvRDLFltAuth</t>
  </si>
  <si>
    <t>TCM General Information 1 Protected : Transmission Forward Drive Range Diagnostic Limited Fault Authenticated</t>
  </si>
  <si>
    <t>[Info1_PrtcDInfo1_PrtcD-De-26, sfm4lo];
- STdlf GltP Gbe mfdded ltnFwDrvRsFwDrvFmg_x0008_PDTR_TrsFwDrvRDLFltAueACat fou sen to _x0008_fPse
- tmdPDmennnticatta nlfeked taEPTONENAG-16735</t>
  </si>
  <si>
    <t>TRDP_TrnsNtRgDgCtFltAuth</t>
  </si>
  <si>
    <t>ComRx_ITRDP_TrnsNtRgDgCtFltAuth</t>
  </si>
  <si>
    <t>Com_TrsmNeutRngDiagcCritFltCan</t>
  </si>
  <si>
    <t>Com_TrsmNeutRngDiagcCritFltCan, ComRx_ITRDP_TrnsNtRgDgCtFltAuth</t>
  </si>
  <si>
    <t>TCM General Information 1 Protected : Transmission Neutral Range Diagnostic Critical Fault Authenticated</t>
  </si>
  <si>
    <t>[Info1_PrtcDInfo1_PrtcD-De-26, sfm4lo];
- STctf GltP Gbe mfdded ltnNtRgDgsNtRgDFmg_x0008_PCTR_TrsNtRgDgCtFltAueACat fou sen to _x0008_fPse
- tmdPDmennnticatta nlfeked taEPTONENAG-16735</t>
  </si>
  <si>
    <t>TRDP_TrnsNtRgDgLtFltAuth</t>
  </si>
  <si>
    <t>ComRx_ITRDP_TrnsNtRgDgLtFltAuth</t>
  </si>
  <si>
    <t>Com_flgTrsmNeutRngDiagcLimdFltCan</t>
  </si>
  <si>
    <t>Com_flgTrsmNeutRngDiagcLimdFltCan, ComRx_ITRDP_TrnsNtRgDgLtFltAuth</t>
  </si>
  <si>
    <t>TCM General Information 1 Protected : Transmission Neutral Range Diagnostic Limited Fault Authenticated</t>
  </si>
  <si>
    <t>Already mapped to Com_flgTrsmNeutRngDiagcLimdFlt (in SW 115)</t>
  </si>
  <si>
    <t>TRDP_TrnsPkRgDgCtFltAuth</t>
  </si>
  <si>
    <t>ComRx_ITRDP_TrnsPkRgDgCtFltAuth</t>
  </si>
  <si>
    <t>Com_TrsmParkRngDiagcCritFltCan</t>
  </si>
  <si>
    <t>Com_TrsmParkRngDiagcCritFltCan, ComRx_ITRDP_TrnsPkRgDgCtFltAuth</t>
  </si>
  <si>
    <t>TCM General Information 1 Protected : Transmission Park Range Diagnostic Critical Fault Authenticated</t>
  </si>
  <si>
    <t>[Info1_PrtcDInfo1_PrtcD-De-26, sfm4lo];
- STctf GltP Gbe mfdded ltnPkRgDgsPkRgDFmg_x0008_PCTR_TrsPkRgDgCtFltAueACat fou sen to _x0008_fPse
- tmdPDmennnticatta nlfeked taEPTONENAG-16735</t>
  </si>
  <si>
    <t>TRDP_TrnsPkRgDgLtFltAuth</t>
  </si>
  <si>
    <t>ComRx_ITRDP_TrnsPkRgDgLtFltAuth</t>
  </si>
  <si>
    <t>Com_flgTrsmParkRngDiagcLimdFltCan</t>
  </si>
  <si>
    <t>Com_flgTrsmParkRngDiagcLimdFltCan, ComRx_ITRDP_TrnsPkRgDgLtFltAuth</t>
  </si>
  <si>
    <t>TCM General Information 1 Protected : Transmission Park Range Diagnostic Limited Fault Authenticated</t>
  </si>
  <si>
    <t>[Info1_PrtcDInfo1_PrtcD-De-26, sfm4lo];
- STltf GltP Gbe mfdded ltnPkRgDgsPkRgDFmg_x0008_PLTR_TrsPkRgDgLtFltAueACat fou sen to _x0008_fPse
- tmdPDmennnticatta nlfeked taEPTONENAG-16735</t>
  </si>
  <si>
    <t>TRDP_TrnsRvRgDgCtFltAuth</t>
  </si>
  <si>
    <t>ComRx_ITRDP_TrnsRvRgDgCtFltAuth</t>
  </si>
  <si>
    <t>Com_TrsmRngDiagcCritFltCan</t>
  </si>
  <si>
    <t>Com_TrsmRngDiagcCritFltCan, ComRx_ITRDP_TrnsRvRgDgCtFltAuth</t>
  </si>
  <si>
    <t>TCM General Information 1 Protected : Transmission Reverse Range Diagnostic Critical Fault Authenticated</t>
  </si>
  <si>
    <t>TRDP_TrnsRvRgDgLtFltAuth</t>
  </si>
  <si>
    <t>ComRx_ITRDP_TrnsRvRgDgLtFltAuth</t>
  </si>
  <si>
    <t>Com_flgTrsmRvsRngDiagcLimdFltCan</t>
  </si>
  <si>
    <t>Com_flgTrsmRvsRngDiagcLimdFltCan, ComRx_ITRDP_TrnsRvRgDgLtFltAuth</t>
  </si>
  <si>
    <t>TCM General Information 1 Protected : Transmission Reverse Range Diagnostic Limited Fault Authenticated</t>
  </si>
  <si>
    <t>[Info1_PrtcDInfo1_PrtcD-De-26, sfm4lo];
- STltf GltP Gbe mfdded ltnRvRgDgsRvRgDFmg_x0008_PLTR_TrsRvRgDgLtFltAueACat fou sen to _x0008_fPse
- tmdPDmennnticatta nlfeked taEPTONENAG-16735</t>
  </si>
  <si>
    <t>TSP_DlTkPulsWdCrnkPrmsnAuth</t>
  </si>
  <si>
    <t>ComRx_TSP_DlTkPulsWdCrnkPrmsnAuth</t>
  </si>
  <si>
    <t>Com_DlTkPulsWdCrnkPrmsnAuthCan</t>
  </si>
  <si>
    <t>Com_DlTkPulsWdCrnkPrmsnAuthCan, ComRx_TSP_DlTkPulsWdCrnkPrmsnAuth</t>
  </si>
  <si>
    <t>TCM General Information 1 Protected : Dual Track Pulse Width Crank Permission Authenticated</t>
  </si>
  <si>
    <t>Not implemented on T46 -&gt; no requirement for Thelma</t>
  </si>
  <si>
    <t>EPTONENAGM-12601</t>
  </si>
  <si>
    <t>TSP_DlTkPulsWdCrnkPrmsnAuth_Inv</t>
  </si>
  <si>
    <t>ComRx_TSP_DlTkPulsWdCrnkPrmsnAuth_Inv</t>
  </si>
  <si>
    <t>Com_DlTkPulsWdCrnkPrmsnAuth_InvCan</t>
  </si>
  <si>
    <t>Com_DlTkPulsWdCrnkPrmsnAuth_InvCan, ComRx_TSP_DlTkPulsWdCrnkPrmsnAuth_Inv</t>
  </si>
  <si>
    <t>TCM General Information 1 Protected : Dual Track Pulse Width Crank Permission Authenticated Invalid</t>
  </si>
  <si>
    <t>[Info1_PrtcDInfo1_PrtcD-De-26,for Thelfm4ot for The];
-FOR THELlnaf Gth_ Gbe mfddma thkulsWdCrnkPrmsPulsWdCrnkPrmumgT_nTSDlTPulsWdCrnkPrmsnAuth_Id_Val foIfor Thelmk to Tf_ for Thelm
- hmd_Pmenk Invalh_ klfdkma h_EPTONENAGM-16735</t>
  </si>
  <si>
    <t>TSP_ElecRngSeltnInDrvActvAuth</t>
  </si>
  <si>
    <t>ComRx_TSP_ElecRngSeltnInDrvActvAuth</t>
  </si>
  <si>
    <t>Com_ElecRngSeltnInDrvActvAuthCan</t>
  </si>
  <si>
    <t>Com_ElecRngSeltnInDrvActvAuthCan, ComRx_TSP_ElecRngSeltnInDrvActvAuth</t>
  </si>
  <si>
    <t>TCM General Information 1 Protected : Electronic Range Selection in Drive Active Authenticated</t>
  </si>
  <si>
    <t>CGM,APA,ECM,ECP_X1,IPC</t>
  </si>
  <si>
    <t>not for Thelma
closed</t>
  </si>
  <si>
    <t>[rez4abt;28.08.2020] declared as not required from customer.
[Info1_PrtcDInfo1_PrtcD-De-26,for Thelfm4ot for The];
-FOR THELlvaf Gtv_ Gbe mfddma tvcngSeltnInDrRngSeltnInDcmgE_vTSEleRngSeltnInDrvActvAueACat foufor Thelmc to Ef_ for Thelm
- vmd_Pmencnticatva clfekma vaEPTONENAGM-16735</t>
  </si>
  <si>
    <t>EPTONENAGM-12601
EPTONENAGM-19340</t>
  </si>
  <si>
    <t>TSP_TmpDrvrShfCtlActvAuth</t>
  </si>
  <si>
    <t>ComRx_TSP_TmpDrvrShfCtlActvAuth</t>
  </si>
  <si>
    <t>Com_TmpDrvrShfCtlActvAuthCan</t>
  </si>
  <si>
    <t>Com_TmpDrvrShfCtlActvAuthCan, ComRx_TSP_TmpDrvrShfCtlActvAuth</t>
  </si>
  <si>
    <t>TCM General Information 1 Protected : Temporary Driver Shift Control Active Authenticated</t>
  </si>
  <si>
    <t>[rez4abt;28.08.2020] declared as not required from customer.
[Info1_PrtcDInfo1_PrtcD-De-26, nfm4];
- Nmlaf Gtv_ Gbe mfdden tvDvrShfCtrvrShfCcmgE_lTSTmprvrShfCtlActvAueACat fou D to Ef_
- vmd_PmenDnticatva Dlfeken vaEPTONENAGM-16735</t>
  </si>
  <si>
    <t>TSP_TransCrnkPrmsnStatAuth</t>
  </si>
  <si>
    <t>ComRx_ITSP_TransCrnkPrmsnStatAuth</t>
  </si>
  <si>
    <t>Frm_stTrsmCrkPrmsCan</t>
  </si>
  <si>
    <t>Frm_stTrsmCrkPrmsCan, ComRx_ITSP_TransCrnkPrmsnStatAuth</t>
  </si>
  <si>
    <t>TCM General Information 1 Protected : Transmission Crank Permission State Authenticated</t>
  </si>
  <si>
    <t>TSP_TransCrnkPrmsnStatAuth_Inv</t>
  </si>
  <si>
    <t>ComRx_ITSP_TransCrnkPrmsnStatAuth_Inv</t>
  </si>
  <si>
    <t>Com_TransCrnkPrmsnStatAuth_InvCan</t>
  </si>
  <si>
    <t>Com_TransCrnkPrmsnStatAuth_InvCan, ComRx_ITSP_TransCrnkPrmsnStatAuth_Inv</t>
  </si>
  <si>
    <t>TCM General Information 1 Protected : Transmission Crank Permission State Authenticated Invalid</t>
  </si>
  <si>
    <t>[Info1_PrtcDInfo1_PrtcD-De-26, sfm4lo];
- Srtaf Gth_ Gbe mfdded thnCrnkPrmsnStasCrnkPrmsnStumg_x0008__tTSTrasCrnkPrmsnStatAuth_Id_Val foI sen to _x0008_f_se
- hmd_Pmenn Invalh_ nlfdked h_EPTONENAG-16735</t>
  </si>
  <si>
    <t>TSP_TransTurbAnglrVelAuth</t>
  </si>
  <si>
    <t>ComRx_TSP_TransTurbAnglrVelAuth</t>
  </si>
  <si>
    <t>Com_TransTurbAnglrVelAuthCan</t>
  </si>
  <si>
    <t>Com_TransTurbAnglrVelAuthCan, ComRx_TSP_TransTurbAnglrVelAuth</t>
  </si>
  <si>
    <t>TCM General Information 1 Protected : Transmission Turbine Angular Velocity Authenticated</t>
  </si>
  <si>
    <t>APA,ECM,TCCM,ECP_X1</t>
  </si>
  <si>
    <t>[Info1_PrtcDInfo1_PrtcD-De-26, sfm4lo];
- Srlrf Gel_ Gbe mfdded elnTurbAngsTurbAnVmg_x0008__lTSTrasTurbAnglrVelAueACat fou sen to _x0008_f_se
- lmd_Pmennnticatla nlfeked laEPTONENAG-16735</t>
  </si>
  <si>
    <t>TSP_TransTurbAnglrVelAuth_Inv</t>
  </si>
  <si>
    <t>ComRx_TSP_TransTurbAnglrVelAuth_Inv</t>
  </si>
  <si>
    <t>Frm_bTCMTrbnSpdInvldPPEICan</t>
  </si>
  <si>
    <t>Frm_bTCMTrbnSpdInvldPPEICan, ComRx_TSP_TransTurbAnglrVelAuth_Inv</t>
  </si>
  <si>
    <t>TCM General Information 1 Protected : Transmission Turbine Angular Velocity Authenticated Invalid</t>
  </si>
  <si>
    <t>[Info1_PrtcDInfo1_PrtcD-De-26, sfm4lo];
- Srlaf Gth_ Gbe mfdded thnTurbAnglrVesTurbAnglrVumg_x0008__lTSTrasTurbAnglrVelAuth_Id_Val foI sen to _x0008_f_se
- hmd_Pmenn Invalh_ nlfdked h_EPTONENAG-16735</t>
  </si>
  <si>
    <t>TDAP_ARC</t>
  </si>
  <si>
    <t>Teen Driver Active Protected : Alive Rolling Count</t>
  </si>
  <si>
    <t>CGM,VPM,EOCM,EOCM_HCP1,FCM,MSM_D,MRCM_L</t>
  </si>
  <si>
    <t>TDAP_DrvrIdfrAuth</t>
  </si>
  <si>
    <t>Teen Driver Active Protected : Driver Identifier Authenticated</t>
  </si>
  <si>
    <t>CGM,EBCM,VPM,EOCM,ARB,EOCM_HCP1,FCM,AHL_AFL,MSM_D,MRCM_L,CSM,IPC,TCP,WCM,FCM_LC</t>
  </si>
  <si>
    <t>[rez4abt; 17.04.2020]not needed because RstrctdPwrtrnOpModeReqd contains all of its information
Feature requested with GM. Check with Julien</t>
  </si>
  <si>
    <t>EPTONENAGM-17332</t>
  </si>
  <si>
    <t>TDAP_DrvrStMemIdfrAuth</t>
  </si>
  <si>
    <t>Teen Driver Active Protected : Driver Seat Memory Identifier Authenticated</t>
  </si>
  <si>
    <t>CGM,VPM,EOCM,EOCM_HCP1,FCM,MSM_D,MRCM_L,CSM,IPC</t>
  </si>
  <si>
    <t>[rez4abt; 17.04.2020]not required as they arenot listed as Rx messages for the ECM in the CAN_SystemReceiveReport_ECUCentric21_21_144R8.xls (discussed in the weekly OPL with GM)
Feature requested with GM. Check with Julien</t>
  </si>
  <si>
    <t>TDAP_FCnt</t>
  </si>
  <si>
    <t>Teen Driver Active Protected : Freshness Counter</t>
  </si>
  <si>
    <t>TDAP_MAC</t>
  </si>
  <si>
    <t>Teen Driver Active Protected : MAC</t>
  </si>
  <si>
    <t>TDAP_RmtPwrTopCtlReqAuth</t>
  </si>
  <si>
    <t>Teen Driver Active Protected : Remote Power Top Control Request Authenticated</t>
  </si>
  <si>
    <t>CGM,VPM,EOCM,EOCM_HCP1,FCM,MSM_D,STC,MRCM_L</t>
  </si>
  <si>
    <t>TDAP_TeenDrvrActvAuth</t>
  </si>
  <si>
    <t>Teen Driver Active Protected : Teen Driver Active Authenticated</t>
  </si>
  <si>
    <t>CGM,EBCM,APA,PA,VPM,EOCM,EOCM_HCP1,ECM,FCM,AHL_AFL,SBZA_L,SBZA_R,MSM_D,MRCM_L,CSM,IPC,RadioLow,PDR,FCM_LC,SRR_SLR</t>
  </si>
  <si>
    <t>TGI3_ARC</t>
  </si>
  <si>
    <t>Transmission General Information 3 : Alive Rolling Count</t>
  </si>
  <si>
    <t>TGI3_CS</t>
  </si>
  <si>
    <t>Transmission General Information 3 : Checksum</t>
  </si>
  <si>
    <t>TGI3_CVTVartrTrqRatMax</t>
  </si>
  <si>
    <t>Transmission General Information 3 : Continuous Variable Transmission Variator Torque Ratio Maximum</t>
  </si>
  <si>
    <t>no CVT for Thelma</t>
  </si>
  <si>
    <t>TGI3_CVTVartrTrqRatMin</t>
  </si>
  <si>
    <t>Transmission General Information 3 : Continuous Variable Transmission Variator Torque Ratio Minimum</t>
  </si>
  <si>
    <t>TGI3_TransNeutLckdTurbFncActv</t>
  </si>
  <si>
    <t>Transmission General Information 3 : Transmission Neutral Locked Turbine Function Active</t>
  </si>
  <si>
    <t>TransOutRotSts_PCSM</t>
  </si>
  <si>
    <t>Transmission Output Rotational Status Protected Counter Sync Message</t>
  </si>
  <si>
    <t>TORSP_ARC</t>
  </si>
  <si>
    <t>Transmission Output Rotational Status Protected : Alive Rolling Count</t>
  </si>
  <si>
    <t>TORSP_FCnt</t>
  </si>
  <si>
    <t>Transmission Output Rotational Status Protected : Freshness Counter</t>
  </si>
  <si>
    <t>TORSP_MAC</t>
  </si>
  <si>
    <t>Transmission Output Rotational Status Protected : MAC</t>
  </si>
  <si>
    <t>TORSP_TransOutRotLstTrnsTypAuth</t>
  </si>
  <si>
    <t>ComRx_ITORSP_TransOutRotLstTrnsTypAuth</t>
  </si>
  <si>
    <t>Frm_numTORSLstTransTypPPEICan</t>
  </si>
  <si>
    <t>Frm_numTORSLstTransTypPPEICan, ComRx_ITORSP_TransOutRotLstTrnsTypAuth</t>
  </si>
  <si>
    <t>Transmission Output Rotational Status Protected : Transmission Output Rotational Last Transition Type Authenticated</t>
  </si>
  <si>
    <t>[tRotSts_PrtcDtRotSts_PrtcD-D6-26, sua4lo];
- S_nsunsypSnsbe audded yprnsOutRotLstTransOutRotLstTTan_x0008_SnTOP_TansOutRotLstTrnsTypAueACat utu ser to _x0008_uSse
- padSRaenrnticatpa roueked paEPTONENAG-16735</t>
  </si>
  <si>
    <t>EPTONENAGM-1437</t>
  </si>
  <si>
    <t>TORSP_TransOutRotnDirAuth</t>
  </si>
  <si>
    <t>ComRx_ITORSP_TransOutRotnDirAuth</t>
  </si>
  <si>
    <t>Frm_numTORSRtnDirPPEICan</t>
  </si>
  <si>
    <t>Frm_numTORSRtnDirPPEICan, ComRx_ITORSP_TransOutRotnDirAuth</t>
  </si>
  <si>
    <t>Transmission Output Rotational Status Protected : Transmission Output Rotation Direction Authenticated</t>
  </si>
  <si>
    <t>EBCM,ECM,RDCM,TCCM,ICCM</t>
  </si>
  <si>
    <t>[tRotSts_PrtcDtRotSts_PrtcD-D6-26, sua4lo];
- S_tnunsirSnsbe audded irrnsOutRoansOutRDan_x0008_StTOP_TansOutRotnDirAueACat utu ser to _x0008_uSse
- radSRaenrnticatra roueked raEPTONENAG-16735</t>
  </si>
  <si>
    <t>TORSP_TransOutRotPulsCntAuth</t>
  </si>
  <si>
    <t>ComRx_ITORSP_TransOutRotPulsCntAuth</t>
  </si>
  <si>
    <t>Frm_ctTORSPlsCntPPEICan</t>
  </si>
  <si>
    <t>Frm_ctTORSPlsCntPPEICan, ComRx_ITORSP_TransOutRotPulsCntAuth</t>
  </si>
  <si>
    <t>Transmission Output Rotational Status Protected : Transmission Output Rotational Pulse Counter Authenticated</t>
  </si>
  <si>
    <t>[tRotSts_PrtcDtRotSts_PrtcD-D6-26, sua4lo];
- S_lsunsntSnsbe audded ntrnsOutRotPuansOutRotPCan_x0008_SlTOP_TansOutRotPulsCntAueACat utu ser to _x0008_uSse
- tadSRaenrnticatta roueked taEPTONENAG-16735</t>
  </si>
  <si>
    <t>TORSP_TransOutRotRstOccAuth</t>
  </si>
  <si>
    <t>ComRx_ITORSP_TransOutRotRstOccAuth</t>
  </si>
  <si>
    <t>Frm_bTORSRstOccPPEICan</t>
  </si>
  <si>
    <t>Frm_bTORSRstOccPPEICan, ComRx_ITORSP_TransOutRotRstOccAuth</t>
  </si>
  <si>
    <t>Transmission Output Rotational Status Protected : Transmission Output Rotational Reset Occurred Authenticated</t>
  </si>
  <si>
    <t>[tRotSts_PrtcDtRotSts_PrtcD-D6-26, sua4lo];
- S_stunsccSnsbe audded ccrnsOutRotRansOutRotOan_x0008_SsTOP_TansOutRotRstOccAueACat utu ser to _x0008_uSse
- cadSRaenrnticatca roueked caEPTONENAG-16735</t>
  </si>
  <si>
    <t>TORSP_TransOutRotStsAuth_Inv</t>
  </si>
  <si>
    <t>ComRx_ITORSP_TransOutRotStsAuth_Inv</t>
  </si>
  <si>
    <t>Frm_bTORSInVldPPEICan</t>
  </si>
  <si>
    <t>Frm_bTORSInVldPPEICan, ComRx_ITORSP_TransOutRotStsAuth_Inv</t>
  </si>
  <si>
    <t>Transmission Output Rotational Status Protected : Transmission Output Rotational Status Authenticated Invalid</t>
  </si>
  <si>
    <t>[2020-05-06; RRN5COB]:
Signal mapping is fine. No further action required.
-----------------------------------------------------------------------
[tRotSts_PrtcDtRotSts_PrtcD-D6-26, sua4lo];
- S_saunsthSnsbe audded thrnsOutRotStansOutRotSuan_x0008_SsTOP_TansOutRotStsAuth_Id_Val utI ser to _x0008_uSse
- hadSRaenr Invalh_ roudked h_EPTONENAG-16735</t>
  </si>
  <si>
    <t>EPTONENAGM-18348 andEPTONENAGM-18233
EPTONENAGM-1437</t>
  </si>
  <si>
    <t>TORSP_TransOutRotTmstmAuth</t>
  </si>
  <si>
    <t>ComRx_ITORSP_TransOutRotTmstmAuth</t>
  </si>
  <si>
    <t>Frm_ctTORSTiPPEICan</t>
  </si>
  <si>
    <t>Frm_ctTORSTiPPEICan, ComRx_ITORSP_TransOutRotTmstmAuth</t>
  </si>
  <si>
    <t>Transmission Output Rotational Status Protected : Transmission Output Rotational Timestamp Authenticated</t>
  </si>
  <si>
    <t>[tRotSts_PrtcDtRotSts_PrtcD-D6-26, sua4lo];
- S_tmunstmSnsbe audded tmrnsOutRotansOutRosan_x0008_STTOP_TansOutRotTmstmAueACat utu ser to _x0008_uSse
- madSRaenrnticatma roueked maEPTONENAG-16735</t>
  </si>
  <si>
    <t>TrnsEstGr_PCSM</t>
  </si>
  <si>
    <t>Transmission Estimated Gear Protected Counter Sync Message</t>
  </si>
  <si>
    <t>TEGP_ARC</t>
  </si>
  <si>
    <t>Transmission Estimated Gear Protected : Alive Rolling Count</t>
  </si>
  <si>
    <t>TCM Workshop: Open</t>
  </si>
  <si>
    <t>EPTONENAGM-10951</t>
  </si>
  <si>
    <t>TEGP_FCnt</t>
  </si>
  <si>
    <t>Transmission Estimated Gear Protected : Freshness Counter</t>
  </si>
  <si>
    <t>TEGP_MAC</t>
  </si>
  <si>
    <t>Transmission Estimated Gear Protected : MAC</t>
  </si>
  <si>
    <t>TEGP_TransCmndGrAuth</t>
  </si>
  <si>
    <t>ComRx_ITEGP_TransCmndGrAuth</t>
  </si>
  <si>
    <t>Com_AutoTransComndGearCan</t>
  </si>
  <si>
    <t>Com_AutoTransComndGearCan, ComRx_ITEGP_TransCmndGrAuth</t>
  </si>
  <si>
    <t>Transmission Estimated Gear Protected : Transmission Commanded Gear Authenticated</t>
  </si>
  <si>
    <t>CGM,SDM,EBCM,EPS,APA,MSB1,MSB2,EOCM,SCL,ARB,EOCM_HCP1,VLM,BCM,ELM,RDCM,FCM,BSM,TCCM,ECP_X1,TCCM3,MSM_D,MSM_P,MSM_LR,MSM_RR,CSM,IPC,AMP,TCP,FCM_LC</t>
  </si>
  <si>
    <t>[Gr_PrtcDGr_PrtcD-D1-26, ssn4lo];
- STmnsnsgrPnsbe nsdded grasCnsdns_x0008_PmTE_TrnsCmndGrAueACat stu sea to _x0008_sPse
- rndPGnenanticatra aoseked raEPTONENAG-16735</t>
  </si>
  <si>
    <t>TEGP_TrnsEngdStAuth</t>
  </si>
  <si>
    <t>ComRx_ITEGP_TrnsEngdStAuth</t>
  </si>
  <si>
    <t>Com_TrnsEngdStAuthCan</t>
  </si>
  <si>
    <t>Com_TrnsEngdStAuthCan, ComRx_ITEGP_TrnsEngdStAuth</t>
  </si>
  <si>
    <t>Transmission Estimated Gear Protected : Transmission Engaged State Authenticated</t>
  </si>
  <si>
    <t>[2020-05-26;doj5wi]not required for ETRS, but consumed in FC : CoESS_Ord (energy recovery mode logic)
----
TCM Workshop: Open</t>
  </si>
  <si>
    <t>TEGP_TrnsEngdStAuth_Inv</t>
  </si>
  <si>
    <t>ComRx_ITEGP_TrnsEngdStAuth_Inv</t>
  </si>
  <si>
    <t>Com_TrnsEngdStAuth_InvCan</t>
  </si>
  <si>
    <t>Com_TrnsEngdStAuth_InvCan, ComRx_ITEGP_TrnsEngdStAuth_Inv</t>
  </si>
  <si>
    <t>Transmission Estimated Gear Protected : Transmission Engaged State Authenticated Invalid</t>
  </si>
  <si>
    <t>TEGP_TrnsEstGrAuth</t>
  </si>
  <si>
    <t>ComRx_ITEGP_TrnsEstGrAuth</t>
  </si>
  <si>
    <t>Frm_numGearEstCan</t>
  </si>
  <si>
    <t>Frm_numGearEstCan, ComRx_ITEGP_TrnsEstGrAuth</t>
  </si>
  <si>
    <t>Transmission Estimated Gear Protected : Transmission Estimated Gear Authenticated</t>
  </si>
  <si>
    <t>CGM,SDM,EBCM,EPS,APA,PA,MSB1,MSB2,EOCM,SCL,ALC,ARB,EOCM_HCP1,VLM,BCM,ELM,RDCM,FCM,BSM,TCCM,AHL_AFL,ECP_X1,DCM,ICCM,TCCM3,MSM_D,MSM_P,MSM_LR,MSM_RR,CSM,IPC,ICS_Info,AMP,TCP,PDR,FCM_LC</t>
  </si>
  <si>
    <t>EPTONENAGM-1425</t>
  </si>
  <si>
    <t>TEGP_TrnsEstGrAuth_Inv</t>
  </si>
  <si>
    <t>ComRx_ITEGP_TrnsEstGrAuth_Inv</t>
  </si>
  <si>
    <t>Frm_bTCMGearEstInvldCan</t>
  </si>
  <si>
    <t>Frm_bTCMGearEstInvldCan, ComRx_ITEGP_TrnsEstGrAuth_Inv</t>
  </si>
  <si>
    <t>Transmission Estimated Gear Protected : Transmission Estimated Gear Authenticated Invalid</t>
  </si>
  <si>
    <t>CGM,SDM,EBCM,EPS,APA,MSB1,MSB2,EOCM,SCL,ARB,EOCM_HCP1,VLM,BCM,ELM,RDCM,FCM,BSM,TCCM,ECP_X1,DCM,ICCM,TCCM3,MSM_D,MSM_P,MSM_LR,MSM_RR,CSM,IPC,AMP,TCP,PDR,FCM_LC</t>
  </si>
  <si>
    <t>[Gr_PrtcDGr_PrtcD-D1-26, ssn4lo];
- STrasnsthPnsbe nsdded thnEstGsEstuns_x0008_PrTE_TrsEstGrAuth_Id_Val stI sen to _x0008_sPse
- hndPGnenn Invalh_ nosdked h_EPTONENAG-16735</t>
  </si>
  <si>
    <t>TEGP_TrnsShftLvrPstnAuth</t>
  </si>
  <si>
    <t>ComRx_TEGP_TrnsShftLvrPstnAuth</t>
  </si>
  <si>
    <t>Frm_stTCMGearSelCan</t>
  </si>
  <si>
    <t>Frm_stTCMGearSelCan, ComRx_TEGP_TrnsShftLvrPstnAuth</t>
  </si>
  <si>
    <t>Transmission Estimated Gear Protected : Transmission Shift Lever Position Authenticated</t>
  </si>
  <si>
    <t>CGM,SDM,EBCM,EPS,APA,PA,VPM,EOCM,SCL,ALC,ARB,EOCM_HCP1,VLM,BCM,ELM,RDCM,FCM,BSM,TCCM,ECP_X1,ICCM,DMS,TCCM3,MSM_D,MSM_P,MSM_LR,MSM_RR,CSM,IPC,RadioLow,TCP,FCM_LC</t>
  </si>
  <si>
    <t>[Gr_PrtcDGr_PrtcD-D1-26, ssn4lo];
- STrpsnstnPnsbe nsdded tnnShftLvsShftLsns_x0008_PrTE_TrsShftLvrPstnAueACat stu sen to _x0008_sPse
- nndPGnennnticatna noseked naEPTONENAG-16735</t>
  </si>
  <si>
    <t>TEGP_TrnsShftLvrPstnAuth_Inv</t>
  </si>
  <si>
    <t>ComRx_ITEGP_TrnsShftLvrPstnAuth_Inv</t>
  </si>
  <si>
    <t>Frm_bTCMGearSelInvldCan</t>
  </si>
  <si>
    <t>Frm_bTCMGearSelInvldCan, ComRx_ITEGP_TrnsShftLvrPstnAuth_Inv</t>
  </si>
  <si>
    <t>Transmission Estimated Gear Protected : Transmission Shift Lever Position Authenticated Invalid</t>
  </si>
  <si>
    <t>TrnsGnrInfo_PCSM</t>
  </si>
  <si>
    <t>Transmission General Information Protected Counter Sync Message</t>
  </si>
  <si>
    <t>TGIP_ARC</t>
  </si>
  <si>
    <t>Transmission General Information Protected : Alive Rolling Count</t>
  </si>
  <si>
    <t>TGIP_FCnt</t>
  </si>
  <si>
    <t>Transmission General Information Protected : Freshness Counter</t>
  </si>
  <si>
    <t>TGIP_MAC</t>
  </si>
  <si>
    <t>Transmission General Information Protected : MAC</t>
  </si>
  <si>
    <t>TGIP_TransGrRatAuth</t>
  </si>
  <si>
    <t>ComRx_TGIP_TransGrRatAuth</t>
  </si>
  <si>
    <t>Com_TransGrRatAuthCan</t>
  </si>
  <si>
    <t>Com_TransGrRatAuthCan, ComRx_TGIP_TransGrRatAuth</t>
  </si>
  <si>
    <t>Transmission General Information Protected : Transmission Gear Ratio Authenticated</t>
  </si>
  <si>
    <t>[Info_PrtcDInfo_PrtcD-D7-26, sen4lo];
- STgrensatPnsbe nedded atasnRns_x0008_PGTG_TrnsGrRatAueACat enu sea to _x0008_ePse
- tndPInenanticatta aoeeked taEPTONENAG-16735</t>
  </si>
  <si>
    <t>EPTONENAGM-1075</t>
  </si>
  <si>
    <t>TGIP_TransGrRatAuth_Inv</t>
  </si>
  <si>
    <t>ComRx_TGIP_TransGrRatAuth_Inv</t>
  </si>
  <si>
    <t>Frm_bTCMGearRatInvldCan</t>
  </si>
  <si>
    <t>Frm_bTCMGearRatInvldCan, ComRx_TGIP_TransGrRatAuth_Inv</t>
  </si>
  <si>
    <t>Transmission General Information Protected : Transmission Gear Ratio Authenticated Invalid</t>
  </si>
  <si>
    <t>[Info_PrtcDInfo_PrtcD-D7-26, sen4lo];
- STtaensthPnsbe nedded thasGrRansGrRuns_x0008_PtTG_TrnsGrRatAuth_Id_Val enI sea to _x0008_ePse
- hndPInena Invalh_ aoedked h_EPTONENAG-16735</t>
  </si>
  <si>
    <t>TGIP_TransGrRatStatAuth</t>
  </si>
  <si>
    <t>ComRx_TGIP_TransGrRatStatAuth</t>
  </si>
  <si>
    <t>Com_TransGrRatStatAuthCan</t>
  </si>
  <si>
    <t>Com_TransGrRatStatAuthCan, ComRx_TGIP_TransGrRatStatAuth</t>
  </si>
  <si>
    <t>Transmission General Information Protected : Transmission Gear Ratio State Authenticated</t>
  </si>
  <si>
    <t>Check how this info will be used? Could be mapped from Comveh</t>
  </si>
  <si>
    <t>TGIP_TrnsEgdPrFlwStAuth</t>
  </si>
  <si>
    <t>ComRx_ITGIP_TrnsEgdPrFlwStAuth</t>
  </si>
  <si>
    <t>Com_TrsmEngdPsStRawCan</t>
  </si>
  <si>
    <t>Com_TrsmEngdPsStRawCan, ComRx_ITGIP_TrnsEgdPrFlwStAuth</t>
  </si>
  <si>
    <t>Transmission General Information Protected : Transmission Engaged Powerflow State Authenticated</t>
  </si>
  <si>
    <t>[Info_PrtcDInfo_PrtcD-D7-26, sen4lo];
- STflensstPnsbe nedded stnEgdPrsEgdPwns_x0008_PFTG_TrsEgdPrFlwStAueACat enu sen to _x0008_ePse
- tndPInennnticatta noeeked taEPTONENAG-16735</t>
  </si>
  <si>
    <t>TGIP_TrnsEgdPrFlwStAuth_Inv</t>
  </si>
  <si>
    <t>ComRx_ITGIP_TrnsEgdPrFlwStAuth_Inv</t>
  </si>
  <si>
    <t>Com_TrnsEgdPrFlwStAuth_InvCan</t>
  </si>
  <si>
    <t>Com_TrnsEgdPrFlwStAuth_InvCan, ComRx_ITGIP_TrnsEgdPrFlwStAuth_Inv</t>
  </si>
  <si>
    <t>Transmission General Information Protected : Transmission Engaged Powerflow State Authenticated
 Invalid</t>
  </si>
  <si>
    <t>[Info_PrtcDInfo_PrtcD-D7-26, sen4lo];
- STtaensthPnsbe nedded thnEgdPrFlwSsEgdPrFlwuns_x0008_PtTG_TrsEgdPrFlwStAuth_I
_Val enI sen to _x0008_ePse
- hndPInenn Invalh_ noe
ked h_EPTONENAG-16735</t>
  </si>
  <si>
    <t>TrnsGnrInfo2_PCSM</t>
  </si>
  <si>
    <t>Transmission General Information 2 Protected Counter Sync Message</t>
  </si>
  <si>
    <t>TGI2P_ARC</t>
  </si>
  <si>
    <t>Transmission General Information 2 Protected : Alive Rolling Count</t>
  </si>
  <si>
    <t>TGI2P_FCnt</t>
  </si>
  <si>
    <t>Transmission General Information 2 Protected : Freshness Counter</t>
  </si>
  <si>
    <t>TGI2P_MAC</t>
  </si>
  <si>
    <t>Transmission General Information 2 Protected : MAC</t>
  </si>
  <si>
    <t>TGI2P_TrnsOutShftAngVelAuth</t>
  </si>
  <si>
    <t>ComRx_TGI2P_TrnsOutShftAngVelAuth</t>
  </si>
  <si>
    <t>Frm_nTOSVelCan</t>
  </si>
  <si>
    <t>Frm_nTOSVelCan, ComRx_TGI2P_TrnsOutShftAngVelAuth</t>
  </si>
  <si>
    <t>Transmission General Information 2 Protected : Transmission Output Shaft Angular Velocity Authenticated</t>
  </si>
  <si>
    <t>Check with Klaus if mentioned in PTEI spec.
Currently mapped in SW: Gbx_nTraOutSpd= Frm_nTOSVel</t>
  </si>
  <si>
    <t xml:space="preserve">   Transmission</t>
  </si>
  <si>
    <t>TGI2P_TrnsOutShftAngVelAuth_Inv</t>
  </si>
  <si>
    <t>ComRx_TGI2P_TrnsOutShftAngVelAuth_Inv</t>
  </si>
  <si>
    <t>Frm_stTOSVelInvldCan</t>
  </si>
  <si>
    <t>Frm_stTOSVelInvldCan, ComRx_TGI2P_TrnsOutShftAngVelAuth_Inv</t>
  </si>
  <si>
    <t>Transmission General Information 2 Protected : Transmission Output Shaft Angular Velocity Authenticated Invalid</t>
  </si>
  <si>
    <t>CGM,RDCM,TCCM,TCCM3,AMP</t>
  </si>
  <si>
    <t>Check with Klaus if mentioned in PTEI spec.
Currently mapped in SW:
Frm_stTOSVelInvld</t>
  </si>
  <si>
    <t>VehIdNmDig10_17</t>
  </si>
  <si>
    <t>Frm_numVINPPEIByt10, Frm_numVINPPEIByt11, Frm_numVINPPEIByt12, Frm_numVINPPEIByt13, Frm_numVINPPEIByt14, Frm_numVINPPEIByt15, Frm_numVINPPEIByt16, Frm_numVINPPEIByt17</t>
  </si>
  <si>
    <t>Vehicle Identification Number Digits 10-17</t>
  </si>
  <si>
    <t>VehIdNmDig2_9</t>
  </si>
  <si>
    <t>Vehicle Identification Number Digits 2-9</t>
  </si>
  <si>
    <t>VLCGI_4CrnrLvlESCEnblReqd</t>
  </si>
  <si>
    <t>Vehicle Leveling Control General Information : Four Corner Leveling Electronic Stability Control Enable Requested</t>
  </si>
  <si>
    <t>[30.03.2020; rez4abt]not required for Thelma or Louise 
[CtlGenInDCtlGenInD-D7-26, nnh4];
- N_cenicblGicbe hnooen blCnrLvlESrnrLvlEnhlVGCVLI_4rnrLvlESCEnblReRREst nge C to VnG
- lhoGChenCequestlr CvnRken lrEPTONENAGM-16735</t>
  </si>
  <si>
    <t>VLCGI_4CrnrLvlTopSpdLimReqTyp</t>
  </si>
  <si>
    <t>Vehicle Leveling Control General Information : Four Corner Leveling Top Speed Limit Request Type</t>
  </si>
  <si>
    <t>[30.03.2020; rez4abt]not required for Thelma or Louise 
[CtlGenInDCtlGenInD-D7-26, nnh4];
- N_linicreGicbe hnooen reCnrLvlTopSpdrnrLvlTopSpmhlVGLVLI_4rnrLvlTopSpdLimReqTuq Ty ngT C to VnG
- ehoGChenCest Tyeq Cvnuken eqEPTONENAGM-16735</t>
  </si>
  <si>
    <t>VLCGI_4CrnrLvlTopSpdLimReqVal</t>
  </si>
  <si>
    <t>Vehicle Leveling Control General Information : Four Corner Leveling Top Speed Limit Request Value</t>
  </si>
  <si>
    <t>[30.03.2020; rez4abt]not required for Thelma or Louise 
[CtlGenInDCtlGenInD-D7-26, nnh4];
- N_linicreGicbe hnooen reCnrLvlTopSpdrnrLvlTopSpmhlVGLVLI_4rnrLvlTopSpdLimReqVeqVal ngV C to VnG
- ehoGChenCst Valeq Cvneken eqEPTONENAGM-16735</t>
  </si>
  <si>
    <t>VLCGI_ARC</t>
  </si>
  <si>
    <t>Vehicle Leveling Control General Information : Alive Rolling Count</t>
  </si>
  <si>
    <t>VLCGI_PV</t>
  </si>
  <si>
    <t>Vehicle Leveling Control General Information : Protection Value</t>
  </si>
  <si>
    <t>VehMtnInfo1_PCSM</t>
  </si>
  <si>
    <t>Vehicle Motion Information 1 Protected Counter Sync Message</t>
  </si>
  <si>
    <t>VMI1P_AccelActlPstnAuth</t>
  </si>
  <si>
    <t>Com_rAppPTEIAdap</t>
  </si>
  <si>
    <t>Vehicle Motion Information 1 Protected : Accelerator Actual Position Authenticated</t>
  </si>
  <si>
    <t>CGM,SDM,EBCM,VPM,EOCM,ALC,EOCM_HCP1,VLM,BCM,TCM,RDCM,FCM,BSM,TCCM,AHL_AFL,ECP_X1,ICCM,TCCM3,CSM,AMP,PDR,FCM_LC</t>
  </si>
  <si>
    <t>[nfo1_PrtcDnfo1_PrtcD-D7-26, s h4lo];
- S_lp ictn1icbe h dded tncelActcelAcshm_x0008_1lVMP_AcelActlPstnAueACatIu sec to _x0008_ 1se
- nhd1Ihencnticatna ct eked naEPTONENAG-16735</t>
  </si>
  <si>
    <t>VMI1P_AccelActlPstnAuth_Inv</t>
  </si>
  <si>
    <t>Com_bAPPActInVld</t>
  </si>
  <si>
    <t>Vehicle Motion Information 1 Protected : Accelerator Actual Position Authenticated Invalid</t>
  </si>
  <si>
    <t>CGM,SDM,EBCM,EOCM,ALC,EOCM_HCP1,VLM,BCM,TCM,RDCM,FCM,BSM,TCCM,AHL_AFL,ECP_X1,ICCM,TCCM3,CSM,AMP,PDR,FCM_LC</t>
  </si>
  <si>
    <t>[nfo1_PrtcDnfo1_PrtcD-D7-26, s h4lo];
- S_na icth1icbe h dded thcelActlPstcelActlPsuhm_x0008_1nVMP_AcelActlPstnAuth_Id_ValII sec to _x0008_ 1se
- hhd1Ihenc Invalh_ ct dked h_EPTONENAG-16735</t>
  </si>
  <si>
    <t>VMI1P_AccelPedOvrrdActvAuth</t>
  </si>
  <si>
    <t>Com_AccPdlOvrrdAtv</t>
  </si>
  <si>
    <t>Vehicle Motion Information 1 Protected : Accelerator Pedal Override Active Authenticated</t>
  </si>
  <si>
    <t>CGM,SDM,EBCM,EOCM,EOCM_HCP1,RDCM,FCM,CSM,IPC,FCM_LC</t>
  </si>
  <si>
    <t>[nfo1_PrtcDnfo1_PrtcD-D7-26, s h4lo];
- S_da ictv1icbe h dded tvcelPedOvrrcelPedOvrchm_x0008_1dVMP_AcelPedOvrrdActvAueACatIu sec to _x0008_ 1se
- vhd1Ihencnticatva ct eked vaEPTONENAG-16735</t>
  </si>
  <si>
    <t>EPTONENAGM-1895</t>
  </si>
  <si>
    <t>VMI1P_ARC</t>
  </si>
  <si>
    <t>Vehicle Motion Information 1 Protected : Alive Rolling Count</t>
  </si>
  <si>
    <t>VMI1P_FCnt</t>
  </si>
  <si>
    <t>Vehicle Motion Information 1 Protected : Freshness Counter</t>
  </si>
  <si>
    <t>VMI1P_MAC</t>
  </si>
  <si>
    <t>Vehicle Motion Information 1 Protected : MAC</t>
  </si>
  <si>
    <t>VMI1P_VehTopSpdLimArbdValAuth</t>
  </si>
  <si>
    <t>Com_vMaxMSLAdap</t>
  </si>
  <si>
    <t>Vehicle Motion Information 1 Protected : Vehicle Top Speed Limit Arbitrated Value Authenticated</t>
  </si>
  <si>
    <t>CGM,SDM,EBCM,EOCM,EOCM_HCP1,VLM,BCM,RDCM,FCM,CSM,IPC,FCM_LC</t>
  </si>
  <si>
    <t>VMI1P_VehTopSpdLimModeActvAuth</t>
  </si>
  <si>
    <t>Com_bPrpLLim</t>
  </si>
  <si>
    <t>Vehicle Motion Information 1 Protected : Vehicle Top Speed Limit Mode Active Authenticated</t>
  </si>
  <si>
    <t>VehOdoDispVal_PCSM</t>
  </si>
  <si>
    <t>Vehicle Odometer Display Value Protected Counter Sync Message</t>
  </si>
  <si>
    <t>VODVP_FCnt</t>
  </si>
  <si>
    <t>Vehicle Odometer Display Value Protected : Freshness Counter</t>
  </si>
  <si>
    <t>VODVP_MAC</t>
  </si>
  <si>
    <t>Vehicle Odometer Display Value Protected : MAC</t>
  </si>
  <si>
    <t>VODVP_VehOdoDispValAuth</t>
  </si>
  <si>
    <t>ComRx_VODVP_VehOdoDispValAuth</t>
  </si>
  <si>
    <t>Com_dstVehOdoCan</t>
  </si>
  <si>
    <t>Com_dstVehOdoCan, ComRx_VODVP_VehOdoDispValAuth</t>
  </si>
  <si>
    <t>Vehicle Odometer Display Value Protected : Vehicle Odometer Display Value Authenticated</t>
  </si>
  <si>
    <t>CGM,EBCM,EPS,APA,PA,EOCM,EOCM_HCP1,ECM,TCM,ELM,RDCM,FCM,TCCM,DCM,TCCM3,SBZA_L,SBZA_R,MSM_D,CSM,IPC,RadioLow,TCP,PDR,VKM,FCM_LC,SRR_LF,SRR_RF,SRR_SLR,SRR_LR_CR,SRR_RR,SRR_SRR,LRR</t>
  </si>
  <si>
    <t>To be received to Com_VehOdoBkupProtn_VehOdoBkupAuthent</t>
  </si>
  <si>
    <t>VODVP_VehOdoDispValAuth_Inv</t>
  </si>
  <si>
    <t>ComRx_VODVP_VehOdoDispValAuth_Inv</t>
  </si>
  <si>
    <t>Com_flgVehOdoInvldCan</t>
  </si>
  <si>
    <t>Com_flgVehOdoInvldCan, ComRx_VODVP_VehOdoDispValAuth_Inv</t>
  </si>
  <si>
    <t>Vehicle Odometer Display Value Protected : Vehicle Odometer Display Value Authenticated Invalid</t>
  </si>
  <si>
    <t>CGM,EBCM,EPS,EOCM,EOCM_HCP1,ECM,TCM,ELM,RDCM,FCM,TCCM,TCCM3,CSM,IPC,RadioLow,TCP,PDR,FCM_LC</t>
  </si>
  <si>
    <t>To be received to Com_VehOdoBkupProtn_VehOdoBkupAuthentInv. Label doesnot exist.</t>
  </si>
  <si>
    <t>VehSpdAvgDrvn_PCSM</t>
  </si>
  <si>
    <t>Vehicle Speed Average Driven Protected Counter Sync Message</t>
  </si>
  <si>
    <t>VSADP_ARC</t>
  </si>
  <si>
    <t>Vehicle Speed Average Driven Protected : Alive Rolling Count</t>
  </si>
  <si>
    <t>CGM,SDM,AOS,EOCM,SCL,ALC,ARB,EOCM_HCP1,VLM,BCM,TCM,ELM,RDCM,FCM,BSM,TCCM,ECP_X1,ICCM,TCCM3,MSM_D,MSM_P,MSM_LR,MSM_RR,MRCM_L,MRCM_R,MTCM_L,MTCM_R,PTM,IPC,TCP,HDLM</t>
  </si>
  <si>
    <t>VSADP_FCnt</t>
  </si>
  <si>
    <t>Vehicle Speed Average Driven Protected : Freshness Counter</t>
  </si>
  <si>
    <t>VSADP_FuelModeStsAuth</t>
  </si>
  <si>
    <t>Com_FlInfo_FlModeSts</t>
  </si>
  <si>
    <t>Vehicle Speed Average Driven Protected : Fuel Mode Status Authenticated</t>
  </si>
  <si>
    <t>CGM,SDM,AOS,EOCM,SCL,ALC,ARB,EOCM_HCP1,VLM,BCM,TCM,ELM,RDCM,FCM,BSM,TCCM,ECP_X1,ICCM,TCCM3,MSM_D,MSM_P,MSM_LR,MSM_RR,MRCM_L,MRCM_R,MTCM_L,MTCM_R,PTM,CSM,IPC,TCP,VKM,HDLM</t>
  </si>
  <si>
    <t>Always gasoline? Confirm with GM</t>
  </si>
  <si>
    <t>VSADP_MAC</t>
  </si>
  <si>
    <t>Vehicle Speed Average Driven Protected : MAC</t>
  </si>
  <si>
    <t>VSADP_RdcdPwrIndOnAuth</t>
  </si>
  <si>
    <t>Com_bPwrRdcInd</t>
  </si>
  <si>
    <t>Vehicle Speed Average Driven Protected : Reduced Power Indication On Authenticated</t>
  </si>
  <si>
    <t>CGM,SDM,AOS,EOCM,SCL,ALC,ARB,EOCM_HCP1,VLM,BCM,TCM,ELM,RDCM,FCM,BSM,TCCM,ECP_X1,ICCM,TCCM3,MSM_D,MSM_P,MSM_LR,MSM_RR,MRCM_L,MRCM_R,MTCM_L,MTCM_R,PTM,CSM,IPC,AMP,TCP,HDLM</t>
  </si>
  <si>
    <t>Already mapped to Com_bPwrRdcInd</t>
  </si>
  <si>
    <t>EPTONENAGM-2185</t>
  </si>
  <si>
    <t>VSADP_VehSpdAvgDrvnAuth</t>
  </si>
  <si>
    <t>Com_vDrvAdap</t>
  </si>
  <si>
    <t>Vehicle Speed Average Driven Protected : Vehicle Speed Average Driven Authenticated</t>
  </si>
  <si>
    <t>EOCM_HCP2,CGM,SDM,AOS,EBCM,EPS,APA,PA,SADS,VPM,MSB1,MSB2,EOCM,SCL,ALC,ARB,EOCM_HCP1,VLM,BCM,TCM,ELM,RDCM,FCM,BSM,TCCM,AHL_AFL,ECP_X1,ECP_X2,DCM,ICCM,NVM,DMS,LIB1,SIB,TCCM3,SBZA_L,SBZA_R,MSM_D,MSM_P,MSM_LR,MSM_RR,STC,MRCM_L,MRCM_R,MTCM_L,MTCM_R,TIM,PTM,CSM,IPC,ICS_Info,RSC,AMP,HUD_CAN,HVAC_FP_F,HVAC_FP_R,RadioLow,TCP,AGC,MFC,PDR,WCM,VKM,FCM_LC,SRR_LF,SRR_RF,SRR_SLR,SRR_LR_CR,SRR_RR,SRR_SRR,LRR,LRR_HC,HDLM</t>
  </si>
  <si>
    <t>Already mapped to Com_vDrv</t>
  </si>
  <si>
    <t>VSADP_VehSpdAvgDrvnAuth_Inv</t>
  </si>
  <si>
    <t>Com_stVehSpdDrvInvld</t>
  </si>
  <si>
    <t>Vehicle Speed Average Driven Protected : Vehicle Speed Average Driven Authenticated Invalid</t>
  </si>
  <si>
    <t>CGM,SDM,AOS,EBCM,EPS,APA,PA,SADS,VPM,EOCM,SCL,ALC,ARB,EOCM_HCP1,VLM,BCM,TCM,ELM,RDCM,FCM,BSM,TCCM,AHL_AFL,ECP_X1,ICCM,TCCM3,SBZA_L,SBZA_R,MSM_D,MSM_P,MSM_LR,MSM_RR,STC,MRCM_L,MRCM_R,MTCM_L,MTCM_R,PTM,CSM,IPC,ICS_Info,RSC,AMP,HUD_CAN,HVAC_FP_F,HVAC_FP_R,RadioLow,TCP,AGC,PDR,WCM,FCM_LC,SRR_SLR,SRR_SRR,HDLM</t>
  </si>
  <si>
    <t>Already mapped to Com_stVehSpdDrvInvld</t>
  </si>
  <si>
    <t>VSADP_VehSpdAvgDrvnSrcAuth</t>
  </si>
  <si>
    <t>Com_stVehSpdAvgDrvSrc</t>
  </si>
  <si>
    <t>Vehicle Speed Average Driven Protected : Vehicle Speed Average Driven Source Authenticated</t>
  </si>
  <si>
    <t>CGM,SDM,AOS,EBCM,EPS,SADS,VPM,EOCM,SCL,ALC,ARB,EOCM_HCP1,VLM,BCM,TCM,ELM,RDCM,FCM,BSM,TCCM,ECP_X1,ICCM,TCCM3,SBZA_L,SBZA_R,MSM_D,MSM_P,MSM_LR,MSM_RR,STC,MRCM_L,MRCM_R,MTCM_L,MTCM_R,PTM,CSM,IPC,ICS_Info,RSC,AMP,HUD_CAN,HVAC_FP_F,HVAC_FP_R,RadioLow,TCP,AGC,PDR,HDLM</t>
  </si>
  <si>
    <t>Already mapped to Com_stVehSpdAvgDrvSrc</t>
  </si>
  <si>
    <t>VehSpdAvgNDrvn_PCSM</t>
  </si>
  <si>
    <t>Vehicle Speed Average Non Driven Protected Counter Sync Message</t>
  </si>
  <si>
    <t>VSANDP_ARC</t>
  </si>
  <si>
    <t>Vehicle Speed Average Non Driven Protected : Alive Rolling Count</t>
  </si>
  <si>
    <t>VSANDP_Fcnt</t>
  </si>
  <si>
    <t>Vehicle Speed Average Non Driven Protected : Freshness Counter</t>
  </si>
  <si>
    <t>[2020-03-19; sam4lo]: 
- Signal is already implemented
- Signal is part of the "ARC/FCnt/MAC/PCSM/Chksm/PV" class
- Changed status from "open" to "ARC/PCSM/Chksm"</t>
  </si>
  <si>
    <t>EPTONENAGM-17302</t>
  </si>
  <si>
    <t>VSANDP_MAC</t>
  </si>
  <si>
    <t>Vehicle Speed Average Non Driven Protected : MAC</t>
  </si>
  <si>
    <t>Com_vNDrvAdap</t>
  </si>
  <si>
    <t>VSANDP_VehSpdAvgNDrvnAuth_Inv</t>
  </si>
  <si>
    <t>Com_stVehSpdNDrvInvld</t>
  </si>
  <si>
    <t>Vehicle Speed Average Non Driven Protected : Vehicle Speed Average Non Driven Authenticated Invalid</t>
  </si>
  <si>
    <t>CGM,SDM,SADS,EOCM,ALC,EOCM_HCP1,VLM,BCM,RDCM,FCM,BSM,TCCM,AHL_AFL,DCM,CSM,IPC,AMP,RadioLow,TCP,PDR</t>
  </si>
  <si>
    <t>[vgNDrvn_PrtcDvgNDrvn_PrtcD-Da-26, sAh4lo];
- SPnaAicthNicbe hAdded thVhSpdAvgNDrvehSpdAvgNDruhs_x0008_NnVSDP_ehSpdAvgNDrvnAuth_Id_Val AvI seV to _x0008_ANse
- hhdNAhenV Invalh_ VeAdked h_EPTONENAG-16735</t>
  </si>
  <si>
    <t>WhlDist_PCSM</t>
  </si>
  <si>
    <t>Wheel Distance Protected Counter Sync Message</t>
  </si>
  <si>
    <t>WDP_ARC</t>
  </si>
  <si>
    <t>Wheel Distance Protected : Alive Rolling Count</t>
  </si>
  <si>
    <t>WDP_FCnt</t>
  </si>
  <si>
    <t>Wheel Distance Protected : Freshness Counter</t>
  </si>
  <si>
    <t>WDP_MAC</t>
  </si>
  <si>
    <t>Wheel Distance Protected : MAC</t>
  </si>
  <si>
    <t>WDP_WhlDistPerRevFrtAuth</t>
  </si>
  <si>
    <t>Com_lWhlDstPerRevFrtAdap</t>
  </si>
  <si>
    <t>Wheel Distance Protected : Wheel Distance Per Revolution Front
 Authenticated</t>
  </si>
  <si>
    <t>CGM,SDM,EBCM,EPS,APA,PA,VPM,MSB1,MSB2,EOCM,EOCM_HCP1,BCM,TCM,RDCM,FCM,TCCM,DCM,ICCM,TCCM3,CSM,TCP,PDR</t>
  </si>
  <si>
    <t>[_PrtcD_PrtcD-Df-26, s l4lo];
- Shev elrt_elbe l dded rtDstPerRistPerFld_x0008__eWDWhlistPerRevFrtAueACatPu seD to _x0008_ _se
- tld_PlenDnticatta Da eked taEPTONENAGM-16735</t>
  </si>
  <si>
    <t>WDP_WhlDistPerRevRrAuth</t>
  </si>
  <si>
    <t>Com_lWhlDstPerRevRrAdap</t>
  </si>
  <si>
    <t>Wheel Distance Protected : Wheel Distance Per Revolution Rear
 Authenticated</t>
  </si>
  <si>
    <t>[_PrtcD_PrtcD-Df-26, s l4lo];
- Shre elrr_elbe l dded rrDstPeristPevld_x0008__RWDWhlistPerRevRrAueACatPu seD to _x0008_ _se
- rld_PlenDnticatra Da eked raEPTONENAGM-16735</t>
  </si>
  <si>
    <t>Signal Name (Missing)</t>
  </si>
  <si>
    <t>Signal</t>
  </si>
  <si>
    <t>Base Type</t>
  </si>
  <si>
    <t>Signal Length</t>
  </si>
  <si>
    <t>Data Type Policy</t>
  </si>
  <si>
    <t>Signal Group</t>
  </si>
  <si>
    <t>Category</t>
  </si>
  <si>
    <t>Short Label</t>
  </si>
  <si>
    <t>Lower Limit</t>
  </si>
  <si>
    <t>Upper Limit</t>
  </si>
  <si>
    <t>Offset</t>
  </si>
  <si>
    <t>Factor</t>
  </si>
  <si>
    <t>UInt16</t>
  </si>
  <si>
    <t>LEGACY</t>
  </si>
  <si>
    <t>ActAxlTrq_Prtctd</t>
  </si>
  <si>
    <t>LINEAR</t>
  </si>
  <si>
    <t>Boolean</t>
  </si>
  <si>
    <t>TEXTTABLE</t>
  </si>
  <si>
    <t>FALSE
TRUE</t>
  </si>
  <si>
    <t>0
1</t>
  </si>
  <si>
    <t>UInt8</t>
  </si>
  <si>
    <t>UInt32</t>
  </si>
  <si>
    <t>ACCGnrlInfo1_Prtctd</t>
  </si>
  <si>
    <t>Not_Stopped
Apply_Accel_Pedal_to_Go
Apply_Accel_Pedal_or_Resume_Switch_to_Go
Automatic_Resume_Pending</t>
  </si>
  <si>
    <t>0
1
2
3</t>
  </si>
  <si>
    <t>Not Stopped
Apply Accel Pedal to Go
Apply Accel Pedal or Resume Switch to Go
Automatic Resume Pending</t>
  </si>
  <si>
    <t>Adaptive_Cruise_Control
Full_Speed_Range_ACC
Full_Speed_Range_ACC_with_Booster
Full_Speed_Range_ACC_with_Lane_Centering_Control</t>
  </si>
  <si>
    <t>Adaptive Cruise Control
Full Speed Range ACC
Full Speed Range ACC with Booster
Full Speed Range ACC with Lane Centering Control</t>
  </si>
  <si>
    <t>SInt16</t>
  </si>
  <si>
    <t>Unknown
No_Braking
Brake_Per_Decel_Request
Open_Loop_Brake_to_Stop
Apply_Park_Brake
Hold
Prefill_Request</t>
  </si>
  <si>
    <t>0
1
2
3
4
5
6</t>
  </si>
  <si>
    <t>Unknown
No_Braking
Brake_Per_Decel_Request
Open_Loop_Brake_to_Stop
Apply_Park_Brake
Hold
Prefill Request</t>
  </si>
  <si>
    <t>UInt64</t>
  </si>
  <si>
    <t>OPAQUE</t>
  </si>
  <si>
    <t>No_Action
Engine_Run_Requested</t>
  </si>
  <si>
    <t>No Action
Engine Run Requested</t>
  </si>
  <si>
    <t>Off
On</t>
  </si>
  <si>
    <t>Disengage_Immediately
Disengage
Engage
No_Action</t>
  </si>
  <si>
    <t>Disengage Immediately
Disengage
Engage
No Action</t>
  </si>
  <si>
    <t>MOST-SIGNIFICANT-BYTE-LAST</t>
  </si>
  <si>
    <t>No_Comm_Error
Comm_Error</t>
  </si>
  <si>
    <t>No Comm Error
Comm Error</t>
  </si>
  <si>
    <t>Actuator_Not_Faulted
Actuator_Faulted
Actuator_Fault_Status_Indeterminate</t>
  </si>
  <si>
    <t>0
1
2</t>
  </si>
  <si>
    <t>Actuator Not Faulted
Actuator Faulted
Actuator Fault Status Indeterminate</t>
  </si>
  <si>
    <t>Ignore_Command_Position
Move_to_Commanded_Position</t>
  </si>
  <si>
    <t>Ignore Command Position
Move to Commanded Position</t>
  </si>
  <si>
    <t>No_Torque_Value_Requested
Nominal_Torque
Num10_Boost
Num20_Boost
Num30_Boost
Num40_Boost
Num50_Boost
Num60_Boost
Num70_Boost
Num80_Boost
Num90_Boost
Num100_Boost</t>
  </si>
  <si>
    <t>0
1
2
3
4
5
6
7
8
9
10
11</t>
  </si>
  <si>
    <t>No Torque Value Requested
Nominal Torque
10% Boost
20% Boost
30% Boost
40% Boost
50% Boost
60% Boost
70% Boost
80% Boost
90% Boost
100% Boost</t>
  </si>
  <si>
    <t>Not_Initialized
Initialization_in_Process
Initialized</t>
  </si>
  <si>
    <t>Not Initialized
Initialization in Process
Initialized</t>
  </si>
  <si>
    <t>Torque_Setting_Indeterminate
Nominal_Torque_Set
Num10_Boost_Set
Num20_Boost_Set
Num30_Boost_Set
Num40_Boost_Set
Num50_Boost_Set
Num60_Boost_Set
Num70_Boost_Set
Num80_Boost_Set
Num90_Boost_Set
Num100_Boost_Set</t>
  </si>
  <si>
    <t>Torque Setting Indeterminate
Nominal Torque Set
10% Boost Set
20% Boost Set
30% Boost Set
40% Boost Set
50% Boost Set
60% Boost Set
70% Boost Set
80% Boost Set
90% Boost Set
100% Boost Set</t>
  </si>
  <si>
    <t>AutoLvlgCtlGenInfo</t>
  </si>
  <si>
    <t>Inactive
Faulted
Safety_woBrake
Safety_wBrake
OBD
nonOBD
Legislated</t>
  </si>
  <si>
    <t>APASts_Prtctd</t>
  </si>
  <si>
    <t>Off
Standby
Search_Phase
Exit_Park
Enabled
Guidance_Phase
Finished
Error</t>
  </si>
  <si>
    <t>0
1
2
3
4
5
6
7</t>
  </si>
  <si>
    <t>No_Request
Park
Reverse
Neutral
Drive</t>
  </si>
  <si>
    <t>0
1
2
3
4</t>
  </si>
  <si>
    <t>AtStpInhbtRsnInd</t>
  </si>
  <si>
    <t>ActvSftyPwrtrnAxlTrqReq</t>
  </si>
  <si>
    <t>AdvdTracAxlTrqInfo_Prtctd</t>
  </si>
  <si>
    <t>No_Shift_in_Progress
Upshift_in_Progress
Downshift_in_Progress</t>
  </si>
  <si>
    <t>No Shift in Progress
Upshift in Progress
Downshift in Progress</t>
  </si>
  <si>
    <t>No_Comm_Error
Comm_Error_detected</t>
  </si>
  <si>
    <t>No Comm Error
Comm Error detected</t>
  </si>
  <si>
    <t>Default_Sleep
Default_Operation_Command
Default_Hardware_IO_Enable_Pin</t>
  </si>
  <si>
    <t>Default Sleep
Default Operation Command
Default Hardware IO Enable Pin</t>
  </si>
  <si>
    <t>Pump_Default_Sleep
Pump_Default_Run_Speed</t>
  </si>
  <si>
    <t>Pump Default Sleep
Pump Default Run Speed</t>
  </si>
  <si>
    <t>BCMGnrlInfo1_Prtctd</t>
  </si>
  <si>
    <t>BdyCtrlEmsnsRelDTC</t>
  </si>
  <si>
    <t>P0_Powertrain_Codes_SAE_Controlled
P1_Powertrain_Codes_MFG_Controlled
P2_Powertrain_Codes_Reserved
P3_Powertrain_Codes_Reserved
C0_Chassis_Codes_SAE_Controlled
C1_Chassis_Codes_MFG_Controlled
C2_Chassis_Codes_Reserved
C3_Chassis_Codes_Reserved
B0_Body_Codes_SAE_Controlled
B1_Body_Codes_MFG_Controlled
B2_Body_Codes_Reserved
B3_Body_Codes_Reserved
U0_Network_Codes_SAE_Controlled
U1_Network_Codes_MFG_Controlled
U2_Network_Codes_Reserved
U3_Network_Codes_Reserved</t>
  </si>
  <si>
    <t>0
1
2
3
4
5
6
7
8
9
10
11
12
13
14
15</t>
  </si>
  <si>
    <t>P0_Powertrain Codes SAE Controlled
P1_Powertrain Codes MFG Controlled
P2_Powertrain Codes Reserved
P3_Powertrain Codes Reserved
C0_Chassis Codes SAE Controlled
C1_Chassis Codes MFG Controlled
C2_Chassis Codes Reserved
C3_Chassis Codes Reserved
B0_Body Codes SAE Controlled
B1_Body Codes MFG Controlled
B2_Body Codes Reserved
B3_Body Codes Reserved
U0_Network Codes SAE Controlled
U1_Network Codes MFG Controlled
U2_Network Codes Reserved
U3_Network Codes Reserved</t>
  </si>
  <si>
    <t>BdyGenInfo1_Prtctd</t>
  </si>
  <si>
    <t>Unknown
Day
Night</t>
  </si>
  <si>
    <t>Inactive
Active</t>
  </si>
  <si>
    <t>BdyGenInfo3_Prtctd</t>
  </si>
  <si>
    <t>Indeterminate
No_Activation
Speed_Increase_High
Speed_Decrease_High
Gap_Selected
Lane_Centering_Control
Lane_Departure_Warning_Lane_Keep_Assist
Short_to_Ground
Open_Short_to_Power
Between_Ranges</t>
  </si>
  <si>
    <t>0
1
2
3
4
5
6
7
8
9</t>
  </si>
  <si>
    <t>Indeterminate
No_Activation
Speed Increase High
Speed Decrease High
Gap Selected
Lane Centering Control
Lane Departure Warning / Lane Keep Assist
Short to Ground
Open/Short to Power
Between_Ranges</t>
  </si>
  <si>
    <t>Indeterminate
No_Activation
Resume
Set
SL_SW_On_Off
Cruise_On_Off
Cancel
Short_to_Ground
Open_Short_to_Power
Between_Ranges</t>
  </si>
  <si>
    <t>Indeterminate
No_Activation
Resume
Set
SL/SW On/Off
Cruise On/Off
Cancel
Short to Ground
Open/Short to Power
Between_Ranges</t>
  </si>
  <si>
    <t>Inactive
NotPresent
PartCreditTmrMode
FullCreditTmrMode</t>
  </si>
  <si>
    <t>Normal
Low
Unknown</t>
  </si>
  <si>
    <t>No_Override
Override_to_Not_Crawl
Override_to_Crawl</t>
  </si>
  <si>
    <t>No Override
Override to Not Crawl
Override to Crawl</t>
  </si>
  <si>
    <t>Not_Calibrated
Calibration_in_Process
Calibrated
Calibration_Procedure_Failed</t>
  </si>
  <si>
    <t>Not Calibrated
Calibration in Process
Calibrated
Calibration Procedure Failed</t>
  </si>
  <si>
    <t>EBCMGnrlInfo2_Prtctd</t>
  </si>
  <si>
    <t>Standby
Ready
Active_Hold
Active_Control
Finished_Hold
Failed</t>
  </si>
  <si>
    <t>0
1
2
3
4
5</t>
  </si>
  <si>
    <t>Standby
Ready
Active Hold
Active Control
Finished Hold
Failed</t>
  </si>
  <si>
    <t>BrkSysCtlEmsnsRltdDTC</t>
  </si>
  <si>
    <t>P0-Powertrain Codes SAE Controlled
P1-Powertrain Codes MFG Controlled
P2-Powertrain Codes Reserved
P3-Powertrain Codes Reserved
C0-Chassis Codes SAE Controlled
C1-Chassis Codes MFG Controlled
C2-Chassis Codes Reserved
C3-Chassis Codes Reserved
B0-Body Codes SAE Controlled
B1-Body Codes MFG Controlled
B2-Body Codes Reserved
B3-Body Codes Reserved
U0-Network Codes SAE Controlled
U1-Network Codes MFG Controlled
U2- Network Codes Reserved
U3-Network Codes Reserved</t>
  </si>
  <si>
    <t>BatStatEmsnsRltdDTC</t>
  </si>
  <si>
    <t>EBCMGnrlInfo3_Prtctd</t>
  </si>
  <si>
    <t>Inactive
OBD</t>
  </si>
  <si>
    <t>None
eBoost
ESC</t>
  </si>
  <si>
    <t>BrkSysInfoReqs3_Prtctd</t>
  </si>
  <si>
    <t>EBCMGnrlInfo1_Prtctd</t>
  </si>
  <si>
    <t>Inactive
Active
Failed
Serial_Communication_Failure
Unknown</t>
  </si>
  <si>
    <t>Inactive
Active
Failed
Serial Communication Failure
Unknown</t>
  </si>
  <si>
    <t>None
Engine_Drag_Control
Traction_control
Electronic_Stability_Control
Active_safety_braking
Driveline_protection
Power_Hop
Performance_Traction_Control
Hill_Descent_Control
Advanced_Park_Assist
Brake_System_Cruise_Control
Torque_Vectoring
Launch_Control
Line_Lock</t>
  </si>
  <si>
    <t>0
1
2
3
4
5
6
7
8
9
10
11
12
13</t>
  </si>
  <si>
    <t>None
Engine Drag Control
Traction control
Electronic Stability Control
Active safety braking
Driveline protection
Power Hop
Performance Traction Control
Hill Descent Control
Advanced Park Assist
Brake System Cruise Control
Torque Vectoring
Launch Control
Line Lock</t>
  </si>
  <si>
    <t>Inactive
Pleasability_Limited_Request
Maximum_Range_Request
Automatic_Actuator_Selection
Braking_Torque_Request</t>
  </si>
  <si>
    <t>Inactive
Pleasability Limited Request
Maximum Range Request
Automatic Actuator Selection
Braking Torque Request</t>
  </si>
  <si>
    <t>No_Intervention
Maximum_Limit
Minimum_Limit
Minimum_and_Maximum_Limit</t>
  </si>
  <si>
    <t>No Intervention
Maximum Limit
Minimum Limit
Minimum and Maximum Limit</t>
  </si>
  <si>
    <t>Not_Enabled
Enabled
Active</t>
  </si>
  <si>
    <t>Not Enabled
Enabled
Active</t>
  </si>
  <si>
    <t>BrkSysInfoSts2_Prtctd</t>
  </si>
  <si>
    <t>BrkSysInfoSts_Prtctd</t>
  </si>
  <si>
    <t>Normal_Operation
Failed
Initializing
Enhanced_Operation
Driver_Disable</t>
  </si>
  <si>
    <t>Normal Operation
Failed
Initializing
Enhanced Operation
Driver Disable</t>
  </si>
  <si>
    <t>Not_Active
Active
Failed</t>
  </si>
  <si>
    <t>Not Active
Active
Failed</t>
  </si>
  <si>
    <t>Disabled
Enabled</t>
  </si>
  <si>
    <t>BkupSysPwrMode_Prtctd</t>
  </si>
  <si>
    <t>Off
Accessory
Run
Start_Request
Propulsion</t>
  </si>
  <si>
    <t>Off
Accessory
Run
Start Request
Propulsion</t>
  </si>
  <si>
    <t>BrkSysStsInfo_Prtctd</t>
  </si>
  <si>
    <t>No_Boost
Normal_Boost
Boost_with_Warning
Shut_Down_Boost
No_Boost_EPB_Assist
Hydraulic_Leak_Detection
Half_System_Boost
Diagnostic_Mode
Brake_Fade_1
Brake_Fade_2</t>
  </si>
  <si>
    <t>No Boost
Normal Boost
Boost with Warning
Shut Down Boost
No Boost EPB Assist
Hydraulic Leak Detection
Half System Boost
Diagnostic Mode
Brake Fade 1
Brake Fade 2</t>
  </si>
  <si>
    <t>Disable
General
General_Custom
High_Traction
High_Traction_Custom
Line_Lock
Line_Lock_Press_Brake
Line_Lock_Release_Brake</t>
  </si>
  <si>
    <t>Disable
General
General Custom
High Traction
High Traction Custom
Line Lock
Line Lock Press Brake
Line Lock Release Brake</t>
  </si>
  <si>
    <t>BdyVehSpdCtl_Prtctd</t>
  </si>
  <si>
    <t>BdyVehSpdCtlResp_Prtctd</t>
  </si>
  <si>
    <t>Request_Not_Limited
Request_Value_Limited_Minimum
Request_Value_Limited_Maximum
Request_Rate_Limited</t>
  </si>
  <si>
    <t>Request Not Limited
Request Value Limited Minimum
Request Value Limited Maximum
Request Rate Limited</t>
  </si>
  <si>
    <t>No_Request
Request_Honored
Lost_Arbitration
Request_Denied
Request_Suspended_Till_Driver_Input</t>
  </si>
  <si>
    <t>No Request
Request Honored
Lost Arbitration
Request Denied
Request Suspended Till Driver Input</t>
  </si>
  <si>
    <t>Request_Not_Limited
Request_Value_Limited_to_Minimum
Request_Value_Limited_to_Maximum
Request_Rate_Limited</t>
  </si>
  <si>
    <t>Request Not Limited
Request Value Limited to Minimum
Request Value Limited to Maximum
Request Rate Limited</t>
  </si>
  <si>
    <t>No_Request
Request_Honored
Lost_Arbitration
Serial_Data_Failure_Temporary
Serial_Data_Failure_Permanent
Control_System_Failure_Temporary
Control_System_Failure_Permanent</t>
  </si>
  <si>
    <t>No Request
Request Honored
Lost Arbitration
Serial Data Failure Temporary
Serial Data Failure Permanent
Control System Failure Temporary
Control System Failure Permanent</t>
  </si>
  <si>
    <t>CmndAxlTrqPredct_Prtctd</t>
  </si>
  <si>
    <t>ClmCtlHtrInfo</t>
  </si>
  <si>
    <t>No_Action
Low
Medium
High</t>
  </si>
  <si>
    <t>No Action
Low
Medium
High</t>
  </si>
  <si>
    <t>CGMCalIdInfo2</t>
  </si>
  <si>
    <t>Calibration_Identification_Digit_1
Calibration_Identification_Digit_2
Calibration_Identification_Digit_3
Calibration_Identification_Digit_4
Calibration_Identification_Digit_5
Calibration_Identification_Digit_6
Calibration_Identification_Digit_7
Calibration_Identification_Digit_8
Calibration_Identification_Digit_9
Calibration_Identification_Digit_10
Calibration_Identification_Digit_11
Calibration_Identification_Digit_12
Calibration_Identification_Digit_13
Calibration_Identification_Digit_14
Calibration_Identification_Digit_15
Calibration_Identification_Digit_16
CVN_Digit_1
CVN_Digit_2
CVN_Digit_3
CVN_Digit_4</t>
  </si>
  <si>
    <t>0
1
2
3
4
5
6
7
8
9
10
11
12
13
14
15
16
17
18
19</t>
  </si>
  <si>
    <t>Calibration Identification Digit 1
Calibration Identification Digit 2
Calibration Identification Digit 3
Calibration Identification Digit 4
Calibration Identification Digit 5
Calibration Identification Digit 6
Calibration Identification Digit 7
Calibration Identification Digit 8
Calibration Identification Digit 9
Calibration Identification Digit 10
Calibration Identification Digit 11
Calibration Identification Digit 12
Calibration Identification Digit 13
Calibration Identification Digit 14
Calibration Identification Digit 15
Calibration Identification Digit 16
CVN Digit 1
CVN Digit 2
CVN Digit 3
CVN Digit 4</t>
  </si>
  <si>
    <t>Data_Not_Available
Data_Available</t>
  </si>
  <si>
    <t>Data Not Available
Data Available</t>
  </si>
  <si>
    <t>CGMCalIdInfo</t>
  </si>
  <si>
    <t>CGMDiagSts1</t>
  </si>
  <si>
    <t>Not_Supported
No_Status_to_Report
Diagnostic_Passed
Diagnostic_Failed</t>
  </si>
  <si>
    <t>Not Supported
No Status to Report
Diagnostic Passed
Diagnostic Failed</t>
  </si>
  <si>
    <t>CGMDiagSts2</t>
  </si>
  <si>
    <t>CbnHtrCrdntnGrp</t>
  </si>
  <si>
    <t>None
Level1
Level2
Level3</t>
  </si>
  <si>
    <t>CalIdInfoDat_SIB</t>
  </si>
  <si>
    <t>CALIBRATION_IDENTIFICATION_DIGIT_1
CALIBRATION_IDENTIFICATION_DIGIT_2
CALIBRATION_IDENTIFICATION_DIGIT_3
CALIBRATION_IDENTIFICATION_DIGIT_4
CALIBRATION_IDENTIFICATION_DIGIT_5
CALIBRATION_IDENTIFICATION_DIGIT_6
CALIBRATION_IDENTIFICATION_DIGIT_7
CALIBRATION_IDENTIFICATION_DIGIT_8
CALIBRATION_IDENTIFICATION_DIGIT_9
CALIBRATION_IDENTIFICATION_DIGIT_10
CALIBRATION_IDENTIFICATION_DIGIT_11
CALIBRATION_IDENTIFICATION_DIGIT_12
CALIBRATION_IDENTIFICATION_DIGIT_13
CALIBRATION_IDENTIFICATION_DIGIT_14
CALIBRATION_IDENTIFICATION_DIGIT_15
CALIBRATION_IDENTIFICATION_DIGIT_16
CVN_DIGIT_1
CVN_DIGIT_2
CVN_DIGIT_3
CVN_DIGIT_4</t>
  </si>
  <si>
    <t>CALIBRATION IDENTIFICATION DIGIT 1
CALIBRATION IDENTIFICATION DIGIT 2
CALIBRATION IDENTIFICATION DIGIT 3
CALIBRATION IDENTIFICATION DIGIT 4
CALIBRATION IDENTIFICATION DIGIT 5
CALIBRATION IDENTIFICATION DIGIT 6
CALIBRATION IDENTIFICATION DIGIT 7
CALIBRATION IDENTIFICATION DIGIT 8
CALIBRATION IDENTIFICATION DIGIT 9
CALIBRATION IDENTIFICATION DIGIT 10
CALIBRATION IDENTIFICATION DIGIT 11
CALIBRATION IDENTIFICATION DIGIT 12
CALIBRATION IDENTIFICATION DIGIT 13
CALIBRATION IDENTIFICATION DIGIT 14
CALIBRATION IDENTIFICATION DIGIT 15
CALIBRATION IDENTIFICATION DIGIT 16
CVN DIGIT 1
CVN DIGIT 2
CVN DIGIT 3
CVN DIGIT 4</t>
  </si>
  <si>
    <t>DATA_NOT_AVAILABLE
DATA_AVAILABLE</t>
  </si>
  <si>
    <t>DATA NOT AVAILABLE
DATA AVAILABLE</t>
  </si>
  <si>
    <t>No_Action
Cruise_Control_Telltale_Off
Cruise_Control_Unavailable_Telltale_On
Cruise_Control_White_Telltale_On
Cruise_Control_Green_Telltale_On
Cruise_Control_Blue_Telltale_On</t>
  </si>
  <si>
    <t>No Action
Cruise Control Telltale Off
Cruise Control Unavailable Telltale On
Cruise Control White Telltale On
Cruise Control Green Telltale On
Cruise Control Blue Telltale On</t>
  </si>
  <si>
    <t>None
Engine_Drag_Control
Traction_control
Electronic_Stability_Control
Driveline_Protection
Power_Hop
Performance_Traction_Control
Torque_Vectoring
Launch_Control
Line_Lock</t>
  </si>
  <si>
    <t>None
Engine Drag Control
Traction control
Electronic Stability Control
Driveline Protection
Power Hop
Performance Traction Control
Torque Vectoring
Launch Control
Line Lock</t>
  </si>
  <si>
    <t>ChsSysBrkTrq_Prtctd</t>
  </si>
  <si>
    <t>ChsSysTotAxlTrqReqSts</t>
  </si>
  <si>
    <t>CnvtTopGenInfo1_Prtctd</t>
  </si>
  <si>
    <t>CrksftTrqStbSt_CAN_2</t>
  </si>
  <si>
    <t>Level_0
Level_1
Level_2
Level_3
Level_4
Level_5
Level_6
Level_7</t>
  </si>
  <si>
    <t>Level 0
Level 1
Level 2
Level 3
Level 4
Level 5
Level 6
Level 7</t>
  </si>
  <si>
    <t>Normal_Stability
Torque_High_Pulsation
Torque_Decrease_Pending
Torque_Increase_Pending
Unused_and_Reserved_1
Unused_and_Reserved_2
Unused_and_Reserved_3
Unused_and_Reserved_4</t>
  </si>
  <si>
    <t>Normal Stability
Torque High Pulsation
Torque Decrease Pending
Torque Increase Pending
Unused and Reserved 1
Unused and Reserved 2
Unused and Reserved 3
Unused and Reserved 4</t>
  </si>
  <si>
    <t>Unknown
Normal
Powertrain_Sport
Chassis_Sport
Eco
Mountain
Hold
Snow_Ice
Start_Stop
Tow_Haul
Grade_Braking_Disabled
Speed_Matching
Track
Exhaust_Brake
Normal_AWD</t>
  </si>
  <si>
    <t>0
1
2
3
4
5
6
7
8
9
10
11
12
13
14</t>
  </si>
  <si>
    <t>Unknown
Normal
Powertrain Sport
Chassis Sport
Eco
Mountain
Hold
Snow Ice
Start Stop
Tow Haul
Grade Braking Disabled
Speed Matching
Track
Exhaust Brake
Normal AWD</t>
  </si>
  <si>
    <t>DCCnvActrVltg_PT_PRIVATE_CAN</t>
  </si>
  <si>
    <t>DCCnvIntHlthStat_PT_PRIVATE_CAN</t>
  </si>
  <si>
    <t>Indeterminate
Not_Faulted
Faulted</t>
  </si>
  <si>
    <t>Indeterminate
Not Faulted
Faulted</t>
  </si>
  <si>
    <t>DEFCCalIdInfo2</t>
  </si>
  <si>
    <t>DEFCCalIdInfo</t>
  </si>
  <si>
    <t>DslExhFldDiagSts1</t>
  </si>
  <si>
    <t>Not_Supported
No_status_to_report
Diagnostic_Passed
Diagnostic_Failed</t>
  </si>
  <si>
    <t>Not Supported
No status to report
Diagnostic Passed
Diagnostic Failed</t>
  </si>
  <si>
    <t>DslExhFldDiagSts2</t>
  </si>
  <si>
    <t>DslExhFldDiagSts3</t>
  </si>
  <si>
    <t>DslExhFldDiagSts4</t>
  </si>
  <si>
    <t>DslExhFldDiagSts5</t>
  </si>
  <si>
    <t>DslExhFldInfo1</t>
  </si>
  <si>
    <t>Unknown
Pressure_Control_Not_Running
Pressure_Control_Refill_Pipeline
Pressure_Build_Up
Pressure_Pipeline_Ventilation
Pressure_Closed_Loop_Control
Pressure_Open_Loop_Control
Pressure_Pipeline_Reduction
Afterrun_Wait_Temperature_Decrease
Afterrun_Purge_Pipeline
Afterrun_Pressure_Compensation</t>
  </si>
  <si>
    <t>0
1
2
3
4
5
6
7
8
9
10</t>
  </si>
  <si>
    <t>Unknown
Pressure Control Not Running
Pressure Control Refill Pipeline
Pressure Build-Up
Pressure Pipeline Ventilation
Pressure Closed Loop Control
Pressure Open Loop Control
Pressure Pipeline Reduction
Afterrun Wait Temperature Decrease
Afterrun Purge Pipeline
Afterrun Pressure Compensation</t>
  </si>
  <si>
    <t>DslExhFldInfo2</t>
  </si>
  <si>
    <t>Unknown
Tank_Frozen
Tank_Partially_Frozen
Tank_Not_Frozen</t>
  </si>
  <si>
    <t>Unknown
Tank Frozen
Tank Partially Frozen
Tank Not Frozen</t>
  </si>
  <si>
    <t>DslExhFldInfo3</t>
  </si>
  <si>
    <t>DslExhFldInfo4</t>
  </si>
  <si>
    <t>DslExhFldInfo5</t>
  </si>
  <si>
    <t>DslExhFldInfo6</t>
  </si>
  <si>
    <t>DslExhFldInfo7</t>
  </si>
  <si>
    <t>Device_Control_Off
Device_Control_Stand_By
Device_Control_Pressurizing
Device_Control_Pressure_Reduction
Device_Control_End</t>
  </si>
  <si>
    <t>Device Control Off
Device Control Stand By
Device Control Pressurizing
Device Control Pressure Reduction
Device Control End</t>
  </si>
  <si>
    <t>DslExFldWrngVSpdLmt</t>
  </si>
  <si>
    <t>DrvrIntdAxlTqMn_Prtctd</t>
  </si>
  <si>
    <t>DrvrIntdAxlTqMx_Prtctd</t>
  </si>
  <si>
    <t>DscrInSnsrPri</t>
  </si>
  <si>
    <t>Metric
English</t>
  </si>
  <si>
    <t>DscrInSnsrSec_Prtctd</t>
  </si>
  <si>
    <t>DrvrIntndTrq_Prtctd</t>
  </si>
  <si>
    <t>None
Tour
Sport
Track
Winter
Off_Road
Tow_Haul
Hold
Mountain
Personal
Custom
AWD
Economy
Automatic
EV
grade_braking
exhaust_brake
active_rev_match
Num2WD
Comfort
start_stop_disable
Crawl
Shuttle
Reserved_1_Reserved_9</t>
  </si>
  <si>
    <t>0
1
2
3
4
5
6
7
8
9
10
11
12
13
14
15
16
17
18
19
20
21
22
23</t>
  </si>
  <si>
    <t>None
Tour
Sport
Track
Winter
Off Road
Tow/Haul
Hold
Mountain
Personal
Custom
AWD
Economy
Automatic
EV
grade braking
exhaust brake
active rev match
2WD
Comfort
start/stop disable
Crawl
Shuttle
Reserved 1 - Reserved 9</t>
  </si>
  <si>
    <t>Normal
Sport
Track
Winter
PM5
PM6
PM7
PM8</t>
  </si>
  <si>
    <t>Inactive
Active
Not_available</t>
  </si>
  <si>
    <t>Inactive
Active
Not available</t>
  </si>
  <si>
    <t>ECMGnrlInfo1_Prtctd</t>
  </si>
  <si>
    <t>Transmission_Output_Speed
Wheel_Speed</t>
  </si>
  <si>
    <t>Transmission Output Speed
Wheel Speed</t>
  </si>
  <si>
    <t>No_Set_Speed_Change
Proposed_Speed_Limit_Change
Accepted_Speed_Limit_Change
Declined_Speed_Limit_Change</t>
  </si>
  <si>
    <t>No Set Speed Change
Proposed Speed Limit Change
Accepted Speed Limit Change
Declined Speed Limit Change</t>
  </si>
  <si>
    <t>Off
Manual
Auto
Reserved</t>
  </si>
  <si>
    <t>No_Limit_Reached
High_Limit_Reached
Low_Limit_Reached
Reserved</t>
  </si>
  <si>
    <t>No Limit Reached
High Limit Reached
Low Limit Reached
Reserved</t>
  </si>
  <si>
    <t>SInt8</t>
  </si>
  <si>
    <t>Normal_Stability
Level_1
Level_2
Level_3</t>
  </si>
  <si>
    <t>Normal Stability
Level 1
Level 2
Level 3</t>
  </si>
  <si>
    <t>No_Action
Driver_Selected_Speed_Limiter_Telltale_Off
Driver_Selected_Speed_Limiter_Unavailable_Telltale_On
Driver_Selected_Speed_Limiter_White_Telltale_On
Driver_Selected_Speed_Limiter_Green_Telltale_On</t>
  </si>
  <si>
    <t>No Action
Driver Selected Speed Limiter Telltale Off
Driver Selected Speed Limiter Unavailable Telltale On
Driver Selected Speed Limiter White Telltale On
Driver Selected Speed Limiter Green Telltale On</t>
  </si>
  <si>
    <t>DiagSts_SIB</t>
  </si>
  <si>
    <t>NOT_SUPPORTED
CRITICALLY_DISABLED
NO_STATUS_TO_REPORT
DIAGNOSTIC_PASSED
DIAGNOSTIC_FAILED</t>
  </si>
  <si>
    <t>NOT SUPPORTED
CRITICALLY DISABLED
NO STATUS TO REPORT
DIAGNOSTIC PASSED
DIAGNOSTIC FAILED</t>
  </si>
  <si>
    <t>No_Active_Switches
Switch_1_Active
Switch_2_Active
Switch_3_Active
Switch_4_Active
Num2WD_High_Switch_Long_Press
AWD_Active_Switch_Long_Press
Critical_Analog_Fault</t>
  </si>
  <si>
    <t>No Active Switches
Switch 1 Active
Switch 2 Active
Switch 3 Active
Switch 4 Active
2WD High Switch Long Press
AWD Active Switch Long Press
Critical Analog Fault</t>
  </si>
  <si>
    <t>North_America
Europe</t>
  </si>
  <si>
    <t>North America
Europe</t>
  </si>
  <si>
    <t>No_Indication
Warning_Level_1
Warning_Level_2
Warning_Level_3
Warning_Level_4
Warning_Level_5
Warning_Level_6
Warning_Level_7
Warning_Level_8
Warning_Level_9
Warning_Level_10
Warning_Level_11
Warning_Level_12
Warning_Level_13
Warning_Level_14
Warning_Level_15</t>
  </si>
  <si>
    <t>No Indication
Warning Level 1
Warning Level 2
Warning Level 3
Warning Level 4
Warning Level 5
Warning Level 6
Warning Level 7
Warning Level 8
Warning Level 9
Warning Level 10
Warning Level 11
Warning Level 12
Warning Level 13
Warning Level 14
Warning Level 15</t>
  </si>
  <si>
    <t>No_Indication
Warning_Level_1
Warning_Level_2
Warning_Level_3
Warning_Level_4
Warning_Level_5
Warning_Level_6
Warning_Level_7</t>
  </si>
  <si>
    <t>No Indication
Warning Level 1
Warning Level 2
Warning Level 3
Warning Level 4
Warning Level 5
Warning Level 6
Warning Level 7</t>
  </si>
  <si>
    <t>DTCInfo_ECM</t>
  </si>
  <si>
    <t>Not_Supported
Type_A
Type_B
Type_C</t>
  </si>
  <si>
    <t>Not Supported
Type A
Type B
Type C</t>
  </si>
  <si>
    <t>Do_not_Activate_DTP
Activate_DTP</t>
  </si>
  <si>
    <t>Do not Activate DTP
Activate DTP</t>
  </si>
  <si>
    <t>No_Comm_Error
Comm_Error_Detected</t>
  </si>
  <si>
    <t>No Comm Error
Comm Error Detected</t>
  </si>
  <si>
    <t>DTP_GEAR_DISARMED
DTP_GEAR_ARMED</t>
  </si>
  <si>
    <t>DTP GEAR DISARMED
DTP GEAR ARMED</t>
  </si>
  <si>
    <t>Do_not_Rearm_DTP_Gear
Rearm_DTP_Gear</t>
  </si>
  <si>
    <t>Do not Rearm DTP Gear
Rearm DTP Gear</t>
  </si>
  <si>
    <t>SWITCHED_BATTERY_OFF
SWITCHED_BATTERY_ON</t>
  </si>
  <si>
    <t>SWITCHED BATTERY OFF
SWITCHED BATTERY ON</t>
  </si>
  <si>
    <t>ExtrnALUChkPri_Prtctd</t>
  </si>
  <si>
    <t>ExtrnALUChkSec_Prtctd</t>
  </si>
  <si>
    <t>EngAtStrtStpInf</t>
  </si>
  <si>
    <t>Engine_Off
Engine_Running
Engine_Starting
Engine_Stopping</t>
  </si>
  <si>
    <t>Engine Off
Engine Running
Engine Starting
Engine Stopping</t>
  </si>
  <si>
    <t>EngAtStrtStpInf_CAN_3</t>
  </si>
  <si>
    <t>No_Start
Type_A
Type_B
Type_C
Type_D
Type_E
Type_F
Type_G</t>
  </si>
  <si>
    <t>No Start
Type A
Type B
Type C
Type D
Type E
Type F
Type G</t>
  </si>
  <si>
    <t>EngCoCtlrImblzrInfo_Prtctd</t>
  </si>
  <si>
    <t>ElecCtlEmsnsRltdDTC</t>
  </si>
  <si>
    <t>P0_Powertrain_Codes_SAE_Controlled
P1_Powertrain_Codes_MFG_Controlled
P2_Powertrain_Codes_Reserved
P3_Powertrain_Codes_Reserved
C0_Chassis_Codes_SAE_Controlled
C1_Chassis_Codes_MFG_Controlled
C2_Chassis_Codes_Reserved
C3_Chassis_Codes_Reserved
B0_Body_Codes_SAE_Controlled
B1_Body_Codes_MFG_Controlled
B2_Body_Codes_Reserved
B3_Body_Codes_Reserved
U0_Network_Codes_SAE_Controlled
U1_Network_Codes_MFG_Controlled
U2_Network_Codes_Reserved
U3_Network_Codes_ReservedU3_Network_Codes_Reserved</t>
  </si>
  <si>
    <t>P0_Powertrain Codes SAE Controlled
P1_Powertrain Codes MFG Controlled
P2_Powertrain Codes Reserved
P3_Powertrain Codes Reserved
C0_Chassis Codes SAE Controlled
C1_Chassis Codes MFG Controlled
C2_Chassis Codes Reserved
C3_Chassis Codes Reserved
B0_Body Codes SAE Controlled
B1_Body Codes MFG Controlled
B2_Body Codes Reserved
B3_Body Codes Reserved
U0_Network Codes SAE Controlled
U1_Network Codes MFG Controlled
U2_Network Codes Reserved
U3_Network Codes ReservedU3-Network Codes Reserved</t>
  </si>
  <si>
    <t>EngCmndTrboActStat</t>
  </si>
  <si>
    <t>Normal_Operation
Motor_Off</t>
  </si>
  <si>
    <t>Normal Operation
Motor Off</t>
  </si>
  <si>
    <t>EngCtlrXferCaseInfo1</t>
  </si>
  <si>
    <t>High
Low
Unused_and_Reserved
Neutral</t>
  </si>
  <si>
    <t>High
Low
Unused and Reserved
Neutral</t>
  </si>
  <si>
    <t>ECODrvAsstDsplySt</t>
  </si>
  <si>
    <t>None
First_Gear
Second_Gear
Third_Gear
Fourth_Gear
Fifth_Gear
Sixth_Gear
Seventh_Gear
Eighth_Gear
Ninth_Gear
Tenth_Gear
Unused
Unused
Unused
Unused
Unused</t>
  </si>
  <si>
    <t>None
First Gear
Second Gear
Third Gear
Fourth Gear
Fifth Gear
Sixth Gear
Seventh Gear
Eighth Gear
Ninth Gear
Tenth Gear
Unused
Unused
Unused
Unused
Unused</t>
  </si>
  <si>
    <t>Shift_Down
Shift_Up
No_Shift</t>
  </si>
  <si>
    <t>Shift Down
Shift Up
No Shift</t>
  </si>
  <si>
    <t>EngGenInfo2_Prtctd</t>
  </si>
  <si>
    <t>EngGenInfo3_Prtctd</t>
  </si>
  <si>
    <t>EngGenInfo4</t>
  </si>
  <si>
    <t>EngGenInfo5</t>
  </si>
  <si>
    <t>ECMGnrlInfo2_Prtctd</t>
  </si>
  <si>
    <t>EstdHtrCoreCoolInfo</t>
  </si>
  <si>
    <t>EngIdleActvTm_Prtctd</t>
  </si>
  <si>
    <t>No_Action
Active
Cancel</t>
  </si>
  <si>
    <t>No Action
Active
Cancel</t>
  </si>
  <si>
    <t>OFF
PARK
NEUTRAL
DRIVE</t>
  </si>
  <si>
    <t>No_Action
Off
On</t>
  </si>
  <si>
    <t>No Action
Off
On</t>
  </si>
  <si>
    <t>No_Action
Enable
Disable
Reset</t>
  </si>
  <si>
    <t>No Action
Enable
Disable
Reset</t>
  </si>
  <si>
    <t>OK
Replace_Air_Filter_Soon
Replace_Air_Filter_Now
Fault_Present
Disabled
No_Action</t>
  </si>
  <si>
    <t>OK
Replace Air Filter Soon
Replace Air Filter Now
Fault Present
Disabled
No Action</t>
  </si>
  <si>
    <t>Inactive
Active_Not_Absorbing_Torque
Active_Absorbing_Torque</t>
  </si>
  <si>
    <t>Inactive
Active Not Absorbing Torque
Active Absorbing Torque</t>
  </si>
  <si>
    <t>Limited
Not_Limited
Off
Reserved_and_Unused</t>
  </si>
  <si>
    <t>Limited
Not Limited
Off
Reserved and Unused</t>
  </si>
  <si>
    <t>Active
Stand_by</t>
  </si>
  <si>
    <t>Active
Stand-by</t>
  </si>
  <si>
    <t>Off
Service
Hot_Idle
Hot</t>
  </si>
  <si>
    <t>Off
Service
Hot Idle
Hot</t>
  </si>
  <si>
    <t>Inactive
Engaged
Resume
Accel
Coast
Tap</t>
  </si>
  <si>
    <t>All_Cylinders_Active
Deactivation_In_Progress
Half_of_Total_Cylinders_Active
Reactivation_In_Progress</t>
  </si>
  <si>
    <t>All Cylinders Active
Deactivation In Progress
Half of Total Cylinders Active
Reactivation In Progress</t>
  </si>
  <si>
    <t>Continuous_Indication
No_Indication
Flashing_1_Hertz_Indication
Flashing_2_Hertz_Indication
Flashing_0_5_Hertz_Indication</t>
  </si>
  <si>
    <t>Continuous Indication
No Indication
Flashing 1 Hertz Indication
Flashing 2 Hertz Indication
Flashing 0.5 Hertz Indication</t>
  </si>
  <si>
    <t>Not_Limited
Rate_Limited
Value_Limited_Low
Value_Limited_High
Unused_and_Reserved_1
Unused_and_Reserved_2
Unused_and_Reserved_3
Unused_and_Reserved_4</t>
  </si>
  <si>
    <t>Not Limited
Rate Limited
Value Limited Low
Value Limited High
Unused and Reserved 1
Unused and Reserved 2
Unused and Reserved 3
Unused and Reserved 4</t>
  </si>
  <si>
    <t>No_Action
Eco_Mode
Sport_Mode
Ice_Mode
Performance_Mode_4
Performance_Mode_5
Performance_Mode_6
Performance_Mode_7</t>
  </si>
  <si>
    <t>No Action
Eco Mode
Sport Mode
Ice Mode
Performance Mode 4
Performance Mode 5
Performance Mode 6
Performance Mode 7</t>
  </si>
  <si>
    <t>EngOffTmExtndRngGrp</t>
  </si>
  <si>
    <t>Self_Diagnosis_Not_Active
Self_Diagnosis_Active
Self_Diagnosis_Complete
Self_Diagnosis_Aborted
Self_Diagnosis_Not_Possible</t>
  </si>
  <si>
    <t>Self Diagnosis Not Active
Self Diagnosis Active
Self Diagnosis Complete
Self Diagnosis Aborted
Self Diagnosis Not Possible</t>
  </si>
  <si>
    <t>Diagnostic_Mode_Disabled
Lambda_1
Partial_Load
Fuel_Cut
After_Run</t>
  </si>
  <si>
    <t>Diagnostic Mode Disabled
Lambda 1
Partial Load
Fuel Cut
After Run</t>
  </si>
  <si>
    <t>ElecPrkBrkSts_Prtctd</t>
  </si>
  <si>
    <t>Unknown
Applied
Released
Dynamic_Apply
In_Progress</t>
  </si>
  <si>
    <t>Unknown
Applied
Released
Dynamic Apply
In-Progress</t>
  </si>
  <si>
    <t>Unavailable
Available
Failed</t>
  </si>
  <si>
    <t>Low_Priority
Medium_Priority
High_Priority</t>
  </si>
  <si>
    <t>Low Priority
Medium Priority
High Priority</t>
  </si>
  <si>
    <t>EngRunActvTm_Prtctd</t>
  </si>
  <si>
    <t>ElcShftActnCmd</t>
  </si>
  <si>
    <t>INDETERMINATE
DTP_NOT_ACTIVE
DTP_ACTIVE</t>
  </si>
  <si>
    <t>INDETERMINATE
DTP NOT ACTIVE
DTP ACTIVE</t>
  </si>
  <si>
    <t>NO_ACTION
PARK
REVERSE
NEUTRAL
DRIVE
DRIVE_RESET</t>
  </si>
  <si>
    <t>NO ACTION
PARK
REVERSE
NEUTRAL
DRIVE
DRIVE RESET</t>
  </si>
  <si>
    <t>Stand_by
Shift_In_Progress
Manual_Override
Error</t>
  </si>
  <si>
    <t>Stand by
Shift In Progress
Manual Override
Error</t>
  </si>
  <si>
    <t>EngSpd_Prtctd</t>
  </si>
  <si>
    <t>Normal_Operation
Degraded_Operation
Invalid</t>
  </si>
  <si>
    <t>ElecShftRngPriDisp_Prtctd</t>
  </si>
  <si>
    <t>No_Display
Park_Nominal
Reverse_Nominal
Neutral_Nominal
Drive_Nominal
Low_Nominal
Manual_Nominal</t>
  </si>
  <si>
    <t>No Display
Park Nominal
Reverse Nominal
Neutral Nominal
Drive Nominal
Low Nominal
Manual Nominal</t>
  </si>
  <si>
    <t>ElecShftRngSecDisp_Prtctd</t>
  </si>
  <si>
    <t>No_Display
Park_Nominal
Reverse_Nominal
Neutral_Nominal
Drive_Nominal
Low_Nominal
Manual_Nominal
Park_Requested_And_In_Progress
Reverse_Requested_And_In_Progress
Neutral_Requested_And_In_Progress
Drive_Requested_And_In_Progress
Manual_Requested_And_In_Progress
Park_Requested_And_Denied</t>
  </si>
  <si>
    <t>0
1
2
3
4
5
6
7
8
9
10
11
12</t>
  </si>
  <si>
    <t>No Display
Park Nominal
Reverse Nominal
Neutral Nominal
Drive Nominal
Low Nominal
Manual Nominal
Park Requested And In Progress
Reverse Requested And In Progress
Neutral Requested And In Progress
Drive Requested And In Progress
Manual Requested And In Progress
Park Requested And Denied</t>
  </si>
  <si>
    <t>EnhdSrvsVhTpSp_Prtctd</t>
  </si>
  <si>
    <t>No_Action
Active
Inactive</t>
  </si>
  <si>
    <t>No Action
Active
Inactive</t>
  </si>
  <si>
    <t>EngTrqCpblty</t>
  </si>
  <si>
    <t>All_cylinders
Half_Cylinders</t>
  </si>
  <si>
    <t>All cylinders
Half Cylinders</t>
  </si>
  <si>
    <t>EngTrnsGrRq</t>
  </si>
  <si>
    <t>No_Action
First_Gear
Second_Gear
Third_Gear
Fourth_Gear
Fifth_Gear
Sixth_Gear
Seventh_Gear
Eighth_Gear
Ninth_Gear
Tenth_Gear</t>
  </si>
  <si>
    <t>No Action
First Gear
Second Gear
Third Gear
Fourth Gear
Fifth Gear
Sixth Gear
Seventh Gear
Eighth Gear
Ninth Gear
Tenth Gear</t>
  </si>
  <si>
    <t>No_Action
Max_Gear_Request
Min_Gear_Request
Hold_Gear</t>
  </si>
  <si>
    <t>No Action
Max Gear Request
Min Gear Request
Hold Gear</t>
  </si>
  <si>
    <t>NO_REQUEST
PARK
REVERSE
NEUTRAL
DRIVE
LOW_RANGE
MANUAL_RANGE</t>
  </si>
  <si>
    <t>NO REQUEST
PARK
REVERSE
NEUTRAL
DRIVE
LOW RANGE
MANUAL RANGE</t>
  </si>
  <si>
    <t>EngVrTrqCpSt_CAN_2</t>
  </si>
  <si>
    <t>Full_Torque_Capacity
Reduced_Capacity_1</t>
  </si>
  <si>
    <t>Full Torque Capacity
Reduced Capacity 1</t>
  </si>
  <si>
    <t>No_Action
Tour
Sport
Track
Stealth
Performance_Mode_5
Performance_Mode_6
Performance_Mode_7</t>
  </si>
  <si>
    <t>No Action
Tour
Sport
Track
Stealth
Performance Mode 5
Performance Mode 6
Performance Mode 7</t>
  </si>
  <si>
    <t>FrntAngVel_Prtctd</t>
  </si>
  <si>
    <t>FrwdClsnAlrtReq</t>
  </si>
  <si>
    <t>FuelInfo</t>
  </si>
  <si>
    <t>EOCMGnrlInfo1_Prtctd</t>
  </si>
  <si>
    <t>None
Brake_to_Commanded_Decel
Hold</t>
  </si>
  <si>
    <t>None
Brake to Commanded Decel
Hold</t>
  </si>
  <si>
    <t>Use_Base_Panic_Brake_Assist
Brake_Assist_Entrance_Reduced</t>
  </si>
  <si>
    <t>Use Base Panic Brake Assist
Brake Assist Entrance Reduced</t>
  </si>
  <si>
    <t>None
Hold</t>
  </si>
  <si>
    <t>FuelPmpDrvrModCfgCmd</t>
  </si>
  <si>
    <t>FuelPmpDrvrModCfgSts</t>
  </si>
  <si>
    <t>Not_Faulted
Faulted
Indeterminate</t>
  </si>
  <si>
    <t>Not Faulted
Faulted
Indeterminate</t>
  </si>
  <si>
    <t>FTPrFlLvlSnsr</t>
  </si>
  <si>
    <t>FTPrFlLvlSnsrRf</t>
  </si>
  <si>
    <t>FTSecFlLvlSnsr</t>
  </si>
  <si>
    <t>FTSecFlLvlSnsrRf</t>
  </si>
  <si>
    <t>FTZMFlPmp</t>
  </si>
  <si>
    <t>Not_Faulted
Faulted
Indeterminate
Reserved_and_Unused</t>
  </si>
  <si>
    <t>Not Faulted
Faulted
Indeterminate
Reserved and Unused</t>
  </si>
  <si>
    <t>FTZMHiSdDscDrvr1OpSt</t>
  </si>
  <si>
    <t>FTZMLwSdDscDrvr1AOpSt</t>
  </si>
  <si>
    <t>FTZMLwSdDscDrvr2OpSt</t>
  </si>
  <si>
    <t>FTZMLwSdDscDrvr3OpSt</t>
  </si>
  <si>
    <t>FTZMLwSdFOtp1Cmnd</t>
  </si>
  <si>
    <t>FTZMLwSdFlxOtp1CrctSt</t>
  </si>
  <si>
    <t>FTZMLwSdFOtp2Cmnd</t>
  </si>
  <si>
    <t>FTZMLwSdFlxOtp2CrctSt</t>
  </si>
  <si>
    <t>FTZMLwSdFOtp3Cmnd</t>
  </si>
  <si>
    <t>FTZMLwSdFlxOtp3CrctSt</t>
  </si>
  <si>
    <t>Not_Faulted
Faulted
Indeterminate
Unused_and_Reserved</t>
  </si>
  <si>
    <t>Not Faulted
Faulted
Indeterminate
Unused and Reserved</t>
  </si>
  <si>
    <t>FTZMLwSdFOtp4Cmnd</t>
  </si>
  <si>
    <t>FTZMLwSdFlxOtp4CrctSt</t>
  </si>
  <si>
    <t>FTZMLwSdFOtp5Cmnd</t>
  </si>
  <si>
    <t>FTZMPuls1InSnsdRwVal</t>
  </si>
  <si>
    <t>FTZMPuls2InSnsdRwVal</t>
  </si>
  <si>
    <t>FTZMPuls3InSnsdRwVal</t>
  </si>
  <si>
    <t>FTZMPuls4InSnsdRwVal</t>
  </si>
  <si>
    <t>FTZMRstSt</t>
  </si>
  <si>
    <t>Indeterminate
Undefined_Reset
Power_Up_Sensor_Bus
Power_Up_Fuel_Control_Enable
Power_Up_Ignition
Internal_Exception
Internal_VCC_Out_of_Range
Internal_Watchdog
Internal_Flash_ECC_Error
Internal_RAM_ECC_Error
Internal_ROM_Checksum_Error
Internal_Device_Fault_Type_1
Internal_Device_Fault_Type_2
Internal_Device_Fault_Type_3
Internal_Device_Fault_Type_4
Internal_Device_Fault_Type_5</t>
  </si>
  <si>
    <t>Indeterminate
Undefined Reset
Power Up Sensor Bus
Power Up Fuel Control Enable
Power Up Ignition
Internal Exception
Internal VCC Out of Range
Internal Watchdog
Internal Flash ECC Error
Internal RAM ECC Error
Internal ROM Checksum Error
Internal Device Fault Type 1
Internal Device Fault Type 2
Internal Device Fault Type 3
Internal Device Fault Type 4
Internal Device Fault Type 5</t>
  </si>
  <si>
    <t>FTZMSnsrRef1VltSt</t>
  </si>
  <si>
    <t>FTZMSnsrRef2VltSt</t>
  </si>
  <si>
    <t>FrtWhlDistEdgeCnt_Prtctd</t>
  </si>
  <si>
    <t>SInt32</t>
  </si>
  <si>
    <t>GPSSysCoords</t>
  </si>
  <si>
    <t>HybCoCtlrImblzrInfo_Prtctd</t>
  </si>
  <si>
    <t>HybDrvrModeReq</t>
  </si>
  <si>
    <t>No_Activation
Increment_Switch_Active
Decrement_Switch_Active
Increment_and_Decrement_Switches_Active</t>
  </si>
  <si>
    <t>No Activation
Increment Switch Active
Decrement Switch Active
Increment and Decrement Switches Active</t>
  </si>
  <si>
    <t>Inactive
OutofEnergyState1
OutofEnergyState2
Unused3
Unused4
OutofEnergyState5</t>
  </si>
  <si>
    <t>HMIInds1_Prtctd</t>
  </si>
  <si>
    <t>Manual
Auto</t>
  </si>
  <si>
    <t>Unknown
Healthy
Faulted</t>
  </si>
  <si>
    <t>Unknown
Normal
Fault</t>
  </si>
  <si>
    <t>Working_as_Intended
Not_Working_as_Intended
Unknown</t>
  </si>
  <si>
    <t>Working as Intended
Not Working as Intended
Unknown</t>
  </si>
  <si>
    <t>HiVltgBatInfo</t>
  </si>
  <si>
    <t>HiVltgBatSOC</t>
  </si>
  <si>
    <t>Start_Stop_No_Override
Start_Stop_Engine_On
Start_Stop_Engine_Off
Start_Stop_Engine_On_Cycle
Start_Stop_Immediate_Stop</t>
  </si>
  <si>
    <t>Start Stop No Override
Start Stop Engine On
Start Stop Engine Off
Start Stop Engine On Cycle
Start Stop Immediate Stop</t>
  </si>
  <si>
    <t>Undetermined
No_Override
Too_Cold
Battery_Low
Speed_too_High
Generic_Override
reserved_1
reserved_2</t>
  </si>
  <si>
    <t>Undetermined
No Override
Too Cold
Battery Low
Speed too High
Generic Override
reserved 1
reserved 2</t>
  </si>
  <si>
    <t>No_Override
Override_To_Not_Hold
Override_To_Hold
No_Action</t>
  </si>
  <si>
    <t>No Override
Override To Not Hold
Override To Hold
No Action</t>
  </si>
  <si>
    <t>No_Override
Override_To_Not_Mountain
Override_To_Mountain
No_Action</t>
  </si>
  <si>
    <t>No Override
Override To Not Mountain
Override To Mountain
No Action</t>
  </si>
  <si>
    <t>No_Override
Override_To_Not_Sport
Override_To_Sport
No_Action</t>
  </si>
  <si>
    <t>No Override
Override To Not Sport
Override To Sport
No Action</t>
  </si>
  <si>
    <t>IMUSnsrRw1_Prtctd</t>
  </si>
  <si>
    <t>IMUSnsrRw2</t>
  </si>
  <si>
    <t>LgsltdDiagGenInfo1</t>
  </si>
  <si>
    <t>LongLatData_Prtctd</t>
  </si>
  <si>
    <t>Unknown
NA
Correlated
Uncorellated</t>
  </si>
  <si>
    <t>LnrSnsr1InSec_Prtctd</t>
  </si>
  <si>
    <t>LnrSnsr2InSec_Prtctd</t>
  </si>
  <si>
    <t>LnrSnsrInPri</t>
  </si>
  <si>
    <t>No_Indication
Indication_1
Indication_2
Indication_3</t>
  </si>
  <si>
    <t>No Indication
Indication 1
Indication 2
Indication 3</t>
  </si>
  <si>
    <t>NOxSnsCmptInfEngOut</t>
  </si>
  <si>
    <t>Heater_Resistance_Target
NOx_Correction_Gain
NOx_Correction_Offset
Lambda_Linear_Pressure_Correction
NOx_Pressure_Correction
NO2_Sensitivity_Correction
NH3_Sensitivity_Correction
O2_Cell_Pump_Current_Offset_Correction
O2_Cell_Pump_Current_Factor_1
O2_Cell_Pump_Current_Factor_2</t>
  </si>
  <si>
    <t>Heater Resistance Target
NOx Correction Gain
NOx Correction Offset
Lambda Linear Pressure Correction
NOx Pressure Correction
NO2 Sensitivity Correction
NH3 Sensitivity Correction
O2 Cell Pump Current Offset Correction
O2 Cell Pump Current Factor 1
O2 Cell Pump Current Factor 2</t>
  </si>
  <si>
    <t>NOxSnsCmptInfPstCat</t>
  </si>
  <si>
    <t>NOxSnsCmptInfoPstSndCat</t>
  </si>
  <si>
    <t>NOxSnsErrEngOut1</t>
  </si>
  <si>
    <t>Indeterminate
Not_Faulted
Fault
Unused_and_Reserved</t>
  </si>
  <si>
    <t>Indeterminate
Not Faulted
Fault
Unused and Reserved</t>
  </si>
  <si>
    <t>NOxSnsErrEngOut2</t>
  </si>
  <si>
    <t>NOxSnsErrPstCat1</t>
  </si>
  <si>
    <t>NOxSnsErrPstCat2</t>
  </si>
  <si>
    <t>NOxSnsErrPstSndCat1</t>
  </si>
  <si>
    <t>NOxSnsErrPstSndCat2</t>
  </si>
  <si>
    <t>NOxSnsStEngOut</t>
  </si>
  <si>
    <t>Heater_Off
Slope_1
Slope_2
Slope_3
Slope_4
Working_Temperature
Slope_5
Reserved</t>
  </si>
  <si>
    <t>Heater Off
Slope 1
Slope 2
Slope 3
Slope 4
Working Temperature
Slope 5
Reserved</t>
  </si>
  <si>
    <t>Not_Stable
Stable</t>
  </si>
  <si>
    <t>Not Stable
Stable</t>
  </si>
  <si>
    <t>Not_In_Range
In_Range</t>
  </si>
  <si>
    <t>Not In Range
In Range</t>
  </si>
  <si>
    <t>NOxSnsStatPstCatlyst</t>
  </si>
  <si>
    <t>NOxSnsStatPstSndCat</t>
  </si>
  <si>
    <t>Heater_Off
Slope_1
Slope_2
Slope_3
Slope_4
Working_Temperature
Slope_5
Unused_and_Reserved</t>
  </si>
  <si>
    <t>Heater Off
Slope 1
Slope 2
Slope 3
Slope 4
Working Temperature
Slope 5
Unused and Reserved</t>
  </si>
  <si>
    <t>OtsAirTmp_Prtctd</t>
  </si>
  <si>
    <t>Normal_Operation
Degraded_Operation</t>
  </si>
  <si>
    <t>Sensor_Value
Estimated_Value</t>
  </si>
  <si>
    <t>OccptRstrntInfo_Prtctd</t>
  </si>
  <si>
    <t>Unknown
UnFastened
Fastened</t>
  </si>
  <si>
    <t>OTARejCrdntn</t>
  </si>
  <si>
    <t>Braking_Not_Requested
Braking_Requested</t>
  </si>
  <si>
    <t>Braking Not Requested
Braking Requested</t>
  </si>
  <si>
    <t>None
Release
Hold_Allow_Driver_Release
Hold_Deny_Driver_Release</t>
  </si>
  <si>
    <t>None
Release
Hold Allow Driver Release
Hold Deny Driver Release</t>
  </si>
  <si>
    <t>No_Action
Increment
Decrement
Faulted</t>
  </si>
  <si>
    <t>No Action
Increment
Decrement
Faulted</t>
  </si>
  <si>
    <t>Torque
Torque_Friction_Brake
Inactive</t>
  </si>
  <si>
    <t>Torque
Torque &amp; Friction Brake
Inactive</t>
  </si>
  <si>
    <t>Enable_MAF
Disable_MAF</t>
  </si>
  <si>
    <t>Enable MAF
Disable MAF</t>
  </si>
  <si>
    <t>PstClsnInfo_Prtctd</t>
  </si>
  <si>
    <t>No_Event
Near_Deploy_Event
Deployment_Event</t>
  </si>
  <si>
    <t>No Event
Near Deploy Event
Deployment Event</t>
  </si>
  <si>
    <t>NO_IDLE_BOOST_REQUESTED
BOOST_LEVEL_1
BOOST_LEVEL_2
BOOST_LEVEL_3
BOOST_LEVEL_4_NEW_REQUEST_</t>
  </si>
  <si>
    <t>NO IDLE BOOST REQUESTED
BOOST LEVEL 1
BOOST LEVEL 2
BOOST LEVEL 3
BOOST LEVEL 4(NEW REQUEST)</t>
  </si>
  <si>
    <t>ProgIMRdnesInd_BCM</t>
  </si>
  <si>
    <t>ProgIMRdnesInd_BSM</t>
  </si>
  <si>
    <t>ProgIMRdnesInd_EBCM</t>
  </si>
  <si>
    <t>ProgIMRdnesInd_ECP_X1</t>
  </si>
  <si>
    <t>ProgIMRdnesInd_ICCM</t>
  </si>
  <si>
    <t>ProgIMRdnesInd_TCM</t>
  </si>
  <si>
    <t>No_Activation
Increment_Switch_Active
Decrement_Switch_Active
Illegal_Up_Down_Switch_State_Active</t>
  </si>
  <si>
    <t>No Activation
Increment Switch Active
Decrement Switch Active
Illegal Up/Down Switch State Active</t>
  </si>
  <si>
    <t>PwrtrnRlyInfo</t>
  </si>
  <si>
    <t>Relay_Off
Relay_On</t>
  </si>
  <si>
    <t>Relay Off
Relay On</t>
  </si>
  <si>
    <t>No_Fault
Fault
Indeterminate</t>
  </si>
  <si>
    <t>No Fault
Fault
Indeterminate</t>
  </si>
  <si>
    <t>Reduced_Capacity_Economy
Full_Cylinder
Reduced_Capacity_Economy_Extension</t>
  </si>
  <si>
    <t>Reduced Capacity Economy
Full Cylinder
Reduced Capacity Economy-Extension</t>
  </si>
  <si>
    <t>PrplSysAxlTrqDst_Prtctd</t>
  </si>
  <si>
    <t>Inactive
Pleasability_Limited_Request
Maximum_Range_Request
Automatic_Actuator_Selection</t>
  </si>
  <si>
    <t>Inactive
Pleasability Limited Request
Maximum Range Request
Automatic Actuator Selection</t>
  </si>
  <si>
    <t>PrplStat_Prtctd</t>
  </si>
  <si>
    <t>Park_Neutral
Not_Park_Neutral</t>
  </si>
  <si>
    <t>Park/Neutral
Not Park/Neutral</t>
  </si>
  <si>
    <t>Undetermined
Pass
Fail</t>
  </si>
  <si>
    <t>No_Suggestion
Transient_Optimized
Stability_Optimized_Condition_1
Stability_Optimized_Condition_2</t>
  </si>
  <si>
    <t>No Suggestion
Transient Optimized
Stability Optimized Condition 1
Stability Optimized Condition 2</t>
  </si>
  <si>
    <t>No_Intervention
Engine_Speed_Maximum_Limit</t>
  </si>
  <si>
    <t>No Intervention
Engine Speed Maximum Limit</t>
  </si>
  <si>
    <t>No_Request
Battery_Reserve_Level_1
Battery_Reserve_Level_2</t>
  </si>
  <si>
    <t>No Request
Battery Reserve Level 1
Battery Reserve Level 2</t>
  </si>
  <si>
    <t>No_Action
Maximum_Allowed_Torque
Minimum_Allowed_Torque
Control_to_Requested_Torque</t>
  </si>
  <si>
    <t>No Action
Maximum Allowed Torque
Minimum Allowed Torque
Control to Requested Torque</t>
  </si>
  <si>
    <t>RearAngVel_Prtctd</t>
  </si>
  <si>
    <t>RelImblz_Prtctd</t>
  </si>
  <si>
    <t>No_Action
Ajar
Open</t>
  </si>
  <si>
    <t>RngMtrStat</t>
  </si>
  <si>
    <t>STATUS_UNKNOWN
FULL_FUNCTIONALITY
DEGRADED_FUNCTIONALITY
DEFAULT_FUNCTIONALITY</t>
  </si>
  <si>
    <t>STATUS UNKNOWN
FULL FUNCTIONALITY
DEGRADED FUNCTIONALITY
DEFAULT FUNCTIONALITY</t>
  </si>
  <si>
    <t>MOTOR_POSITION_UNAVAILABLE
BEYOND_PARK
PARK
BETWEEN_PARK_AND_REVERSE
REVERSE
BETWEEN_REVERSE_AND_NEUTRAL
NEUTRAL
BETWEEN_NEUTRAL_AND_DRIVE
DRIVE
BEYOND_DRIVE</t>
  </si>
  <si>
    <t>MOTOR POSITION UNAVAILABLE
BEYOND PARK
PARK
BETWEEN PARK AND REVERSE
REVERSE
BETWEEN REVERSE AND NEUTRAL
NEUTRAL
BETWEEN NEUTRAL AND DRIVE
DRIVE
BEYOND DRIVE</t>
  </si>
  <si>
    <t>Do_not_use_data
Use_data</t>
  </si>
  <si>
    <t>Do not use data
Use data</t>
  </si>
  <si>
    <t>Valid
Invalid</t>
  </si>
  <si>
    <t>RrWhlDistEdgeCnt_Prtctd</t>
  </si>
  <si>
    <t>SemiAtvDmpgSysVhTpSpdLim_Prtctd</t>
  </si>
  <si>
    <t>SecAxl_Prtctd</t>
  </si>
  <si>
    <t>Num2_Wheel_Drive_High
Num4_Wheel_Drive_High
Num4_Wheel_Drive_Low
Neutral</t>
  </si>
  <si>
    <t>2 Wheel Drive High
4 Wheel Drive High
4 Wheel Drive Low
Neutral</t>
  </si>
  <si>
    <t>Normal
Temporary_Limited
Temporary_Inhibit
Permanently_Failed</t>
  </si>
  <si>
    <t>Num2WD_High
Num4WD_High_Rigid_Coupling
Num4WD_Low_Rigid_Coupling
AWD_Active_Single_Clutch
Num4WD_High_Active_Clutch
Num4WD_Low_Active_Clutch
AWD_Active_Twin_Clutch
Num2WD_Low
Unknown
Neutral</t>
  </si>
  <si>
    <t>2WD High
4WD High Rigid Coupling
4WD Low Rigid Coupling
AWD Active Single Clutch
4WD High Active Clutch
4WD Low Active Clutch
AWD Active Twin Clutch
2WD Low
Unknown
Neutral</t>
  </si>
  <si>
    <t>None
ShiftOutofHighRange
ShiftOutofLowRange
ShiftOutofNeutralRange</t>
  </si>
  <si>
    <t>SrlDat79_Prtctd</t>
  </si>
  <si>
    <t>SpdLimVsnFsdSpd_Prtctd</t>
  </si>
  <si>
    <t>km_h
mph</t>
  </si>
  <si>
    <t>km/h
mph</t>
  </si>
  <si>
    <t>SysPwrMode_Prtctd</t>
  </si>
  <si>
    <t>No_Fault_Detected
Fault_Detected</t>
  </si>
  <si>
    <t>No Fault Detected
Fault Detected</t>
  </si>
  <si>
    <t>Derating_Level_0
Derating_Level_1
Derating_Level_2
Derating_Level_3</t>
  </si>
  <si>
    <t>Derating Level 0
Derating Level 1
Derating Level 2
Derating Level 3</t>
  </si>
  <si>
    <t>Voltage_Trigger
Current_Trigger</t>
  </si>
  <si>
    <t>Voltage Trigger
Current Trigger</t>
  </si>
  <si>
    <t>Two_Phase_Allowed
One_Phase_Allowed</t>
  </si>
  <si>
    <t>Two Phase Allowed
One Phase Allowed</t>
  </si>
  <si>
    <t>Charging_Allowed
Charging_Not_Allowed</t>
  </si>
  <si>
    <t>Charging Allowed
Charging Not Allowed</t>
  </si>
  <si>
    <t>Discharging_Allowed
Discharging_Not_Allowed</t>
  </si>
  <si>
    <t>Discharging Allowed
Discharging Not Allowed</t>
  </si>
  <si>
    <t>No_Charge
One_Phase
Two_Phase</t>
  </si>
  <si>
    <t>No Charge
One Phase
Two Phase</t>
  </si>
  <si>
    <t>Passive
Charging_One_Phase
Charging_Two_Phase
Discharging_Start_Assist
Discharging_One_Phase
Discharging_Two_Phase
Discharge_Warning</t>
  </si>
  <si>
    <t>Passive
Charging One Phase
Charging Two Phase
Discharging Start Assist
Discharging One Phase
Discharging Two Phase
Discharge Warning</t>
  </si>
  <si>
    <t>No_Fault_Detected
Overload_Fault
Not_Charging_Fault</t>
  </si>
  <si>
    <t>No Fault Detected
Overload Fault
Not Charging Fault</t>
  </si>
  <si>
    <t>No_Fault_Detected
Overload_Fault
Not_DisCharging_Fault</t>
  </si>
  <si>
    <t>No Fault Detected
Overload Fault
Not DisCharging Fault</t>
  </si>
  <si>
    <t>Test_Incomplete
Test_Complete</t>
  </si>
  <si>
    <t>Test Incomplete
Test Complete</t>
  </si>
  <si>
    <t>No_Action
Reset_Faults</t>
  </si>
  <si>
    <t>No Action
Reset Faults</t>
  </si>
  <si>
    <t>No_Request
Reset_in_Progress
Reset_Completed</t>
  </si>
  <si>
    <t>No Request
Reset in Progress
Reset Completed</t>
  </si>
  <si>
    <t>N/A</t>
  </si>
  <si>
    <t>SOH_Not_Determined
SOH_Determined</t>
  </si>
  <si>
    <t>SOH Not Determined
SOH Determined</t>
  </si>
  <si>
    <t>No_Action
Reset_SOH</t>
  </si>
  <si>
    <t>No Action
Reset SOH</t>
  </si>
  <si>
    <t>Vehicle_Off
Vehicle_On</t>
  </si>
  <si>
    <t>Vehicle Off
Vehicle On</t>
  </si>
  <si>
    <t>SootSnsInErr</t>
  </si>
  <si>
    <t>SootSnsOutErr</t>
  </si>
  <si>
    <t>Indeterminate
Not_Faulted
Faulted
Reserved_and_Unused</t>
  </si>
  <si>
    <t>Indeterminate
Not Faulted
Faulted
Reserved and Unused</t>
  </si>
  <si>
    <t>SootSnsStat</t>
  </si>
  <si>
    <t>Soot_Measurement
Diagnostic</t>
  </si>
  <si>
    <t>Soot Measurement
Diagnostic</t>
  </si>
  <si>
    <t>Stand_by
Active</t>
  </si>
  <si>
    <t>Stand-by
Active</t>
  </si>
  <si>
    <t>StrtupShtdnVisInds</t>
  </si>
  <si>
    <t>Driver_Seatbelt_Shift_Interlock_Active
Passenger_Seatbelt_Shift_Interlock_Active
Seatbelt_Shift_Interlock_Inactive
Reserved</t>
  </si>
  <si>
    <t>Driver Seatbelt Shift Interlock Active
Passenger Seatbelt Shift Interlock Active
Seatbelt Shift Interlock Inactive
Reserved</t>
  </si>
  <si>
    <t>StrgWhlInfo_Prtctd</t>
  </si>
  <si>
    <t>Unknown
Estimated
Calibrated</t>
  </si>
  <si>
    <t>TrboActrErr</t>
  </si>
  <si>
    <t>Indeterminate
No_Fault
Fault
Unused_and_Reserved</t>
  </si>
  <si>
    <t>Indeterminate
No Fault
Fault
Unused and Reserved</t>
  </si>
  <si>
    <t>TrboActrLrndAbsPs</t>
  </si>
  <si>
    <t>TrboActrLrndRelPs</t>
  </si>
  <si>
    <t>TCMGnrlInfo1_Prtctd</t>
  </si>
  <si>
    <t>Unknown_Position
Park_Position
Between_Park_and_Reverse
Reverse_Position
Between_Reverse_and_Neutral
Neutral_Position
Between_Neutral_and_First_Drive_Position
First_Drive_Position
Between_First_and_Second_Drive_Position
Second_Drive_Position
Between_Second_and_Third_Position
Third_Drive_Position
Between_Third_and_Fourth_Position
Fourth_Drive_Position</t>
  </si>
  <si>
    <t>Unknown Position
Park Position
Between Park and Reverse
Reverse Position
Between Reverse and Neutral
Neutral Position
Between Neutral and First Drive Position
First Drive Position
Between First and Second Drive Position
Second Drive Position
Between Second and Third Position
Third Drive Position
Between Third and Fourth Position
Fourth Drive Position</t>
  </si>
  <si>
    <t>TrboActrStat</t>
  </si>
  <si>
    <t>No_Action
Maximum_Allowed_Torque
Minimum_Allowed_Torque
Control_To_Requested_Torque</t>
  </si>
  <si>
    <t>No Action
Maximum Allowed Torque
Minimum Allowed Torque
Control To Requested Torque</t>
  </si>
  <si>
    <t>No_Request
Maximum_Limit
Minimum_Limit</t>
  </si>
  <si>
    <t>No Request
Maximum Limit
Minimum Limit</t>
  </si>
  <si>
    <t>Inactive
PleasabilityLimited
MaximumRange
AutomaticActuatorSelection</t>
  </si>
  <si>
    <t>TeenDrvrActv_Prtctd</t>
  </si>
  <si>
    <t>Driver_1
Driver_2
Driver_3
Driver_4
Driver_5
Driver_6
Driver_7
Unknown</t>
  </si>
  <si>
    <t>Driver 1
Driver 2
Driver 3
Driver 4
Driver 5
Driver 6
Driver 7
Unknown</t>
  </si>
  <si>
    <t>Memory_1
Memory_2
Memory_3
Memory_4
Memory_5
Memory_6
Memory_7
Unknown</t>
  </si>
  <si>
    <t>Memory 1
Memory 2
Memory 3
Memory 4
Memory 5
Memory 6
Memory 7
Unknown</t>
  </si>
  <si>
    <t>No_Action
Open
Close
Stop
Pause</t>
  </si>
  <si>
    <t>No Action
Open
Close
Stop
Pause</t>
  </si>
  <si>
    <t>TrnsEstGr_Prtctd</t>
  </si>
  <si>
    <t>Not_Supported
First_Gear
Second_Gear
Third_Gear
Fourth_Gear
Fifth_Gear
Sixth_Gear
Seventh_Gear
Eighth_Gear
Ninth_Gear
Tenth_Gear
Unused_and_Reserved
CVT_Forward_Gear
Neutral_Gear
Reverse_Gear
Park_Gear</t>
  </si>
  <si>
    <t>Not Supported
First Gear
Second Gear
Third Gear
Fourth Gear
Fifth Gear
Sixth Gear
Seventh Gear
Eighth Gear
Ninth Gear
Tenth Gear
Unused and Reserved
CVT Forward Gear
Neutral Gear
Reverse Gear
Park Gear</t>
  </si>
  <si>
    <t>Transmission_Not_Engaged
Transmission_Engaged_in_Forward
Transmission_Engaged_in_Reverse
Operating_State_Not_Reached</t>
  </si>
  <si>
    <t>Transmission Not Engaged
Transmission Engaged in Forward
Transmission Engaged in Reverse
Operating State Not Reached</t>
  </si>
  <si>
    <t>Between_Ranges
Park_Range
Reverse_Range
Neutral_Range
Forward_Range_A
Forward_Range_B
Forward_Range_C
Forward_Range_D
Forward_Range_E
Forward_Range_F
Forward_Range_G
Forward_Range_H
Forward_Range_I
Forward_Range_J
Lever_Position_Unknown</t>
  </si>
  <si>
    <t>Between Ranges
Park Range
Reverse Range
Neutral Range
Forward Range A
Forward Range B
Forward Range C
Forward Range D
Forward Range E
Forward Range F
Forward Range G
Forward Range H
Forward Range I
Forward Range J
Lever Position Unknown</t>
  </si>
  <si>
    <t>TrnsEmsnsRltDTC</t>
  </si>
  <si>
    <t>P0-Powertrain Codes SAE Controlled
P1-Powertrain Codes MFG Controlled
P2-Powertrain Codes Reserved
P3-Powertrain Codes Reserved
C0-Chassis Codes SAE Controlled
C1-Chassis Codes MFG Controlled
C2-Chassis Codes Reserved
C3-Chassis Codes Reserved
B0-Body Codes SAE Controlled
B1-Body Codes MFG Controlled
B2-Body Codes Reserved
B3-Body Codes Reserved
U0-Network Codes SAE Controlled
U1-Network Codes MFG Controlled
U2-Network Codes Reserved
U3-Network Codes Reserved</t>
  </si>
  <si>
    <t>No_Intervention
Engine_Speed_Max_Limit
Engine_Speed_Min_Limit
Engine_Speed_Max_and_Min_Limit</t>
  </si>
  <si>
    <t>No Intervention
Engine Speed Max Limit
Engine Speed Min Limit
Engine Speed Max and Min Limit</t>
  </si>
  <si>
    <t>TrnsGnrInfo2_Prtctd</t>
  </si>
  <si>
    <t>TransGenInfo3</t>
  </si>
  <si>
    <t>TrnsGnrInfo_Prtctd</t>
  </si>
  <si>
    <t>Inactive
Normal
Theoretical
Torque_Phase_Ratio_Active
Alternate_Sensors_in_Use
Invalid</t>
  </si>
  <si>
    <t>Inactive
Normal
Theoretical
Torque Phase Ratio Active
Alternate Sensors in Use
Invalid</t>
  </si>
  <si>
    <t>Unavailable
No_Powerflow
Drive_Engaged
Reverse_Engaged</t>
  </si>
  <si>
    <t>Unavailable
No Powerflow
Drive Engaged
Reverse Engaged</t>
  </si>
  <si>
    <t>TransOutRotSts_Prtctd</t>
  </si>
  <si>
    <t>Single_Edge_Sensor
Rising_Transition
Falling_Transition
Undefined</t>
  </si>
  <si>
    <t>Single Edge Sensor
Rising Transition
Falling Transition
Undefined</t>
  </si>
  <si>
    <t>Unknown
Forward
Reverse
Undefined</t>
  </si>
  <si>
    <t>Not_Ready
Ready_to_Increase_Fraction
Ready_to_Reduce_Fraction
Force_Maximum_Fraction</t>
  </si>
  <si>
    <t>Not Ready
Ready to Increase Fraction
Ready to Reduce Fraction
Force Maximum Fraction</t>
  </si>
  <si>
    <t>No_Request
Default_Gear_Active
Hot_Modes_Active
Binary_Pump_Failed
Engine_Speed_Limit_Active</t>
  </si>
  <si>
    <t>No Request
Default Gear Active
Hot Modes Active
Binary Pump Failed
Engine Speed Limit Active</t>
  </si>
  <si>
    <t>No_Override
Override_To_Not_Economy
Override_To_Economy
No_Action</t>
  </si>
  <si>
    <t>No Override
Override To Not Economy
Override To Economy
No Action</t>
  </si>
  <si>
    <t>No_Override
Override_To_Not_Exhaust_Brake
Override_To_Exhaust_Brake
No_Action</t>
  </si>
  <si>
    <t>No Override
Override To Not Exhaust Brake
Override To Exhaust Brake
No Action</t>
  </si>
  <si>
    <t>No_Override
To_Not_Grade_Braking_Disable
To_Grade_Braking_Disable
No_Action</t>
  </si>
  <si>
    <t>No Override
To Not Grade Braking Disable
To Grade Braking Disable
No Action</t>
  </si>
  <si>
    <t>No_Override
Override_To_Not_Track
Override_To_Track
No_Action</t>
  </si>
  <si>
    <t>No Override
Override To Not Track
Override To Track
No Action</t>
  </si>
  <si>
    <t>No_Override
Override_To_Not_Tow_Haul
Override_To_Tow_Haul
No_Action</t>
  </si>
  <si>
    <t>No Override
Override To Not Tow Haul
Override To Tow Haul
No Action</t>
  </si>
  <si>
    <t>No_Override
Override_To_Not_Winter
Override_To_Winter
No_Action</t>
  </si>
  <si>
    <t>No Override
Override To Not Winter
Override To Winter
No Action</t>
  </si>
  <si>
    <t>Unknown
Low_Efficiency
High_Efficiency
Operation_Degraded
Reliability_Degraded
Reserved
Reserved</t>
  </si>
  <si>
    <t>Unknown
Low Efficiency
High Efficiency
Operation Degraded
Reliability Degraded
Reserved
Reserved</t>
  </si>
  <si>
    <t>TRCMCalIdInfo2</t>
  </si>
  <si>
    <t>Calibration_Identification_Digit_1
Calibration_Identification_Digit_2
Calibration_Identification_Digit_3
Calibration_Identification_Digit_4
Calibration_Identification_Digit_5
Calibration_Identification_Digit_6
Calibration_Identification_Digit_7
Calibration_Identification_Digit_8
Calibration_Identification_Digit_9
Calibration_Identification_Digit_10
Calibration_Identification_Digit_11
Calibration_Identification_Digit_12
Calibration_Identification_Digit_13
Calibration_Identification_Digit_14
Calibration_Identification_Digit_15
Calibration_Identification_Digit_16
CVN_Digit_1
CVN_Digit_2
CVN_Digit_3
CVN_Digit_4
Reserved</t>
  </si>
  <si>
    <t>0
1
2
3
4
5
6
7
8
9
10
11
12
13
14
15
16
17
18
19
20</t>
  </si>
  <si>
    <t>Calibration Identification Digit 1
Calibration Identification Digit 2
Calibration Identification Digit 3
Calibration Identification Digit 4
Calibration Identification Digit 5
Calibration Identification Digit 6
Calibration Identification Digit 7
Calibration Identification Digit 8
Calibration Identification Digit 9
Calibration Identification Digit 10
Calibration Identification Digit 11
Calibration Identification Digit 12
Calibration Identification Digit 13
Calibration Identification Digit 14
Calibration Identification Digit 15
Calibration Identification Digit 16
CVN Digit 1
CVN Digit 2
CVN Digit 3
CVN Digit 4
Reserved</t>
  </si>
  <si>
    <t>TRCMCalIdInfo</t>
  </si>
  <si>
    <t>TRCMDiagSts1</t>
  </si>
  <si>
    <t>Not_Supported
Critically_Disabled
No_Status_To_Report
Diagnostic_Passed
Diagnostic_Failed</t>
  </si>
  <si>
    <t>Not Supported
Critically Disabled
No Status To Report
Diagnostic Passed
Diagnostic Failed</t>
  </si>
  <si>
    <t>TRCMDiagSts2</t>
  </si>
  <si>
    <t>Not_Ready
Ready_for_All_Cylinders
Ready_for_Half_of_TotalCylinders</t>
  </si>
  <si>
    <t>Not Ready
Ready for All Cylinders
Ready for Half of TotalCylinders</t>
  </si>
  <si>
    <t>No_Override
Engine_On
Engine_Off</t>
  </si>
  <si>
    <t>No Override
Engine On
Engine Off</t>
  </si>
  <si>
    <t>Disengaged
Engaging
Engaged
Disengaging
Controlled_Slip
Reserved
Reserved
Not_Supported</t>
  </si>
  <si>
    <t>Disengaged
Engaging
Engaged
Disengaging
Controlled Slip
Reserved
Reserved
Not Supported</t>
  </si>
  <si>
    <t>Normal
Countermeasures_Active
Driver_Intervention_Requested</t>
  </si>
  <si>
    <t>Normal
Countermeasures Active
Driver Intervention Requested</t>
  </si>
  <si>
    <t>Unlocked
Transitioning
Controlled_Slip
Locked
Not_Supported</t>
  </si>
  <si>
    <t>Unlocked
Transitioning
Controlled Slip
Locked
Not Supported</t>
  </si>
  <si>
    <t>No_Activation
Driver_Shift_Control_Active
Electronic_Range_Select_Active</t>
  </si>
  <si>
    <t>No Activation
Driver Shift Control Active
Electronic Range Select Active</t>
  </si>
  <si>
    <t>Motor_Disabled_Mode
Conventional_Generation_Mode
Hybrid_Optimization_Mode</t>
  </si>
  <si>
    <t>Motor Disabled Mode
Conventional Generation Mode
Hybrid Optimization Mode</t>
  </si>
  <si>
    <t>Crank_Not_Permitted
Crank_Permitted</t>
  </si>
  <si>
    <t>Crank Not Permitted
Crank Permitted</t>
  </si>
  <si>
    <t>Unknown
January
February
March
April
May
June
July
August
September
October
November
December</t>
  </si>
  <si>
    <t>Ascii8</t>
  </si>
  <si>
    <t>Ascii64</t>
  </si>
  <si>
    <t>No_Vehicle_Speed_Control
Conventional_Cruise_Control
Adaptive_Cruise_Control</t>
  </si>
  <si>
    <t>No Vehicle Speed Control
Conventional Cruise Control
Adaptive Cruise Control</t>
  </si>
  <si>
    <t>VehLvlgCtlGenInfo2</t>
  </si>
  <si>
    <t>Inactive
Not_Present
Part_Credit_Timer_Mode
Full_Credit_Timer_Mode</t>
  </si>
  <si>
    <t>Inactive
Not Present
Part Credit Timer Mode
Full Credit Timer Mode</t>
  </si>
  <si>
    <t>VehLvlgCtlGenInfo</t>
  </si>
  <si>
    <t>VehMtnInfo1_Prtctd</t>
  </si>
  <si>
    <t>VehOdoDispVal_Prtctd</t>
  </si>
  <si>
    <t>VehSpdAvgDrvn_Prtctd</t>
  </si>
  <si>
    <t>Unknown
Gasoline_Mode
Natural_Gas_Mode
Liquified_Petroleum_Gas_Mode
Alternative_Fuel_Cut_off_Active</t>
  </si>
  <si>
    <t>Unknown
Gasoline Mode
Natural Gas Mode
Liquified Petroleum Gas Mode
Alternative Fuel Cut-off Active</t>
  </si>
  <si>
    <t>VehSpdAvgNDrvn_Prtctd</t>
  </si>
  <si>
    <t>VehSpdAvgNDrvn_Prtctd_CAN_3</t>
  </si>
  <si>
    <t>WhlDist_Prtctd</t>
  </si>
  <si>
    <t>No_Slip_Detected
Negative_Slip_Detected
Positive_Slip_Detected
Slip_Detection_Fault</t>
  </si>
  <si>
    <t>No Slip Detected
Negative Slip Detected
Positive Slip Detected
Slip Detection Fault</t>
  </si>
  <si>
    <t>Unknown
Not_Supported
Invalid
Forward
Reverse</t>
  </si>
  <si>
    <t>Unknown
Not Supported
Invalid
Forward
Reverse</t>
  </si>
  <si>
    <t>Tx ECU</t>
  </si>
  <si>
    <t>Tx Network</t>
  </si>
  <si>
    <t>Short Name</t>
  </si>
  <si>
    <t>Long Name</t>
  </si>
  <si>
    <t>Type</t>
  </si>
  <si>
    <t>Multi Tx?</t>
  </si>
  <si>
    <t>Action required (Tx)</t>
  </si>
  <si>
    <t>PDU name</t>
  </si>
  <si>
    <t>UNM</t>
  </si>
  <si>
    <t>Yes</t>
  </si>
  <si>
    <t>Set SSM_C_Disable_&lt;Pdu name&gt; to True if ECP_X1 is on the vehicle.</t>
  </si>
  <si>
    <t>Tx</t>
  </si>
  <si>
    <t>Transmission Estimated Gear Protected</t>
  </si>
  <si>
    <t>PKT</t>
  </si>
  <si>
    <t>Set SSM_C_Disable_&lt;Pdu name&gt; to True if TCM is on the vehicle.</t>
  </si>
  <si>
    <t>Rx</t>
  </si>
  <si>
    <t>ENM</t>
  </si>
  <si>
    <t>BLN</t>
  </si>
  <si>
    <t>Transmission General Information 2 Protected</t>
  </si>
  <si>
    <t>SNM</t>
  </si>
  <si>
    <t>Authenticated Message_ID</t>
  </si>
  <si>
    <t>Authenticated Message_ID 
(converted)</t>
  </si>
  <si>
    <t>Freshness_Counter Tx_Length</t>
  </si>
  <si>
    <t>MAC_Tx_Length</t>
  </si>
  <si>
    <t>Counter Sync Message_ID</t>
  </si>
  <si>
    <t>Key Slot Number</t>
  </si>
  <si>
    <t>Security Flags (FID)</t>
  </si>
  <si>
    <t>100000016</t>
  </si>
  <si>
    <t>5</t>
  </si>
  <si>
    <t>1B</t>
  </si>
  <si>
    <t>10000022C</t>
  </si>
  <si>
    <t>2</t>
  </si>
  <si>
    <t>4</t>
  </si>
  <si>
    <t>100000222</t>
  </si>
  <si>
    <t>20</t>
  </si>
  <si>
    <t>10000022D</t>
  </si>
  <si>
    <t>10000001B</t>
  </si>
  <si>
    <t>10000022E</t>
  </si>
  <si>
    <t>100000084</t>
  </si>
  <si>
    <t>10000022F</t>
  </si>
  <si>
    <t>100000085</t>
  </si>
  <si>
    <t>100000230</t>
  </si>
  <si>
    <t>100000086</t>
  </si>
  <si>
    <t>100000231</t>
  </si>
  <si>
    <t>10000021D</t>
  </si>
  <si>
    <t>100000574</t>
  </si>
  <si>
    <t>10000001D</t>
  </si>
  <si>
    <t>100000224</t>
  </si>
  <si>
    <t>100000301</t>
  </si>
  <si>
    <t>100000480</t>
  </si>
  <si>
    <t>10000041C</t>
  </si>
  <si>
    <t>100000420</t>
  </si>
  <si>
    <t>100000046</t>
  </si>
  <si>
    <t>1000002B4</t>
  </si>
  <si>
    <t>10000028F</t>
  </si>
  <si>
    <t>10000050E</t>
  </si>
  <si>
    <t>100000290</t>
  </si>
  <si>
    <t>100000721</t>
  </si>
  <si>
    <t>10000001C</t>
  </si>
  <si>
    <t>100000234</t>
  </si>
  <si>
    <t>10000041D</t>
  </si>
  <si>
    <t>10000070D</t>
  </si>
  <si>
    <t>100000227</t>
  </si>
  <si>
    <t>100000236</t>
  </si>
  <si>
    <t>100000031</t>
  </si>
  <si>
    <t>100000238</t>
  </si>
  <si>
    <t>10000001E</t>
  </si>
  <si>
    <t>100000239</t>
  </si>
  <si>
    <t>100000087</t>
  </si>
  <si>
    <t>10000023A</t>
  </si>
  <si>
    <t>100000229</t>
  </si>
  <si>
    <t>10000070F</t>
  </si>
  <si>
    <t>10000022A</t>
  </si>
  <si>
    <t>100000710</t>
  </si>
  <si>
    <t>10000041F</t>
  </si>
  <si>
    <t>100000711</t>
  </si>
  <si>
    <t>100000080</t>
  </si>
  <si>
    <t>100000403</t>
  </si>
  <si>
    <t>1000004EB</t>
  </si>
  <si>
    <t>100000702</t>
  </si>
  <si>
    <t>100000404</t>
  </si>
  <si>
    <t>10000040E</t>
  </si>
  <si>
    <t>100000010</t>
  </si>
  <si>
    <t>100000207</t>
  </si>
  <si>
    <t>100000203</t>
  </si>
  <si>
    <t>100000701</t>
  </si>
  <si>
    <t>100000204</t>
  </si>
  <si>
    <t>100000208</t>
  </si>
  <si>
    <t>100000284</t>
  </si>
  <si>
    <t>10000020A</t>
  </si>
  <si>
    <t>10000040C</t>
  </si>
  <si>
    <t>100000706</t>
  </si>
  <si>
    <t>10000020D</t>
  </si>
  <si>
    <t>10000020E</t>
  </si>
  <si>
    <t>6</t>
  </si>
  <si>
    <t>100000287</t>
  </si>
  <si>
    <t>10000072C</t>
  </si>
  <si>
    <t>7</t>
  </si>
  <si>
    <t>100000012</t>
  </si>
  <si>
    <t>100000217</t>
  </si>
  <si>
    <t>100000210</t>
  </si>
  <si>
    <t>100000218</t>
  </si>
  <si>
    <t>10000057D</t>
  </si>
  <si>
    <t>100000727</t>
  </si>
  <si>
    <t>100000014</t>
  </si>
  <si>
    <t>10000021A</t>
  </si>
  <si>
    <t>10000001A</t>
  </si>
  <si>
    <t>100000223</t>
  </si>
  <si>
    <t>100000219</t>
  </si>
  <si>
    <t>100000569</t>
  </si>
  <si>
    <t>10000021B</t>
  </si>
  <si>
    <t>10000056E</t>
  </si>
  <si>
    <t>100000415</t>
  </si>
  <si>
    <t>100000418</t>
  </si>
  <si>
    <t>100000015</t>
  </si>
  <si>
    <t>10000021C</t>
  </si>
  <si>
    <t>100000017</t>
  </si>
  <si>
    <t>10000021E</t>
  </si>
  <si>
    <t>100000047</t>
  </si>
  <si>
    <t>1000002B5</t>
  </si>
  <si>
    <t>15</t>
  </si>
  <si>
    <t>100000051</t>
  </si>
  <si>
    <t>1000002BA</t>
  </si>
  <si>
    <t>100000089</t>
  </si>
  <si>
    <t>100000547</t>
  </si>
  <si>
    <t>8</t>
  </si>
  <si>
    <t>10000008A</t>
  </si>
  <si>
    <t>100000582</t>
  </si>
  <si>
    <t>100000023</t>
  </si>
  <si>
    <t>10000024D</t>
  </si>
  <si>
    <t>3</t>
  </si>
  <si>
    <t>10000004D</t>
  </si>
  <si>
    <t>100000299</t>
  </si>
  <si>
    <t>100000288</t>
  </si>
  <si>
    <t>100000720</t>
  </si>
  <si>
    <t>9</t>
  </si>
  <si>
    <t>100000035</t>
  </si>
  <si>
    <t>10000029D</t>
  </si>
  <si>
    <t>10</t>
  </si>
  <si>
    <t>10000024E</t>
  </si>
  <si>
    <t>100000718</t>
  </si>
  <si>
    <t>11</t>
  </si>
  <si>
    <t>1000000D2</t>
  </si>
  <si>
    <t>10000043C</t>
  </si>
  <si>
    <t>12</t>
  </si>
  <si>
    <t>100000441</t>
  </si>
  <si>
    <t>100000443</t>
  </si>
  <si>
    <t>100000442</t>
  </si>
  <si>
    <t>100000444</t>
  </si>
  <si>
    <t>1000000C1</t>
  </si>
  <si>
    <t>100000445</t>
  </si>
  <si>
    <t>13</t>
  </si>
  <si>
    <t>10000032D</t>
  </si>
  <si>
    <t>100000556</t>
  </si>
  <si>
    <t>1000000CF</t>
  </si>
  <si>
    <t>100000446</t>
  </si>
  <si>
    <t>1000000BC</t>
  </si>
  <si>
    <t>100000447</t>
  </si>
  <si>
    <t>1000000BD</t>
  </si>
  <si>
    <t>100000448</t>
  </si>
  <si>
    <t>100000036</t>
  </si>
  <si>
    <t>100000256</t>
  </si>
  <si>
    <t>10000002E</t>
  </si>
  <si>
    <t>100000225</t>
  </si>
  <si>
    <t>100000026</t>
  </si>
  <si>
    <t>100000257</t>
  </si>
  <si>
    <t>100000027</t>
  </si>
  <si>
    <t>100000259</t>
  </si>
  <si>
    <t>10000025D</t>
  </si>
  <si>
    <t>100000719</t>
  </si>
  <si>
    <t>14</t>
  </si>
  <si>
    <t>export of "/* SSM IDs for Com signal group referred */" out of SSM_Cfg.h</t>
  </si>
  <si>
    <t>SW147Final</t>
  </si>
  <si>
    <t>#define</t>
  </si>
  <si>
    <t>SSM_ITransOutRotSts_Prtctd</t>
  </si>
  <si>
    <t>0</t>
  </si>
  <si>
    <t>D_T147</t>
  </si>
  <si>
    <t>SSM_IFrntAngVel_Prtctd</t>
  </si>
  <si>
    <t>1</t>
  </si>
  <si>
    <t>SSM_ITrnsEstGr_Prtctd</t>
  </si>
  <si>
    <t>SSM_BdyGenInfo1_Prtctd</t>
  </si>
  <si>
    <t>SSM_IRearAngVel_Prtctd</t>
  </si>
  <si>
    <t>SSM_IElecPrkBrkSts_Prtctd</t>
  </si>
  <si>
    <t>SSM_IStrgWhlInfo_Prtctd</t>
  </si>
  <si>
    <t>SSM_ITrnsGnrInfo_Prtctd</t>
  </si>
  <si>
    <t>SSM_ISysPwrMode_Prtctd</t>
  </si>
  <si>
    <t>SSM_ChsSysBrkTrq_Prtctd</t>
  </si>
  <si>
    <t>SSM_BrkSysInfoSts2_Prtctd</t>
  </si>
  <si>
    <t>SSM_BrkSysInfoSts_Prtctd</t>
  </si>
  <si>
    <t>SSM_OccptRstrntInfo_Prtctd</t>
  </si>
  <si>
    <t>SSM_BdyGenInfo3_Prtctd</t>
  </si>
  <si>
    <t>SSM_TrnsGnrInfo2_Prtctd</t>
  </si>
  <si>
    <t>SSM_BCMGnrlInfo1_Prtctd</t>
  </si>
  <si>
    <t>SSM_EBCMGnrlInfo1_Prtctd</t>
  </si>
  <si>
    <t>16</t>
  </si>
  <si>
    <t>SSM_IEnhdSrvsVhTpSp_Prtctd</t>
  </si>
  <si>
    <t>17</t>
  </si>
  <si>
    <t>SSM_PstClsnInfo_Prtctd</t>
  </si>
  <si>
    <t>18</t>
  </si>
  <si>
    <t>SSM_TCMGnrlInfo1_Prtctd</t>
  </si>
  <si>
    <t>19</t>
  </si>
  <si>
    <t>SSM_IBdyVehSpdCtl_Prtctd</t>
  </si>
  <si>
    <t>SSM_BkupSysPwrMode_Prtctd</t>
  </si>
  <si>
    <t>21</t>
  </si>
  <si>
    <t>SSM_BrkSysInfoReqs3_Prtctd</t>
  </si>
  <si>
    <t>22</t>
  </si>
  <si>
    <t>SSM_CnvtTopGenInfo1_Prtctd</t>
  </si>
  <si>
    <t>23</t>
  </si>
  <si>
    <t>SSM_EBCMGnrlInfo3_Prtctd</t>
  </si>
  <si>
    <t>24</t>
  </si>
  <si>
    <t>SSM_IDscrInSnsrSec_Prtctd</t>
  </si>
  <si>
    <t>25</t>
  </si>
  <si>
    <t>SSM_SemiAtvDmpgSysVhTpSpdLim_Prtctd</t>
  </si>
  <si>
    <t>26</t>
  </si>
  <si>
    <t>SSM_IExtrnALUChkSec_Prtctd</t>
  </si>
  <si>
    <t>27</t>
  </si>
  <si>
    <t>SSM_BrkSysStsInfo_Prtctd</t>
  </si>
  <si>
    <t>28</t>
  </si>
  <si>
    <t>SSM_IExtrnALUChkPri_Prtctd</t>
  </si>
  <si>
    <t>29</t>
  </si>
  <si>
    <t>SSM_RelImblz_Prtctd</t>
  </si>
  <si>
    <t>30</t>
  </si>
  <si>
    <t>SSM_IElecShftRngPriDisp_Prtctd</t>
  </si>
  <si>
    <t>31</t>
  </si>
  <si>
    <t>SSM_SrlDat79_Prtctd</t>
  </si>
  <si>
    <t>32</t>
  </si>
  <si>
    <t>SSM_IDrvrIntdAxlTqMn_Prtctd</t>
  </si>
  <si>
    <t>33</t>
  </si>
  <si>
    <t>SSM_VehOdoDispVal_Prtctd</t>
  </si>
  <si>
    <t>34</t>
  </si>
  <si>
    <t>SSM_VehSpdAvgDrvn_Prtctd</t>
  </si>
  <si>
    <t>35</t>
  </si>
  <si>
    <t>SSM_IPrplStat_Prtctd</t>
  </si>
  <si>
    <t>36</t>
  </si>
  <si>
    <t>SSM_IOtsAirTmp_Prtctd</t>
  </si>
  <si>
    <t>37</t>
  </si>
  <si>
    <t>SSM_IDrvrIntdAxlTqMx_Prtctd</t>
  </si>
  <si>
    <t>38</t>
  </si>
  <si>
    <t>SSM_IDrvrIntndTrq_Prtctd</t>
  </si>
  <si>
    <t>39</t>
  </si>
  <si>
    <t>SSM_ICmndAxlTrqPredct_Prtctd</t>
  </si>
  <si>
    <t>40</t>
  </si>
  <si>
    <t>SSM_IEngSpd_Prtctd</t>
  </si>
  <si>
    <t>41</t>
  </si>
  <si>
    <t>SSM_IWhlDist_Prtctd</t>
  </si>
  <si>
    <t>42</t>
  </si>
  <si>
    <t>SSM_IVehSpdAvgNDrvn_Prtctd</t>
  </si>
  <si>
    <t>43</t>
  </si>
  <si>
    <t>SSM_IElecShftRngSecDisp_Prtctd</t>
  </si>
  <si>
    <t>44</t>
  </si>
  <si>
    <t>SSM_IVehMtnInfo1_Prtctd</t>
  </si>
  <si>
    <t>45</t>
  </si>
  <si>
    <t>SSM_ActAxlTrq_Prtctd</t>
  </si>
  <si>
    <t>46</t>
  </si>
  <si>
    <t>SSM_IBdyVehSpdCtlResp_Prtctd</t>
  </si>
  <si>
    <t>47</t>
  </si>
  <si>
    <t>SSM_ECMGnrlInfo1_Prtctd</t>
  </si>
  <si>
    <t>48</t>
  </si>
  <si>
    <t>SSM_ECMGnrlInfo2_Prtctd</t>
  </si>
  <si>
    <t>49</t>
  </si>
  <si>
    <t>SSM_EngGenInfo3_Prtctd</t>
  </si>
  <si>
    <t>50</t>
  </si>
  <si>
    <t>SW150</t>
  </si>
  <si>
    <t>D_T150</t>
  </si>
  <si>
    <t>SW151</t>
  </si>
  <si>
    <t>D_T151</t>
  </si>
  <si>
    <t>SSM_BCM_CAN2_03</t>
  </si>
  <si>
    <t>SSM_BCM_CAN2_01</t>
  </si>
  <si>
    <t>SSM_CGM_CAN2_03</t>
  </si>
  <si>
    <t>SSM_EngGenInfo2_Prtctd</t>
  </si>
  <si>
    <t>51</t>
  </si>
  <si>
    <t>52</t>
  </si>
  <si>
    <t>53</t>
  </si>
  <si>
    <t>54</t>
  </si>
  <si>
    <t>SW1532</t>
  </si>
  <si>
    <t>D_01532</t>
  </si>
  <si>
    <t>SW147 Final</t>
  </si>
  <si>
    <t>Com_Cfg_SymbolicNames.h   /* Begin section for IPdu symbolic names */</t>
  </si>
  <si>
    <t>ComConf_ComIPdu_ActAxlTrq_Prtctd_PDU_Tx</t>
  </si>
  <si>
    <t>ComConf_ComIPdu_CmndAxlTrqPredct_Prtctd_PDU_Tx</t>
  </si>
  <si>
    <t>ComConf_ComIPdu_ECMGnrlInfo2_Prtctd_PDU_Tx</t>
  </si>
  <si>
    <t>ComConf_ComIPdu_ECM_CAN2_PDU02_Tx</t>
  </si>
  <si>
    <t>ComConf_ComIPdu_EngActStdyStTrq_PDU_CAN3_Tx</t>
  </si>
  <si>
    <t>ComConf_ComIPdu_EngSpd_Prtctd_PDU_Tx</t>
  </si>
  <si>
    <t>ComConf_ComIPdu_FTZM_Command_1_S1_Tx</t>
  </si>
  <si>
    <t>ComConf_ComIPdu_PTEI_Turbo_Actuator_Command_S1_Tx</t>
  </si>
  <si>
    <t>ComConf_ComIPdu_DrvrIntdAxlTqMn_Prtctd_PDU_Tx</t>
  </si>
  <si>
    <t>ComConf_ComIPdu_DrvrIntdAxlTqMx_Prtctd_PDU_Tx</t>
  </si>
  <si>
    <t>ComConf_ComIPdu_DrvrIntndTrq_Prtctd_PDU_Tx</t>
  </si>
  <si>
    <t>ComConf_ComIPdu_ECM_Boost_Enable_PDU_Tx</t>
  </si>
  <si>
    <t>ComConf_ComIPdu_ECM_CAN2_PDU13_Tx</t>
  </si>
  <si>
    <t>ComConf_ComIPdu_ETRS_Gen_Comd_2_PE_Tx</t>
  </si>
  <si>
    <t>ComConf_ComIPdu_FTZM_Command_2_PDU_Tx</t>
  </si>
  <si>
    <t>ComConf_ComIPdu_FTZM_Command_3_PDU_Tx</t>
  </si>
  <si>
    <t>ComConf_ComIPdu_General_Diagnostic_Status_S1_Tx</t>
  </si>
  <si>
    <t>ComConf_ComIPdu_VehMtnInfo1_Prtctd_PDU_Tx</t>
  </si>
  <si>
    <t>ComConf_ComIPdu_BdyVehSpdCtlResp_Prtctd_PDU_Tx</t>
  </si>
  <si>
    <t>ComConf_ComIPdu_ECMGnrlInfo1_Prtctd_PDU_Tx</t>
  </si>
  <si>
    <t>ComConf_ComIPdu_ECM_CAN2_PDU01_Tx</t>
  </si>
  <si>
    <t>ComConf_ComIPdu_ElecShftRngPriDisp_Prtctd_PDU_Tx</t>
  </si>
  <si>
    <t>ComConf_ComIPdu_GWCGM_15_PDU_Tx</t>
  </si>
  <si>
    <t>ComConf_ComIPdu_VehSpdAvgDrvn_Prtctd_PDU_Tx</t>
  </si>
  <si>
    <t>ComConf_ComIPdu_ECM_CAN2_PDU03_Tx</t>
  </si>
  <si>
    <t>ComConf_ComIPdu_ECM_CAN3_PDU05_Tx</t>
  </si>
  <si>
    <t>ComConf_ComIPdu_ECM_CAN3_PDU06_Tx</t>
  </si>
  <si>
    <t>ComConf_ComIPdu_ElecShftRngSecDisp_Prtctd_PDU_Tx</t>
  </si>
  <si>
    <t>ComConf_ComIPdu_EngGenInfo3_Prtctd_PDU_Tx</t>
  </si>
  <si>
    <t>ComConf_ComIPdu_FTZM_Command_5_PDU_Tx</t>
  </si>
  <si>
    <t>ComConf_ComIPdu_GWCGM_92_PDU_Tx</t>
  </si>
  <si>
    <t>ComConf_ComIPdu_PrplStat_Prtctd_PDU_Tx</t>
  </si>
  <si>
    <t>ComConf_ComIPdu_VehSpdAvgNDrvn_Prtctd_PDU_Tx</t>
  </si>
  <si>
    <t>ComConf_ComIPdu_ECM_CAN2_PDU12_Tx</t>
  </si>
  <si>
    <t>ComConf_ComIPdu_PTEI_ECM_Sensor_Command_S1_Tx</t>
  </si>
  <si>
    <t>ComConf_ComIPdu_DTCInfo_ECM_PDU_Tx</t>
  </si>
  <si>
    <t>ComConf_ComIPdu_ECM_CAN2_PDU04_Tx</t>
  </si>
  <si>
    <t>ComConf_ComIPdu_ECM_CAN2_PDU14_Tx</t>
  </si>
  <si>
    <t>ComConf_ComIPdu_ECM_CAN3_PDU02_Tx</t>
  </si>
  <si>
    <t>ComConf_ComIPdu_ECM_CAN3_PDU03_Tx</t>
  </si>
  <si>
    <t>ComConf_ComIPdu_ECM_CAN3_PDU04_Tx</t>
  </si>
  <si>
    <t>ComConf_ComIPdu_EngGenInfo5_PDU_Tx</t>
  </si>
  <si>
    <t>ComConf_ComIPdu_EstdHtrCoreCoolInfo_PDU_Tx</t>
  </si>
  <si>
    <t>ComConf_ComIPdu_GWCGM_23_PDU_Tx</t>
  </si>
  <si>
    <t>ComConf_ComIPdu_GWCGM_24_PDU_Tx</t>
  </si>
  <si>
    <t>ComConf_ComIPdu_GWCGM_25_PDU_Tx</t>
  </si>
  <si>
    <t>ComConf_ComIPdu_GWCGM_26_PDU_Tx</t>
  </si>
  <si>
    <t>ComConf_ComIPdu_OtsAirTmp_Prtctd_PDU_Tx</t>
  </si>
  <si>
    <t>ComConf_ComIPdu_WhlDist_Prtctd_PDU_Tx</t>
  </si>
  <si>
    <t>ComConf_ComIPdu_ElecShftRngPriDisp_PCSM_PDU_Tx</t>
  </si>
  <si>
    <t>ComConf_ComIPdu_ActAxlTrq_PCSM_PDU_CAN1_Tx</t>
  </si>
  <si>
    <t>ComConf_ComIPdu_BdyVehSpdCtlResp_PCSM_PDU_Tx</t>
  </si>
  <si>
    <t>ComConf_ComIPdu_CmndAxlTrqPredct_PCSM_PDU_Tx</t>
  </si>
  <si>
    <t>ComConf_ComIPdu_ComIPdu_NM_TX_CAN2</t>
  </si>
  <si>
    <t>ComConf_ComIPdu_ComIPdu_NM_TX_CAN3</t>
  </si>
  <si>
    <t>ComConf_ComIPdu_ComIPdu_UUDT</t>
  </si>
  <si>
    <t>55</t>
  </si>
  <si>
    <t>ComConf_ComIPdu_DrvIntndAxlTrqMn_PCSM_PDU_Tx</t>
  </si>
  <si>
    <t>56</t>
  </si>
  <si>
    <t>ComConf_ComIPdu_DrvrIntdAxlTqMx_PCSM_PDU_Tx</t>
  </si>
  <si>
    <t>57</t>
  </si>
  <si>
    <t>ComConf_ComIPdu_DrvrIntndTrq_PCSM_PDU_Tx</t>
  </si>
  <si>
    <t>58</t>
  </si>
  <si>
    <t>ComConf_ComIPdu_ECMGnrlInfo1_PCSM_PDU_Tx</t>
  </si>
  <si>
    <t>59</t>
  </si>
  <si>
    <t>ComConf_ComIPdu_ECMGnrlInfo2_PCSM_PDU_Tx</t>
  </si>
  <si>
    <t>60</t>
  </si>
  <si>
    <t>ComConf_ComIPdu_ECM_LIN1_CFM1_Cmd_MSG_Tx</t>
  </si>
  <si>
    <t>61</t>
  </si>
  <si>
    <t>ComConf_ComIPdu_ECM_LIN1_CFM2_Cmd_MSG_Tx</t>
  </si>
  <si>
    <t>62</t>
  </si>
  <si>
    <t>ComConf_ComIPdu_ECM_LIN1_TCM_Cmd_MSG_Tx</t>
  </si>
  <si>
    <t>63</t>
  </si>
  <si>
    <t>ComConf_ComIPdu_ECM_LIN2_MAF1_Cmd_MSG_Tx</t>
  </si>
  <si>
    <t>64</t>
  </si>
  <si>
    <t>ComConf_ComIPdu_ECM_LIN3_CFM3_Cmd_MSG_Tx</t>
  </si>
  <si>
    <t>65</t>
  </si>
  <si>
    <t>ComConf_ComIPdu_ECM_LIN3_CFM4_Cmd_MSG_Tx</t>
  </si>
  <si>
    <t>66</t>
  </si>
  <si>
    <t>ComConf_ComIPdu_ECM_LIN3_VehData_Cmd_MSG_Tx</t>
  </si>
  <si>
    <t>67</t>
  </si>
  <si>
    <t>ComConf_ComIPdu_ElecShftRngSecDisp_PCSM_PDU_Tx</t>
  </si>
  <si>
    <t>68</t>
  </si>
  <si>
    <t>ComConf_ComIPdu_EngGenInfo3_PCSM_MSG_Tx</t>
  </si>
  <si>
    <t>69</t>
  </si>
  <si>
    <t>ComConf_ComIPdu_EngSpd_PCSM_PDU_Tx</t>
  </si>
  <si>
    <t>70</t>
  </si>
  <si>
    <t>ComConf_ComIPdu_OtsAirTmp_PCSM_PDU_Tx</t>
  </si>
  <si>
    <t>71</t>
  </si>
  <si>
    <t>ComConf_ComIPdu_PPEI_Powertrain_Immobilizer_Data_TX</t>
  </si>
  <si>
    <t>72</t>
  </si>
  <si>
    <t>ComConf_ComIPdu_PrplStat_PCSM_PDU_Tx</t>
  </si>
  <si>
    <t>73</t>
  </si>
  <si>
    <t>ComConf_ComIPdu_VehMtnInfo1_PCSM_PDU_Tx</t>
  </si>
  <si>
    <t>74</t>
  </si>
  <si>
    <t>ComConf_ComIPdu_VehSpdAvgDrvn_PCSM_PDU_Tx</t>
  </si>
  <si>
    <t>75</t>
  </si>
  <si>
    <t>ComConf_ComIPdu_VehSpdAvgNDrvn_PCSM_PDU_Tx</t>
  </si>
  <si>
    <t>76</t>
  </si>
  <si>
    <t>ComConf_ComIPdu_WhlDist_PCSM_PDU_Tx</t>
  </si>
  <si>
    <t>77</t>
  </si>
  <si>
    <t>ComConf_ComIPdu_BCMGnrlInfo1_PCSM_PDU_Rx</t>
  </si>
  <si>
    <t>ComConf_ComIPdu_BCMGnrlInfo1_Prtctd_PDU_Rx</t>
  </si>
  <si>
    <t>ComConf_ComIPdu_BCM_CAN2_PDU01_Rx</t>
  </si>
  <si>
    <t>ComConf_ComIPdu_BCM_CAN2_PDU02_Rx</t>
  </si>
  <si>
    <t>ComConf_ComIPdu_BCM_CAN2_PDU03_Rx</t>
  </si>
  <si>
    <t>ComConf_ComIPdu_BCM_CAN2_PDU04_Rx</t>
  </si>
  <si>
    <t>ComConf_ComIPdu_BdyGenInfo1_PCSM_PDU_Rx</t>
  </si>
  <si>
    <t>ComConf_ComIPdu_BdyGenInfo1_Prtctd_PDU_Rx</t>
  </si>
  <si>
    <t>ComConf_ComIPdu_BdyGenInfo3_PCSM_PDU_Rx</t>
  </si>
  <si>
    <t>ComConf_ComIPdu_BdyGenInfo3_Prtctd_PDU_Rx</t>
  </si>
  <si>
    <t>ComConf_ComIPdu_BdyVehSpdCtl_PCSM_PDU_Rx</t>
  </si>
  <si>
    <t>ComConf_ComIPdu_BdyVehSpdCtl_Prtctd_PDU_Rx</t>
  </si>
  <si>
    <t>ComConf_ComIPdu_BkupSysPwrMode_PCSM_MSG_Rx</t>
  </si>
  <si>
    <t>ComConf_ComIPdu_BkupSysPwrMode_Prtctd_PDU_Rx</t>
  </si>
  <si>
    <t>ComConf_ComIPdu_BrkSysInfoReqs3_PCSM_PDU_Rx</t>
  </si>
  <si>
    <t>ComConf_ComIPdu_BrkSysInfoReqs3_Prtctd_MSG_Rx</t>
  </si>
  <si>
    <t>ComConf_ComIPdu_BrkSysInfoSts2_PCSM_PDU_Rx</t>
  </si>
  <si>
    <t>ComConf_ComIPdu_BrkSysInfoSts2_Prtctd_PDU_Rx</t>
  </si>
  <si>
    <t>ComConf_ComIPdu_BrkSysInfoSts_PCSM_PDU_Rx</t>
  </si>
  <si>
    <t>ComConf_ComIPdu_BrkSysInfoSts_Prtctd_PDU_Rx</t>
  </si>
  <si>
    <t>ComConf_ComIPdu_BrkSysStsInfo_PCSM_PDU_Rx</t>
  </si>
  <si>
    <t>ComConf_ComIPdu_BrkSysStsInfo_Prtctd_PDU_Rx</t>
  </si>
  <si>
    <t>ComConf_ComIPdu_CGM_CAN2_PDU01_Rx</t>
  </si>
  <si>
    <t>ComConf_ComIPdu_CGM_CAN2_PDU02_Rx</t>
  </si>
  <si>
    <t>ComConf_ComIPdu_CGM_CAN2_PDU03_Rx</t>
  </si>
  <si>
    <t>ComConf_ComIPdu_CGM_CAN3_PDU01_Rx</t>
  </si>
  <si>
    <t>ComConf_ComIPdu_CGM_CAN3_PDU02_Rx</t>
  </si>
  <si>
    <t>ComConf_ComIPdu_CGM_CAN3_PDU04_Rx</t>
  </si>
  <si>
    <t>ComConf_ComIPdu_CGM_CAN3_PDU10_Rx</t>
  </si>
  <si>
    <t>ComConf_ComIPdu_ChsSysBrkTrq_PCSM_PDU_Rx</t>
  </si>
  <si>
    <t>ComConf_ComIPdu_ChsSysBrkTrq_Prtctd_PDU_Rx</t>
  </si>
  <si>
    <t>ComConf_ComIPdu_ClmCtlHtrInfo_PDU_Rx</t>
  </si>
  <si>
    <t>ComConf_ComIPdu_CnvtTopGenInfo1_PCSM_PDU_Rx</t>
  </si>
  <si>
    <t>ComConf_ComIPdu_CnvtTopGenInfo1_Prtctd_PDU_Rx</t>
  </si>
  <si>
    <t>ComConf_ComIPdu_ComIPdu_NM_RX_CAN2</t>
  </si>
  <si>
    <t>ComConf_ComIPdu_ComIPdu_NM_RX_CAN3</t>
  </si>
  <si>
    <t>ComConf_ComIPdu_DscrInSnsrPri_PDU_Rx</t>
  </si>
  <si>
    <t>ComConf_ComIPdu_DscrInSnsrSec_PCSM_PDU_Rx</t>
  </si>
  <si>
    <t>ComConf_ComIPdu_DscrInSnsrSec_Prtctd_PDU_Rx</t>
  </si>
  <si>
    <t>ComConf_ComIPdu_EBCMGnrlInfo1_PCSM_PDU_Rx</t>
  </si>
  <si>
    <t>ComConf_ComIPdu_EBCMGnrlInfo1_Prtctd_PDU_Rx</t>
  </si>
  <si>
    <t>ComConf_ComIPdu_EBCMGnrlInfo3_PCSM_PDU_Rx</t>
  </si>
  <si>
    <t>ComConf_ComIPdu_EBCMGnrlInfo3_Prtctd_PDU_Rx</t>
  </si>
  <si>
    <t>ComConf_ComIPdu_EBCM_CAN2_PDU02_Rx</t>
  </si>
  <si>
    <t>ComConf_ComIPdu_EBCM_CAN2_PDU04_Rx</t>
  </si>
  <si>
    <t>ComConf_ComIPdu_ECM_LIN1_CFM1_RSP_MSG_Rx</t>
  </si>
  <si>
    <t>ComConf_ComIPdu_ECM_LIN1_CFM2_RSP_MSG_Rx</t>
  </si>
  <si>
    <t>ComConf_ComIPdu_ECM_LIN1_TCM_Rsp_MSG_Rx</t>
  </si>
  <si>
    <t>ComConf_ComIPdu_ECM_LIN2_MAF1_Press_Rsp_MSG_Rx</t>
  </si>
  <si>
    <t>ComConf_ComIPdu_ECM_LIN2_MAF1_TmpHum_Rsp_MSG_Rx</t>
  </si>
  <si>
    <t>ComConf_ComIPdu_ECM_LIN3_CFM3_RSP_MSG_Rx</t>
  </si>
  <si>
    <t>ComConf_ComIPdu_ECM_LIN3_CFM4_RSP_MSG_Rx</t>
  </si>
  <si>
    <t>ComConf_ComIPdu_ECM_LIN3_ESCMCurStat_Rsp_MSG_Rx</t>
  </si>
  <si>
    <t>ComConf_ComIPdu_ECM_LIN3_ESCMGMPN_Rsp_MSG_Rx</t>
  </si>
  <si>
    <t>ComConf_ComIPdu_ECM_LIN3_ESCMTempFlt_Rsp_MSG_Rx</t>
  </si>
  <si>
    <t>ComConf_ComIPdu_ECM_LIN3_ESCMTempStatFlt_Rsp_MSG_Rx</t>
  </si>
  <si>
    <t>ComConf_ComIPdu_ECM_TCM_CAN2_PDU01_Rx</t>
  </si>
  <si>
    <t>ComConf_ComIPdu_ECM_TCM_CAN2_PDU02_Rx</t>
  </si>
  <si>
    <t>ComConf_ComIPdu_ECP_X1_CAN2_PDU02_Rx</t>
  </si>
  <si>
    <t>ComConf_ComIPdu_EOCM_EOCM_HCP1_CAN2_PDU02_Rx</t>
  </si>
  <si>
    <t>ComConf_ComIPdu_ElecPrkBrkSts_PCSM_PDU_Rx</t>
  </si>
  <si>
    <t>ComConf_ComIPdu_ElecPrkBrkSts_Prtctd_PDU_Rx</t>
  </si>
  <si>
    <t>ComConf_ComIPdu_EnhdSrvsVhTpSp_PCSM_PDu_Rx</t>
  </si>
  <si>
    <t>ComConf_ComIPdu_EnhdSrvsVhTpSp_Prtctd_PDU_Rx</t>
  </si>
  <si>
    <t>ComConf_ComIPdu_ExtrnALUChkPri_PCSM_PDU_Rx</t>
  </si>
  <si>
    <t>ComConf_ComIPdu_ExtrnALUChkPri_Prtctd_PDU_Rx</t>
  </si>
  <si>
    <t>ComConf_ComIPdu_ExtrnALUChkSec_PCSM_PDU_Rx</t>
  </si>
  <si>
    <t>ComConf_ComIPdu_ExtrnALUChkSec_Prtctd_PDU_Rx</t>
  </si>
  <si>
    <t>ComConf_ComIPdu_FTZM_Information_11_S1_Rx</t>
  </si>
  <si>
    <t>ComConf_ComIPdu_FTZM_Information_12_PDU_Rx</t>
  </si>
  <si>
    <t>ComConf_ComIPdu_FTZM_Information_13_S1_PDU_Rx</t>
  </si>
  <si>
    <t>ComConf_ComIPdu_FTZM_Information_1_S1_Rx</t>
  </si>
  <si>
    <t>ComConf_ComIPdu_FTZM_Information_2_S1_Rx</t>
  </si>
  <si>
    <t>ComConf_ComIPdu_FTZM_Information_3_S1_Rx</t>
  </si>
  <si>
    <t>ComConf_ComIPdu_FTZM_Information_4_S1_Rx</t>
  </si>
  <si>
    <t>ComConf_ComIPdu_FTZM_Information_5_S1_Rx</t>
  </si>
  <si>
    <t>ComConf_ComIPdu_FTZM_Information_6_S1_Rx</t>
  </si>
  <si>
    <t>ComConf_ComIPdu_FTZM_Information_7_S1_Rx</t>
  </si>
  <si>
    <t>ComConf_ComIPdu_FTZM_Information_8_S1_Rx</t>
  </si>
  <si>
    <t>78</t>
  </si>
  <si>
    <t>ComConf_ComIPdu_FTZM_Information_9_S1_Rx</t>
  </si>
  <si>
    <t>79</t>
  </si>
  <si>
    <t>ComConf_ComIPdu_FrntAngVel_PCSM_PDU_Rx</t>
  </si>
  <si>
    <t>80</t>
  </si>
  <si>
    <t>ComConf_ComIPdu_FrntAngVel_Prtctd_PDU_Rx</t>
  </si>
  <si>
    <t>81</t>
  </si>
  <si>
    <t>ComConf_ComIPdu_FrtWhlDistEdgeCnt_Prtctd_PDU_Rx</t>
  </si>
  <si>
    <t>82</t>
  </si>
  <si>
    <t>ComConf_ComIPdu_GWCGM_06_PDU_Rx</t>
  </si>
  <si>
    <t>83</t>
  </si>
  <si>
    <t>ComConf_ComIPdu_GWCGM_34_PDU_Rx</t>
  </si>
  <si>
    <t>84</t>
  </si>
  <si>
    <t>ComConf_ComIPdu_GWCGM_89_PDU_Rx</t>
  </si>
  <si>
    <t>85</t>
  </si>
  <si>
    <t>ComConf_ComIPdu_GWCGM_94_PDU_Rx</t>
  </si>
  <si>
    <t>86</t>
  </si>
  <si>
    <t>ComConf_ComIPdu_Infotainment_Group_C_CAN2_PDU01_Rx</t>
  </si>
  <si>
    <t>87</t>
  </si>
  <si>
    <t>ComConf_ComIPdu_LongLatData_Prtctd_PDU_Rx</t>
  </si>
  <si>
    <t>88</t>
  </si>
  <si>
    <t>ComConf_ComIPdu_NodeStatus_CAN2_PDU01_Rx</t>
  </si>
  <si>
    <t>89</t>
  </si>
  <si>
    <t>ComConf_ComIPdu_NodeStatus_CAN2_PDU02_Rx</t>
  </si>
  <si>
    <t>90</t>
  </si>
  <si>
    <t>ComConf_ComIPdu_NodeStatus_CAN3_PDU01_Rx</t>
  </si>
  <si>
    <t>91</t>
  </si>
  <si>
    <t>ComConf_ComIPdu_OccptRstrntInfo_PCSM_PDU_Rx</t>
  </si>
  <si>
    <t>92</t>
  </si>
  <si>
    <t>ComConf_ComIPdu_OccptRstrntInfo_Prtctd_PDU_Rx</t>
  </si>
  <si>
    <t>93</t>
  </si>
  <si>
    <t>ComConf_ComIPdu_PPEI_Platform_Immobilizer_Data_RX</t>
  </si>
  <si>
    <t>94</t>
  </si>
  <si>
    <t>ComConf_ComIPdu_PstClsnInfo_PCSM_PDU_Rx</t>
  </si>
  <si>
    <t>95</t>
  </si>
  <si>
    <t>ComConf_ComIPdu_PstClsnInfo_Prtctd_PDU_Rx</t>
  </si>
  <si>
    <t>96</t>
  </si>
  <si>
    <t>ComConf_ComIPdu_RearAngVel_PCSM_PDU_Rx</t>
  </si>
  <si>
    <t>97</t>
  </si>
  <si>
    <t>ComConf_ComIPdu_RearAngVel_Prtctd_PDU_Rx</t>
  </si>
  <si>
    <t>98</t>
  </si>
  <si>
    <t>ComConf_ComIPdu_RelImblz_PCSM_PDU_Rx</t>
  </si>
  <si>
    <t>99</t>
  </si>
  <si>
    <t>ComConf_ComIPdu_RelImblz_Prtctd_PDU_Rx</t>
  </si>
  <si>
    <t>100</t>
  </si>
  <si>
    <t>ComConf_ComIPdu_RrWhlDistEdgeCnt_Prtctd_PDU_Rx</t>
  </si>
  <si>
    <t>101</t>
  </si>
  <si>
    <t>ComConf_ComIPdu_SIB_General_Info_2_S1_Rx</t>
  </si>
  <si>
    <t>102</t>
  </si>
  <si>
    <t>ComConf_ComIPdu_SIB_General_Info_S1_Rx</t>
  </si>
  <si>
    <t>103</t>
  </si>
  <si>
    <t>ComConf_ComIPdu_SemiAtvDmpgSysVhTpSpdLim_PCSM_PDU_Rx</t>
  </si>
  <si>
    <t>104</t>
  </si>
  <si>
    <t>ComConf_ComIPdu_SemiAtvDmpgSysVhTpSpdLim_Prtctd_PDU_Rx</t>
  </si>
  <si>
    <t>105</t>
  </si>
  <si>
    <t>ComConf_ComIPdu_SrlDat79_PCSM_PDU_Rx</t>
  </si>
  <si>
    <t>106</t>
  </si>
  <si>
    <t>ComConf_ComIPdu_SrlDat79_Prtctd_PDU_Rx</t>
  </si>
  <si>
    <t>107</t>
  </si>
  <si>
    <t>ComConf_ComIPdu_StrgWhlInfo_PCSM_PDU_Rx</t>
  </si>
  <si>
    <t>108</t>
  </si>
  <si>
    <t>ComConf_ComIPdu_StrgWhlInfo_Prtctd_PDU_Rx</t>
  </si>
  <si>
    <t>109</t>
  </si>
  <si>
    <t>ComConf_ComIPdu_SysPwrMode_PCSM_PDU_Rx</t>
  </si>
  <si>
    <t>110</t>
  </si>
  <si>
    <t>ComConf_ComIPdu_SysPwrMode_Prtctd_PDU_Rx</t>
  </si>
  <si>
    <t>111</t>
  </si>
  <si>
    <t>ComConf_ComIPdu_TCMGnrlInfo1_PCSM_PDU_Rx</t>
  </si>
  <si>
    <t>112</t>
  </si>
  <si>
    <t>ComConf_ComIPdu_TCMGnrlInfo1_Prtctd_PDU_Rx</t>
  </si>
  <si>
    <t>113</t>
  </si>
  <si>
    <t>ComConf_ComIPdu_TCM_CAN2_PDU01_Rx</t>
  </si>
  <si>
    <t>114</t>
  </si>
  <si>
    <t>ComConf_ComIPdu_TCM_CAN2_PDU02_Rx</t>
  </si>
  <si>
    <t>115</t>
  </si>
  <si>
    <t>ComConf_ComIPdu_TCM_CAN2_PDU03_Rx</t>
  </si>
  <si>
    <t>116</t>
  </si>
  <si>
    <t>ComConf_ComIPdu_TCM_CAN2_PDU05_Rx</t>
  </si>
  <si>
    <t>117</t>
  </si>
  <si>
    <t>ComConf_ComIPdu_TCM_CAN2_PDU06_Rx</t>
  </si>
  <si>
    <t>118</t>
  </si>
  <si>
    <t>ComConf_ComIPdu_TransOutRotSts_PCSM_PDU_Rx</t>
  </si>
  <si>
    <t>119</t>
  </si>
  <si>
    <t>ComConf_ComIPdu_TransOutRotSts_Prtctd_PDU_Rx</t>
  </si>
  <si>
    <t>120</t>
  </si>
  <si>
    <t>ComConf_ComIPdu_TrnsEstGr_PCSM_PDU_Rx</t>
  </si>
  <si>
    <t>121</t>
  </si>
  <si>
    <t>ComConf_ComIPdu_TrnsEstGr_Prtctd_PDU_Rx</t>
  </si>
  <si>
    <t>122</t>
  </si>
  <si>
    <t>ComConf_ComIPdu_TrnsGnrInfo2_PCSM_PDU_Rx</t>
  </si>
  <si>
    <t>123</t>
  </si>
  <si>
    <t>ComConf_ComIPdu_TrnsGnrInfo2_Prtctd_PDU_Rx</t>
  </si>
  <si>
    <t>124</t>
  </si>
  <si>
    <t>ComConf_ComIPdu_TrnsGnrInfo_PCSM_PDU_Rx</t>
  </si>
  <si>
    <t>125</t>
  </si>
  <si>
    <t>ComConf_ComIPdu_TrnsGnrInfo_Prtctd_PDU_Rx</t>
  </si>
  <si>
    <t>126</t>
  </si>
  <si>
    <t>ComConf_ComIPdu_VehIdNmDig10_17_PDU_Rx</t>
  </si>
  <si>
    <t>127</t>
  </si>
  <si>
    <t>ComConf_ComIPdu_VehOdoDispVal_PCSM_PDU_Rx</t>
  </si>
  <si>
    <t>128</t>
  </si>
  <si>
    <t>ComConf_ComIPdu_VehOdoDispVal_Prtctd_PDU_Rx</t>
  </si>
  <si>
    <t>129</t>
  </si>
  <si>
    <t>ComConf_ComIPdu_EngGenInfo2_Prtctd_PDU_Tx</t>
  </si>
  <si>
    <t>ComConf_ComIPdu_EngGenInfo2_PCSM_PDU_Tx</t>
  </si>
  <si>
    <t>ComConf_ComIPdu_FTZM_Information_16_Rx</t>
  </si>
  <si>
    <t>130</t>
  </si>
  <si>
    <t>ASW Name</t>
  </si>
  <si>
    <t>ElecPrkBrkSts_PCSM_MSB</t>
  </si>
  <si>
    <t>Com_ElecPrkBrkSts_PCSM_MSB</t>
  </si>
  <si>
    <t>FrntAngVel_PCSM_LSB</t>
  </si>
  <si>
    <t>Com_FrntAngVel_PCSM_LSB</t>
  </si>
  <si>
    <t>FrntAngVel_PCSM_MSB</t>
  </si>
  <si>
    <t>Com_FrntAngVel_PCSM_MSB</t>
  </si>
  <si>
    <t>RearAngVel_PCSM_LSB</t>
  </si>
  <si>
    <t>Com_RearAngVel_PCSM_LSB</t>
  </si>
  <si>
    <t>RearAngVel_PCSM_MSB</t>
  </si>
  <si>
    <t>Com_RearAngVel_PCSM_MSB</t>
  </si>
  <si>
    <t>TrnsGnrInfo_PCSM_LSB</t>
  </si>
  <si>
    <t>Com_TrnsGnrInfo_PCSM_LSB</t>
  </si>
  <si>
    <t>TrnsGnrInfo_PCSM_MSB</t>
  </si>
  <si>
    <t>Com_TrnsGnrInfo_PCSM_MSB</t>
  </si>
  <si>
    <t>SysPwrMode_PCSM_LSB</t>
  </si>
  <si>
    <t>Com_SysPwrMode_PCSM_LSB</t>
  </si>
  <si>
    <t>SysPwrMode_PCSM_MSB</t>
  </si>
  <si>
    <t>Com_SysPwrMode_PCSM_MSB</t>
  </si>
  <si>
    <t>TransOutRotSts_PCSM_LSB</t>
  </si>
  <si>
    <t>Com_TransOutRotSts_PCSM_LSB</t>
  </si>
  <si>
    <t>TransOutRotSts_PCSM_MSB</t>
  </si>
  <si>
    <t>Com_TransOutRotSts_PCSM_MSB</t>
  </si>
  <si>
    <t>EnhdSrvsVhTpSp_PCSM_LSB</t>
  </si>
  <si>
    <t>Com_EnhdSrvsVhTpSp_PCSM_LSB</t>
  </si>
  <si>
    <t>EnhdSrvsVhTpSp_PCSM_MSB</t>
  </si>
  <si>
    <t>Com_EnhdSrvsVhTpSp_PCSM_MSB</t>
  </si>
  <si>
    <t>TrnsEstGr_PCSM_LSB</t>
  </si>
  <si>
    <t>Com_TrnsEstGr_PCSM_LSB</t>
  </si>
  <si>
    <t>TrnsEstGr_PCSM_MSB</t>
  </si>
  <si>
    <t>Com_TrnsEstGr_PCSM_MSB</t>
  </si>
  <si>
    <t>TmSyncMsg_0</t>
  </si>
  <si>
    <t>Com_TmSyncMsgCan_0, ComRx_TmSyncMsg_0</t>
  </si>
  <si>
    <t>TmSyncMsg_2</t>
  </si>
  <si>
    <t>Com_TmSyncMsgCan_2, ComRx_TmSyncMsg_2</t>
  </si>
  <si>
    <t>TmSyncMsg_3</t>
  </si>
  <si>
    <t>Com_TmSyncMsgCan_3, ComRx_TmSyncMsg_3</t>
  </si>
  <si>
    <t>TmSyncMsg_4</t>
  </si>
  <si>
    <t>Com_TmSyncMsgCan_4, ComRx_TmSyncMsg_4</t>
  </si>
  <si>
    <t>BrkSysInfoSts2_PCSM_LSB</t>
  </si>
  <si>
    <t>Com_BrkSysInfoSts2_PCSM_LSB</t>
  </si>
  <si>
    <t>BrkSysInfoSts2_PCSM_MSB</t>
  </si>
  <si>
    <t>Com_BrkSysInfoSts2_PCSM_MSB</t>
  </si>
  <si>
    <t>BrkSysInfoSts_PCSM_LSB</t>
  </si>
  <si>
    <t>Com_BrkSysInfoSts_PCSM_LSB</t>
  </si>
  <si>
    <t>BrkSysInfoSts_PCSM_MSB</t>
  </si>
  <si>
    <t>Com_BrkSysInfoSts_PCSM_MSB</t>
  </si>
  <si>
    <t>ChsSysBrkTrq_PCSM_LSB</t>
  </si>
  <si>
    <t>Com_ChsSysBrkTrq_PCSM_LSB</t>
  </si>
  <si>
    <t>ChsSysBrkTrq_PCSM_MSB</t>
  </si>
  <si>
    <t>Com_ChsSysBrkTrq_PCSM_MSB</t>
  </si>
  <si>
    <t>TrnsGnrInfo2_PCSM_LSB</t>
  </si>
  <si>
    <t>Com_TrnsGnrInfo2_PCSM_LSB</t>
  </si>
  <si>
    <t>TrnsGnrInfo2_PCSM_MSB</t>
  </si>
  <si>
    <t>Com_TrnsGnrInfo2_PCSM_MSB</t>
  </si>
  <si>
    <t>BdyGenInfo3_PCSM_LSB</t>
  </si>
  <si>
    <t>Com_BdyGenInfo3_PCSM_LSB</t>
  </si>
  <si>
    <t>BdyGenInfo3_PCSM_MSB</t>
  </si>
  <si>
    <t>Com_BdyGenInfo3_PCSM_MSB</t>
  </si>
  <si>
    <t>BdyGenInfo1_PCSM_LSB</t>
  </si>
  <si>
    <t>Com_BdyGenInfo1_PCSM_LSB</t>
  </si>
  <si>
    <t>BdyGenInfo1_PCSM_MSB</t>
  </si>
  <si>
    <t>Com_BdyGenInfo1_PCSM_MSB</t>
  </si>
  <si>
    <t>PstClsnInfo_PCSM_LSB</t>
  </si>
  <si>
    <t>Com_PstClsnInfo_PCSM_LSB</t>
  </si>
  <si>
    <t>PstClsnInfo_PCSM_MSB</t>
  </si>
  <si>
    <t>Com_PstClsnInfo_PCSM_MSB</t>
  </si>
  <si>
    <t>OccptRstrntInfo_PCSM_LSB</t>
  </si>
  <si>
    <t>Com_OccptRstrntInfo_PCSM_LSB</t>
  </si>
  <si>
    <t>OccptRstrntInfo_PCSM_MSB</t>
  </si>
  <si>
    <t>Com_OccptRstrntInfo_PCSM_MSB</t>
  </si>
  <si>
    <t>StrgWhlInfo_PCSM_LSB</t>
  </si>
  <si>
    <t>Com_StrgWhlInfo_PCSM_LSB</t>
  </si>
  <si>
    <t>StrgWhlInfo_PCSM_MSB</t>
  </si>
  <si>
    <t>Com_StrgWhlInfo_PCSM_MSB</t>
  </si>
  <si>
    <t>TCMGnrlInfo1_PCSM_LSB</t>
  </si>
  <si>
    <t>Com_TCMGnrlInfo1_PCSM_LSB</t>
  </si>
  <si>
    <t>TCMGnrlInfo1_PCSM_MSB</t>
  </si>
  <si>
    <t>Com_TCMGnrlInfo1_PCSM_MSB</t>
  </si>
  <si>
    <t>BCMGnrlInfo1_PCSM_LSB</t>
  </si>
  <si>
    <t>Com_BCMGnrlInfo1_PCSM_LSB</t>
  </si>
  <si>
    <t>BCMGnrlInfo1_PCSM_MSB</t>
  </si>
  <si>
    <t>Com_BCMGnrlInfo1_PCSM_MSB</t>
  </si>
  <si>
    <t>EBCMGnrlInfo1_PCSM_LSB</t>
  </si>
  <si>
    <t>Com_EBCMGnrlInfo1_PCSM_LSB</t>
  </si>
  <si>
    <t>EBCMGnrlInfo1_PCSM_MSB</t>
  </si>
  <si>
    <t>Com_EBCMGnrlInfo1_PCSM_MSB</t>
  </si>
  <si>
    <t>EBCMGnrlInfo3_PCSM_LSB</t>
  </si>
  <si>
    <t>Com_EBCMGnrlInfo3_PCSM_LSB</t>
  </si>
  <si>
    <t>EBCMGnrlInfo3_PCSM_MSB</t>
  </si>
  <si>
    <t>Com_EBCMGnrlInfo3_PCSM_MSB</t>
  </si>
  <si>
    <t>RelImblz_PCSM_LSB</t>
  </si>
  <si>
    <t>Com_RelImblz_PCSM_LSB</t>
  </si>
  <si>
    <t>RelImblz_PCSM_MSB</t>
  </si>
  <si>
    <t>Com_RelImblz_PCSM_MSB</t>
  </si>
  <si>
    <t>BrkSysStsInfo_PCSM_LSB</t>
  </si>
  <si>
    <t>Com_BrkSysStsInfo_PCSM_LSB</t>
  </si>
  <si>
    <t>BrkSysStsInfo_PCSM_MSB</t>
  </si>
  <si>
    <t>Com_BrkSysStsInfo_PCSM_MSB</t>
  </si>
  <si>
    <t>CnvtTopGenInfo1_PCSM_LSB</t>
  </si>
  <si>
    <t>Com_CnvtTopGenInfo1_PCSM_LSB</t>
  </si>
  <si>
    <t>CnvtTopGenInfo1_PCSM_MSB</t>
  </si>
  <si>
    <t>Com_CnvtTopGenInfo1_PCSM_MSB</t>
  </si>
  <si>
    <t>VehIdNmDig10_17_0</t>
  </si>
  <si>
    <t>Frm_numVINPPEIByt10</t>
  </si>
  <si>
    <t>VehIdNmDig10_17_2</t>
  </si>
  <si>
    <t>Frm_numVINPPEIByt12</t>
  </si>
  <si>
    <t>VehIdNmDig10_17_3</t>
  </si>
  <si>
    <t>Frm_numVINPPEIByt13</t>
  </si>
  <si>
    <t>VehIdNmDig10_17_4</t>
  </si>
  <si>
    <t>Frm_numVINPPEIByt14</t>
  </si>
  <si>
    <t>VehIdNmDig10_17_5</t>
  </si>
  <si>
    <t>Frm_numVINPPEIByt15</t>
  </si>
  <si>
    <t>VehIdNmDig10_17_6</t>
  </si>
  <si>
    <t>Frm_numVINPPEIByt16</t>
  </si>
  <si>
    <t>VehIdNmDig10_17_7</t>
  </si>
  <si>
    <t>Frm_numVINPPEIByt17</t>
  </si>
  <si>
    <t>BdyVehSpdCtl_PCSM_LSB</t>
  </si>
  <si>
    <t>Com_BdyVehSpdCtl_PCSM_LSB</t>
  </si>
  <si>
    <t>BdyVehSpdCtl_PCSM_MSB</t>
  </si>
  <si>
    <t>Com_BdyVehSpdCtl_PCSM_MSB</t>
  </si>
  <si>
    <t>SemiAtvDmpgSysVhTpSpdLim_PCSM_LSB</t>
  </si>
  <si>
    <t>Com_SemiAtvDmpgSysVhTpSpdLim_PCSM_LSB</t>
  </si>
  <si>
    <t>SemiAtvDmpgSysVhTpSpdLim_PCSM_MSB</t>
  </si>
  <si>
    <t>Com_SemiAtvDmpgSysVhTpSpdLim_PCSM_MSB</t>
  </si>
  <si>
    <t>SrlDat79_PCSM_LSB</t>
  </si>
  <si>
    <t>SrlDat79_PCSM_MSB</t>
  </si>
  <si>
    <t>VehOdoDispVal_PCSM_LSB</t>
  </si>
  <si>
    <t>Com_VehOdoDispVal_PCSM_LSB</t>
  </si>
  <si>
    <t>VehOdoDispVal_PCSM_MSB</t>
  </si>
  <si>
    <t>Com_VehOdoDispVal_PCSM_MSB</t>
  </si>
  <si>
    <t>EBCMGnrlInfo2_PCSM_LSB</t>
  </si>
  <si>
    <t>Com_EBCMGnrlInfo2_PCSM_LSB</t>
  </si>
  <si>
    <t>EBCMGnrlInfo2_PCSM_MSB</t>
  </si>
  <si>
    <t>Com_EBCMGnrlInfo2_PCSM_MSB</t>
  </si>
  <si>
    <t>NodeStsIPC_LcFA_CGM_CAN3_MSG04</t>
  </si>
  <si>
    <t>NodeStsSDM_LcFA_CGM_CAN3_MSG04</t>
  </si>
  <si>
    <t>DscrInSnsrSec_PCSM_LSB</t>
  </si>
  <si>
    <t>Com_DscrInSnsrSec_PCSM_LSB</t>
  </si>
  <si>
    <t>DscrInSnsrSec_PCSM_MSB</t>
  </si>
  <si>
    <t>Com_DscrInSnsrSec_PCSM_MSB</t>
  </si>
  <si>
    <t>ExtrnALUChkSec_PCSM_LSB</t>
  </si>
  <si>
    <t>Com_ExtrnALUChkSec_PCSM_LSB</t>
  </si>
  <si>
    <t>ExtrnALUChkSec_PCSM_MSB</t>
  </si>
  <si>
    <t>Com_ExtrnALUChkSec_PCSM_MSB</t>
  </si>
  <si>
    <t>BkupSysPwrMode_PCSM_LSB</t>
  </si>
  <si>
    <t>Com_BkupSysPwrMode_PCSM_LSB</t>
  </si>
  <si>
    <t>BkupSysPwrMode_PCSM_MSB</t>
  </si>
  <si>
    <t>Com_BkupSysPwrMode_PCSM_MSB</t>
  </si>
  <si>
    <t>BrkSysInfoReqs3_PCSM_LSB</t>
  </si>
  <si>
    <t>Com_BrkSysInfoReqs3_PCSM_LSB</t>
  </si>
  <si>
    <t>BrkSysInfoReqs3_PCSM_MSB</t>
  </si>
  <si>
    <t>Com_BrkSysInfoReqs3_PCSM_MSB</t>
  </si>
  <si>
    <t>ExtrnALUChkPri_PCSM_LSB</t>
  </si>
  <si>
    <t>Com_ExtrnALUChkPri_PCSM_LSB</t>
  </si>
  <si>
    <t>ExtrnALUChkPri_PCSM_MSB</t>
  </si>
  <si>
    <t>Com_ExtrnALUChkPri_PCSM_MSB</t>
  </si>
  <si>
    <t>ACRfHiSdFldPrs_Inv_ECM_CAN2_MSG02</t>
  </si>
  <si>
    <t>VSANDP_FCnt</t>
  </si>
  <si>
    <t>Eng12vStrtrMtrCmmdOn_ECM_CAN3_MSG05</t>
  </si>
  <si>
    <t>ContnOperation</t>
  </si>
  <si>
    <t>SSM_stBCMGnrlInfo1_Prtctd_FoI, SSM_stBdyGenInfo1_Prtctd_FoI, SSM_stBdyGenInfo3_Prtctd_FoI, SSM_stBkupSysPwrMode_Prtctd_FoI, SSM_stBrkSysInfoReqs3_Prtctd_FoI, SSM_stBrkSysInfoSts_Prtctd_FoI, SSM_stBrkSysInfoSts2_Prtctd_FoI, SSM_stBrkSysStsInfo_Prtctd_FoI, SSM_stChsSysBrkTrq_Prtctd_FoI, SSM_stCnvtTopGenInfo1_Prtctd_FoI, SSM_stEBCMGnrlInfo1_Prtctd_FoI, SSM_stEBCMGnrlInfo3_Prtctd_FoI, SSM_stIBdyVehSpdCtl_Prtctd_FoI, SSM_stIDscrInSnsrSec_Prtctd_FoI, SSM_stIElecPrkBrkSts_Prtctd_FoI, SSM_stIEnhdSrvsVhTpSp_Prtctd_FoI, SSM_stIExtrnALUChkPri_Prtctd_FoI, SSM_stIExtrnALUChkSec_Prtctd_FoI, SSM_stIFrntAngVel_Prtctd_FoI, SSM_stIRearAngVel_Prtctd_FoI, SSM_stIStrgWhlInfo_Prtctd_FoI, SSM_stISysPwrMode_Prtctd_FoI, SSM_stITransOutRotSts_Prtctd_FoI, SSM_stITrnsEstGr_Prtctd_FoI, SSM_stITrnsGnrInfo_Prtctd_FoI, SSM_stOccptRstrntInfo_Prtctd_FoI, SSM_stPstClsnInfo_Prtctd_FoI, SSM_stRelImblz_Prtctd_FoI, SSM_stSemiAtvDmpgSysVhTpSpdLim_Prtctd_FoI, SSM_stSrlDat79_Prtctd_FoI, SSM_stTCMGnrlInfo1_Prtctd_FoI, SSM_stTrnsGnrInfo2_Prtctd_FoI, SSM_stVehOdoDispVal_Prtctd_FoI</t>
  </si>
  <si>
    <t>FcI_Security</t>
  </si>
  <si>
    <t>SSM_stBCMGnrlInfo1_Prtctd_FcI, SSM_stBdyGenInfo1_Prtctd_FcI, SSM_stBdyGenInfo3_Prtctd_FcI, SSM_stBkupSysPwrMode_Prtctd_FcI, SSM_stBrkSysInfoReqs3_Prtctd_FcI, SSM_stBrkSysInfoSts_Prtctd_FcI, SSM_stBrkSysInfoSts2_Prtctd_FcI, SSM_stBrkSysStsInfo_Prtctd_FcI, SSM_stChsSysBrkTrq_Prtctd_FcI, SSM_stCnvtTopGenInfo1_Prtctd_FcI, SSM_stEBCMGnrlInfo1_Prtctd_FcI, SSM_stEBCMGnrlInfo3_Prtctd_FcI, SSM_stIBdyVehSpdCtl_Prtctd_FcI, SSM_stIDscrInSnsrSec_Prtctd_FcI, SSM_stIElecPrkBrkSts_Prtctd_FcI, SSM_stIEnhdSrvsVhTpSp_Prtctd_FcI, SSM_stIExtrnALUChkPri_Prtctd_FcI, SSM_stIExtrnALUChkSec_Prtctd_FcI, SSM_stIFrntAngVel_Prtctd_FcI, SSM_stIRearAngVel_Prtctd_FcI, SSM_stIStrgWhlInfo_Prtctd_FcI, SSM_stISysPwrMode_Prtctd_FcI, SSM_stITransOutRotSts_Prtctd_FcI, SSM_stITrnsEstGr_Prtctd_FcI, SSM_stITrnsGnrInfo_Prtctd_FcI, SSM_stOccptRstrntInfo_Prtctd_FcI, SSM_stPstClsnInfo_Prtctd_FcI, SSM_stRelImblz_Prtctd_FcI, SSM_stSemiAtvDmpgSysVhTpSpdLim_Prtctd_FcI, SSM_stSrlDat79_Prtctd_FcI, SSM_stTCMGnrlInfo1_Prtctd_FcI, SSM_stTrnsGnrInfo2_Prtctd_FcI</t>
  </si>
  <si>
    <t>FsI_Safety</t>
  </si>
  <si>
    <t>SSM_stBCMGnrlInfo1_Prtctd_FsI, SSM_stBdyGenInfo1_Prtctd_FsI, SSM_stBdyGenInfo3_Prtctd_FsI, SSM_stBkupSysPwrMode_Prtctd_FsI, SSM_stBrkSysInfoReqs3_Prtctd_FsI, SSM_stBrkSysInfoSts_Prtctd_FsI, SSM_stBrkSysInfoSts2_Prtctd_FsI, SSM_stBrkSysStsInfo_Prtctd_FsI, SSM_stChsSysBrkTrq_Prtctd_FsI, SSM_stCnvtTopGenInfo1_Prtctd_FsI, SSM_stEBCMGnrlInfo1_Prtctd_FsI, SSM_stEBCMGnrlInfo3_Prtctd_FsI, SSM_stIBdyVehSpdCtl_Prtctd_FsI, SSM_stIDscrInSnsrSec_Prtctd_FsI, SSM_stIElecPrkBrkSts_Prtctd_FsI, SSM_stIEnhdSrvsVhTpSp_Prtctd_FsI, SSM_stIExtrnALUChkPri_Prtctd_FsI, SSM_stIExtrnALUChkSec_Prtctd_FsI, SSM_stIFrntAngVel_Prtctd_FsI, SSM_stIRearAngVel_Prtctd_FsI, SSM_stIStrgWhlInfo_Prtctd_FsI, SSM_stISysPwrMode_Prtctd_FsI, SSM_stITransOutRotSts_Prtctd_FsI, SSM_stITrnsEstGr_Prtctd_FsI, SSM_stITrnsGnrInfo_Prtctd_FsI, SSM_stOccptRstrntInfo_Prtctd_FsI, SSM_stPstClsnInfo_Prtctd_FsI, SSM_stRelImblz_Prtctd_FsI, SSM_stSemiAtvDmpgSysVhTpSpdLim_Prtctd_FsI, SSM_stSrlDat79_Prtctd_FsI, SSM_stTCMGnrlInfo1_Prtctd_FsI, SSM_stTrnsGnrInfo2_Prtctd_FsI, SSM_stVehOdoDispVal_Prtctd_FsI</t>
  </si>
  <si>
    <t>PrtctionStatus</t>
  </si>
  <si>
    <t>SSM_stBCMGnrlInfo1_Prtctd_FpI, SSM_stBdyGenInfo1_Prtctd_FpI, SSM_stBdyGenInfo3_Prtctd_FpI, SSM_stBkupSysPwrMode_Prtctd_FpI, SSM_stBrkSysInfoReqs3_Prtctd_FpI, SSM_stBrkSysInfoSts_Prtctd_FpI, SSM_stBrkSysInfoSts2_Prtctd_FpI, SSM_stBrkSysStsInfo_Prtctd_FpI, SSM_stChsSysBrkTrq_Prtctd_FpI, SSM_stCnvtTopGenInfo1_Prtctd_FpI, SSM_stEBCMGnrlInfo1_Prtctd_FpI, SSM_stEBCMGnrlInfo3_Prtctd_FpI, SSM_stIBdyVehSpdCtl_Prtctd_FpI, SSM_stIDscrInSnsrSec_Prtctd_FpI, SSM_stIElecPrkBrkSts_Prtctd_FpI, SSM_stIEnhdSrvsVhTpSp_Prtctd_FpI, SSM_stIExtrnALUChkPri_Prtctd_FpI, SSM_stIExtrnALUChkSec_Prtctd_FpI, SSM_stIFrntAngVel_Prtctd_FpI, SSM_stIRearAngVel_Prtctd_FpI, SSM_stIStrgWhlInfo_Prtctd_FpI, SSM_stISysPwrMode_Prtctd_FpI, SSM_stITransOutRotSts_Prtctd_FpI, SSM_stITrnsEstGr_Prtctd_FpI, SSM_stITrnsGnrInfo_Prtctd_FpI, SSM_stOccptRstrntInfo_Prtctd_FpI, SSM_stPstClsnInfo_Prtctd_FpI, SSM_stRelImblz_Prtctd_FpI, SSM_stSemiAtvDmpgSysVhTpSpdLim_Prtctd_FpI, SSM_stSrlDat79_Prtctd_FpI, SSM_stTCMGnrlInfo1_Prtctd_FpI, SSM_stTrnsGnrInfo2_Prtctd_FpI</t>
  </si>
  <si>
    <t>SIG_INFO_LOSTCOMM_PROVIDER</t>
  </si>
  <si>
    <t>SSM_stBCMGnrlInfo1_Prtctd_LcFA, SSM_stBdyGenInfo1_Prtctd_LcFA, SSM_stBdyGenInfo3_Prtctd_LcFA, SSM_stBkupSysPwrMode_Prtctd_LcFA, SSM_stBrkSysInfoReqs3_Prtctd_LcFA, SSM_stBrkSysInfoSts_Prtctd_LcFA, SSM_stBrkSysInfoSts2_Prtctd_LcFA, SSM_stBrkSysStsInfo_Prtctd_LcFA, SSM_stChsSysBrkTrq_Prtctd_LcFA, SSM_stCnvtTopGenInfo1_Prtctd_LcFA, SSM_stEBCMGnrlInfo1_Prtctd_LcFA, SSM_stEBCMGnrlInfo3_Prtctd_LcFA, SSM_stIBdyVehSpdCtl_Prtctd_LcFA, SSM_stIDscrInSnsrSec_Prtctd_LcFA, SSM_stIElecPrkBrkSts_Prtctd_LcFA, SSM_stIEnhdSrvsVhTpSp_Prtctd_LcFA, SSM_stIExtrnALUChkPri_Prtctd_LcFA, SSM_stIExtrnALUChkSec_Prtctd_LcFA, SSM_stIFrntAngVel_Prtctd_LcFA, SSM_stIRearAngVel_Prtctd_LcFA, SSM_stIStrgWhlInfo_Prtctd_LcFA, SSM_stISysPwrMode_Prtctd_LcFA, SSM_stITransOutRotSts_Prtctd_LcFA, SSM_stITrnsEstGr_Prtctd_LcFA, SSM_stITrnsGnrInfo_Prtctd_LcFA, SSM_stOccptRstrntInfo_Prtctd_LcFA, SSM_stPstClsnInfo_Prtctd_LcFA, SSM_stRelImblz_Prtctd_LcFA, SSM_stSemiAtvDmpgSysVhTpSpdLim_Prtctd_LcFA, SSM_stSrlDat79_Prtctd_LcFA, SSM_stTCMGnrlInfo1_Prtctd_LcFA, SSM_stTrnsGnrInfo2_Prtctd_LcFA, SSM_stVehOdoDispVal_Prtctd_LcFA</t>
  </si>
  <si>
    <t>SignalAvailability</t>
  </si>
  <si>
    <t>SSM_BCMGnrlInfo1_Prtctd_Av, SSM_BdyGenInfo1_Prtctd_Av, SSM_BdyGenInfo3_Prtctd_Av, SSM_BkupSysPwrMode_Prtctd_Av, SSM_BrkSysInfoReqs3_Prtctd_Av, SSM_BrkSysInfoSts_Prtctd_Av, SSM_BrkSysInfoSts2_Prtctd_Av, SSM_BrkSysStsInfo_Prtctd_Av, SSM_ChsSysBrkTrq_Prtctd_Av, SSM_CnvtTopGenInfo1_Prtctd_Av, SSM_EBCMGnrlInfo1_Prtctd_Av, SSM_EBCMGnrlInfo3_Prtctd_Av, SSM_IBdyVehSpdCtl_Prtctd_Av, SSM_IDscrInSnsrSec_Prtctd_Av, SSM_IElecPrkBrkSts_Prtctd_Av, SSM_IEnhdSrvsVhTpSp_Prtctd_Av, SSM_IExtrnALUChkPri_Prtctd_Av, SSM_IExtrnALUChkSec_Prtctd_Av, SSM_IFrntAngVel_Prtctd_Av, SSM_IRearAngVel_Prtctd_Av, SSM_IStrgWhlInfo_Prtctd_Av, SSM_ISysPwrMode_Prtctd_Av, SSM_ITransOutRotSts_Prtctd_Av, SSM_ITrnsEstGr_Prtctd_Av, SSM_ITrnsGnrInfo_Prtctd_Av, SSM_OccptRstrntInfo_Prtctd_Av, SSM_PstClsnInfo_Prtctd_Av, SSM_RelImblz_Prtctd_Av, SSM_SemiAtvDmpgSysVhTpSpdLim_Prtctd_Av, SSM_SrlDat79_Prtctd_Av, SSM_TCMGnrlInfo1_Prtctd_Av, SSM_TrnsGnrInfo2_Prtctd_Av, SSM_VehOdoDispVal_Prtctd_Av, SSM_BCM_CAN2_01_Av, SSM_BCM_CAN2_03_Av, SSM_CGM_CAN2_03_Av</t>
  </si>
  <si>
    <t>TimeSyncMessage</t>
  </si>
  <si>
    <t>Com_TmSyncMsgCan</t>
  </si>
  <si>
    <t>VDPDiscreteActive</t>
  </si>
  <si>
    <t>Com_RunCrkInpDisActv</t>
  </si>
  <si>
    <t>VehiclePowerMode</t>
  </si>
  <si>
    <t>Com_stVehPwrMod, Com_stVehPwrMod</t>
  </si>
  <si>
    <t>VehicleVoltage</t>
  </si>
  <si>
    <t>BattU_uAdap</t>
  </si>
  <si>
    <t>Intended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</si>
</sst>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name val="Calibri"/>
      <family val="2"/>
    </font>
    <font>
      <sz val="11"/>
      <color indexed="8"/>
      <name val="Calibri"/>
      <family val="2"/>
      <scheme val="minor"/>
    </font>
    <font>
      <b/>
      <sz val="12"/>
      <name val="Calibri"/>
      <family val="2"/>
    </font>
    <font>
      <b/>
      <sz val="14"/>
      <color indexed="8"/>
      <name val="Calibri"/>
      <family val="2"/>
      <scheme val="minor"/>
    </font>
    <font>
      <b/>
      <sz val="11"/>
      <color indexed="8"/>
      <name val="Calibri"/>
      <family val="2"/>
      <scheme val="minor"/>
    </font>
    <font>
      <sz val="11"/>
      <color theme="1"/>
      <name val="Calibri"/>
      <family val="2"/>
      <scheme val="minor"/>
    </font>
    <font>
      <sz val="9"/>
      <name val="Calibri"/>
      <family val="2"/>
    </font>
  </fonts>
  <fills count="8">
    <fill>
      <patternFill patternType="none"/>
    </fill>
    <fill>
      <patternFill patternType="gray125"/>
    </fill>
    <fill>
      <patternFill patternType="solid">
        <fgColor indexed="52"/>
      </patternFill>
    </fill>
    <fill>
      <patternFill patternType="none">
        <bgColor indexed="64"/>
      </patternFill>
    </fill>
    <fill>
      <patternFill patternType="solid">
        <fgColor rgb="FF92D050"/>
        <bgColor indexed="64"/>
      </patternFill>
    </fill>
    <fill>
      <patternFill patternType="solid">
        <fgColor indexed="52"/>
        <bgColor indexed="64"/>
      </patternFill>
    </fill>
    <fill>
      <patternFill patternType="solid">
        <fgColor indexed="26"/>
        <bgColor indexed="64"/>
      </patternFill>
    </fill>
    <fill>
      <patternFill patternType="solid">
        <fgColor theme="4" tint="0.79998168889431442"/>
        <bgColor indexed="64"/>
      </patternFill>
    </fill>
  </fills>
  <borders count="10">
    <border>
      <left/>
      <right/>
      <top/>
      <bottom/>
      <diagonal/>
    </border>
    <border>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top style="thin">
        <color indexed="8"/>
      </top>
      <bottom/>
      <diagonal/>
    </border>
    <border>
      <left style="thin">
        <color indexed="8"/>
      </left>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s>
  <cellStyleXfs count="3">
    <xf numFmtId="0" fontId="0" fillId="0" borderId="0"/>
    <xf numFmtId="0" fontId="2" fillId="3" borderId="0"/>
    <xf numFmtId="0" fontId="6" fillId="3" borderId="0"/>
  </cellStyleXfs>
  <cellXfs count="54">
    <xf numFmtId="0" fontId="0" fillId="0" borderId="0" xfId="0"/>
    <xf numFmtId="0" fontId="1" fillId="2" borderId="0" xfId="0" applyFont="1" applyFill="1"/>
    <xf numFmtId="0" fontId="0" fillId="0" borderId="0" xfId="0" applyAlignment="1">
      <alignment wrapText="1"/>
    </xf>
    <xf numFmtId="0" fontId="0" fillId="3" borderId="2" xfId="0" applyFill="1" applyBorder="1"/>
    <xf numFmtId="0" fontId="0" fillId="3" borderId="3" xfId="0" applyFill="1" applyBorder="1"/>
    <xf numFmtId="0" fontId="0" fillId="3" borderId="4" xfId="0" applyFill="1" applyBorder="1"/>
    <xf numFmtId="0" fontId="1" fillId="2" borderId="0" xfId="0" applyFont="1" applyFill="1" applyAlignment="1">
      <alignment wrapText="1"/>
    </xf>
    <xf numFmtId="0" fontId="0" fillId="0" borderId="3" xfId="0" applyBorder="1" applyAlignment="1">
      <alignment wrapText="1"/>
    </xf>
    <xf numFmtId="0" fontId="0" fillId="0" borderId="2" xfId="0"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7" xfId="0" applyBorder="1" applyAlignment="1">
      <alignment wrapText="1"/>
    </xf>
    <xf numFmtId="0" fontId="0" fillId="0" borderId="1" xfId="0" applyBorder="1" applyAlignment="1">
      <alignment wrapText="1"/>
    </xf>
    <xf numFmtId="0" fontId="0" fillId="0" borderId="9" xfId="0" applyBorder="1" applyAlignment="1">
      <alignment wrapText="1"/>
    </xf>
    <xf numFmtId="0" fontId="0" fillId="4" borderId="0" xfId="0" applyFill="1" applyAlignment="1">
      <alignment wrapText="1"/>
    </xf>
    <xf numFmtId="0" fontId="3" fillId="2" borderId="0" xfId="1" applyFont="1" applyFill="1" applyAlignment="1" applyProtection="1">
      <alignment horizontal="left" vertical="top" wrapText="1"/>
      <protection locked="0"/>
    </xf>
    <xf numFmtId="0" fontId="1" fillId="2" borderId="0" xfId="1" applyFont="1" applyFill="1" applyAlignment="1">
      <alignment wrapText="1"/>
    </xf>
    <xf numFmtId="0" fontId="2" fillId="3" borderId="0" xfId="1"/>
    <xf numFmtId="0" fontId="2" fillId="6" borderId="3" xfId="1" applyFill="1" applyBorder="1" applyAlignment="1">
      <alignment wrapText="1"/>
    </xf>
    <xf numFmtId="0" fontId="2" fillId="6" borderId="2" xfId="1" applyFill="1" applyBorder="1" applyAlignment="1">
      <alignment wrapText="1"/>
    </xf>
    <xf numFmtId="0" fontId="2" fillId="6" borderId="4" xfId="1" applyFill="1" applyBorder="1" applyAlignment="1">
      <alignment wrapText="1"/>
    </xf>
    <xf numFmtId="0" fontId="2" fillId="6" borderId="0" xfId="1" applyFill="1" applyAlignment="1">
      <alignment wrapText="1"/>
    </xf>
    <xf numFmtId="0" fontId="2" fillId="3" borderId="0" xfId="1" applyAlignment="1">
      <alignment wrapText="1"/>
    </xf>
    <xf numFmtId="0" fontId="2" fillId="6" borderId="7" xfId="1" applyFill="1" applyBorder="1" applyAlignment="1">
      <alignment wrapText="1"/>
    </xf>
    <xf numFmtId="0" fontId="2" fillId="6" borderId="1" xfId="1" applyFill="1" applyBorder="1" applyAlignment="1">
      <alignment wrapText="1"/>
    </xf>
    <xf numFmtId="0" fontId="2" fillId="6" borderId="9" xfId="1" applyFill="1" applyBorder="1" applyAlignment="1">
      <alignment wrapText="1"/>
    </xf>
    <xf numFmtId="0" fontId="2" fillId="6" borderId="6" xfId="1" applyFill="1" applyBorder="1" applyAlignment="1">
      <alignment wrapText="1"/>
    </xf>
    <xf numFmtId="0" fontId="2" fillId="6" borderId="5" xfId="1" applyFill="1" applyBorder="1" applyAlignment="1">
      <alignment wrapText="1"/>
    </xf>
    <xf numFmtId="0" fontId="2" fillId="6" borderId="8" xfId="1" applyFill="1" applyBorder="1" applyAlignment="1">
      <alignment wrapText="1"/>
    </xf>
    <xf numFmtId="0" fontId="4" fillId="5" borderId="0" xfId="0" applyFont="1" applyFill="1"/>
    <xf numFmtId="49" fontId="5" fillId="3" borderId="0" xfId="1" applyNumberFormat="1" applyFont="1"/>
    <xf numFmtId="2" fontId="5" fillId="3" borderId="0" xfId="1" applyNumberFormat="1" applyFont="1" applyAlignment="1">
      <alignment wrapText="1"/>
    </xf>
    <xf numFmtId="0" fontId="5" fillId="3" borderId="0" xfId="1" applyFont="1"/>
    <xf numFmtId="2" fontId="2" fillId="3" borderId="0" xfId="1" applyNumberFormat="1"/>
    <xf numFmtId="49" fontId="2" fillId="3" borderId="0" xfId="1" applyNumberFormat="1"/>
    <xf numFmtId="0" fontId="6" fillId="3" borderId="0" xfId="2"/>
    <xf numFmtId="0" fontId="0" fillId="3" borderId="0" xfId="1" applyFont="1"/>
    <xf numFmtId="0" fontId="5" fillId="7" borderId="0" xfId="0" applyFont="1" applyFill="1" applyAlignment="1">
      <alignment vertical="top" wrapText="1"/>
    </xf>
    <xf numFmtId="0" fontId="1" fillId="2" borderId="0" xfId="1" applyFont="1" applyFill="1" applyAlignment="1">
      <alignment horizontal="left" vertical="top" wrapText="1"/>
    </xf>
    <xf numFmtId="0" fontId="0" fillId="6" borderId="0" xfId="1" applyFont="1" applyFill="1" applyAlignment="1">
      <alignment wrapText="1"/>
    </xf>
    <xf numFmtId="0" fontId="2" fillId="3" borderId="3" xfId="1" applyBorder="1" applyAlignment="1">
      <alignment wrapText="1"/>
    </xf>
    <xf numFmtId="0" fontId="2" fillId="3" borderId="2" xfId="1" applyBorder="1" applyAlignment="1">
      <alignment wrapText="1"/>
    </xf>
    <xf numFmtId="0" fontId="2" fillId="3" borderId="4" xfId="1" applyBorder="1" applyAlignment="1">
      <alignment wrapText="1"/>
    </xf>
    <xf numFmtId="0" fontId="2" fillId="3" borderId="6" xfId="1" applyBorder="1" applyAlignment="1">
      <alignment wrapText="1"/>
    </xf>
    <xf numFmtId="0" fontId="2" fillId="3" borderId="5" xfId="1" applyBorder="1" applyAlignment="1">
      <alignment wrapText="1"/>
    </xf>
    <xf numFmtId="0" fontId="2" fillId="3" borderId="8" xfId="1" applyBorder="1" applyAlignment="1">
      <alignment wrapText="1"/>
    </xf>
    <xf numFmtId="0" fontId="2" fillId="3" borderId="7" xfId="1" applyBorder="1" applyAlignment="1">
      <alignment wrapText="1"/>
    </xf>
    <xf numFmtId="0" fontId="2" fillId="3" borderId="1" xfId="1" applyBorder="1" applyAlignment="1">
      <alignment wrapText="1"/>
    </xf>
    <xf numFmtId="0" fontId="2" fillId="3" borderId="9" xfId="1" applyBorder="1" applyAlignment="1">
      <alignment wrapText="1"/>
    </xf>
    <xf numFmtId="0" fontId="0" fillId="3" borderId="3" xfId="1" applyFont="1" applyBorder="1" applyAlignment="1">
      <alignment wrapText="1"/>
    </xf>
    <xf numFmtId="0" fontId="0" fillId="3" borderId="0" xfId="1" applyFont="1" applyAlignment="1">
      <alignment wrapText="1"/>
    </xf>
    <xf numFmtId="0" fontId="5" fillId="0" borderId="0" xfId="0" applyFont="1" applyAlignment="1">
      <alignment wrapText="1"/>
    </xf>
  </cellXfs>
  <cellStyles count="3">
    <cellStyle name="Normal" xfId="0" builtinId="0"/>
    <cellStyle name="Normal 2" xfId="1" xr:uid="{00000000-0005-0000-0000-000000000000}"/>
    <cellStyle name="Normal 3" xfId="2"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65"/>
  <sheetViews>
    <sheetView tabSelected="1" workbookViewId="0">
      <pane xSplit="1" ySplit="1" topLeftCell="J2" activePane="bottomRight" state="frozen"/>
      <selection pane="topRight"/>
      <selection pane="bottomLeft"/>
      <selection pane="bottomRight" activeCell="K13" sqref="K13"/>
    </sheetView>
  </sheetViews>
  <sheetFormatPr defaultColWidth="8.88671875" defaultRowHeight="14.4" x14ac:dyDescent="0.3"/>
  <cols>
    <col min="1" max="1" width="64.88671875" style="2" customWidth="1"/>
    <col min="2" max="2" width="56.88671875" style="2" customWidth="1"/>
    <col min="3" max="3" width="11.6640625" style="2" bestFit="1" customWidth="1"/>
    <col min="4" max="4" width="16.88671875" style="2" bestFit="1" customWidth="1"/>
    <col min="5" max="5" width="8.33203125" style="2" bestFit="1" customWidth="1"/>
    <col min="6" max="6" width="9.6640625" style="2" bestFit="1" customWidth="1"/>
    <col min="7" max="7" width="13.5546875" style="2" bestFit="1" customWidth="1"/>
    <col min="8" max="8" width="28.33203125" style="2" bestFit="1" customWidth="1"/>
    <col min="9" max="9" width="100.6640625" style="2" customWidth="1"/>
    <col min="10" max="10" width="15.88671875" style="2" bestFit="1" customWidth="1"/>
    <col min="11" max="11" width="21.44140625" style="2" bestFit="1" customWidth="1"/>
    <col min="12" max="12" width="11.109375" style="2" hidden="1" customWidth="1"/>
    <col min="13" max="13" width="29.33203125" style="2" hidden="1" customWidth="1"/>
    <col min="14" max="14" width="13.44140625" style="2" hidden="1" customWidth="1"/>
    <col min="15" max="17" width="16.88671875" style="2" customWidth="1"/>
    <col min="18" max="18" width="16.88671875" style="2" hidden="1" customWidth="1"/>
    <col min="19" max="16384" width="8.88671875" style="2"/>
  </cols>
  <sheetData>
    <row r="1" spans="1:19" ht="28.8"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39" t="s">
        <v>14</v>
      </c>
      <c r="P1" s="39" t="s">
        <v>15</v>
      </c>
      <c r="Q1" s="39" t="s">
        <v>16</v>
      </c>
      <c r="R1" s="39" t="s">
        <v>17</v>
      </c>
      <c r="S1" s="53" t="s">
        <v>10537</v>
      </c>
    </row>
    <row r="2" spans="1:19" x14ac:dyDescent="0.3">
      <c r="A2" s="2" t="s">
        <v>18</v>
      </c>
      <c r="B2" s="2" t="s">
        <v>19</v>
      </c>
      <c r="C2" s="2" t="s">
        <v>20</v>
      </c>
      <c r="D2" s="2" t="s">
        <v>21</v>
      </c>
      <c r="E2" s="2" t="s">
        <v>22</v>
      </c>
      <c r="F2" s="2" t="s">
        <v>23</v>
      </c>
      <c r="G2" s="2">
        <v>8</v>
      </c>
      <c r="H2" s="2" t="s">
        <v>24</v>
      </c>
      <c r="I2" s="2" t="s">
        <v>25</v>
      </c>
      <c r="J2" s="2">
        <v>0</v>
      </c>
      <c r="K2" s="2" t="s">
        <v>26</v>
      </c>
      <c r="L2" s="2" t="s">
        <v>27</v>
      </c>
      <c r="M2" s="2" t="s">
        <v>28</v>
      </c>
      <c r="N2" s="2">
        <v>7</v>
      </c>
      <c r="O2" s="2" t="b">
        <f>NOT(ISNA(MATCH(C2,ECM_MACT_21_21_144R8.mact!B:B,0)))</f>
        <v>0</v>
      </c>
      <c r="P2" s="2" t="e">
        <f>IF(O2,VLOOKUP(B2,SSM_Cfg.h!D:E,2,FALSE),VLOOKUP(B2,'Com_Cfg_SymbolicNames.h'!E:F,2,FALSE))</f>
        <v>#N/A</v>
      </c>
      <c r="Q2" s="2" t="e">
        <f>VLOOKUP(B2,MultipleSender!H:I,2,FALSE)</f>
        <v>#N/A</v>
      </c>
      <c r="R2" s="2" t="e">
        <f>VLOOKUP(B2,'Com_Cfg_SymbolicNames.h'!E:F,2,FALSE)</f>
        <v>#N/A</v>
      </c>
      <c r="S2" s="2" t="s">
        <v>26</v>
      </c>
    </row>
    <row r="3" spans="1:19" x14ac:dyDescent="0.3">
      <c r="A3" s="2" t="s">
        <v>29</v>
      </c>
      <c r="B3" s="2" t="s">
        <v>30</v>
      </c>
      <c r="C3" s="2" t="s">
        <v>31</v>
      </c>
      <c r="D3" s="2" t="s">
        <v>21</v>
      </c>
      <c r="E3" s="2" t="s">
        <v>22</v>
      </c>
      <c r="F3" s="2" t="s">
        <v>23</v>
      </c>
      <c r="G3" s="2">
        <v>12</v>
      </c>
      <c r="H3" s="2" t="s">
        <v>32</v>
      </c>
      <c r="I3" s="2" t="s">
        <v>33</v>
      </c>
      <c r="J3" s="2">
        <v>0.05</v>
      </c>
      <c r="K3" s="2" t="s">
        <v>26</v>
      </c>
      <c r="L3" s="2" t="s">
        <v>27</v>
      </c>
      <c r="M3" s="2" t="s">
        <v>28</v>
      </c>
      <c r="N3" s="2">
        <v>7</v>
      </c>
      <c r="O3" s="2" t="b">
        <f>NOT(ISNA(MATCH(C3,ECM_MACT_21_21_144R8.mact!B:B,0)))</f>
        <v>1</v>
      </c>
      <c r="P3" s="2" t="e">
        <f>IF(O3,VLOOKUP(B3,SSM_Cfg.h!D:E,2,FALSE),VLOOKUP(B3,'Com_Cfg_SymbolicNames.h'!E:F,2,FALSE))</f>
        <v>#N/A</v>
      </c>
      <c r="Q3" s="2" t="e">
        <f>VLOOKUP(B3,MultipleSender!H:I,2,FALSE)</f>
        <v>#N/A</v>
      </c>
      <c r="R3" s="2" t="e">
        <f>VLOOKUP(B3,'Com_Cfg_SymbolicNames.h'!E:F,2,FALSE)</f>
        <v>#N/A</v>
      </c>
      <c r="S3" s="2" t="s">
        <v>26</v>
      </c>
    </row>
    <row r="4" spans="1:19" x14ac:dyDescent="0.3">
      <c r="A4" s="2" t="s">
        <v>34</v>
      </c>
      <c r="B4" s="2" t="s">
        <v>35</v>
      </c>
      <c r="C4" s="2" t="s">
        <v>36</v>
      </c>
      <c r="D4" s="2" t="s">
        <v>21</v>
      </c>
      <c r="E4" s="2" t="s">
        <v>23</v>
      </c>
      <c r="F4" s="2" t="s">
        <v>22</v>
      </c>
      <c r="G4" s="2">
        <v>8</v>
      </c>
      <c r="H4" s="2" t="s">
        <v>37</v>
      </c>
      <c r="I4" s="2" t="s">
        <v>38</v>
      </c>
      <c r="J4" s="2">
        <v>0</v>
      </c>
      <c r="K4" s="2" t="s">
        <v>26</v>
      </c>
      <c r="L4" s="2" t="s">
        <v>27</v>
      </c>
      <c r="M4" s="2" t="s">
        <v>28</v>
      </c>
      <c r="N4" s="2">
        <v>7</v>
      </c>
      <c r="O4" s="2" t="b">
        <f>NOT(ISNA(MATCH(C4,ECM_MACT_21_21_144R8.mact!B:B,0)))</f>
        <v>0</v>
      </c>
      <c r="P4" s="2" t="str">
        <f>IF(O4,VLOOKUP(B4,SSM_Cfg.h!D:E,2,FALSE),VLOOKUP(B4,'Com_Cfg_SymbolicNames.h'!E:F,2,FALSE))</f>
        <v>D_T147</v>
      </c>
      <c r="Q4" s="2" t="e">
        <f>VLOOKUP(B4,MultipleSender!H:I,2,FALSE)</f>
        <v>#N/A</v>
      </c>
      <c r="R4" s="2" t="str">
        <f>VLOOKUP(B4,'Com_Cfg_SymbolicNames.h'!E:F,2,FALSE)</f>
        <v>D_T147</v>
      </c>
      <c r="S4" s="2" t="s">
        <v>26</v>
      </c>
    </row>
    <row r="5" spans="1:19" x14ac:dyDescent="0.3">
      <c r="A5" s="2" t="s">
        <v>39</v>
      </c>
      <c r="B5" s="2" t="s">
        <v>40</v>
      </c>
      <c r="C5" s="2" t="s">
        <v>41</v>
      </c>
      <c r="D5" s="2" t="s">
        <v>21</v>
      </c>
      <c r="E5" s="2" t="s">
        <v>23</v>
      </c>
      <c r="F5" s="2" t="s">
        <v>22</v>
      </c>
      <c r="G5" s="2">
        <v>8</v>
      </c>
      <c r="H5" s="2" t="s">
        <v>37</v>
      </c>
      <c r="I5" s="2" t="s">
        <v>42</v>
      </c>
      <c r="J5" s="2">
        <v>1.2500000000000001E-2</v>
      </c>
      <c r="K5" s="2" t="s">
        <v>26</v>
      </c>
      <c r="L5" s="2" t="s">
        <v>27</v>
      </c>
      <c r="M5" s="2" t="s">
        <v>28</v>
      </c>
      <c r="N5" s="2">
        <v>7</v>
      </c>
      <c r="O5" s="2" t="b">
        <f>NOT(ISNA(MATCH(C5,ECM_MACT_21_21_144R8.mact!B:B,0)))</f>
        <v>1</v>
      </c>
      <c r="P5" s="2" t="str">
        <f>IF(O5,VLOOKUP(B5,SSM_Cfg.h!D:E,2,FALSE),VLOOKUP(B5,'Com_Cfg_SymbolicNames.h'!E:F,2,FALSE))</f>
        <v>D_T147</v>
      </c>
      <c r="Q5" s="2" t="e">
        <f>VLOOKUP(B5,MultipleSender!H:I,2,FALSE)</f>
        <v>#N/A</v>
      </c>
      <c r="R5" s="2" t="str">
        <f>VLOOKUP(B5,'Com_Cfg_SymbolicNames.h'!E:F,2,FALSE)</f>
        <v>D_T147</v>
      </c>
      <c r="S5" s="2" t="s">
        <v>26</v>
      </c>
    </row>
    <row r="6" spans="1:19" x14ac:dyDescent="0.3">
      <c r="A6" s="2" t="s">
        <v>43</v>
      </c>
      <c r="B6" s="2" t="s">
        <v>44</v>
      </c>
      <c r="C6" s="2" t="s">
        <v>45</v>
      </c>
      <c r="D6" s="2" t="s">
        <v>21</v>
      </c>
      <c r="E6" s="2" t="s">
        <v>22</v>
      </c>
      <c r="F6" s="2" t="s">
        <v>23</v>
      </c>
      <c r="G6" s="2">
        <v>8</v>
      </c>
      <c r="H6" s="2" t="s">
        <v>24</v>
      </c>
      <c r="I6" s="2" t="s">
        <v>46</v>
      </c>
      <c r="J6" s="2">
        <v>0.05</v>
      </c>
      <c r="K6" s="2" t="s">
        <v>26</v>
      </c>
      <c r="L6" s="2" t="s">
        <v>27</v>
      </c>
      <c r="M6" s="2" t="s">
        <v>28</v>
      </c>
      <c r="N6" s="2">
        <v>7</v>
      </c>
      <c r="O6" s="2" t="b">
        <f>NOT(ISNA(MATCH(C6,ECM_MACT_21_21_144R8.mact!B:B,0)))</f>
        <v>0</v>
      </c>
      <c r="P6" s="2" t="e">
        <f>IF(O6,VLOOKUP(B6,SSM_Cfg.h!D:E,2,FALSE),VLOOKUP(B6,'Com_Cfg_SymbolicNames.h'!E:F,2,FALSE))</f>
        <v>#N/A</v>
      </c>
      <c r="Q6" s="2" t="e">
        <f>VLOOKUP(B6,MultipleSender!H:I,2,FALSE)</f>
        <v>#N/A</v>
      </c>
      <c r="R6" s="2" t="e">
        <f>VLOOKUP(B6,'Com_Cfg_SymbolicNames.h'!E:F,2,FALSE)</f>
        <v>#N/A</v>
      </c>
      <c r="S6" s="2" t="s">
        <v>26</v>
      </c>
    </row>
    <row r="7" spans="1:19" x14ac:dyDescent="0.3">
      <c r="A7" s="2" t="s">
        <v>47</v>
      </c>
      <c r="B7" s="2" t="s">
        <v>48</v>
      </c>
      <c r="C7" s="2" t="s">
        <v>49</v>
      </c>
      <c r="D7" s="2" t="s">
        <v>21</v>
      </c>
      <c r="E7" s="2" t="s">
        <v>22</v>
      </c>
      <c r="F7" s="2" t="s">
        <v>23</v>
      </c>
      <c r="G7" s="2">
        <v>8</v>
      </c>
      <c r="H7" s="2" t="s">
        <v>50</v>
      </c>
      <c r="I7" s="2" t="s">
        <v>51</v>
      </c>
      <c r="J7" s="2">
        <v>0</v>
      </c>
      <c r="K7" s="2" t="s">
        <v>26</v>
      </c>
      <c r="L7" s="2" t="s">
        <v>27</v>
      </c>
      <c r="M7" s="2" t="s">
        <v>28</v>
      </c>
      <c r="N7" s="2">
        <v>7</v>
      </c>
      <c r="O7" s="2" t="b">
        <f>NOT(ISNA(MATCH(C7,ECM_MACT_21_21_144R8.mact!B:B,0)))</f>
        <v>0</v>
      </c>
      <c r="P7" s="2" t="e">
        <f>IF(O7,VLOOKUP(B7,SSM_Cfg.h!D:E,2,FALSE),VLOOKUP(B7,'Com_Cfg_SymbolicNames.h'!E:F,2,FALSE))</f>
        <v>#N/A</v>
      </c>
      <c r="Q7" s="2" t="e">
        <f>VLOOKUP(B7,MultipleSender!H:I,2,FALSE)</f>
        <v>#N/A</v>
      </c>
      <c r="R7" s="2" t="e">
        <f>VLOOKUP(B7,'Com_Cfg_SymbolicNames.h'!E:F,2,FALSE)</f>
        <v>#N/A</v>
      </c>
      <c r="S7" s="2" t="s">
        <v>26</v>
      </c>
    </row>
    <row r="8" spans="1:19" x14ac:dyDescent="0.3">
      <c r="A8" s="2" t="s">
        <v>52</v>
      </c>
      <c r="B8" s="2" t="s">
        <v>53</v>
      </c>
      <c r="C8" s="2" t="s">
        <v>54</v>
      </c>
      <c r="D8" s="2" t="s">
        <v>21</v>
      </c>
      <c r="E8" s="2" t="s">
        <v>22</v>
      </c>
      <c r="F8" s="2" t="s">
        <v>23</v>
      </c>
      <c r="G8" s="2">
        <v>16</v>
      </c>
      <c r="H8" s="2" t="s">
        <v>50</v>
      </c>
      <c r="I8" s="2" t="s">
        <v>51</v>
      </c>
      <c r="J8" s="2">
        <v>1.2500000000000001E-2</v>
      </c>
      <c r="K8" s="2" t="s">
        <v>26</v>
      </c>
      <c r="L8" s="2" t="s">
        <v>27</v>
      </c>
      <c r="M8" s="2" t="s">
        <v>28</v>
      </c>
      <c r="N8" s="2">
        <v>7</v>
      </c>
      <c r="O8" s="2" t="b">
        <f>NOT(ISNA(MATCH(C8,ECM_MACT_21_21_144R8.mact!B:B,0)))</f>
        <v>1</v>
      </c>
      <c r="P8" s="2" t="e">
        <f>IF(O8,VLOOKUP(B8,SSM_Cfg.h!D:E,2,FALSE),VLOOKUP(B8,'Com_Cfg_SymbolicNames.h'!E:F,2,FALSE))</f>
        <v>#N/A</v>
      </c>
      <c r="Q8" s="2" t="e">
        <f>VLOOKUP(B8,MultipleSender!H:I,2,FALSE)</f>
        <v>#N/A</v>
      </c>
      <c r="R8" s="2" t="e">
        <f>VLOOKUP(B8,'Com_Cfg_SymbolicNames.h'!E:F,2,FALSE)</f>
        <v>#N/A</v>
      </c>
      <c r="S8" s="2" t="s">
        <v>26</v>
      </c>
    </row>
    <row r="9" spans="1:19" x14ac:dyDescent="0.3">
      <c r="A9" s="2" t="s">
        <v>55</v>
      </c>
      <c r="B9" s="2" t="s">
        <v>56</v>
      </c>
      <c r="C9" s="2" t="s">
        <v>57</v>
      </c>
      <c r="D9" s="2" t="s">
        <v>21</v>
      </c>
      <c r="E9" s="2" t="s">
        <v>22</v>
      </c>
      <c r="F9" s="2" t="s">
        <v>23</v>
      </c>
      <c r="G9" s="2">
        <v>8</v>
      </c>
      <c r="H9" s="2" t="s">
        <v>58</v>
      </c>
      <c r="I9" s="2" t="s">
        <v>59</v>
      </c>
      <c r="J9" s="2">
        <v>0</v>
      </c>
      <c r="K9" s="2" t="s">
        <v>26</v>
      </c>
      <c r="L9" s="2" t="s">
        <v>27</v>
      </c>
      <c r="M9" s="2" t="s">
        <v>28</v>
      </c>
      <c r="N9" s="2">
        <v>7</v>
      </c>
      <c r="O9" s="2" t="b">
        <f>NOT(ISNA(MATCH(C9,ECM_MACT_21_21_144R8.mact!B:B,0)))</f>
        <v>0</v>
      </c>
      <c r="P9" s="2" t="e">
        <f>IF(O9,VLOOKUP(B9,SSM_Cfg.h!D:E,2,FALSE),VLOOKUP(B9,'Com_Cfg_SymbolicNames.h'!E:F,2,FALSE))</f>
        <v>#N/A</v>
      </c>
      <c r="Q9" s="2" t="e">
        <f>VLOOKUP(B9,MultipleSender!H:I,2,FALSE)</f>
        <v>#N/A</v>
      </c>
      <c r="R9" s="2" t="e">
        <f>VLOOKUP(B9,'Com_Cfg_SymbolicNames.h'!E:F,2,FALSE)</f>
        <v>#N/A</v>
      </c>
      <c r="S9" s="2" t="s">
        <v>26</v>
      </c>
    </row>
    <row r="10" spans="1:19" x14ac:dyDescent="0.3">
      <c r="A10" s="2" t="s">
        <v>60</v>
      </c>
      <c r="B10" s="2" t="s">
        <v>61</v>
      </c>
      <c r="C10" s="2" t="s">
        <v>62</v>
      </c>
      <c r="D10" s="2" t="s">
        <v>21</v>
      </c>
      <c r="E10" s="2" t="s">
        <v>22</v>
      </c>
      <c r="F10" s="2" t="s">
        <v>23</v>
      </c>
      <c r="G10" s="2">
        <v>8</v>
      </c>
      <c r="H10" s="2" t="s">
        <v>63</v>
      </c>
      <c r="I10" s="2" t="s">
        <v>64</v>
      </c>
      <c r="J10" s="2">
        <v>0.05</v>
      </c>
      <c r="K10" s="2" t="s">
        <v>26</v>
      </c>
      <c r="L10" s="2" t="s">
        <v>27</v>
      </c>
      <c r="M10" s="2" t="s">
        <v>28</v>
      </c>
      <c r="N10" s="2">
        <v>7</v>
      </c>
      <c r="O10" s="2" t="b">
        <f>NOT(ISNA(MATCH(C10,ECM_MACT_21_21_144R8.mact!B:B,0)))</f>
        <v>1</v>
      </c>
      <c r="P10" s="2" t="e">
        <f>IF(O10,VLOOKUP(B10,SSM_Cfg.h!D:E,2,FALSE),VLOOKUP(B10,'Com_Cfg_SymbolicNames.h'!E:F,2,FALSE))</f>
        <v>#N/A</v>
      </c>
      <c r="Q10" s="2" t="e">
        <f>VLOOKUP(B10,MultipleSender!H:I,2,FALSE)</f>
        <v>#N/A</v>
      </c>
      <c r="R10" s="2" t="e">
        <f>VLOOKUP(B10,'Com_Cfg_SymbolicNames.h'!E:F,2,FALSE)</f>
        <v>#N/A</v>
      </c>
      <c r="S10" s="2" t="s">
        <v>26</v>
      </c>
    </row>
    <row r="11" spans="1:19" x14ac:dyDescent="0.3">
      <c r="A11" s="2" t="s">
        <v>65</v>
      </c>
      <c r="B11" s="2" t="s">
        <v>66</v>
      </c>
      <c r="C11" s="2" t="s">
        <v>67</v>
      </c>
      <c r="D11" s="2" t="s">
        <v>21</v>
      </c>
      <c r="E11" s="2" t="s">
        <v>22</v>
      </c>
      <c r="F11" s="2" t="s">
        <v>23</v>
      </c>
      <c r="G11" s="2">
        <v>6</v>
      </c>
      <c r="H11" s="2" t="s">
        <v>68</v>
      </c>
      <c r="I11" s="2" t="s">
        <v>69</v>
      </c>
      <c r="J11" s="2" t="s">
        <v>70</v>
      </c>
      <c r="K11" s="2" t="s">
        <v>26</v>
      </c>
      <c r="L11" s="2" t="s">
        <v>27</v>
      </c>
      <c r="M11" s="2" t="s">
        <v>28</v>
      </c>
      <c r="N11" s="2">
        <v>7</v>
      </c>
      <c r="O11" s="2" t="b">
        <f>NOT(ISNA(MATCH(C11,ECM_MACT_21_21_144R8.mact!B:B,0)))</f>
        <v>0</v>
      </c>
      <c r="P11" s="2" t="e">
        <f>IF(O11,VLOOKUP(B11,SSM_Cfg.h!D:E,2,FALSE),VLOOKUP(B11,'Com_Cfg_SymbolicNames.h'!E:F,2,FALSE))</f>
        <v>#N/A</v>
      </c>
      <c r="Q11" s="2" t="e">
        <f>VLOOKUP(B11,MultipleSender!H:I,2,FALSE)</f>
        <v>#N/A</v>
      </c>
      <c r="R11" s="2" t="e">
        <f>VLOOKUP(B11,'Com_Cfg_SymbolicNames.h'!E:F,2,FALSE)</f>
        <v>#N/A</v>
      </c>
      <c r="S11" s="2" t="s">
        <v>26</v>
      </c>
    </row>
    <row r="12" spans="1:19" x14ac:dyDescent="0.3">
      <c r="A12" s="2" t="s">
        <v>71</v>
      </c>
      <c r="B12" s="2" t="s">
        <v>72</v>
      </c>
      <c r="C12" s="2" t="s">
        <v>73</v>
      </c>
      <c r="D12" s="2" t="s">
        <v>21</v>
      </c>
      <c r="E12" s="2" t="s">
        <v>22</v>
      </c>
      <c r="F12" s="2" t="s">
        <v>23</v>
      </c>
      <c r="G12" s="2">
        <v>20</v>
      </c>
      <c r="H12" s="2" t="s">
        <v>74</v>
      </c>
      <c r="I12" s="2" t="s">
        <v>51</v>
      </c>
      <c r="J12" s="2">
        <v>0.1</v>
      </c>
      <c r="K12" s="2" t="s">
        <v>26</v>
      </c>
      <c r="L12" s="2" t="s">
        <v>27</v>
      </c>
      <c r="M12" s="2" t="s">
        <v>28</v>
      </c>
      <c r="N12" s="2">
        <v>7</v>
      </c>
      <c r="O12" s="2" t="b">
        <f>NOT(ISNA(MATCH(C12,ECM_MACT_21_21_144R8.mact!B:B,0)))</f>
        <v>0</v>
      </c>
      <c r="P12" s="2" t="str">
        <f>IF(O12,VLOOKUP(B12,SSM_Cfg.h!D:E,2,FALSE),VLOOKUP(B12,'Com_Cfg_SymbolicNames.h'!E:F,2,FALSE))</f>
        <v>D_T147</v>
      </c>
      <c r="Q12" s="2" t="e">
        <f>VLOOKUP(B12,MultipleSender!H:I,2,FALSE)</f>
        <v>#N/A</v>
      </c>
      <c r="R12" s="2" t="str">
        <f>VLOOKUP(B12,'Com_Cfg_SymbolicNames.h'!E:F,2,FALSE)</f>
        <v>D_T147</v>
      </c>
      <c r="S12" s="2" t="s">
        <v>26</v>
      </c>
    </row>
    <row r="13" spans="1:19" ht="28.8" x14ac:dyDescent="0.3">
      <c r="A13" s="2" t="s">
        <v>75</v>
      </c>
      <c r="B13" s="2" t="s">
        <v>76</v>
      </c>
      <c r="C13" s="2" t="s">
        <v>77</v>
      </c>
      <c r="D13" s="2" t="s">
        <v>21</v>
      </c>
      <c r="E13" s="2" t="s">
        <v>22</v>
      </c>
      <c r="F13" s="2" t="s">
        <v>23</v>
      </c>
      <c r="G13" s="2">
        <v>48</v>
      </c>
      <c r="H13" s="2" t="s">
        <v>78</v>
      </c>
      <c r="I13" s="2" t="s">
        <v>79</v>
      </c>
      <c r="J13" s="2" t="s">
        <v>80</v>
      </c>
      <c r="K13" s="2" t="s">
        <v>26</v>
      </c>
      <c r="L13" s="2" t="s">
        <v>27</v>
      </c>
      <c r="M13" s="2" t="s">
        <v>28</v>
      </c>
      <c r="N13" s="2">
        <v>7</v>
      </c>
      <c r="O13" s="2" t="b">
        <f>NOT(ISNA(MATCH(C13,ECM_MACT_21_21_144R8.mact!B:B,0)))</f>
        <v>0</v>
      </c>
      <c r="P13" s="2" t="str">
        <f>IF(O13,VLOOKUP(B13,SSM_Cfg.h!D:E,2,FALSE),VLOOKUP(B13,'Com_Cfg_SymbolicNames.h'!E:F,2,FALSE))</f>
        <v>D_T147</v>
      </c>
      <c r="Q13" s="2" t="e">
        <f>VLOOKUP(B13,MultipleSender!H:I,2,FALSE)</f>
        <v>#N/A</v>
      </c>
      <c r="R13" s="2" t="str">
        <f>VLOOKUP(B13,'Com_Cfg_SymbolicNames.h'!E:F,2,FALSE)</f>
        <v>D_T147</v>
      </c>
      <c r="S13" s="2" t="s">
        <v>26</v>
      </c>
    </row>
    <row r="14" spans="1:19" x14ac:dyDescent="0.3">
      <c r="A14" s="2" t="s">
        <v>81</v>
      </c>
      <c r="B14" s="2" t="s">
        <v>82</v>
      </c>
      <c r="C14" s="2" t="s">
        <v>83</v>
      </c>
      <c r="D14" s="2" t="s">
        <v>21</v>
      </c>
      <c r="E14" s="2" t="s">
        <v>22</v>
      </c>
      <c r="F14" s="2" t="s">
        <v>23</v>
      </c>
      <c r="G14" s="2">
        <v>48</v>
      </c>
      <c r="H14" s="2" t="s">
        <v>78</v>
      </c>
      <c r="I14" s="2" t="s">
        <v>84</v>
      </c>
      <c r="J14" s="2" t="s">
        <v>85</v>
      </c>
      <c r="K14" s="2" t="s">
        <v>26</v>
      </c>
      <c r="L14" s="2" t="s">
        <v>27</v>
      </c>
      <c r="M14" s="2" t="s">
        <v>28</v>
      </c>
      <c r="N14" s="2">
        <v>7</v>
      </c>
      <c r="O14" s="2" t="b">
        <f>NOT(ISNA(MATCH(C14,ECM_MACT_21_21_144R8.mact!B:B,0)))</f>
        <v>0</v>
      </c>
      <c r="P14" s="2" t="str">
        <f>IF(O14,VLOOKUP(B14,SSM_Cfg.h!D:E,2,FALSE),VLOOKUP(B14,'Com_Cfg_SymbolicNames.h'!E:F,2,FALSE))</f>
        <v>D_T147</v>
      </c>
      <c r="Q14" s="2" t="e">
        <f>VLOOKUP(B14,MultipleSender!H:I,2,FALSE)</f>
        <v>#N/A</v>
      </c>
      <c r="R14" s="2" t="str">
        <f>VLOOKUP(B14,'Com_Cfg_SymbolicNames.h'!E:F,2,FALSE)</f>
        <v>D_T147</v>
      </c>
      <c r="S14" s="2" t="s">
        <v>26</v>
      </c>
    </row>
    <row r="15" spans="1:19" x14ac:dyDescent="0.3">
      <c r="A15" s="2" t="s">
        <v>86</v>
      </c>
      <c r="B15" s="2" t="s">
        <v>87</v>
      </c>
      <c r="C15" s="2" t="s">
        <v>88</v>
      </c>
      <c r="D15" s="2" t="s">
        <v>21</v>
      </c>
      <c r="E15" s="2" t="s">
        <v>22</v>
      </c>
      <c r="F15" s="2" t="s">
        <v>23</v>
      </c>
      <c r="G15" s="2">
        <v>12</v>
      </c>
      <c r="H15" s="2" t="s">
        <v>74</v>
      </c>
      <c r="I15" s="2" t="s">
        <v>89</v>
      </c>
      <c r="J15" s="2" t="s">
        <v>90</v>
      </c>
      <c r="K15" s="2" t="s">
        <v>26</v>
      </c>
      <c r="L15" s="2" t="s">
        <v>27</v>
      </c>
      <c r="M15" s="2" t="s">
        <v>28</v>
      </c>
      <c r="N15" s="2">
        <v>7</v>
      </c>
      <c r="O15" s="2" t="b">
        <f>NOT(ISNA(MATCH(C15,ECM_MACT_21_21_144R8.mact!B:B,0)))</f>
        <v>0</v>
      </c>
      <c r="P15" s="2" t="str">
        <f>IF(O15,VLOOKUP(B15,SSM_Cfg.h!D:E,2,FALSE),VLOOKUP(B15,'Com_Cfg_SymbolicNames.h'!E:F,2,FALSE))</f>
        <v>D_T147</v>
      </c>
      <c r="Q15" s="2" t="e">
        <f>VLOOKUP(B15,MultipleSender!H:I,2,FALSE)</f>
        <v>#N/A</v>
      </c>
      <c r="R15" s="2" t="str">
        <f>VLOOKUP(B15,'Com_Cfg_SymbolicNames.h'!E:F,2,FALSE)</f>
        <v>D_T147</v>
      </c>
      <c r="S15" s="2" t="s">
        <v>26</v>
      </c>
    </row>
    <row r="16" spans="1:19" x14ac:dyDescent="0.3">
      <c r="A16" s="2" t="s">
        <v>91</v>
      </c>
      <c r="B16" s="2" t="s">
        <v>92</v>
      </c>
      <c r="C16" s="2" t="s">
        <v>93</v>
      </c>
      <c r="D16" s="2" t="s">
        <v>21</v>
      </c>
      <c r="E16" s="2" t="s">
        <v>22</v>
      </c>
      <c r="F16" s="2" t="s">
        <v>23</v>
      </c>
      <c r="G16" s="2">
        <v>6</v>
      </c>
      <c r="H16" s="2" t="s">
        <v>74</v>
      </c>
      <c r="I16" s="2" t="s">
        <v>46</v>
      </c>
      <c r="J16" s="2">
        <v>0.25</v>
      </c>
      <c r="K16" s="2" t="s">
        <v>26</v>
      </c>
      <c r="L16" s="2" t="s">
        <v>27</v>
      </c>
      <c r="M16" s="2" t="s">
        <v>28</v>
      </c>
      <c r="N16" s="2">
        <v>7</v>
      </c>
      <c r="O16" s="2" t="b">
        <f>NOT(ISNA(MATCH(C16,ECM_MACT_21_21_144R8.mact!B:B,0)))</f>
        <v>0</v>
      </c>
      <c r="P16" s="2" t="e">
        <f>IF(O16,VLOOKUP(B16,SSM_Cfg.h!D:E,2,FALSE),VLOOKUP(B16,'Com_Cfg_SymbolicNames.h'!E:F,2,FALSE))</f>
        <v>#N/A</v>
      </c>
      <c r="Q16" s="2" t="e">
        <f>VLOOKUP(B16,MultipleSender!H:I,2,FALSE)</f>
        <v>#N/A</v>
      </c>
      <c r="R16" s="2" t="e">
        <f>VLOOKUP(B16,'Com_Cfg_SymbolicNames.h'!E:F,2,FALSE)</f>
        <v>#N/A</v>
      </c>
      <c r="S16" s="2" t="s">
        <v>26</v>
      </c>
    </row>
    <row r="17" spans="1:19" x14ac:dyDescent="0.3">
      <c r="A17" s="2" t="s">
        <v>94</v>
      </c>
      <c r="B17" s="2" t="s">
        <v>95</v>
      </c>
      <c r="C17" s="2" t="s">
        <v>96</v>
      </c>
      <c r="D17" s="2" t="s">
        <v>22</v>
      </c>
      <c r="E17" s="2" t="s">
        <v>22</v>
      </c>
      <c r="F17" s="2" t="s">
        <v>23</v>
      </c>
      <c r="G17" s="2">
        <v>8</v>
      </c>
      <c r="H17" s="2" t="s">
        <v>22</v>
      </c>
      <c r="I17" s="2" t="s">
        <v>22</v>
      </c>
      <c r="J17" s="2">
        <v>1</v>
      </c>
      <c r="K17" s="2" t="s">
        <v>97</v>
      </c>
      <c r="L17" s="2" t="s">
        <v>27</v>
      </c>
      <c r="M17" s="2" t="s">
        <v>28</v>
      </c>
      <c r="N17" s="2">
        <v>7</v>
      </c>
      <c r="O17" s="2" t="b">
        <f>NOT(ISNA(MATCH(C17,ECM_MACT_21_21_144R8.mact!B:B,0)))</f>
        <v>0</v>
      </c>
      <c r="P17" s="2" t="e">
        <f>IF(O17,VLOOKUP(B17,SSM_Cfg.h!D:E,2,FALSE),VLOOKUP(B17,'Com_Cfg_SymbolicNames.h'!E:F,2,FALSE))</f>
        <v>#N/A</v>
      </c>
      <c r="Q17" s="2" t="e">
        <f>VLOOKUP(B17,MultipleSender!H:I,2,FALSE)</f>
        <v>#N/A</v>
      </c>
      <c r="R17" s="2" t="e">
        <f>VLOOKUP(B17,'Com_Cfg_SymbolicNames.h'!E:F,2,FALSE)</f>
        <v>#N/A</v>
      </c>
      <c r="S17" s="2" t="s">
        <v>97</v>
      </c>
    </row>
    <row r="18" spans="1:19" x14ac:dyDescent="0.3">
      <c r="A18" s="2" t="s">
        <v>98</v>
      </c>
      <c r="B18" s="2" t="s">
        <v>99</v>
      </c>
      <c r="C18" s="2" t="s">
        <v>100</v>
      </c>
      <c r="D18" s="2" t="s">
        <v>21</v>
      </c>
      <c r="E18" s="2" t="s">
        <v>22</v>
      </c>
      <c r="F18" s="2" t="s">
        <v>23</v>
      </c>
      <c r="G18" s="2">
        <v>8</v>
      </c>
      <c r="H18" s="2" t="s">
        <v>74</v>
      </c>
      <c r="I18" s="2" t="s">
        <v>101</v>
      </c>
      <c r="J18" s="2" t="s">
        <v>102</v>
      </c>
      <c r="K18" s="2" t="s">
        <v>26</v>
      </c>
      <c r="L18" s="2" t="s">
        <v>27</v>
      </c>
      <c r="M18" s="2" t="s">
        <v>28</v>
      </c>
      <c r="N18" s="2">
        <v>7</v>
      </c>
      <c r="O18" s="2" t="b">
        <f>NOT(ISNA(MATCH(C18,ECM_MACT_21_21_144R8.mact!B:B,0)))</f>
        <v>0</v>
      </c>
      <c r="P18" s="2" t="str">
        <f>IF(O18,VLOOKUP(B18,SSM_Cfg.h!D:E,2,FALSE),VLOOKUP(B18,'Com_Cfg_SymbolicNames.h'!E:F,2,FALSE))</f>
        <v>D_T147</v>
      </c>
      <c r="Q18" s="2" t="e">
        <f>VLOOKUP(B18,MultipleSender!H:I,2,FALSE)</f>
        <v>#N/A</v>
      </c>
      <c r="R18" s="2" t="str">
        <f>VLOOKUP(B18,'Com_Cfg_SymbolicNames.h'!E:F,2,FALSE)</f>
        <v>D_T147</v>
      </c>
      <c r="S18" s="2" t="s">
        <v>26</v>
      </c>
    </row>
    <row r="19" spans="1:19" x14ac:dyDescent="0.3">
      <c r="A19" s="2" t="s">
        <v>103</v>
      </c>
      <c r="B19" s="2" t="s">
        <v>104</v>
      </c>
      <c r="C19" s="2" t="s">
        <v>105</v>
      </c>
      <c r="D19" s="2" t="s">
        <v>21</v>
      </c>
      <c r="E19" s="2" t="s">
        <v>22</v>
      </c>
      <c r="F19" s="2" t="s">
        <v>23</v>
      </c>
      <c r="G19" s="2">
        <v>12</v>
      </c>
      <c r="H19" s="2" t="s">
        <v>106</v>
      </c>
      <c r="I19" s="2" t="s">
        <v>107</v>
      </c>
      <c r="J19" s="2" t="s">
        <v>108</v>
      </c>
      <c r="K19" s="2" t="s">
        <v>26</v>
      </c>
      <c r="L19" s="2" t="s">
        <v>27</v>
      </c>
      <c r="M19" s="2" t="s">
        <v>28</v>
      </c>
      <c r="N19" s="2">
        <v>7</v>
      </c>
      <c r="O19" s="2" t="b">
        <f>NOT(ISNA(MATCH(C19,ECM_MACT_21_21_144R8.mact!B:B,0)))</f>
        <v>1</v>
      </c>
      <c r="P19" s="2" t="str">
        <f>IF(O19,VLOOKUP(B19,SSM_Cfg.h!D:E,2,FALSE),VLOOKUP(B19,'Com_Cfg_SymbolicNames.h'!E:F,2,FALSE))</f>
        <v>D_T147</v>
      </c>
      <c r="Q19" s="2" t="e">
        <f>VLOOKUP(B19,MultipleSender!H:I,2,FALSE)</f>
        <v>#N/A</v>
      </c>
      <c r="R19" s="2" t="str">
        <f>VLOOKUP(B19,'Com_Cfg_SymbolicNames.h'!E:F,2,FALSE)</f>
        <v>D_T147</v>
      </c>
      <c r="S19" s="2" t="s">
        <v>26</v>
      </c>
    </row>
    <row r="20" spans="1:19" x14ac:dyDescent="0.3">
      <c r="A20" s="2" t="s">
        <v>109</v>
      </c>
      <c r="B20" s="2" t="s">
        <v>110</v>
      </c>
      <c r="C20" s="2" t="s">
        <v>111</v>
      </c>
      <c r="D20" s="2" t="s">
        <v>21</v>
      </c>
      <c r="E20" s="2" t="s">
        <v>22</v>
      </c>
      <c r="F20" s="2" t="s">
        <v>23</v>
      </c>
      <c r="G20" s="2">
        <v>8</v>
      </c>
      <c r="H20" s="2" t="s">
        <v>78</v>
      </c>
      <c r="I20" s="2" t="s">
        <v>112</v>
      </c>
      <c r="J20" s="2">
        <v>0</v>
      </c>
      <c r="K20" s="2" t="s">
        <v>26</v>
      </c>
      <c r="L20" s="2" t="s">
        <v>27</v>
      </c>
      <c r="M20" s="2" t="s">
        <v>28</v>
      </c>
      <c r="N20" s="2">
        <v>7</v>
      </c>
      <c r="O20" s="2" t="b">
        <f>NOT(ISNA(MATCH(C20,ECM_MACT_21_21_144R8.mact!B:B,0)))</f>
        <v>0</v>
      </c>
      <c r="P20" s="2" t="str">
        <f>IF(O20,VLOOKUP(B20,SSM_Cfg.h!D:E,2,FALSE),VLOOKUP(B20,'Com_Cfg_SymbolicNames.h'!E:F,2,FALSE))</f>
        <v>D_T147</v>
      </c>
      <c r="Q20" s="2" t="e">
        <f>VLOOKUP(B20,MultipleSender!H:I,2,FALSE)</f>
        <v>#N/A</v>
      </c>
      <c r="R20" s="2" t="str">
        <f>VLOOKUP(B20,'Com_Cfg_SymbolicNames.h'!E:F,2,FALSE)</f>
        <v>D_T147</v>
      </c>
      <c r="S20" s="2" t="s">
        <v>26</v>
      </c>
    </row>
    <row r="21" spans="1:19" ht="28.8" x14ac:dyDescent="0.3">
      <c r="A21" s="2" t="s">
        <v>113</v>
      </c>
      <c r="B21" s="2" t="s">
        <v>114</v>
      </c>
      <c r="C21" s="2" t="s">
        <v>115</v>
      </c>
      <c r="D21" s="2" t="s">
        <v>21</v>
      </c>
      <c r="E21" s="2" t="s">
        <v>22</v>
      </c>
      <c r="F21" s="2" t="s">
        <v>23</v>
      </c>
      <c r="G21" s="2">
        <v>6</v>
      </c>
      <c r="H21" s="2" t="s">
        <v>78</v>
      </c>
      <c r="I21" s="2" t="s">
        <v>116</v>
      </c>
      <c r="J21" s="2" t="s">
        <v>117</v>
      </c>
      <c r="K21" s="2" t="s">
        <v>26</v>
      </c>
      <c r="L21" s="2" t="s">
        <v>27</v>
      </c>
      <c r="M21" s="2" t="s">
        <v>28</v>
      </c>
      <c r="N21" s="2">
        <v>7</v>
      </c>
      <c r="O21" s="2" t="b">
        <f>NOT(ISNA(MATCH(C21,ECM_MACT_21_21_144R8.mact!B:B,0)))</f>
        <v>1</v>
      </c>
      <c r="P21" s="2" t="str">
        <f>IF(O21,VLOOKUP(B21,SSM_Cfg.h!D:E,2,FALSE),VLOOKUP(B21,'Com_Cfg_SymbolicNames.h'!E:F,2,FALSE))</f>
        <v>D_T147</v>
      </c>
      <c r="Q21" s="2" t="e">
        <f>VLOOKUP(B21,MultipleSender!H:I,2,FALSE)</f>
        <v>#N/A</v>
      </c>
      <c r="R21" s="2" t="str">
        <f>VLOOKUP(B21,'Com_Cfg_SymbolicNames.h'!E:F,2,FALSE)</f>
        <v>D_T147</v>
      </c>
      <c r="S21" s="2" t="s">
        <v>26</v>
      </c>
    </row>
    <row r="22" spans="1:19" x14ac:dyDescent="0.3">
      <c r="A22" s="2" t="s">
        <v>118</v>
      </c>
      <c r="B22" s="2" t="s">
        <v>119</v>
      </c>
      <c r="C22" s="2" t="s">
        <v>120</v>
      </c>
      <c r="D22" s="2" t="s">
        <v>21</v>
      </c>
      <c r="E22" s="2" t="s">
        <v>22</v>
      </c>
      <c r="F22" s="2" t="s">
        <v>23</v>
      </c>
      <c r="G22" s="2">
        <v>8</v>
      </c>
      <c r="H22" s="2" t="s">
        <v>78</v>
      </c>
      <c r="I22" s="2" t="s">
        <v>121</v>
      </c>
      <c r="J22" s="2">
        <v>0</v>
      </c>
      <c r="K22" s="2" t="s">
        <v>26</v>
      </c>
      <c r="L22" s="2" t="s">
        <v>27</v>
      </c>
      <c r="M22" s="2" t="s">
        <v>28</v>
      </c>
      <c r="N22" s="2">
        <v>7</v>
      </c>
      <c r="O22" s="2" t="b">
        <f>NOT(ISNA(MATCH(C22,ECM_MACT_21_21_144R8.mact!B:B,0)))</f>
        <v>0</v>
      </c>
      <c r="P22" s="2" t="str">
        <f>IF(O22,VLOOKUP(B22,SSM_Cfg.h!D:E,2,FALSE),VLOOKUP(B22,'Com_Cfg_SymbolicNames.h'!E:F,2,FALSE))</f>
        <v>D_T147</v>
      </c>
      <c r="Q22" s="2" t="e">
        <f>VLOOKUP(B22,MultipleSender!H:I,2,FALSE)</f>
        <v>#N/A</v>
      </c>
      <c r="R22" s="2" t="str">
        <f>VLOOKUP(B22,'Com_Cfg_SymbolicNames.h'!E:F,2,FALSE)</f>
        <v>D_T147</v>
      </c>
      <c r="S22" s="2" t="s">
        <v>26</v>
      </c>
    </row>
    <row r="23" spans="1:19" ht="28.8" x14ac:dyDescent="0.3">
      <c r="A23" s="2" t="s">
        <v>122</v>
      </c>
      <c r="B23" s="2" t="s">
        <v>123</v>
      </c>
      <c r="C23" s="2" t="s">
        <v>124</v>
      </c>
      <c r="D23" s="2" t="s">
        <v>21</v>
      </c>
      <c r="E23" s="2" t="s">
        <v>22</v>
      </c>
      <c r="F23" s="2" t="s">
        <v>23</v>
      </c>
      <c r="G23" s="2">
        <v>7</v>
      </c>
      <c r="H23" s="2" t="s">
        <v>78</v>
      </c>
      <c r="I23" s="2" t="s">
        <v>125</v>
      </c>
      <c r="J23" s="2">
        <v>0.01</v>
      </c>
      <c r="K23" s="2" t="s">
        <v>26</v>
      </c>
      <c r="L23" s="2" t="s">
        <v>27</v>
      </c>
      <c r="M23" s="2" t="s">
        <v>28</v>
      </c>
      <c r="N23" s="2">
        <v>7</v>
      </c>
      <c r="O23" s="2" t="b">
        <f>NOT(ISNA(MATCH(C23,ECM_MACT_21_21_144R8.mact!B:B,0)))</f>
        <v>1</v>
      </c>
      <c r="P23" s="2" t="str">
        <f>IF(O23,VLOOKUP(B23,SSM_Cfg.h!D:E,2,FALSE),VLOOKUP(B23,'Com_Cfg_SymbolicNames.h'!E:F,2,FALSE))</f>
        <v>D_T147</v>
      </c>
      <c r="Q23" s="2" t="e">
        <f>VLOOKUP(B23,MultipleSender!H:I,2,FALSE)</f>
        <v>#N/A</v>
      </c>
      <c r="R23" s="2" t="str">
        <f>VLOOKUP(B23,'Com_Cfg_SymbolicNames.h'!E:F,2,FALSE)</f>
        <v>D_T147</v>
      </c>
      <c r="S23" s="2" t="s">
        <v>26</v>
      </c>
    </row>
    <row r="24" spans="1:19" x14ac:dyDescent="0.3">
      <c r="A24" s="2" t="s">
        <v>126</v>
      </c>
      <c r="B24" s="2" t="s">
        <v>127</v>
      </c>
      <c r="C24" s="2" t="s">
        <v>128</v>
      </c>
      <c r="D24" s="2" t="s">
        <v>21</v>
      </c>
      <c r="E24" s="2" t="s">
        <v>22</v>
      </c>
      <c r="F24" s="2" t="s">
        <v>23</v>
      </c>
      <c r="G24" s="2">
        <v>8</v>
      </c>
      <c r="H24" s="2" t="s">
        <v>74</v>
      </c>
      <c r="I24" s="2" t="s">
        <v>46</v>
      </c>
      <c r="J24" s="2">
        <v>0</v>
      </c>
      <c r="K24" s="2" t="s">
        <v>26</v>
      </c>
      <c r="L24" s="2" t="s">
        <v>27</v>
      </c>
      <c r="M24" s="2" t="s">
        <v>28</v>
      </c>
      <c r="N24" s="2">
        <v>7</v>
      </c>
      <c r="O24" s="2" t="b">
        <f>NOT(ISNA(MATCH(C24,ECM_MACT_21_21_144R8.mact!B:B,0)))</f>
        <v>0</v>
      </c>
      <c r="P24" s="2" t="str">
        <f>IF(O24,VLOOKUP(B24,SSM_Cfg.h!D:E,2,FALSE),VLOOKUP(B24,'Com_Cfg_SymbolicNames.h'!E:F,2,FALSE))</f>
        <v>D_T147</v>
      </c>
      <c r="Q24" s="2" t="e">
        <f>VLOOKUP(B24,MultipleSender!H:I,2,FALSE)</f>
        <v>#N/A</v>
      </c>
      <c r="R24" s="2" t="str">
        <f>VLOOKUP(B24,'Com_Cfg_SymbolicNames.h'!E:F,2,FALSE)</f>
        <v>D_T147</v>
      </c>
      <c r="S24" s="2" t="s">
        <v>26</v>
      </c>
    </row>
    <row r="25" spans="1:19" x14ac:dyDescent="0.3">
      <c r="A25" s="2" t="s">
        <v>129</v>
      </c>
      <c r="B25" s="2" t="s">
        <v>130</v>
      </c>
      <c r="C25" s="2" t="s">
        <v>131</v>
      </c>
      <c r="D25" s="2" t="s">
        <v>21</v>
      </c>
      <c r="E25" s="2" t="s">
        <v>22</v>
      </c>
      <c r="F25" s="2" t="s">
        <v>23</v>
      </c>
      <c r="G25" s="2">
        <v>6</v>
      </c>
      <c r="H25" s="2" t="s">
        <v>106</v>
      </c>
      <c r="I25" s="2" t="s">
        <v>132</v>
      </c>
      <c r="J25" s="2">
        <v>0.25</v>
      </c>
      <c r="K25" s="2" t="s">
        <v>26</v>
      </c>
      <c r="L25" s="2" t="s">
        <v>27</v>
      </c>
      <c r="M25" s="2" t="s">
        <v>28</v>
      </c>
      <c r="N25" s="2">
        <v>7</v>
      </c>
      <c r="O25" s="2" t="b">
        <f>NOT(ISNA(MATCH(C25,ECM_MACT_21_21_144R8.mact!B:B,0)))</f>
        <v>1</v>
      </c>
      <c r="P25" s="2" t="str">
        <f>IF(O25,VLOOKUP(B25,SSM_Cfg.h!D:E,2,FALSE),VLOOKUP(B25,'Com_Cfg_SymbolicNames.h'!E:F,2,FALSE))</f>
        <v>D_T147</v>
      </c>
      <c r="Q25" s="2" t="e">
        <f>VLOOKUP(B25,MultipleSender!H:I,2,FALSE)</f>
        <v>#N/A</v>
      </c>
      <c r="R25" s="2" t="str">
        <f>VLOOKUP(B25,'Com_Cfg_SymbolicNames.h'!E:F,2,FALSE)</f>
        <v>D_T147</v>
      </c>
      <c r="S25" s="2" t="s">
        <v>26</v>
      </c>
    </row>
    <row r="26" spans="1:19" x14ac:dyDescent="0.3">
      <c r="A26" s="2" t="s">
        <v>133</v>
      </c>
      <c r="B26" s="2" t="s">
        <v>134</v>
      </c>
      <c r="C26" s="2" t="s">
        <v>135</v>
      </c>
      <c r="D26" s="2" t="s">
        <v>21</v>
      </c>
      <c r="E26" s="2" t="s">
        <v>23</v>
      </c>
      <c r="F26" s="2" t="s">
        <v>22</v>
      </c>
      <c r="G26" s="2">
        <v>8</v>
      </c>
      <c r="H26" s="2" t="s">
        <v>46</v>
      </c>
      <c r="I26" s="2" t="s">
        <v>136</v>
      </c>
      <c r="J26" s="2">
        <v>0</v>
      </c>
      <c r="K26" s="2" t="s">
        <v>26</v>
      </c>
      <c r="L26" s="2" t="s">
        <v>27</v>
      </c>
      <c r="M26" s="2" t="s">
        <v>28</v>
      </c>
      <c r="N26" s="2">
        <v>7</v>
      </c>
      <c r="O26" s="2" t="b">
        <f>NOT(ISNA(MATCH(C26,ECM_MACT_21_21_144R8.mact!B:B,0)))</f>
        <v>0</v>
      </c>
      <c r="P26" s="2" t="str">
        <f>IF(O26,VLOOKUP(B26,SSM_Cfg.h!D:E,2,FALSE),VLOOKUP(B26,'Com_Cfg_SymbolicNames.h'!E:F,2,FALSE))</f>
        <v>D_T147</v>
      </c>
      <c r="Q26" s="2" t="e">
        <f>VLOOKUP(B26,MultipleSender!H:I,2,FALSE)</f>
        <v>#N/A</v>
      </c>
      <c r="R26" s="2" t="str">
        <f>VLOOKUP(B26,'Com_Cfg_SymbolicNames.h'!E:F,2,FALSE)</f>
        <v>D_T147</v>
      </c>
      <c r="S26" s="2" t="s">
        <v>26</v>
      </c>
    </row>
    <row r="27" spans="1:19" x14ac:dyDescent="0.3">
      <c r="A27" s="2" t="s">
        <v>137</v>
      </c>
      <c r="B27" s="2" t="s">
        <v>138</v>
      </c>
      <c r="C27" s="2" t="s">
        <v>139</v>
      </c>
      <c r="D27" s="2" t="s">
        <v>21</v>
      </c>
      <c r="E27" s="2" t="s">
        <v>23</v>
      </c>
      <c r="F27" s="2" t="s">
        <v>22</v>
      </c>
      <c r="G27" s="2">
        <v>12</v>
      </c>
      <c r="H27" s="2" t="s">
        <v>37</v>
      </c>
      <c r="I27" s="2" t="s">
        <v>140</v>
      </c>
      <c r="J27" s="2" t="s">
        <v>141</v>
      </c>
      <c r="K27" s="2" t="s">
        <v>26</v>
      </c>
      <c r="L27" s="2" t="s">
        <v>27</v>
      </c>
      <c r="M27" s="2" t="s">
        <v>28</v>
      </c>
      <c r="N27" s="2">
        <v>7</v>
      </c>
      <c r="O27" s="2" t="b">
        <f>NOT(ISNA(MATCH(C27,ECM_MACT_21_21_144R8.mact!B:B,0)))</f>
        <v>1</v>
      </c>
      <c r="P27" s="2" t="str">
        <f>IF(O27,VLOOKUP(B27,SSM_Cfg.h!D:E,2,FALSE),VLOOKUP(B27,'Com_Cfg_SymbolicNames.h'!E:F,2,FALSE))</f>
        <v>D_T147</v>
      </c>
      <c r="Q27" s="2" t="e">
        <f>VLOOKUP(B27,MultipleSender!H:I,2,FALSE)</f>
        <v>#N/A</v>
      </c>
      <c r="R27" s="2" t="str">
        <f>VLOOKUP(B27,'Com_Cfg_SymbolicNames.h'!E:F,2,FALSE)</f>
        <v>D_T147</v>
      </c>
      <c r="S27" s="2" t="s">
        <v>26</v>
      </c>
    </row>
    <row r="28" spans="1:19" ht="57.6" x14ac:dyDescent="0.3">
      <c r="A28" s="2" t="s">
        <v>142</v>
      </c>
      <c r="B28" s="2" t="s">
        <v>143</v>
      </c>
      <c r="C28" s="2" t="s">
        <v>144</v>
      </c>
      <c r="D28" s="2" t="s">
        <v>145</v>
      </c>
      <c r="E28" s="2" t="s">
        <v>22</v>
      </c>
      <c r="F28" s="2" t="s">
        <v>23</v>
      </c>
      <c r="G28" s="2">
        <v>8</v>
      </c>
      <c r="H28" s="2" t="s">
        <v>146</v>
      </c>
      <c r="I28" s="2" t="s">
        <v>147</v>
      </c>
      <c r="J28" s="2">
        <v>0</v>
      </c>
      <c r="K28" s="2" t="s">
        <v>97</v>
      </c>
      <c r="L28" s="2" t="s">
        <v>27</v>
      </c>
      <c r="M28" s="2" t="s">
        <v>28</v>
      </c>
      <c r="N28" s="2">
        <v>7</v>
      </c>
      <c r="O28" s="2" t="b">
        <f>NOT(ISNA(MATCH(C28,ECM_MACT_21_21_144R8.mact!B:B,0)))</f>
        <v>0</v>
      </c>
      <c r="P28" s="2" t="str">
        <f>IF(O28,VLOOKUP(B28,SSM_Cfg.h!D:E,2,FALSE),VLOOKUP(B28,'Com_Cfg_SymbolicNames.h'!E:F,2,FALSE))</f>
        <v>D_T147</v>
      </c>
      <c r="Q28" s="2" t="e">
        <f>VLOOKUP(B28,MultipleSender!H:I,2,FALSE)</f>
        <v>#N/A</v>
      </c>
      <c r="R28" s="2" t="str">
        <f>VLOOKUP(B28,'Com_Cfg_SymbolicNames.h'!E:F,2,FALSE)</f>
        <v>D_T147</v>
      </c>
      <c r="S28" s="2" t="s">
        <v>97</v>
      </c>
    </row>
    <row r="29" spans="1:19" ht="72" x14ac:dyDescent="0.3">
      <c r="A29" s="2" t="s">
        <v>148</v>
      </c>
      <c r="B29" s="2" t="s">
        <v>149</v>
      </c>
      <c r="C29" s="2" t="s">
        <v>150</v>
      </c>
      <c r="D29" s="2" t="s">
        <v>145</v>
      </c>
      <c r="E29" s="2" t="s">
        <v>22</v>
      </c>
      <c r="F29" s="2" t="s">
        <v>23</v>
      </c>
      <c r="G29" s="2">
        <v>6</v>
      </c>
      <c r="H29" s="2" t="s">
        <v>146</v>
      </c>
      <c r="I29" s="2" t="s">
        <v>151</v>
      </c>
      <c r="J29" s="2" t="s">
        <v>90</v>
      </c>
      <c r="K29" s="2" t="s">
        <v>97</v>
      </c>
      <c r="L29" s="2" t="s">
        <v>27</v>
      </c>
      <c r="M29" s="2" t="s">
        <v>28</v>
      </c>
      <c r="N29" s="2">
        <v>7</v>
      </c>
      <c r="O29" s="2" t="b">
        <f>NOT(ISNA(MATCH(C29,ECM_MACT_21_21_144R8.mact!B:B,0)))</f>
        <v>1</v>
      </c>
      <c r="P29" s="2" t="str">
        <f>IF(O29,VLOOKUP(B29,SSM_Cfg.h!D:E,2,FALSE),VLOOKUP(B29,'Com_Cfg_SymbolicNames.h'!E:F,2,FALSE))</f>
        <v>D_T147</v>
      </c>
      <c r="Q29" s="2" t="e">
        <f>VLOOKUP(B29,MultipleSender!H:I,2,FALSE)</f>
        <v>#N/A</v>
      </c>
      <c r="R29" s="2" t="str">
        <f>VLOOKUP(B29,'Com_Cfg_SymbolicNames.h'!E:F,2,FALSE)</f>
        <v>D_T147</v>
      </c>
      <c r="S29" s="2" t="s">
        <v>97</v>
      </c>
    </row>
    <row r="30" spans="1:19" x14ac:dyDescent="0.3">
      <c r="A30" s="2" t="s">
        <v>152</v>
      </c>
      <c r="B30" s="2" t="s">
        <v>153</v>
      </c>
      <c r="C30" s="2" t="s">
        <v>154</v>
      </c>
      <c r="D30" s="2" t="s">
        <v>145</v>
      </c>
      <c r="E30" s="2" t="s">
        <v>22</v>
      </c>
      <c r="F30" s="2" t="s">
        <v>23</v>
      </c>
      <c r="G30" s="2">
        <v>8</v>
      </c>
      <c r="H30" s="2" t="s">
        <v>155</v>
      </c>
      <c r="I30" s="2" t="s">
        <v>37</v>
      </c>
      <c r="J30" s="2">
        <v>0</v>
      </c>
      <c r="K30" s="2" t="s">
        <v>97</v>
      </c>
      <c r="L30" s="2" t="s">
        <v>27</v>
      </c>
      <c r="M30" s="2" t="s">
        <v>28</v>
      </c>
      <c r="N30" s="2">
        <v>7</v>
      </c>
      <c r="O30" s="2" t="b">
        <f>NOT(ISNA(MATCH(C30,ECM_MACT_21_21_144R8.mact!B:B,0)))</f>
        <v>0</v>
      </c>
      <c r="P30" s="2" t="str">
        <f>IF(O30,VLOOKUP(B30,SSM_Cfg.h!D:E,2,FALSE),VLOOKUP(B30,'Com_Cfg_SymbolicNames.h'!E:F,2,FALSE))</f>
        <v>D_T147</v>
      </c>
      <c r="Q30" s="2" t="e">
        <f>VLOOKUP(B30,MultipleSender!H:I,2,FALSE)</f>
        <v>#N/A</v>
      </c>
      <c r="R30" s="2" t="str">
        <f>VLOOKUP(B30,'Com_Cfg_SymbolicNames.h'!E:F,2,FALSE)</f>
        <v>D_T147</v>
      </c>
      <c r="S30" s="2" t="s">
        <v>97</v>
      </c>
    </row>
    <row r="31" spans="1:19" x14ac:dyDescent="0.3">
      <c r="A31" s="2" t="s">
        <v>156</v>
      </c>
      <c r="B31" s="2" t="s">
        <v>157</v>
      </c>
      <c r="C31" s="2" t="s">
        <v>158</v>
      </c>
      <c r="D31" s="2" t="s">
        <v>145</v>
      </c>
      <c r="E31" s="2" t="s">
        <v>22</v>
      </c>
      <c r="F31" s="2" t="s">
        <v>23</v>
      </c>
      <c r="G31" s="2">
        <v>6</v>
      </c>
      <c r="H31" s="2" t="s">
        <v>155</v>
      </c>
      <c r="I31" s="2" t="s">
        <v>37</v>
      </c>
      <c r="J31" s="2">
        <v>0.25</v>
      </c>
      <c r="K31" s="2" t="s">
        <v>97</v>
      </c>
      <c r="L31" s="2" t="s">
        <v>27</v>
      </c>
      <c r="M31" s="2" t="s">
        <v>28</v>
      </c>
      <c r="N31" s="2">
        <v>7</v>
      </c>
      <c r="O31" s="2" t="b">
        <f>NOT(ISNA(MATCH(C31,ECM_MACT_21_21_144R8.mact!B:B,0)))</f>
        <v>1</v>
      </c>
      <c r="P31" s="2" t="str">
        <f>IF(O31,VLOOKUP(B31,SSM_Cfg.h!D:E,2,FALSE),VLOOKUP(B31,'Com_Cfg_SymbolicNames.h'!E:F,2,FALSE))</f>
        <v>D_T147</v>
      </c>
      <c r="Q31" s="2" t="e">
        <f>VLOOKUP(B31,MultipleSender!H:I,2,FALSE)</f>
        <v>#N/A</v>
      </c>
      <c r="R31" s="2" t="str">
        <f>VLOOKUP(B31,'Com_Cfg_SymbolicNames.h'!E:F,2,FALSE)</f>
        <v>D_T147</v>
      </c>
      <c r="S31" s="2" t="s">
        <v>97</v>
      </c>
    </row>
    <row r="32" spans="1:19" x14ac:dyDescent="0.3">
      <c r="A32" s="2" t="s">
        <v>159</v>
      </c>
      <c r="B32" s="2" t="s">
        <v>160</v>
      </c>
      <c r="C32" s="2" t="s">
        <v>161</v>
      </c>
      <c r="D32" s="2" t="s">
        <v>21</v>
      </c>
      <c r="E32" s="2" t="s">
        <v>22</v>
      </c>
      <c r="F32" s="2" t="s">
        <v>23</v>
      </c>
      <c r="G32" s="2">
        <v>8</v>
      </c>
      <c r="H32" s="2" t="s">
        <v>155</v>
      </c>
      <c r="I32" s="2" t="s">
        <v>162</v>
      </c>
      <c r="J32" s="2">
        <v>0</v>
      </c>
      <c r="K32" s="2" t="s">
        <v>26</v>
      </c>
      <c r="L32" s="2" t="s">
        <v>27</v>
      </c>
      <c r="M32" s="2" t="s">
        <v>28</v>
      </c>
      <c r="N32" s="2">
        <v>7</v>
      </c>
      <c r="O32" s="2" t="b">
        <f>NOT(ISNA(MATCH(C32,ECM_MACT_21_21_144R8.mact!B:B,0)))</f>
        <v>0</v>
      </c>
      <c r="P32" s="2" t="str">
        <f>IF(O32,VLOOKUP(B32,SSM_Cfg.h!D:E,2,FALSE),VLOOKUP(B32,'Com_Cfg_SymbolicNames.h'!E:F,2,FALSE))</f>
        <v>D_T147</v>
      </c>
      <c r="Q32" s="2" t="e">
        <f>VLOOKUP(B32,MultipleSender!H:I,2,FALSE)</f>
        <v>#N/A</v>
      </c>
      <c r="R32" s="2" t="str">
        <f>VLOOKUP(B32,'Com_Cfg_SymbolicNames.h'!E:F,2,FALSE)</f>
        <v>D_T147</v>
      </c>
      <c r="S32" s="2" t="s">
        <v>26</v>
      </c>
    </row>
    <row r="33" spans="1:19" ht="28.8" x14ac:dyDescent="0.3">
      <c r="A33" s="2" t="s">
        <v>163</v>
      </c>
      <c r="B33" s="2" t="s">
        <v>164</v>
      </c>
      <c r="C33" s="2" t="s">
        <v>165</v>
      </c>
      <c r="D33" s="2" t="s">
        <v>21</v>
      </c>
      <c r="E33" s="2" t="s">
        <v>22</v>
      </c>
      <c r="F33" s="2" t="s">
        <v>23</v>
      </c>
      <c r="G33" s="2">
        <v>8</v>
      </c>
      <c r="H33" s="2" t="s">
        <v>155</v>
      </c>
      <c r="I33" s="2" t="s">
        <v>166</v>
      </c>
      <c r="J33" s="2">
        <v>0.01</v>
      </c>
      <c r="K33" s="2" t="s">
        <v>26</v>
      </c>
      <c r="L33" s="2" t="s">
        <v>27</v>
      </c>
      <c r="M33" s="2" t="s">
        <v>28</v>
      </c>
      <c r="N33" s="2">
        <v>7</v>
      </c>
      <c r="O33" s="2" t="b">
        <f>NOT(ISNA(MATCH(C33,ECM_MACT_21_21_144R8.mact!B:B,0)))</f>
        <v>1</v>
      </c>
      <c r="P33" s="2" t="str">
        <f>IF(O33,VLOOKUP(B33,SSM_Cfg.h!D:E,2,FALSE),VLOOKUP(B33,'Com_Cfg_SymbolicNames.h'!E:F,2,FALSE))</f>
        <v>D_T147</v>
      </c>
      <c r="Q33" s="2" t="e">
        <f>VLOOKUP(B33,MultipleSender!H:I,2,FALSE)</f>
        <v>#N/A</v>
      </c>
      <c r="R33" s="2" t="str">
        <f>VLOOKUP(B33,'Com_Cfg_SymbolicNames.h'!E:F,2,FALSE)</f>
        <v>D_T147</v>
      </c>
      <c r="S33" s="2" t="s">
        <v>26</v>
      </c>
    </row>
    <row r="34" spans="1:19" x14ac:dyDescent="0.3">
      <c r="A34" s="2" t="s">
        <v>167</v>
      </c>
      <c r="B34" s="2" t="s">
        <v>168</v>
      </c>
      <c r="C34" s="2" t="s">
        <v>169</v>
      </c>
      <c r="D34" s="2" t="s">
        <v>21</v>
      </c>
      <c r="E34" s="2" t="s">
        <v>22</v>
      </c>
      <c r="F34" s="2" t="s">
        <v>23</v>
      </c>
      <c r="G34" s="2">
        <v>8</v>
      </c>
      <c r="H34" s="2" t="s">
        <v>155</v>
      </c>
      <c r="I34" s="2" t="s">
        <v>170</v>
      </c>
      <c r="J34" s="2">
        <v>0</v>
      </c>
      <c r="K34" s="2" t="s">
        <v>26</v>
      </c>
      <c r="L34" s="2" t="s">
        <v>27</v>
      </c>
      <c r="M34" s="2" t="s">
        <v>28</v>
      </c>
      <c r="N34" s="2">
        <v>7</v>
      </c>
      <c r="O34" s="2" t="b">
        <f>NOT(ISNA(MATCH(C34,ECM_MACT_21_21_144R8.mact!B:B,0)))</f>
        <v>0</v>
      </c>
      <c r="P34" s="2" t="str">
        <f>IF(O34,VLOOKUP(B34,SSM_Cfg.h!D:E,2,FALSE),VLOOKUP(B34,'Com_Cfg_SymbolicNames.h'!E:F,2,FALSE))</f>
        <v>D_T147</v>
      </c>
      <c r="Q34" s="2" t="e">
        <f>VLOOKUP(B34,MultipleSender!H:I,2,FALSE)</f>
        <v>#N/A</v>
      </c>
      <c r="R34" s="2" t="str">
        <f>VLOOKUP(B34,'Com_Cfg_SymbolicNames.h'!E:F,2,FALSE)</f>
        <v>D_T147</v>
      </c>
      <c r="S34" s="2" t="s">
        <v>26</v>
      </c>
    </row>
    <row r="35" spans="1:19" ht="28.8" x14ac:dyDescent="0.3">
      <c r="A35" s="2" t="s">
        <v>171</v>
      </c>
      <c r="B35" s="2" t="s">
        <v>172</v>
      </c>
      <c r="C35" s="2" t="s">
        <v>173</v>
      </c>
      <c r="D35" s="2" t="s">
        <v>21</v>
      </c>
      <c r="E35" s="2" t="s">
        <v>22</v>
      </c>
      <c r="F35" s="2" t="s">
        <v>23</v>
      </c>
      <c r="G35" s="2">
        <v>6</v>
      </c>
      <c r="H35" s="2" t="s">
        <v>155</v>
      </c>
      <c r="I35" s="2" t="s">
        <v>174</v>
      </c>
      <c r="J35" s="2" t="s">
        <v>175</v>
      </c>
      <c r="K35" s="2" t="s">
        <v>26</v>
      </c>
      <c r="L35" s="2" t="s">
        <v>27</v>
      </c>
      <c r="M35" s="2" t="s">
        <v>28</v>
      </c>
      <c r="N35" s="2">
        <v>7</v>
      </c>
      <c r="O35" s="2" t="b">
        <f>NOT(ISNA(MATCH(C35,ECM_MACT_21_21_144R8.mact!B:B,0)))</f>
        <v>1</v>
      </c>
      <c r="P35" s="2" t="str">
        <f>IF(O35,VLOOKUP(B35,SSM_Cfg.h!D:E,2,FALSE),VLOOKUP(B35,'Com_Cfg_SymbolicNames.h'!E:F,2,FALSE))</f>
        <v>D_T147</v>
      </c>
      <c r="Q35" s="2" t="e">
        <f>VLOOKUP(B35,MultipleSender!H:I,2,FALSE)</f>
        <v>#N/A</v>
      </c>
      <c r="R35" s="2" t="str">
        <f>VLOOKUP(B35,'Com_Cfg_SymbolicNames.h'!E:F,2,FALSE)</f>
        <v>D_T147</v>
      </c>
      <c r="S35" s="2" t="s">
        <v>26</v>
      </c>
    </row>
    <row r="36" spans="1:19" x14ac:dyDescent="0.3">
      <c r="A36" s="2" t="s">
        <v>176</v>
      </c>
      <c r="B36" s="2" t="s">
        <v>177</v>
      </c>
      <c r="C36" s="2" t="s">
        <v>178</v>
      </c>
      <c r="D36" s="2" t="s">
        <v>21</v>
      </c>
      <c r="E36" s="2" t="s">
        <v>22</v>
      </c>
      <c r="F36" s="2" t="s">
        <v>23</v>
      </c>
      <c r="G36" s="2">
        <v>8</v>
      </c>
      <c r="H36" s="2" t="s">
        <v>179</v>
      </c>
      <c r="I36" s="2" t="s">
        <v>46</v>
      </c>
      <c r="J36" s="2" t="s">
        <v>102</v>
      </c>
      <c r="K36" s="2" t="s">
        <v>26</v>
      </c>
      <c r="L36" s="2" t="s">
        <v>27</v>
      </c>
      <c r="M36" s="2" t="s">
        <v>28</v>
      </c>
      <c r="N36" s="2">
        <v>7</v>
      </c>
      <c r="O36" s="2" t="b">
        <f>NOT(ISNA(MATCH(C36,ECM_MACT_21_21_144R8.mact!B:B,0)))</f>
        <v>0</v>
      </c>
      <c r="P36" s="2" t="str">
        <f>IF(O36,VLOOKUP(B36,SSM_Cfg.h!D:E,2,FALSE),VLOOKUP(B36,'Com_Cfg_SymbolicNames.h'!E:F,2,FALSE))</f>
        <v>D_T147</v>
      </c>
      <c r="Q36" s="2" t="e">
        <f>VLOOKUP(B36,MultipleSender!H:I,2,FALSE)</f>
        <v>#N/A</v>
      </c>
      <c r="R36" s="2" t="str">
        <f>VLOOKUP(B36,'Com_Cfg_SymbolicNames.h'!E:F,2,FALSE)</f>
        <v>D_T147</v>
      </c>
      <c r="S36" s="2" t="s">
        <v>26</v>
      </c>
    </row>
    <row r="37" spans="1:19" x14ac:dyDescent="0.3">
      <c r="A37" s="2" t="s">
        <v>180</v>
      </c>
      <c r="B37" s="2" t="s">
        <v>181</v>
      </c>
      <c r="C37" s="2" t="s">
        <v>182</v>
      </c>
      <c r="D37" s="2" t="s">
        <v>21</v>
      </c>
      <c r="E37" s="2" t="s">
        <v>22</v>
      </c>
      <c r="F37" s="2" t="s">
        <v>23</v>
      </c>
      <c r="G37" s="2">
        <v>6</v>
      </c>
      <c r="H37" s="2" t="s">
        <v>179</v>
      </c>
      <c r="I37" s="2" t="s">
        <v>183</v>
      </c>
      <c r="J37" s="2" t="s">
        <v>85</v>
      </c>
      <c r="K37" s="2" t="s">
        <v>26</v>
      </c>
      <c r="L37" s="2" t="s">
        <v>27</v>
      </c>
      <c r="M37" s="2" t="s">
        <v>28</v>
      </c>
      <c r="N37" s="2">
        <v>7</v>
      </c>
      <c r="O37" s="2" t="b">
        <f>NOT(ISNA(MATCH(C37,ECM_MACT_21_21_144R8.mact!B:B,0)))</f>
        <v>1</v>
      </c>
      <c r="P37" s="2" t="str">
        <f>IF(O37,VLOOKUP(B37,SSM_Cfg.h!D:E,2,FALSE),VLOOKUP(B37,'Com_Cfg_SymbolicNames.h'!E:F,2,FALSE))</f>
        <v>D_T147</v>
      </c>
      <c r="Q37" s="2" t="e">
        <f>VLOOKUP(B37,MultipleSender!H:I,2,FALSE)</f>
        <v>#N/A</v>
      </c>
      <c r="R37" s="2" t="str">
        <f>VLOOKUP(B37,'Com_Cfg_SymbolicNames.h'!E:F,2,FALSE)</f>
        <v>D_T147</v>
      </c>
      <c r="S37" s="2" t="s">
        <v>26</v>
      </c>
    </row>
    <row r="38" spans="1:19" x14ac:dyDescent="0.3">
      <c r="A38" s="2" t="s">
        <v>184</v>
      </c>
      <c r="B38" s="2" t="s">
        <v>185</v>
      </c>
      <c r="C38" s="2" t="s">
        <v>186</v>
      </c>
      <c r="D38" s="2" t="s">
        <v>21</v>
      </c>
      <c r="E38" s="2" t="s">
        <v>22</v>
      </c>
      <c r="F38" s="2" t="s">
        <v>23</v>
      </c>
      <c r="G38" s="2">
        <v>16</v>
      </c>
      <c r="H38" s="2" t="s">
        <v>187</v>
      </c>
      <c r="I38" s="2" t="s">
        <v>51</v>
      </c>
      <c r="J38" s="2">
        <v>0.1</v>
      </c>
      <c r="K38" s="2" t="s">
        <v>26</v>
      </c>
      <c r="L38" s="2" t="s">
        <v>27</v>
      </c>
      <c r="M38" s="2" t="s">
        <v>28</v>
      </c>
      <c r="N38" s="2">
        <v>7</v>
      </c>
      <c r="O38" s="2" t="b">
        <f>NOT(ISNA(MATCH(C38,ECM_MACT_21_21_144R8.mact!B:B,0)))</f>
        <v>0</v>
      </c>
      <c r="P38" s="2" t="e">
        <f>IF(O38,VLOOKUP(B38,SSM_Cfg.h!D:E,2,FALSE),VLOOKUP(B38,'Com_Cfg_SymbolicNames.h'!E:F,2,FALSE))</f>
        <v>#N/A</v>
      </c>
      <c r="Q38" s="2" t="e">
        <f>VLOOKUP(B38,MultipleSender!H:I,2,FALSE)</f>
        <v>#N/A</v>
      </c>
      <c r="R38" s="2" t="e">
        <f>VLOOKUP(B38,'Com_Cfg_SymbolicNames.h'!E:F,2,FALSE)</f>
        <v>#N/A</v>
      </c>
      <c r="S38" s="2" t="s">
        <v>26</v>
      </c>
    </row>
    <row r="39" spans="1:19" x14ac:dyDescent="0.3">
      <c r="A39" s="2" t="s">
        <v>188</v>
      </c>
      <c r="B39" s="2" t="s">
        <v>189</v>
      </c>
      <c r="C39" s="2" t="s">
        <v>190</v>
      </c>
      <c r="D39" s="2" t="s">
        <v>21</v>
      </c>
      <c r="E39" s="2" t="s">
        <v>22</v>
      </c>
      <c r="F39" s="2" t="s">
        <v>23</v>
      </c>
      <c r="G39" s="2">
        <v>6</v>
      </c>
      <c r="H39" s="2" t="s">
        <v>187</v>
      </c>
      <c r="I39" s="2" t="s">
        <v>51</v>
      </c>
      <c r="J39" s="2">
        <v>2.5000000000000001E-2</v>
      </c>
      <c r="K39" s="2" t="s">
        <v>26</v>
      </c>
      <c r="L39" s="2" t="s">
        <v>27</v>
      </c>
      <c r="M39" s="2" t="s">
        <v>28</v>
      </c>
      <c r="N39" s="2">
        <v>7</v>
      </c>
      <c r="O39" s="2" t="b">
        <f>NOT(ISNA(MATCH(C39,ECM_MACT_21_21_144R8.mact!B:B,0)))</f>
        <v>0</v>
      </c>
      <c r="P39" s="2" t="e">
        <f>IF(O39,VLOOKUP(B39,SSM_Cfg.h!D:E,2,FALSE),VLOOKUP(B39,'Com_Cfg_SymbolicNames.h'!E:F,2,FALSE))</f>
        <v>#N/A</v>
      </c>
      <c r="Q39" s="2" t="e">
        <f>VLOOKUP(B39,MultipleSender!H:I,2,FALSE)</f>
        <v>#N/A</v>
      </c>
      <c r="R39" s="2" t="e">
        <f>VLOOKUP(B39,'Com_Cfg_SymbolicNames.h'!E:F,2,FALSE)</f>
        <v>#N/A</v>
      </c>
      <c r="S39" s="2" t="s">
        <v>26</v>
      </c>
    </row>
    <row r="40" spans="1:19" x14ac:dyDescent="0.3">
      <c r="A40" s="2" t="s">
        <v>191</v>
      </c>
      <c r="B40" s="2" t="s">
        <v>192</v>
      </c>
      <c r="C40" s="2" t="s">
        <v>193</v>
      </c>
      <c r="D40" s="2" t="s">
        <v>21</v>
      </c>
      <c r="E40" s="2" t="s">
        <v>22</v>
      </c>
      <c r="F40" s="2" t="s">
        <v>23</v>
      </c>
      <c r="G40" s="2">
        <v>32</v>
      </c>
      <c r="H40" s="2" t="s">
        <v>187</v>
      </c>
      <c r="I40" s="2" t="s">
        <v>46</v>
      </c>
      <c r="J40" s="2">
        <v>0.1</v>
      </c>
      <c r="K40" s="2" t="s">
        <v>26</v>
      </c>
      <c r="L40" s="2" t="s">
        <v>27</v>
      </c>
      <c r="M40" s="2" t="s">
        <v>28</v>
      </c>
      <c r="N40" s="2">
        <v>7</v>
      </c>
      <c r="O40" s="2" t="b">
        <f>NOT(ISNA(MATCH(C40,ECM_MACT_21_21_144R8.mact!B:B,0)))</f>
        <v>0</v>
      </c>
      <c r="P40" s="2" t="e">
        <f>IF(O40,VLOOKUP(B40,SSM_Cfg.h!D:E,2,FALSE),VLOOKUP(B40,'Com_Cfg_SymbolicNames.h'!E:F,2,FALSE))</f>
        <v>#N/A</v>
      </c>
      <c r="Q40" s="2" t="e">
        <f>VLOOKUP(B40,MultipleSender!H:I,2,FALSE)</f>
        <v>#N/A</v>
      </c>
      <c r="R40" s="2" t="e">
        <f>VLOOKUP(B40,'Com_Cfg_SymbolicNames.h'!E:F,2,FALSE)</f>
        <v>#N/A</v>
      </c>
      <c r="S40" s="2" t="s">
        <v>26</v>
      </c>
    </row>
    <row r="41" spans="1:19" x14ac:dyDescent="0.3">
      <c r="A41" s="2" t="s">
        <v>194</v>
      </c>
      <c r="B41" s="2" t="s">
        <v>195</v>
      </c>
      <c r="C41" s="2" t="s">
        <v>196</v>
      </c>
      <c r="D41" s="2" t="s">
        <v>21</v>
      </c>
      <c r="E41" s="2" t="s">
        <v>22</v>
      </c>
      <c r="F41" s="2" t="s">
        <v>23</v>
      </c>
      <c r="G41" s="2">
        <v>48</v>
      </c>
      <c r="H41" s="2" t="s">
        <v>187</v>
      </c>
      <c r="I41" s="2" t="s">
        <v>46</v>
      </c>
      <c r="J41" s="2" t="s">
        <v>85</v>
      </c>
      <c r="K41" s="2" t="s">
        <v>26</v>
      </c>
      <c r="L41" s="2" t="s">
        <v>27</v>
      </c>
      <c r="M41" s="2" t="s">
        <v>28</v>
      </c>
      <c r="N41" s="2">
        <v>7</v>
      </c>
      <c r="O41" s="2" t="b">
        <f>NOT(ISNA(MATCH(C41,ECM_MACT_21_21_144R8.mact!B:B,0)))</f>
        <v>0</v>
      </c>
      <c r="P41" s="2" t="e">
        <f>IF(O41,VLOOKUP(B41,SSM_Cfg.h!D:E,2,FALSE),VLOOKUP(B41,'Com_Cfg_SymbolicNames.h'!E:F,2,FALSE))</f>
        <v>#N/A</v>
      </c>
      <c r="Q41" s="2" t="e">
        <f>VLOOKUP(B41,MultipleSender!H:I,2,FALSE)</f>
        <v>#N/A</v>
      </c>
      <c r="R41" s="2" t="e">
        <f>VLOOKUP(B41,'Com_Cfg_SymbolicNames.h'!E:F,2,FALSE)</f>
        <v>#N/A</v>
      </c>
      <c r="S41" s="2" t="s">
        <v>26</v>
      </c>
    </row>
    <row r="42" spans="1:19" x14ac:dyDescent="0.3">
      <c r="A42" s="2" t="s">
        <v>197</v>
      </c>
      <c r="B42" s="2" t="s">
        <v>198</v>
      </c>
      <c r="C42" s="2" t="s">
        <v>199</v>
      </c>
      <c r="D42" s="2" t="s">
        <v>145</v>
      </c>
      <c r="E42" s="2" t="s">
        <v>22</v>
      </c>
      <c r="F42" s="2" t="s">
        <v>23</v>
      </c>
      <c r="G42" s="2">
        <v>6</v>
      </c>
      <c r="H42" s="2" t="s">
        <v>187</v>
      </c>
      <c r="I42" s="2" t="s">
        <v>37</v>
      </c>
      <c r="J42" s="2">
        <v>1</v>
      </c>
      <c r="K42" s="2" t="s">
        <v>97</v>
      </c>
      <c r="L42" s="2" t="s">
        <v>27</v>
      </c>
      <c r="M42" s="2" t="s">
        <v>28</v>
      </c>
      <c r="N42" s="2">
        <v>7</v>
      </c>
      <c r="O42" s="2" t="b">
        <f>NOT(ISNA(MATCH(C42,ECM_MACT_21_21_144R8.mact!B:B,0)))</f>
        <v>0</v>
      </c>
      <c r="P42" s="2" t="e">
        <f>IF(O42,VLOOKUP(B42,SSM_Cfg.h!D:E,2,FALSE),VLOOKUP(B42,'Com_Cfg_SymbolicNames.h'!E:F,2,FALSE))</f>
        <v>#N/A</v>
      </c>
      <c r="Q42" s="2" t="e">
        <f>VLOOKUP(B42,MultipleSender!H:I,2,FALSE)</f>
        <v>#N/A</v>
      </c>
      <c r="R42" s="2" t="e">
        <f>VLOOKUP(B42,'Com_Cfg_SymbolicNames.h'!E:F,2,FALSE)</f>
        <v>#N/A</v>
      </c>
      <c r="S42" s="2" t="s">
        <v>97</v>
      </c>
    </row>
    <row r="43" spans="1:19" x14ac:dyDescent="0.3">
      <c r="A43" s="2" t="s">
        <v>200</v>
      </c>
      <c r="B43" s="2" t="s">
        <v>201</v>
      </c>
      <c r="C43" s="2" t="s">
        <v>202</v>
      </c>
      <c r="D43" s="2" t="s">
        <v>22</v>
      </c>
      <c r="E43" s="2" t="s">
        <v>22</v>
      </c>
      <c r="F43" s="2" t="s">
        <v>23</v>
      </c>
      <c r="G43" s="2">
        <v>8</v>
      </c>
      <c r="H43" s="2" t="s">
        <v>22</v>
      </c>
      <c r="I43" s="2" t="s">
        <v>22</v>
      </c>
      <c r="J43" s="2">
        <v>1</v>
      </c>
      <c r="K43" s="2" t="s">
        <v>97</v>
      </c>
      <c r="L43" s="2" t="s">
        <v>27</v>
      </c>
      <c r="M43" s="2" t="s">
        <v>28</v>
      </c>
      <c r="N43" s="2">
        <v>7</v>
      </c>
      <c r="O43" s="2" t="b">
        <f>NOT(ISNA(MATCH(C43,ECM_MACT_21_21_144R8.mact!B:B,0)))</f>
        <v>0</v>
      </c>
      <c r="P43" s="2" t="e">
        <f>IF(O43,VLOOKUP(B43,SSM_Cfg.h!D:E,2,FALSE),VLOOKUP(B43,'Com_Cfg_SymbolicNames.h'!E:F,2,FALSE))</f>
        <v>#N/A</v>
      </c>
      <c r="Q43" s="2" t="e">
        <f>VLOOKUP(B43,MultipleSender!H:I,2,FALSE)</f>
        <v>#N/A</v>
      </c>
      <c r="R43" s="2" t="e">
        <f>VLOOKUP(B43,'Com_Cfg_SymbolicNames.h'!E:F,2,FALSE)</f>
        <v>#N/A</v>
      </c>
      <c r="S43" s="2" t="s">
        <v>97</v>
      </c>
    </row>
    <row r="44" spans="1:19" x14ac:dyDescent="0.3">
      <c r="A44" s="2" t="s">
        <v>203</v>
      </c>
      <c r="B44" s="2" t="s">
        <v>204</v>
      </c>
      <c r="C44" s="2" t="s">
        <v>202</v>
      </c>
      <c r="D44" s="2" t="s">
        <v>22</v>
      </c>
      <c r="E44" s="2" t="s">
        <v>22</v>
      </c>
      <c r="F44" s="2" t="s">
        <v>23</v>
      </c>
      <c r="G44" s="2">
        <v>8</v>
      </c>
      <c r="H44" s="2" t="s">
        <v>22</v>
      </c>
      <c r="I44" s="2" t="s">
        <v>22</v>
      </c>
      <c r="J44" s="2">
        <v>1</v>
      </c>
      <c r="K44" s="2" t="s">
        <v>97</v>
      </c>
      <c r="L44" s="2" t="s">
        <v>27</v>
      </c>
      <c r="M44" s="2" t="s">
        <v>28</v>
      </c>
      <c r="N44" s="2">
        <v>7</v>
      </c>
      <c r="O44" s="2" t="b">
        <f>NOT(ISNA(MATCH(C44,ECM_MACT_21_21_144R8.mact!B:B,0)))</f>
        <v>0</v>
      </c>
      <c r="P44" s="2" t="e">
        <f>IF(O44,VLOOKUP(B44,SSM_Cfg.h!D:E,2,FALSE),VLOOKUP(B44,'Com_Cfg_SymbolicNames.h'!E:F,2,FALSE))</f>
        <v>#N/A</v>
      </c>
      <c r="Q44" s="2" t="e">
        <f>VLOOKUP(B44,MultipleSender!H:I,2,FALSE)</f>
        <v>#N/A</v>
      </c>
      <c r="R44" s="2" t="e">
        <f>VLOOKUP(B44,'Com_Cfg_SymbolicNames.h'!E:F,2,FALSE)</f>
        <v>#N/A</v>
      </c>
      <c r="S44" s="2" t="s">
        <v>97</v>
      </c>
    </row>
    <row r="45" spans="1:19" x14ac:dyDescent="0.3">
      <c r="A45" s="2" t="s">
        <v>205</v>
      </c>
      <c r="B45" s="2" t="s">
        <v>206</v>
      </c>
      <c r="C45" s="2" t="s">
        <v>207</v>
      </c>
      <c r="D45" s="2" t="s">
        <v>21</v>
      </c>
      <c r="E45" s="2" t="s">
        <v>22</v>
      </c>
      <c r="F45" s="2" t="s">
        <v>23</v>
      </c>
      <c r="G45" s="2">
        <v>20</v>
      </c>
      <c r="H45" s="2" t="s">
        <v>208</v>
      </c>
      <c r="I45" s="2" t="s">
        <v>209</v>
      </c>
      <c r="J45" s="2" t="s">
        <v>141</v>
      </c>
      <c r="K45" s="2" t="s">
        <v>26</v>
      </c>
      <c r="L45" s="2" t="s">
        <v>27</v>
      </c>
      <c r="M45" s="2" t="s">
        <v>28</v>
      </c>
      <c r="N45" s="2">
        <v>7</v>
      </c>
      <c r="O45" s="2" t="b">
        <f>NOT(ISNA(MATCH(C45,ECM_MACT_21_21_144R8.mact!B:B,0)))</f>
        <v>0</v>
      </c>
      <c r="P45" s="2" t="str">
        <f>IF(O45,VLOOKUP(B45,SSM_Cfg.h!D:E,2,FALSE),VLOOKUP(B45,'Com_Cfg_SymbolicNames.h'!E:F,2,FALSE))</f>
        <v>D_T147</v>
      </c>
      <c r="Q45" s="2" t="e">
        <f>VLOOKUP(B45,MultipleSender!H:I,2,FALSE)</f>
        <v>#N/A</v>
      </c>
      <c r="R45" s="2" t="str">
        <f>VLOOKUP(B45,'Com_Cfg_SymbolicNames.h'!E:F,2,FALSE)</f>
        <v>D_T147</v>
      </c>
      <c r="S45" s="2" t="s">
        <v>26</v>
      </c>
    </row>
    <row r="46" spans="1:19" x14ac:dyDescent="0.3">
      <c r="A46" s="2" t="s">
        <v>210</v>
      </c>
      <c r="B46" s="2" t="s">
        <v>211</v>
      </c>
      <c r="C46" s="2" t="s">
        <v>212</v>
      </c>
      <c r="D46" s="2" t="s">
        <v>21</v>
      </c>
      <c r="E46" s="2" t="s">
        <v>22</v>
      </c>
      <c r="F46" s="2" t="s">
        <v>23</v>
      </c>
      <c r="G46" s="2">
        <v>64</v>
      </c>
      <c r="H46" s="2" t="s">
        <v>213</v>
      </c>
      <c r="I46" s="2" t="s">
        <v>214</v>
      </c>
      <c r="J46" s="2" t="s">
        <v>80</v>
      </c>
      <c r="K46" s="2" t="s">
        <v>26</v>
      </c>
      <c r="L46" s="2" t="s">
        <v>27</v>
      </c>
      <c r="M46" s="2" t="s">
        <v>28</v>
      </c>
      <c r="N46" s="2">
        <v>7</v>
      </c>
      <c r="O46" s="2" t="b">
        <f>NOT(ISNA(MATCH(C46,ECM_MACT_21_21_144R8.mact!B:B,0)))</f>
        <v>0</v>
      </c>
      <c r="P46" s="2" t="str">
        <f>IF(O46,VLOOKUP(B46,SSM_Cfg.h!D:E,2,FALSE),VLOOKUP(B46,'Com_Cfg_SymbolicNames.h'!E:F,2,FALSE))</f>
        <v>D_T147</v>
      </c>
      <c r="Q46" s="2" t="e">
        <f>VLOOKUP(B46,MultipleSender!H:I,2,FALSE)</f>
        <v>#N/A</v>
      </c>
      <c r="R46" s="2" t="str">
        <f>VLOOKUP(B46,'Com_Cfg_SymbolicNames.h'!E:F,2,FALSE)</f>
        <v>D_T147</v>
      </c>
      <c r="S46" s="2" t="s">
        <v>26</v>
      </c>
    </row>
    <row r="47" spans="1:19" ht="72" x14ac:dyDescent="0.3">
      <c r="A47" s="2" t="s">
        <v>215</v>
      </c>
      <c r="B47" s="2" t="s">
        <v>216</v>
      </c>
      <c r="C47" s="2" t="s">
        <v>217</v>
      </c>
      <c r="D47" s="2" t="s">
        <v>21</v>
      </c>
      <c r="E47" s="2" t="s">
        <v>22</v>
      </c>
      <c r="F47" s="2" t="s">
        <v>23</v>
      </c>
      <c r="G47" s="2">
        <v>64</v>
      </c>
      <c r="H47" s="2" t="s">
        <v>218</v>
      </c>
      <c r="I47" s="2" t="s">
        <v>219</v>
      </c>
      <c r="J47" s="2" t="s">
        <v>85</v>
      </c>
      <c r="K47" s="2" t="s">
        <v>26</v>
      </c>
      <c r="L47" s="2" t="s">
        <v>27</v>
      </c>
      <c r="M47" s="2" t="s">
        <v>28</v>
      </c>
      <c r="N47" s="2">
        <v>7</v>
      </c>
      <c r="O47" s="2" t="b">
        <f>NOT(ISNA(MATCH(C47,ECM_MACT_21_21_144R8.mact!B:B,0)))</f>
        <v>0</v>
      </c>
      <c r="P47" s="2" t="str">
        <f>IF(O47,VLOOKUP(B47,SSM_Cfg.h!D:E,2,FALSE),VLOOKUP(B47,'Com_Cfg_SymbolicNames.h'!E:F,2,FALSE))</f>
        <v>D_T147</v>
      </c>
      <c r="Q47" s="2" t="e">
        <f>VLOOKUP(B47,MultipleSender!H:I,2,FALSE)</f>
        <v>#N/A</v>
      </c>
      <c r="R47" s="2" t="str">
        <f>VLOOKUP(B47,'Com_Cfg_SymbolicNames.h'!E:F,2,FALSE)</f>
        <v>D_T147</v>
      </c>
      <c r="S47" s="2" t="s">
        <v>26</v>
      </c>
    </row>
    <row r="48" spans="1:19" x14ac:dyDescent="0.3">
      <c r="A48" s="2" t="s">
        <v>220</v>
      </c>
      <c r="B48" s="2" t="s">
        <v>221</v>
      </c>
      <c r="C48" s="2" t="s">
        <v>222</v>
      </c>
      <c r="D48" s="2" t="s">
        <v>145</v>
      </c>
      <c r="E48" s="2" t="s">
        <v>22</v>
      </c>
      <c r="F48" s="2" t="s">
        <v>23</v>
      </c>
      <c r="G48" s="2">
        <v>6</v>
      </c>
      <c r="H48" s="2" t="s">
        <v>146</v>
      </c>
      <c r="I48" s="2" t="s">
        <v>46</v>
      </c>
      <c r="J48" s="2">
        <v>1</v>
      </c>
      <c r="K48" s="2" t="s">
        <v>97</v>
      </c>
      <c r="L48" s="2" t="s">
        <v>27</v>
      </c>
      <c r="M48" s="2" t="s">
        <v>28</v>
      </c>
      <c r="N48" s="2">
        <v>7</v>
      </c>
      <c r="O48" s="2" t="b">
        <f>NOT(ISNA(MATCH(C48,ECM_MACT_21_21_144R8.mact!B:B,0)))</f>
        <v>0</v>
      </c>
      <c r="P48" s="2" t="e">
        <f>IF(O48,VLOOKUP(B48,SSM_Cfg.h!D:E,2,FALSE),VLOOKUP(B48,'Com_Cfg_SymbolicNames.h'!E:F,2,FALSE))</f>
        <v>#N/A</v>
      </c>
      <c r="Q48" s="2" t="e">
        <f>VLOOKUP(B48,MultipleSender!H:I,2,FALSE)</f>
        <v>#N/A</v>
      </c>
      <c r="R48" s="2" t="e">
        <f>VLOOKUP(B48,'Com_Cfg_SymbolicNames.h'!E:F,2,FALSE)</f>
        <v>#N/A</v>
      </c>
      <c r="S48" s="2" t="s">
        <v>97</v>
      </c>
    </row>
    <row r="49" spans="1:19" x14ac:dyDescent="0.3">
      <c r="A49" s="2" t="s">
        <v>223</v>
      </c>
      <c r="B49" s="2" t="s">
        <v>224</v>
      </c>
      <c r="C49" s="2" t="s">
        <v>225</v>
      </c>
      <c r="D49" s="2" t="s">
        <v>145</v>
      </c>
      <c r="E49" s="2" t="s">
        <v>22</v>
      </c>
      <c r="F49" s="2" t="s">
        <v>23</v>
      </c>
      <c r="G49" s="2">
        <v>8</v>
      </c>
      <c r="H49" s="2" t="s">
        <v>146</v>
      </c>
      <c r="I49" s="2" t="s">
        <v>46</v>
      </c>
      <c r="J49" s="2" t="s">
        <v>85</v>
      </c>
      <c r="K49" s="2" t="s">
        <v>97</v>
      </c>
      <c r="L49" s="2" t="s">
        <v>27</v>
      </c>
      <c r="M49" s="2" t="s">
        <v>28</v>
      </c>
      <c r="N49" s="2">
        <v>7</v>
      </c>
      <c r="O49" s="2" t="b">
        <f>NOT(ISNA(MATCH(C49,ECM_MACT_21_21_144R8.mact!B:B,0)))</f>
        <v>0</v>
      </c>
      <c r="P49" s="2" t="e">
        <f>IF(O49,VLOOKUP(B49,SSM_Cfg.h!D:E,2,FALSE),VLOOKUP(B49,'Com_Cfg_SymbolicNames.h'!E:F,2,FALSE))</f>
        <v>#N/A</v>
      </c>
      <c r="Q49" s="2" t="e">
        <f>VLOOKUP(B49,MultipleSender!H:I,2,FALSE)</f>
        <v>#N/A</v>
      </c>
      <c r="R49" s="2" t="e">
        <f>VLOOKUP(B49,'Com_Cfg_SymbolicNames.h'!E:F,2,FALSE)</f>
        <v>#N/A</v>
      </c>
      <c r="S49" s="2" t="s">
        <v>97</v>
      </c>
    </row>
    <row r="50" spans="1:19" x14ac:dyDescent="0.3">
      <c r="A50" s="2" t="s">
        <v>226</v>
      </c>
      <c r="B50" s="2" t="s">
        <v>227</v>
      </c>
      <c r="C50" s="2" t="s">
        <v>228</v>
      </c>
      <c r="D50" s="2" t="s">
        <v>145</v>
      </c>
      <c r="E50" s="2" t="s">
        <v>22</v>
      </c>
      <c r="F50" s="2" t="s">
        <v>23</v>
      </c>
      <c r="G50" s="2">
        <v>6</v>
      </c>
      <c r="H50" s="2" t="s">
        <v>218</v>
      </c>
      <c r="I50" s="2" t="s">
        <v>37</v>
      </c>
      <c r="J50" s="2" t="s">
        <v>85</v>
      </c>
      <c r="K50" s="2" t="s">
        <v>97</v>
      </c>
      <c r="L50" s="2" t="s">
        <v>27</v>
      </c>
      <c r="M50" s="2" t="s">
        <v>28</v>
      </c>
      <c r="N50" s="2">
        <v>7</v>
      </c>
      <c r="O50" s="2" t="b">
        <f>NOT(ISNA(MATCH(C50,ECM_MACT_21_21_144R8.mact!B:B,0)))</f>
        <v>0</v>
      </c>
      <c r="P50" s="2" t="e">
        <f>IF(O50,VLOOKUP(B50,SSM_Cfg.h!D:E,2,FALSE),VLOOKUP(B50,'Com_Cfg_SymbolicNames.h'!E:F,2,FALSE))</f>
        <v>#N/A</v>
      </c>
      <c r="Q50" s="2" t="e">
        <f>VLOOKUP(B50,MultipleSender!H:I,2,FALSE)</f>
        <v>#N/A</v>
      </c>
      <c r="R50" s="2" t="e">
        <f>VLOOKUP(B50,'Com_Cfg_SymbolicNames.h'!E:F,2,FALSE)</f>
        <v>#N/A</v>
      </c>
      <c r="S50" s="2" t="s">
        <v>97</v>
      </c>
    </row>
    <row r="51" spans="1:19" ht="57.6" x14ac:dyDescent="0.3">
      <c r="A51" s="2" t="s">
        <v>229</v>
      </c>
      <c r="B51" s="2" t="s">
        <v>230</v>
      </c>
      <c r="C51" s="2" t="s">
        <v>231</v>
      </c>
      <c r="D51" s="2" t="s">
        <v>145</v>
      </c>
      <c r="E51" s="2" t="s">
        <v>22</v>
      </c>
      <c r="F51" s="2" t="s">
        <v>23</v>
      </c>
      <c r="G51" s="2">
        <v>6</v>
      </c>
      <c r="H51" s="2" t="s">
        <v>146</v>
      </c>
      <c r="I51" s="2" t="s">
        <v>232</v>
      </c>
      <c r="J51" s="2" t="s">
        <v>90</v>
      </c>
      <c r="K51" s="2" t="s">
        <v>97</v>
      </c>
      <c r="L51" s="2" t="s">
        <v>27</v>
      </c>
      <c r="M51" s="2" t="s">
        <v>28</v>
      </c>
      <c r="N51" s="2">
        <v>7</v>
      </c>
      <c r="O51" s="2" t="b">
        <f>NOT(ISNA(MATCH(C51,ECM_MACT_21_21_144R8.mact!B:B,0)))</f>
        <v>0</v>
      </c>
      <c r="P51" s="2" t="e">
        <f>IF(O51,VLOOKUP(B51,SSM_Cfg.h!D:E,2,FALSE),VLOOKUP(B51,'Com_Cfg_SymbolicNames.h'!E:F,2,FALSE))</f>
        <v>#N/A</v>
      </c>
      <c r="Q51" s="2" t="e">
        <f>VLOOKUP(B51,MultipleSender!H:I,2,FALSE)</f>
        <v>#N/A</v>
      </c>
      <c r="R51" s="2" t="e">
        <f>VLOOKUP(B51,'Com_Cfg_SymbolicNames.h'!E:F,2,FALSE)</f>
        <v>#N/A</v>
      </c>
      <c r="S51" s="2" t="s">
        <v>97</v>
      </c>
    </row>
    <row r="52" spans="1:19" x14ac:dyDescent="0.3">
      <c r="A52" s="2" t="s">
        <v>233</v>
      </c>
      <c r="B52" s="2" t="s">
        <v>234</v>
      </c>
      <c r="C52" s="2" t="s">
        <v>207</v>
      </c>
      <c r="D52" s="2" t="s">
        <v>145</v>
      </c>
      <c r="E52" s="2" t="s">
        <v>22</v>
      </c>
      <c r="F52" s="2" t="s">
        <v>23</v>
      </c>
      <c r="G52" s="2">
        <v>6</v>
      </c>
      <c r="H52" s="2" t="s">
        <v>146</v>
      </c>
      <c r="I52" s="2" t="s">
        <v>46</v>
      </c>
      <c r="J52" s="2">
        <v>0.1</v>
      </c>
      <c r="K52" s="2" t="s">
        <v>97</v>
      </c>
      <c r="L52" s="2" t="s">
        <v>27</v>
      </c>
      <c r="M52" s="2" t="s">
        <v>28</v>
      </c>
      <c r="N52" s="2">
        <v>7</v>
      </c>
      <c r="O52" s="2" t="b">
        <f>NOT(ISNA(MATCH(C52,ECM_MACT_21_21_144R8.mact!B:B,0)))</f>
        <v>0</v>
      </c>
      <c r="P52" s="2" t="e">
        <f>IF(O52,VLOOKUP(B52,SSM_Cfg.h!D:E,2,FALSE),VLOOKUP(B52,'Com_Cfg_SymbolicNames.h'!E:F,2,FALSE))</f>
        <v>#N/A</v>
      </c>
      <c r="Q52" s="2" t="e">
        <f>VLOOKUP(B52,MultipleSender!H:I,2,FALSE)</f>
        <v>#N/A</v>
      </c>
      <c r="R52" s="2" t="e">
        <f>VLOOKUP(B52,'Com_Cfg_SymbolicNames.h'!E:F,2,FALSE)</f>
        <v>#N/A</v>
      </c>
      <c r="S52" s="2" t="s">
        <v>97</v>
      </c>
    </row>
    <row r="53" spans="1:19" x14ac:dyDescent="0.3">
      <c r="A53" s="2" t="s">
        <v>235</v>
      </c>
      <c r="B53" s="2" t="s">
        <v>236</v>
      </c>
      <c r="C53" s="2" t="s">
        <v>237</v>
      </c>
      <c r="D53" s="2" t="s">
        <v>22</v>
      </c>
      <c r="E53" s="2" t="s">
        <v>22</v>
      </c>
      <c r="F53" s="2" t="s">
        <v>23</v>
      </c>
      <c r="G53" s="2">
        <v>8</v>
      </c>
      <c r="H53" s="2" t="s">
        <v>22</v>
      </c>
      <c r="I53" s="2" t="s">
        <v>22</v>
      </c>
      <c r="J53" s="2">
        <v>1</v>
      </c>
      <c r="K53" s="2" t="s">
        <v>97</v>
      </c>
      <c r="L53" s="2" t="s">
        <v>27</v>
      </c>
      <c r="M53" s="2" t="s">
        <v>28</v>
      </c>
      <c r="N53" s="2">
        <v>7</v>
      </c>
      <c r="O53" s="2" t="b">
        <f>NOT(ISNA(MATCH(C53,ECM_MACT_21_21_144R8.mact!B:B,0)))</f>
        <v>0</v>
      </c>
      <c r="P53" s="2" t="e">
        <f>IF(O53,VLOOKUP(B53,SSM_Cfg.h!D:E,2,FALSE),VLOOKUP(B53,'Com_Cfg_SymbolicNames.h'!E:F,2,FALSE))</f>
        <v>#N/A</v>
      </c>
      <c r="Q53" s="2" t="e">
        <f>VLOOKUP(B53,MultipleSender!H:I,2,FALSE)</f>
        <v>#N/A</v>
      </c>
      <c r="R53" s="2" t="e">
        <f>VLOOKUP(B53,'Com_Cfg_SymbolicNames.h'!E:F,2,FALSE)</f>
        <v>#N/A</v>
      </c>
      <c r="S53" s="2" t="s">
        <v>97</v>
      </c>
    </row>
    <row r="54" spans="1:19" x14ac:dyDescent="0.3">
      <c r="A54" s="2" t="s">
        <v>238</v>
      </c>
      <c r="B54" s="2" t="s">
        <v>239</v>
      </c>
      <c r="C54" s="2" t="s">
        <v>237</v>
      </c>
      <c r="D54" s="2" t="s">
        <v>22</v>
      </c>
      <c r="E54" s="2" t="s">
        <v>22</v>
      </c>
      <c r="F54" s="2" t="s">
        <v>23</v>
      </c>
      <c r="G54" s="2">
        <v>8</v>
      </c>
      <c r="H54" s="2" t="s">
        <v>22</v>
      </c>
      <c r="I54" s="2" t="s">
        <v>22</v>
      </c>
      <c r="J54" s="2">
        <v>1</v>
      </c>
      <c r="K54" s="2" t="s">
        <v>97</v>
      </c>
      <c r="L54" s="2" t="s">
        <v>27</v>
      </c>
      <c r="M54" s="2" t="s">
        <v>28</v>
      </c>
      <c r="N54" s="2">
        <v>7</v>
      </c>
      <c r="O54" s="2" t="b">
        <f>NOT(ISNA(MATCH(C54,ECM_MACT_21_21_144R8.mact!B:B,0)))</f>
        <v>0</v>
      </c>
      <c r="P54" s="2" t="e">
        <f>IF(O54,VLOOKUP(B54,SSM_Cfg.h!D:E,2,FALSE),VLOOKUP(B54,'Com_Cfg_SymbolicNames.h'!E:F,2,FALSE))</f>
        <v>#N/A</v>
      </c>
      <c r="Q54" s="2" t="e">
        <f>VLOOKUP(B54,MultipleSender!H:I,2,FALSE)</f>
        <v>#N/A</v>
      </c>
      <c r="R54" s="2" t="e">
        <f>VLOOKUP(B54,'Com_Cfg_SymbolicNames.h'!E:F,2,FALSE)</f>
        <v>#N/A</v>
      </c>
      <c r="S54" s="2" t="s">
        <v>97</v>
      </c>
    </row>
    <row r="55" spans="1:19" x14ac:dyDescent="0.3">
      <c r="A55" s="2" t="s">
        <v>240</v>
      </c>
      <c r="B55" s="2" t="s">
        <v>241</v>
      </c>
      <c r="C55" s="2" t="s">
        <v>242</v>
      </c>
      <c r="D55" s="2" t="s">
        <v>21</v>
      </c>
      <c r="E55" s="2" t="s">
        <v>22</v>
      </c>
      <c r="F55" s="2" t="s">
        <v>23</v>
      </c>
      <c r="G55" s="2">
        <v>8</v>
      </c>
      <c r="H55" s="2" t="s">
        <v>179</v>
      </c>
      <c r="I55" s="2" t="s">
        <v>243</v>
      </c>
      <c r="J55" s="2">
        <v>0</v>
      </c>
      <c r="K55" s="2" t="s">
        <v>26</v>
      </c>
      <c r="L55" s="2" t="s">
        <v>27</v>
      </c>
      <c r="M55" s="2" t="s">
        <v>28</v>
      </c>
      <c r="N55" s="2">
        <v>7</v>
      </c>
      <c r="O55" s="2" t="b">
        <f>NOT(ISNA(MATCH(C55,ECM_MACT_21_21_144R8.mact!B:B,0)))</f>
        <v>0</v>
      </c>
      <c r="P55" s="2" t="str">
        <f>IF(O55,VLOOKUP(B55,SSM_Cfg.h!D:E,2,FALSE),VLOOKUP(B55,'Com_Cfg_SymbolicNames.h'!E:F,2,FALSE))</f>
        <v>D_T147</v>
      </c>
      <c r="Q55" s="2" t="e">
        <f>VLOOKUP(B55,MultipleSender!H:I,2,FALSE)</f>
        <v>#N/A</v>
      </c>
      <c r="R55" s="2" t="str">
        <f>VLOOKUP(B55,'Com_Cfg_SymbolicNames.h'!E:F,2,FALSE)</f>
        <v>D_T147</v>
      </c>
      <c r="S55" s="2" t="s">
        <v>26</v>
      </c>
    </row>
    <row r="56" spans="1:19" x14ac:dyDescent="0.3">
      <c r="A56" s="2" t="s">
        <v>244</v>
      </c>
      <c r="B56" s="2" t="s">
        <v>245</v>
      </c>
      <c r="C56" s="2" t="s">
        <v>246</v>
      </c>
      <c r="D56" s="2" t="s">
        <v>21</v>
      </c>
      <c r="E56" s="2" t="s">
        <v>22</v>
      </c>
      <c r="F56" s="2" t="s">
        <v>23</v>
      </c>
      <c r="G56" s="2">
        <v>8</v>
      </c>
      <c r="H56" s="2" t="s">
        <v>179</v>
      </c>
      <c r="I56" s="2" t="s">
        <v>247</v>
      </c>
      <c r="J56" s="2">
        <v>0.01</v>
      </c>
      <c r="K56" s="2" t="s">
        <v>26</v>
      </c>
      <c r="L56" s="2" t="s">
        <v>27</v>
      </c>
      <c r="M56" s="2" t="s">
        <v>28</v>
      </c>
      <c r="N56" s="2">
        <v>7</v>
      </c>
      <c r="O56" s="2" t="b">
        <f>NOT(ISNA(MATCH(C56,ECM_MACT_21_21_144R8.mact!B:B,0)))</f>
        <v>1</v>
      </c>
      <c r="P56" s="2" t="str">
        <f>IF(O56,VLOOKUP(B56,SSM_Cfg.h!D:E,2,FALSE),VLOOKUP(B56,'Com_Cfg_SymbolicNames.h'!E:F,2,FALSE))</f>
        <v>D_T147</v>
      </c>
      <c r="Q56" s="2" t="e">
        <f>VLOOKUP(B56,MultipleSender!H:I,2,FALSE)</f>
        <v>#N/A</v>
      </c>
      <c r="R56" s="2" t="str">
        <f>VLOOKUP(B56,'Com_Cfg_SymbolicNames.h'!E:F,2,FALSE)</f>
        <v>D_T147</v>
      </c>
      <c r="S56" s="2" t="s">
        <v>26</v>
      </c>
    </row>
    <row r="57" spans="1:19" x14ac:dyDescent="0.3">
      <c r="A57" s="2" t="s">
        <v>248</v>
      </c>
      <c r="B57" s="2" t="s">
        <v>249</v>
      </c>
      <c r="C57" s="2" t="s">
        <v>250</v>
      </c>
      <c r="D57" s="2" t="s">
        <v>21</v>
      </c>
      <c r="E57" s="2" t="s">
        <v>22</v>
      </c>
      <c r="F57" s="2" t="s">
        <v>23</v>
      </c>
      <c r="G57" s="2">
        <v>8</v>
      </c>
      <c r="H57" s="2" t="s">
        <v>74</v>
      </c>
      <c r="I57" s="2" t="s">
        <v>46</v>
      </c>
      <c r="J57" s="2">
        <v>1</v>
      </c>
      <c r="K57" s="2" t="s">
        <v>26</v>
      </c>
      <c r="L57" s="2" t="s">
        <v>27</v>
      </c>
      <c r="M57" s="2" t="s">
        <v>28</v>
      </c>
      <c r="N57" s="2">
        <v>7</v>
      </c>
      <c r="O57" s="2" t="b">
        <f>NOT(ISNA(MATCH(C57,ECM_MACT_21_21_144R8.mact!B:B,0)))</f>
        <v>0</v>
      </c>
      <c r="P57" s="2" t="str">
        <f>IF(O57,VLOOKUP(B57,SSM_Cfg.h!D:E,2,FALSE),VLOOKUP(B57,'Com_Cfg_SymbolicNames.h'!E:F,2,FALSE))</f>
        <v>D_T147</v>
      </c>
      <c r="Q57" s="2" t="e">
        <f>VLOOKUP(B57,MultipleSender!H:I,2,FALSE)</f>
        <v>#N/A</v>
      </c>
      <c r="R57" s="2" t="str">
        <f>VLOOKUP(B57,'Com_Cfg_SymbolicNames.h'!E:F,2,FALSE)</f>
        <v>D_T147</v>
      </c>
      <c r="S57" s="2" t="s">
        <v>26</v>
      </c>
    </row>
    <row r="58" spans="1:19" x14ac:dyDescent="0.3">
      <c r="A58" s="2" t="s">
        <v>251</v>
      </c>
      <c r="B58" s="2" t="s">
        <v>252</v>
      </c>
      <c r="C58" s="2" t="s">
        <v>253</v>
      </c>
      <c r="D58" s="2" t="s">
        <v>21</v>
      </c>
      <c r="E58" s="2" t="s">
        <v>23</v>
      </c>
      <c r="F58" s="2" t="s">
        <v>22</v>
      </c>
      <c r="G58" s="2">
        <v>8</v>
      </c>
      <c r="H58" s="2" t="s">
        <v>37</v>
      </c>
      <c r="I58" s="2" t="s">
        <v>254</v>
      </c>
      <c r="J58" s="2">
        <v>0</v>
      </c>
      <c r="K58" s="2" t="s">
        <v>26</v>
      </c>
      <c r="L58" s="2" t="s">
        <v>27</v>
      </c>
      <c r="M58" s="2" t="s">
        <v>28</v>
      </c>
      <c r="N58" s="2">
        <v>7</v>
      </c>
      <c r="O58" s="2" t="b">
        <f>NOT(ISNA(MATCH(C58,ECM_MACT_21_21_144R8.mact!B:B,0)))</f>
        <v>0</v>
      </c>
      <c r="P58" s="2" t="str">
        <f>IF(O58,VLOOKUP(B58,SSM_Cfg.h!D:E,2,FALSE),VLOOKUP(B58,'Com_Cfg_SymbolicNames.h'!E:F,2,FALSE))</f>
        <v>D_T147</v>
      </c>
      <c r="Q58" s="2" t="e">
        <f>VLOOKUP(B58,MultipleSender!H:I,2,FALSE)</f>
        <v>#N/A</v>
      </c>
      <c r="R58" s="2" t="str">
        <f>VLOOKUP(B58,'Com_Cfg_SymbolicNames.h'!E:F,2,FALSE)</f>
        <v>D_T147</v>
      </c>
      <c r="S58" s="2" t="s">
        <v>26</v>
      </c>
    </row>
    <row r="59" spans="1:19" x14ac:dyDescent="0.3">
      <c r="A59" s="2" t="s">
        <v>255</v>
      </c>
      <c r="B59" s="2" t="s">
        <v>256</v>
      </c>
      <c r="C59" s="2" t="s">
        <v>257</v>
      </c>
      <c r="D59" s="2" t="s">
        <v>21</v>
      </c>
      <c r="E59" s="2" t="s">
        <v>23</v>
      </c>
      <c r="F59" s="2" t="s">
        <v>22</v>
      </c>
      <c r="G59" s="2">
        <v>7</v>
      </c>
      <c r="H59" s="2" t="s">
        <v>37</v>
      </c>
      <c r="I59" s="2" t="s">
        <v>254</v>
      </c>
      <c r="J59" s="2">
        <v>1.2500000000000001E-2</v>
      </c>
      <c r="K59" s="2" t="s">
        <v>26</v>
      </c>
      <c r="L59" s="2" t="s">
        <v>27</v>
      </c>
      <c r="M59" s="2" t="s">
        <v>28</v>
      </c>
      <c r="N59" s="2">
        <v>7</v>
      </c>
      <c r="O59" s="2" t="b">
        <f>NOT(ISNA(MATCH(C59,ECM_MACT_21_21_144R8.mact!B:B,0)))</f>
        <v>1</v>
      </c>
      <c r="P59" s="2" t="str">
        <f>IF(O59,VLOOKUP(B59,SSM_Cfg.h!D:E,2,FALSE),VLOOKUP(B59,'Com_Cfg_SymbolicNames.h'!E:F,2,FALSE))</f>
        <v>D_T147</v>
      </c>
      <c r="Q59" s="2" t="e">
        <f>VLOOKUP(B59,MultipleSender!H:I,2,FALSE)</f>
        <v>#N/A</v>
      </c>
      <c r="R59" s="2" t="str">
        <f>VLOOKUP(B59,'Com_Cfg_SymbolicNames.h'!E:F,2,FALSE)</f>
        <v>D_T147</v>
      </c>
      <c r="S59" s="2" t="s">
        <v>26</v>
      </c>
    </row>
    <row r="60" spans="1:19" x14ac:dyDescent="0.3">
      <c r="A60" s="2" t="s">
        <v>258</v>
      </c>
      <c r="B60" s="2" t="s">
        <v>259</v>
      </c>
      <c r="C60" s="2" t="s">
        <v>260</v>
      </c>
      <c r="D60" s="2" t="s">
        <v>21</v>
      </c>
      <c r="E60" s="2" t="s">
        <v>22</v>
      </c>
      <c r="F60" s="2" t="s">
        <v>23</v>
      </c>
      <c r="G60" s="2">
        <v>8</v>
      </c>
      <c r="H60" s="2" t="s">
        <v>261</v>
      </c>
      <c r="I60" s="2" t="s">
        <v>37</v>
      </c>
      <c r="J60" s="2">
        <v>0</v>
      </c>
      <c r="K60" s="2" t="s">
        <v>26</v>
      </c>
      <c r="L60" s="2" t="s">
        <v>27</v>
      </c>
      <c r="M60" s="2" t="s">
        <v>28</v>
      </c>
      <c r="N60" s="2">
        <v>7</v>
      </c>
      <c r="O60" s="2" t="b">
        <f>NOT(ISNA(MATCH(C60,ECM_MACT_21_21_144R8.mact!B:B,0)))</f>
        <v>0</v>
      </c>
      <c r="P60" s="2" t="str">
        <f>IF(O60,VLOOKUP(B60,SSM_Cfg.h!D:E,2,FALSE),VLOOKUP(B60,'Com_Cfg_SymbolicNames.h'!E:F,2,FALSE))</f>
        <v>D_T147</v>
      </c>
      <c r="Q60" s="2" t="e">
        <f>VLOOKUP(B60,MultipleSender!H:I,2,FALSE)</f>
        <v>#N/A</v>
      </c>
      <c r="R60" s="2" t="str">
        <f>VLOOKUP(B60,'Com_Cfg_SymbolicNames.h'!E:F,2,FALSE)</f>
        <v>D_T147</v>
      </c>
      <c r="S60" s="2" t="s">
        <v>26</v>
      </c>
    </row>
    <row r="61" spans="1:19" x14ac:dyDescent="0.3">
      <c r="A61" s="2" t="s">
        <v>262</v>
      </c>
      <c r="B61" s="2" t="s">
        <v>263</v>
      </c>
      <c r="C61" s="2" t="s">
        <v>264</v>
      </c>
      <c r="D61" s="2" t="s">
        <v>21</v>
      </c>
      <c r="E61" s="2" t="s">
        <v>22</v>
      </c>
      <c r="F61" s="2" t="s">
        <v>23</v>
      </c>
      <c r="G61" s="2">
        <v>6</v>
      </c>
      <c r="H61" s="2" t="s">
        <v>261</v>
      </c>
      <c r="I61" s="2" t="s">
        <v>265</v>
      </c>
      <c r="J61" s="2">
        <v>0.25</v>
      </c>
      <c r="K61" s="2" t="s">
        <v>26</v>
      </c>
      <c r="L61" s="2" t="s">
        <v>27</v>
      </c>
      <c r="M61" s="2" t="s">
        <v>28</v>
      </c>
      <c r="N61" s="2">
        <v>7</v>
      </c>
      <c r="O61" s="2" t="b">
        <f>NOT(ISNA(MATCH(C61,ECM_MACT_21_21_144R8.mact!B:B,0)))</f>
        <v>1</v>
      </c>
      <c r="P61" s="2" t="str">
        <f>IF(O61,VLOOKUP(B61,SSM_Cfg.h!D:E,2,FALSE),VLOOKUP(B61,'Com_Cfg_SymbolicNames.h'!E:F,2,FALSE))</f>
        <v>D_T147</v>
      </c>
      <c r="Q61" s="2" t="e">
        <f>VLOOKUP(B61,MultipleSender!H:I,2,FALSE)</f>
        <v>#N/A</v>
      </c>
      <c r="R61" s="2" t="str">
        <f>VLOOKUP(B61,'Com_Cfg_SymbolicNames.h'!E:F,2,FALSE)</f>
        <v>D_T147</v>
      </c>
      <c r="S61" s="2" t="s">
        <v>26</v>
      </c>
    </row>
    <row r="62" spans="1:19" x14ac:dyDescent="0.3">
      <c r="A62" s="2" t="s">
        <v>266</v>
      </c>
      <c r="B62" s="2" t="s">
        <v>267</v>
      </c>
      <c r="C62" s="2" t="s">
        <v>268</v>
      </c>
      <c r="D62" s="2" t="s">
        <v>145</v>
      </c>
      <c r="E62" s="2" t="s">
        <v>22</v>
      </c>
      <c r="F62" s="2" t="s">
        <v>23</v>
      </c>
      <c r="G62" s="2">
        <v>6</v>
      </c>
      <c r="H62" s="2" t="s">
        <v>269</v>
      </c>
      <c r="I62" s="2" t="s">
        <v>46</v>
      </c>
      <c r="J62" s="2">
        <v>1</v>
      </c>
      <c r="K62" s="2" t="s">
        <v>97</v>
      </c>
      <c r="L62" s="2" t="s">
        <v>27</v>
      </c>
      <c r="M62" s="2" t="s">
        <v>28</v>
      </c>
      <c r="N62" s="2">
        <v>7</v>
      </c>
      <c r="O62" s="2" t="b">
        <f>NOT(ISNA(MATCH(C62,ECM_MACT_21_21_144R8.mact!B:B,0)))</f>
        <v>0</v>
      </c>
      <c r="P62" s="2" t="e">
        <f>IF(O62,VLOOKUP(B62,SSM_Cfg.h!D:E,2,FALSE),VLOOKUP(B62,'Com_Cfg_SymbolicNames.h'!E:F,2,FALSE))</f>
        <v>#N/A</v>
      </c>
      <c r="Q62" s="2" t="e">
        <f>VLOOKUP(B62,MultipleSender!H:I,2,FALSE)</f>
        <v>#N/A</v>
      </c>
      <c r="R62" s="2" t="e">
        <f>VLOOKUP(B62,'Com_Cfg_SymbolicNames.h'!E:F,2,FALSE)</f>
        <v>#N/A</v>
      </c>
      <c r="S62" s="2" t="s">
        <v>97</v>
      </c>
    </row>
    <row r="63" spans="1:19" x14ac:dyDescent="0.3">
      <c r="A63" s="2" t="s">
        <v>270</v>
      </c>
      <c r="B63" s="2" t="s">
        <v>271</v>
      </c>
      <c r="C63" s="2" t="s">
        <v>272</v>
      </c>
      <c r="D63" s="2" t="s">
        <v>22</v>
      </c>
      <c r="E63" s="2" t="s">
        <v>22</v>
      </c>
      <c r="F63" s="2" t="s">
        <v>23</v>
      </c>
      <c r="G63" s="2">
        <v>8</v>
      </c>
      <c r="H63" s="2" t="s">
        <v>22</v>
      </c>
      <c r="I63" s="2" t="s">
        <v>22</v>
      </c>
      <c r="J63" s="2">
        <v>1</v>
      </c>
      <c r="K63" s="2" t="s">
        <v>97</v>
      </c>
      <c r="L63" s="2" t="s">
        <v>27</v>
      </c>
      <c r="M63" s="2" t="s">
        <v>28</v>
      </c>
      <c r="N63" s="2">
        <v>7</v>
      </c>
      <c r="O63" s="2" t="b">
        <f>NOT(ISNA(MATCH(C63,ECM_MACT_21_21_144R8.mact!B:B,0)))</f>
        <v>0</v>
      </c>
      <c r="P63" s="2" t="e">
        <f>IF(O63,VLOOKUP(B63,SSM_Cfg.h!D:E,2,FALSE),VLOOKUP(B63,'Com_Cfg_SymbolicNames.h'!E:F,2,FALSE))</f>
        <v>#N/A</v>
      </c>
      <c r="Q63" s="2" t="e">
        <f>VLOOKUP(B63,MultipleSender!H:I,2,FALSE)</f>
        <v>#N/A</v>
      </c>
      <c r="R63" s="2" t="e">
        <f>VLOOKUP(B63,'Com_Cfg_SymbolicNames.h'!E:F,2,FALSE)</f>
        <v>#N/A</v>
      </c>
      <c r="S63" s="2" t="s">
        <v>97</v>
      </c>
    </row>
    <row r="64" spans="1:19" x14ac:dyDescent="0.3">
      <c r="A64" s="2" t="s">
        <v>273</v>
      </c>
      <c r="B64" s="2" t="s">
        <v>274</v>
      </c>
      <c r="C64" s="2" t="s">
        <v>275</v>
      </c>
      <c r="D64" s="2" t="s">
        <v>21</v>
      </c>
      <c r="E64" s="2" t="s">
        <v>23</v>
      </c>
      <c r="F64" s="2" t="s">
        <v>22</v>
      </c>
      <c r="G64" s="2">
        <v>8</v>
      </c>
      <c r="H64" s="2" t="s">
        <v>37</v>
      </c>
      <c r="I64" s="2" t="s">
        <v>276</v>
      </c>
      <c r="J64" s="2">
        <v>0</v>
      </c>
      <c r="K64" s="2" t="s">
        <v>26</v>
      </c>
      <c r="L64" s="2" t="s">
        <v>27</v>
      </c>
      <c r="M64" s="2" t="s">
        <v>28</v>
      </c>
      <c r="N64" s="2">
        <v>7</v>
      </c>
      <c r="O64" s="2" t="b">
        <f>NOT(ISNA(MATCH(C64,ECM_MACT_21_21_144R8.mact!B:B,0)))</f>
        <v>0</v>
      </c>
      <c r="P64" s="2" t="e">
        <f>IF(O64,VLOOKUP(B64,SSM_Cfg.h!D:E,2,FALSE),VLOOKUP(B64,'Com_Cfg_SymbolicNames.h'!E:F,2,FALSE))</f>
        <v>#N/A</v>
      </c>
      <c r="Q64" s="2" t="e">
        <f>VLOOKUP(B64,MultipleSender!H:I,2,FALSE)</f>
        <v>#N/A</v>
      </c>
      <c r="R64" s="2" t="e">
        <f>VLOOKUP(B64,'Com_Cfg_SymbolicNames.h'!E:F,2,FALSE)</f>
        <v>#N/A</v>
      </c>
      <c r="S64" s="2" t="s">
        <v>26</v>
      </c>
    </row>
    <row r="65" spans="1:19" x14ac:dyDescent="0.3">
      <c r="A65" s="2" t="s">
        <v>277</v>
      </c>
      <c r="B65" s="2" t="s">
        <v>278</v>
      </c>
      <c r="C65" s="2" t="s">
        <v>279</v>
      </c>
      <c r="D65" s="2" t="s">
        <v>21</v>
      </c>
      <c r="E65" s="2" t="s">
        <v>23</v>
      </c>
      <c r="F65" s="2" t="s">
        <v>22</v>
      </c>
      <c r="G65" s="2">
        <v>7</v>
      </c>
      <c r="H65" s="2" t="s">
        <v>37</v>
      </c>
      <c r="I65" s="2" t="s">
        <v>280</v>
      </c>
      <c r="J65" s="2">
        <v>2.5000000000000001E-2</v>
      </c>
      <c r="K65" s="2" t="s">
        <v>26</v>
      </c>
      <c r="L65" s="2" t="s">
        <v>27</v>
      </c>
      <c r="M65" s="2" t="s">
        <v>28</v>
      </c>
      <c r="N65" s="2">
        <v>7</v>
      </c>
      <c r="O65" s="2" t="b">
        <f>NOT(ISNA(MATCH(C65,ECM_MACT_21_21_144R8.mact!B:B,0)))</f>
        <v>1</v>
      </c>
      <c r="P65" s="2" t="str">
        <f>IF(O65,VLOOKUP(B65,SSM_Cfg.h!D:E,2,FALSE),VLOOKUP(B65,'Com_Cfg_SymbolicNames.h'!E:F,2,FALSE))</f>
        <v>D_T147</v>
      </c>
      <c r="Q65" s="2" t="e">
        <f>VLOOKUP(B65,MultipleSender!H:I,2,FALSE)</f>
        <v>#N/A</v>
      </c>
      <c r="R65" s="2" t="str">
        <f>VLOOKUP(B65,'Com_Cfg_SymbolicNames.h'!E:F,2,FALSE)</f>
        <v>D_T147</v>
      </c>
      <c r="S65" s="2" t="s">
        <v>26</v>
      </c>
    </row>
    <row r="66" spans="1:19" x14ac:dyDescent="0.3">
      <c r="A66" s="2" t="s">
        <v>281</v>
      </c>
      <c r="B66" s="2" t="s">
        <v>282</v>
      </c>
      <c r="C66" s="2" t="s">
        <v>283</v>
      </c>
      <c r="D66" s="2" t="s">
        <v>21</v>
      </c>
      <c r="E66" s="2" t="s">
        <v>23</v>
      </c>
      <c r="F66" s="2" t="s">
        <v>22</v>
      </c>
      <c r="G66" s="2">
        <v>8</v>
      </c>
      <c r="H66" s="2" t="s">
        <v>37</v>
      </c>
      <c r="I66" s="2" t="s">
        <v>284</v>
      </c>
      <c r="J66" s="2">
        <v>0</v>
      </c>
      <c r="K66" s="2" t="s">
        <v>26</v>
      </c>
      <c r="L66" s="2" t="s">
        <v>27</v>
      </c>
      <c r="M66" s="2" t="s">
        <v>28</v>
      </c>
      <c r="N66" s="2">
        <v>7</v>
      </c>
      <c r="O66" s="2" t="b">
        <f>NOT(ISNA(MATCH(C66,ECM_MACT_21_21_144R8.mact!B:B,0)))</f>
        <v>0</v>
      </c>
      <c r="P66" s="2" t="str">
        <f>IF(O66,VLOOKUP(B66,SSM_Cfg.h!D:E,2,FALSE),VLOOKUP(B66,'Com_Cfg_SymbolicNames.h'!E:F,2,FALSE))</f>
        <v>D_T147</v>
      </c>
      <c r="Q66" s="2" t="e">
        <f>VLOOKUP(B66,MultipleSender!H:I,2,FALSE)</f>
        <v>#N/A</v>
      </c>
      <c r="R66" s="2" t="str">
        <f>VLOOKUP(B66,'Com_Cfg_SymbolicNames.h'!E:F,2,FALSE)</f>
        <v>D_T147</v>
      </c>
      <c r="S66" s="2" t="s">
        <v>26</v>
      </c>
    </row>
    <row r="67" spans="1:19" x14ac:dyDescent="0.3">
      <c r="A67" s="2" t="s">
        <v>285</v>
      </c>
      <c r="B67" s="2" t="s">
        <v>286</v>
      </c>
      <c r="C67" s="2" t="s">
        <v>287</v>
      </c>
      <c r="D67" s="2" t="s">
        <v>21</v>
      </c>
      <c r="E67" s="2" t="s">
        <v>23</v>
      </c>
      <c r="F67" s="2" t="s">
        <v>22</v>
      </c>
      <c r="G67" s="2">
        <v>7</v>
      </c>
      <c r="H67" s="2" t="s">
        <v>37</v>
      </c>
      <c r="I67" s="2" t="s">
        <v>288</v>
      </c>
      <c r="J67" s="2">
        <v>2.5000000000000001E-2</v>
      </c>
      <c r="K67" s="2" t="s">
        <v>26</v>
      </c>
      <c r="L67" s="2" t="s">
        <v>27</v>
      </c>
      <c r="M67" s="2" t="s">
        <v>28</v>
      </c>
      <c r="N67" s="2">
        <v>7</v>
      </c>
      <c r="O67" s="2" t="b">
        <f>NOT(ISNA(MATCH(C67,ECM_MACT_21_21_144R8.mact!B:B,0)))</f>
        <v>1</v>
      </c>
      <c r="P67" s="2" t="str">
        <f>IF(O67,VLOOKUP(B67,SSM_Cfg.h!D:E,2,FALSE),VLOOKUP(B67,'Com_Cfg_SymbolicNames.h'!E:F,2,FALSE))</f>
        <v>D_T147</v>
      </c>
      <c r="Q67" s="2" t="e">
        <f>VLOOKUP(B67,MultipleSender!H:I,2,FALSE)</f>
        <v>#N/A</v>
      </c>
      <c r="R67" s="2" t="str">
        <f>VLOOKUP(B67,'Com_Cfg_SymbolicNames.h'!E:F,2,FALSE)</f>
        <v>D_T147</v>
      </c>
      <c r="S67" s="2" t="s">
        <v>26</v>
      </c>
    </row>
    <row r="68" spans="1:19" x14ac:dyDescent="0.3">
      <c r="A68" s="2" t="s">
        <v>289</v>
      </c>
      <c r="B68" s="2" t="s">
        <v>290</v>
      </c>
      <c r="C68" s="2" t="s">
        <v>291</v>
      </c>
      <c r="D68" s="2" t="s">
        <v>21</v>
      </c>
      <c r="E68" s="2" t="s">
        <v>23</v>
      </c>
      <c r="F68" s="2" t="s">
        <v>22</v>
      </c>
      <c r="G68" s="2">
        <v>8</v>
      </c>
      <c r="H68" s="2" t="s">
        <v>37</v>
      </c>
      <c r="I68" s="2" t="s">
        <v>292</v>
      </c>
      <c r="J68" s="2">
        <v>0</v>
      </c>
      <c r="K68" s="2" t="s">
        <v>26</v>
      </c>
      <c r="L68" s="2" t="s">
        <v>27</v>
      </c>
      <c r="M68" s="2" t="s">
        <v>28</v>
      </c>
      <c r="N68" s="2">
        <v>7</v>
      </c>
      <c r="O68" s="2" t="b">
        <f>NOT(ISNA(MATCH(C68,ECM_MACT_21_21_144R8.mact!B:B,0)))</f>
        <v>0</v>
      </c>
      <c r="P68" s="2" t="str">
        <f>IF(O68,VLOOKUP(B68,SSM_Cfg.h!D:E,2,FALSE),VLOOKUP(B68,'Com_Cfg_SymbolicNames.h'!E:F,2,FALSE))</f>
        <v>D_T147</v>
      </c>
      <c r="Q68" s="2" t="e">
        <f>VLOOKUP(B68,MultipleSender!H:I,2,FALSE)</f>
        <v>#N/A</v>
      </c>
      <c r="R68" s="2" t="str">
        <f>VLOOKUP(B68,'Com_Cfg_SymbolicNames.h'!E:F,2,FALSE)</f>
        <v>D_T147</v>
      </c>
      <c r="S68" s="2" t="s">
        <v>26</v>
      </c>
    </row>
    <row r="69" spans="1:19" x14ac:dyDescent="0.3">
      <c r="A69" s="2" t="s">
        <v>293</v>
      </c>
      <c r="B69" s="2" t="s">
        <v>294</v>
      </c>
      <c r="C69" s="2" t="s">
        <v>295</v>
      </c>
      <c r="D69" s="2" t="s">
        <v>21</v>
      </c>
      <c r="E69" s="2" t="s">
        <v>23</v>
      </c>
      <c r="F69" s="2" t="s">
        <v>22</v>
      </c>
      <c r="G69" s="2">
        <v>8</v>
      </c>
      <c r="H69" s="2" t="s">
        <v>37</v>
      </c>
      <c r="I69" s="2" t="s">
        <v>296</v>
      </c>
      <c r="J69" s="2">
        <v>2.5000000000000001E-2</v>
      </c>
      <c r="K69" s="2" t="s">
        <v>26</v>
      </c>
      <c r="L69" s="2" t="s">
        <v>27</v>
      </c>
      <c r="M69" s="2" t="s">
        <v>28</v>
      </c>
      <c r="N69" s="2">
        <v>7</v>
      </c>
      <c r="O69" s="2" t="b">
        <f>NOT(ISNA(MATCH(C69,ECM_MACT_21_21_144R8.mact!B:B,0)))</f>
        <v>1</v>
      </c>
      <c r="P69" s="2" t="str">
        <f>IF(O69,VLOOKUP(B69,SSM_Cfg.h!D:E,2,FALSE),VLOOKUP(B69,'Com_Cfg_SymbolicNames.h'!E:F,2,FALSE))</f>
        <v>D_T147</v>
      </c>
      <c r="Q69" s="2" t="e">
        <f>VLOOKUP(B69,MultipleSender!H:I,2,FALSE)</f>
        <v>#N/A</v>
      </c>
      <c r="R69" s="2" t="str">
        <f>VLOOKUP(B69,'Com_Cfg_SymbolicNames.h'!E:F,2,FALSE)</f>
        <v>D_T147</v>
      </c>
      <c r="S69" s="2" t="s">
        <v>26</v>
      </c>
    </row>
    <row r="70" spans="1:19" x14ac:dyDescent="0.3">
      <c r="A70" s="2" t="s">
        <v>297</v>
      </c>
      <c r="B70" s="2" t="s">
        <v>298</v>
      </c>
      <c r="C70" s="2" t="s">
        <v>299</v>
      </c>
      <c r="D70" s="2" t="s">
        <v>300</v>
      </c>
      <c r="E70" s="2" t="s">
        <v>22</v>
      </c>
      <c r="F70" s="2" t="s">
        <v>23</v>
      </c>
      <c r="G70" s="2">
        <v>8</v>
      </c>
      <c r="H70" s="2" t="s">
        <v>301</v>
      </c>
      <c r="I70" s="2" t="s">
        <v>46</v>
      </c>
      <c r="J70" s="2">
        <v>2.5000000000000001E-2</v>
      </c>
      <c r="K70" s="2" t="s">
        <v>97</v>
      </c>
      <c r="L70" s="2" t="s">
        <v>27</v>
      </c>
      <c r="M70" s="2" t="s">
        <v>28</v>
      </c>
      <c r="N70" s="2">
        <v>7</v>
      </c>
      <c r="O70" s="2" t="b">
        <f>NOT(ISNA(MATCH(C70,ECM_MACT_21_21_144R8.mact!B:B,0)))</f>
        <v>0</v>
      </c>
      <c r="P70" s="2" t="str">
        <f>IF(O70,VLOOKUP(B70,SSM_Cfg.h!D:E,2,FALSE),VLOOKUP(B70,'Com_Cfg_SymbolicNames.h'!E:F,2,FALSE))</f>
        <v>D_T147</v>
      </c>
      <c r="Q70" s="2" t="e">
        <f>VLOOKUP(B70,MultipleSender!H:I,2,FALSE)</f>
        <v>#N/A</v>
      </c>
      <c r="R70" s="2" t="str">
        <f>VLOOKUP(B70,'Com_Cfg_SymbolicNames.h'!E:F,2,FALSE)</f>
        <v>D_T147</v>
      </c>
      <c r="S70" s="2" t="s">
        <v>97</v>
      </c>
    </row>
    <row r="71" spans="1:19" x14ac:dyDescent="0.3">
      <c r="A71" s="2" t="s">
        <v>302</v>
      </c>
      <c r="B71" s="2" t="s">
        <v>303</v>
      </c>
      <c r="C71" s="2" t="s">
        <v>304</v>
      </c>
      <c r="D71" s="2" t="s">
        <v>145</v>
      </c>
      <c r="E71" s="2" t="s">
        <v>22</v>
      </c>
      <c r="F71" s="2" t="s">
        <v>23</v>
      </c>
      <c r="G71" s="2">
        <v>8</v>
      </c>
      <c r="H71" s="2" t="s">
        <v>301</v>
      </c>
      <c r="I71" s="2" t="s">
        <v>46</v>
      </c>
      <c r="J71" s="2">
        <v>0</v>
      </c>
      <c r="K71" s="2" t="s">
        <v>97</v>
      </c>
      <c r="L71" s="2" t="s">
        <v>27</v>
      </c>
      <c r="M71" s="2" t="s">
        <v>28</v>
      </c>
      <c r="N71" s="2">
        <v>7</v>
      </c>
      <c r="O71" s="2" t="b">
        <f>NOT(ISNA(MATCH(C71,ECM_MACT_21_21_144R8.mact!B:B,0)))</f>
        <v>0</v>
      </c>
      <c r="P71" s="2" t="str">
        <f>IF(O71,VLOOKUP(B71,SSM_Cfg.h!D:E,2,FALSE),VLOOKUP(B71,'Com_Cfg_SymbolicNames.h'!E:F,2,FALSE))</f>
        <v>D_T147</v>
      </c>
      <c r="Q71" s="2" t="e">
        <f>VLOOKUP(B71,MultipleSender!H:I,2,FALSE)</f>
        <v>#N/A</v>
      </c>
      <c r="R71" s="2" t="str">
        <f>VLOOKUP(B71,'Com_Cfg_SymbolicNames.h'!E:F,2,FALSE)</f>
        <v>D_T147</v>
      </c>
      <c r="S71" s="2" t="s">
        <v>97</v>
      </c>
    </row>
    <row r="72" spans="1:19" x14ac:dyDescent="0.3">
      <c r="A72" s="2" t="s">
        <v>305</v>
      </c>
      <c r="B72" s="2" t="s">
        <v>306</v>
      </c>
      <c r="C72" s="2" t="s">
        <v>307</v>
      </c>
      <c r="D72" s="2" t="s">
        <v>145</v>
      </c>
      <c r="E72" s="2" t="s">
        <v>22</v>
      </c>
      <c r="F72" s="2" t="s">
        <v>23</v>
      </c>
      <c r="G72" s="2">
        <v>8</v>
      </c>
      <c r="H72" s="2" t="s">
        <v>301</v>
      </c>
      <c r="I72" s="2" t="s">
        <v>46</v>
      </c>
      <c r="J72" s="2">
        <v>0.05</v>
      </c>
      <c r="K72" s="2" t="s">
        <v>97</v>
      </c>
      <c r="L72" s="2" t="s">
        <v>27</v>
      </c>
      <c r="M72" s="2" t="s">
        <v>28</v>
      </c>
      <c r="N72" s="2">
        <v>7</v>
      </c>
      <c r="O72" s="2" t="b">
        <f>NOT(ISNA(MATCH(C72,ECM_MACT_21_21_144R8.mact!B:B,0)))</f>
        <v>1</v>
      </c>
      <c r="P72" s="2" t="str">
        <f>IF(O72,VLOOKUP(B72,SSM_Cfg.h!D:E,2,FALSE),VLOOKUP(B72,'Com_Cfg_SymbolicNames.h'!E:F,2,FALSE))</f>
        <v>D_T147</v>
      </c>
      <c r="Q72" s="2" t="e">
        <f>VLOOKUP(B72,MultipleSender!H:I,2,FALSE)</f>
        <v>#N/A</v>
      </c>
      <c r="R72" s="2" t="str">
        <f>VLOOKUP(B72,'Com_Cfg_SymbolicNames.h'!E:F,2,FALSE)</f>
        <v>D_T147</v>
      </c>
      <c r="S72" s="2" t="s">
        <v>97</v>
      </c>
    </row>
    <row r="73" spans="1:19" x14ac:dyDescent="0.3">
      <c r="A73" s="2" t="s">
        <v>308</v>
      </c>
      <c r="B73" s="2" t="s">
        <v>309</v>
      </c>
      <c r="C73" s="2" t="s">
        <v>310</v>
      </c>
      <c r="D73" s="2" t="s">
        <v>145</v>
      </c>
      <c r="E73" s="2" t="s">
        <v>22</v>
      </c>
      <c r="F73" s="2" t="s">
        <v>23</v>
      </c>
      <c r="G73" s="2">
        <v>8</v>
      </c>
      <c r="H73" s="2" t="s">
        <v>269</v>
      </c>
      <c r="I73" s="2" t="s">
        <v>46</v>
      </c>
      <c r="J73" s="2" t="s">
        <v>311</v>
      </c>
      <c r="K73" s="2" t="s">
        <v>97</v>
      </c>
      <c r="L73" s="2" t="s">
        <v>27</v>
      </c>
      <c r="M73" s="2" t="s">
        <v>28</v>
      </c>
      <c r="N73" s="2">
        <v>7</v>
      </c>
      <c r="O73" s="2" t="b">
        <f>NOT(ISNA(MATCH(C73,ECM_MACT_21_21_144R8.mact!B:B,0)))</f>
        <v>0</v>
      </c>
      <c r="P73" s="2" t="e">
        <f>IF(O73,VLOOKUP(B73,SSM_Cfg.h!D:E,2,FALSE),VLOOKUP(B73,'Com_Cfg_SymbolicNames.h'!E:F,2,FALSE))</f>
        <v>#N/A</v>
      </c>
      <c r="Q73" s="2" t="e">
        <f>VLOOKUP(B73,MultipleSender!H:I,2,FALSE)</f>
        <v>#N/A</v>
      </c>
      <c r="R73" s="2" t="e">
        <f>VLOOKUP(B73,'Com_Cfg_SymbolicNames.h'!E:F,2,FALSE)</f>
        <v>#N/A</v>
      </c>
      <c r="S73" s="2" t="s">
        <v>97</v>
      </c>
    </row>
    <row r="74" spans="1:19" x14ac:dyDescent="0.3">
      <c r="A74" s="2" t="s">
        <v>312</v>
      </c>
      <c r="B74" s="2" t="s">
        <v>313</v>
      </c>
      <c r="C74" s="2" t="s">
        <v>314</v>
      </c>
      <c r="D74" s="2" t="s">
        <v>145</v>
      </c>
      <c r="E74" s="2" t="s">
        <v>22</v>
      </c>
      <c r="F74" s="2" t="s">
        <v>23</v>
      </c>
      <c r="G74" s="2">
        <v>8</v>
      </c>
      <c r="H74" s="2" t="s">
        <v>269</v>
      </c>
      <c r="I74" s="2" t="s">
        <v>46</v>
      </c>
      <c r="J74" s="2" t="s">
        <v>311</v>
      </c>
      <c r="K74" s="2" t="s">
        <v>97</v>
      </c>
      <c r="L74" s="2" t="s">
        <v>27</v>
      </c>
      <c r="M74" s="2" t="s">
        <v>28</v>
      </c>
      <c r="N74" s="2">
        <v>7</v>
      </c>
      <c r="O74" s="2" t="b">
        <f>NOT(ISNA(MATCH(C74,ECM_MACT_21_21_144R8.mact!B:B,0)))</f>
        <v>0</v>
      </c>
      <c r="P74" s="2" t="e">
        <f>IF(O74,VLOOKUP(B74,SSM_Cfg.h!D:E,2,FALSE),VLOOKUP(B74,'Com_Cfg_SymbolicNames.h'!E:F,2,FALSE))</f>
        <v>#N/A</v>
      </c>
      <c r="Q74" s="2" t="e">
        <f>VLOOKUP(B74,MultipleSender!H:I,2,FALSE)</f>
        <v>#N/A</v>
      </c>
      <c r="R74" s="2" t="e">
        <f>VLOOKUP(B74,'Com_Cfg_SymbolicNames.h'!E:F,2,FALSE)</f>
        <v>#N/A</v>
      </c>
      <c r="S74" s="2" t="s">
        <v>97</v>
      </c>
    </row>
    <row r="75" spans="1:19" x14ac:dyDescent="0.3">
      <c r="A75" s="2" t="s">
        <v>315</v>
      </c>
      <c r="B75" s="2" t="s">
        <v>316</v>
      </c>
      <c r="C75" s="2" t="s">
        <v>317</v>
      </c>
      <c r="D75" s="2" t="s">
        <v>145</v>
      </c>
      <c r="E75" s="2" t="s">
        <v>22</v>
      </c>
      <c r="F75" s="2" t="s">
        <v>23</v>
      </c>
      <c r="G75" s="2">
        <v>8</v>
      </c>
      <c r="H75" s="2" t="s">
        <v>269</v>
      </c>
      <c r="I75" s="2" t="s">
        <v>46</v>
      </c>
      <c r="J75" s="2" t="s">
        <v>311</v>
      </c>
      <c r="K75" s="2" t="s">
        <v>97</v>
      </c>
      <c r="L75" s="2" t="s">
        <v>27</v>
      </c>
      <c r="M75" s="2" t="s">
        <v>28</v>
      </c>
      <c r="N75" s="2">
        <v>7</v>
      </c>
      <c r="O75" s="2" t="b">
        <f>NOT(ISNA(MATCH(C75,ECM_MACT_21_21_144R8.mact!B:B,0)))</f>
        <v>0</v>
      </c>
      <c r="P75" s="2" t="e">
        <f>IF(O75,VLOOKUP(B75,SSM_Cfg.h!D:E,2,FALSE),VLOOKUP(B75,'Com_Cfg_SymbolicNames.h'!E:F,2,FALSE))</f>
        <v>#N/A</v>
      </c>
      <c r="Q75" s="2" t="e">
        <f>VLOOKUP(B75,MultipleSender!H:I,2,FALSE)</f>
        <v>#N/A</v>
      </c>
      <c r="R75" s="2" t="e">
        <f>VLOOKUP(B75,'Com_Cfg_SymbolicNames.h'!E:F,2,FALSE)</f>
        <v>#N/A</v>
      </c>
      <c r="S75" s="2" t="s">
        <v>97</v>
      </c>
    </row>
    <row r="76" spans="1:19" x14ac:dyDescent="0.3">
      <c r="A76" s="2" t="s">
        <v>318</v>
      </c>
      <c r="B76" s="2" t="s">
        <v>319</v>
      </c>
      <c r="C76" s="2" t="s">
        <v>320</v>
      </c>
      <c r="D76" s="2" t="s">
        <v>145</v>
      </c>
      <c r="E76" s="2" t="s">
        <v>22</v>
      </c>
      <c r="F76" s="2" t="s">
        <v>23</v>
      </c>
      <c r="G76" s="2">
        <v>8</v>
      </c>
      <c r="H76" s="2" t="s">
        <v>269</v>
      </c>
      <c r="I76" s="2" t="s">
        <v>46</v>
      </c>
      <c r="J76" s="2" t="s">
        <v>311</v>
      </c>
      <c r="K76" s="2" t="s">
        <v>97</v>
      </c>
      <c r="L76" s="2" t="s">
        <v>27</v>
      </c>
      <c r="M76" s="2" t="s">
        <v>28</v>
      </c>
      <c r="N76" s="2">
        <v>7</v>
      </c>
      <c r="O76" s="2" t="b">
        <f>NOT(ISNA(MATCH(C76,ECM_MACT_21_21_144R8.mact!B:B,0)))</f>
        <v>0</v>
      </c>
      <c r="P76" s="2" t="e">
        <f>IF(O76,VLOOKUP(B76,SSM_Cfg.h!D:E,2,FALSE),VLOOKUP(B76,'Com_Cfg_SymbolicNames.h'!E:F,2,FALSE))</f>
        <v>#N/A</v>
      </c>
      <c r="Q76" s="2" t="e">
        <f>VLOOKUP(B76,MultipleSender!H:I,2,FALSE)</f>
        <v>#N/A</v>
      </c>
      <c r="R76" s="2" t="e">
        <f>VLOOKUP(B76,'Com_Cfg_SymbolicNames.h'!E:F,2,FALSE)</f>
        <v>#N/A</v>
      </c>
      <c r="S76" s="2" t="s">
        <v>97</v>
      </c>
    </row>
    <row r="77" spans="1:19" x14ac:dyDescent="0.3">
      <c r="A77" s="2" t="s">
        <v>321</v>
      </c>
      <c r="B77" s="2" t="s">
        <v>322</v>
      </c>
      <c r="C77" s="2" t="s">
        <v>323</v>
      </c>
      <c r="D77" s="2" t="s">
        <v>145</v>
      </c>
      <c r="E77" s="2" t="s">
        <v>22</v>
      </c>
      <c r="F77" s="2" t="s">
        <v>23</v>
      </c>
      <c r="G77" s="2">
        <v>8</v>
      </c>
      <c r="H77" s="2" t="s">
        <v>269</v>
      </c>
      <c r="I77" s="2" t="s">
        <v>46</v>
      </c>
      <c r="J77" s="2" t="s">
        <v>175</v>
      </c>
      <c r="K77" s="2" t="s">
        <v>97</v>
      </c>
      <c r="L77" s="2" t="s">
        <v>27</v>
      </c>
      <c r="M77" s="2" t="s">
        <v>28</v>
      </c>
      <c r="N77" s="2">
        <v>7</v>
      </c>
      <c r="O77" s="2" t="b">
        <f>NOT(ISNA(MATCH(C77,ECM_MACT_21_21_144R8.mact!B:B,0)))</f>
        <v>0</v>
      </c>
      <c r="P77" s="2" t="e">
        <f>IF(O77,VLOOKUP(B77,SSM_Cfg.h!D:E,2,FALSE),VLOOKUP(B77,'Com_Cfg_SymbolicNames.h'!E:F,2,FALSE))</f>
        <v>#N/A</v>
      </c>
      <c r="Q77" s="2" t="e">
        <f>VLOOKUP(B77,MultipleSender!H:I,2,FALSE)</f>
        <v>#N/A</v>
      </c>
      <c r="R77" s="2" t="e">
        <f>VLOOKUP(B77,'Com_Cfg_SymbolicNames.h'!E:F,2,FALSE)</f>
        <v>#N/A</v>
      </c>
      <c r="S77" s="2" t="s">
        <v>97</v>
      </c>
    </row>
    <row r="78" spans="1:19" x14ac:dyDescent="0.3">
      <c r="A78" s="2" t="s">
        <v>324</v>
      </c>
      <c r="B78" s="2" t="s">
        <v>325</v>
      </c>
      <c r="C78" s="2" t="s">
        <v>326</v>
      </c>
      <c r="D78" s="2" t="s">
        <v>145</v>
      </c>
      <c r="E78" s="2" t="s">
        <v>22</v>
      </c>
      <c r="F78" s="2" t="s">
        <v>23</v>
      </c>
      <c r="G78" s="2">
        <v>8</v>
      </c>
      <c r="H78" s="2" t="s">
        <v>269</v>
      </c>
      <c r="I78" s="2" t="s">
        <v>46</v>
      </c>
      <c r="J78" s="2">
        <v>0.03</v>
      </c>
      <c r="K78" s="2" t="s">
        <v>97</v>
      </c>
      <c r="L78" s="2" t="s">
        <v>27</v>
      </c>
      <c r="M78" s="2" t="s">
        <v>28</v>
      </c>
      <c r="N78" s="2">
        <v>7</v>
      </c>
      <c r="O78" s="2" t="b">
        <f>NOT(ISNA(MATCH(C78,ECM_MACT_21_21_144R8.mact!B:B,0)))</f>
        <v>0</v>
      </c>
      <c r="P78" s="2" t="e">
        <f>IF(O78,VLOOKUP(B78,SSM_Cfg.h!D:E,2,FALSE),VLOOKUP(B78,'Com_Cfg_SymbolicNames.h'!E:F,2,FALSE))</f>
        <v>#N/A</v>
      </c>
      <c r="Q78" s="2" t="e">
        <f>VLOOKUP(B78,MultipleSender!H:I,2,FALSE)</f>
        <v>#N/A</v>
      </c>
      <c r="R78" s="2" t="e">
        <f>VLOOKUP(B78,'Com_Cfg_SymbolicNames.h'!E:F,2,FALSE)</f>
        <v>#N/A</v>
      </c>
      <c r="S78" s="2" t="s">
        <v>97</v>
      </c>
    </row>
    <row r="79" spans="1:19" x14ac:dyDescent="0.3">
      <c r="A79" s="2" t="s">
        <v>327</v>
      </c>
      <c r="B79" s="2" t="s">
        <v>328</v>
      </c>
      <c r="C79" s="2" t="s">
        <v>329</v>
      </c>
      <c r="D79" s="2" t="s">
        <v>145</v>
      </c>
      <c r="E79" s="2" t="s">
        <v>22</v>
      </c>
      <c r="F79" s="2" t="s">
        <v>23</v>
      </c>
      <c r="G79" s="2">
        <v>8</v>
      </c>
      <c r="H79" s="2" t="s">
        <v>269</v>
      </c>
      <c r="I79" s="2" t="s">
        <v>46</v>
      </c>
      <c r="J79" s="2">
        <v>0.5</v>
      </c>
      <c r="K79" s="2" t="s">
        <v>97</v>
      </c>
      <c r="L79" s="2" t="s">
        <v>27</v>
      </c>
      <c r="M79" s="2" t="s">
        <v>28</v>
      </c>
      <c r="N79" s="2">
        <v>7</v>
      </c>
      <c r="O79" s="2" t="b">
        <f>NOT(ISNA(MATCH(C79,ECM_MACT_21_21_144R8.mact!B:B,0)))</f>
        <v>0</v>
      </c>
      <c r="P79" s="2" t="e">
        <f>IF(O79,VLOOKUP(B79,SSM_Cfg.h!D:E,2,FALSE),VLOOKUP(B79,'Com_Cfg_SymbolicNames.h'!E:F,2,FALSE))</f>
        <v>#N/A</v>
      </c>
      <c r="Q79" s="2" t="e">
        <f>VLOOKUP(B79,MultipleSender!H:I,2,FALSE)</f>
        <v>#N/A</v>
      </c>
      <c r="R79" s="2" t="e">
        <f>VLOOKUP(B79,'Com_Cfg_SymbolicNames.h'!E:F,2,FALSE)</f>
        <v>#N/A</v>
      </c>
      <c r="S79" s="2" t="s">
        <v>97</v>
      </c>
    </row>
    <row r="80" spans="1:19" x14ac:dyDescent="0.3">
      <c r="A80" s="2" t="s">
        <v>330</v>
      </c>
      <c r="B80" s="2" t="s">
        <v>331</v>
      </c>
      <c r="C80" s="2" t="s">
        <v>332</v>
      </c>
      <c r="D80" s="2" t="s">
        <v>145</v>
      </c>
      <c r="E80" s="2" t="s">
        <v>23</v>
      </c>
      <c r="F80" s="2" t="s">
        <v>22</v>
      </c>
      <c r="G80" s="2">
        <v>8</v>
      </c>
      <c r="H80" s="2" t="s">
        <v>46</v>
      </c>
      <c r="I80" s="2" t="s">
        <v>269</v>
      </c>
      <c r="J80" s="2">
        <v>0.1</v>
      </c>
      <c r="K80" s="2" t="s">
        <v>97</v>
      </c>
      <c r="L80" s="2" t="s">
        <v>27</v>
      </c>
      <c r="M80" s="2" t="s">
        <v>28</v>
      </c>
      <c r="N80" s="2">
        <v>7</v>
      </c>
      <c r="O80" s="2" t="b">
        <f>NOT(ISNA(MATCH(C80,ECM_MACT_21_21_144R8.mact!B:B,0)))</f>
        <v>0</v>
      </c>
      <c r="P80" s="2" t="e">
        <f>IF(O80,VLOOKUP(B80,SSM_Cfg.h!D:E,2,FALSE),VLOOKUP(B80,'Com_Cfg_SymbolicNames.h'!E:F,2,FALSE))</f>
        <v>#N/A</v>
      </c>
      <c r="Q80" s="2" t="e">
        <f>VLOOKUP(B80,MultipleSender!H:I,2,FALSE)</f>
        <v>#N/A</v>
      </c>
      <c r="R80" s="2" t="e">
        <f>VLOOKUP(B80,'Com_Cfg_SymbolicNames.h'!E:F,2,FALSE)</f>
        <v>#N/A</v>
      </c>
      <c r="S80" s="2" t="s">
        <v>97</v>
      </c>
    </row>
    <row r="81" spans="1:19" x14ac:dyDescent="0.3">
      <c r="A81" s="2" t="s">
        <v>333</v>
      </c>
      <c r="B81" s="2" t="s">
        <v>334</v>
      </c>
      <c r="C81" s="2" t="s">
        <v>335</v>
      </c>
      <c r="D81" s="2" t="s">
        <v>145</v>
      </c>
      <c r="E81" s="2" t="s">
        <v>22</v>
      </c>
      <c r="F81" s="2" t="s">
        <v>23</v>
      </c>
      <c r="G81" s="2">
        <v>8</v>
      </c>
      <c r="H81" s="2" t="s">
        <v>269</v>
      </c>
      <c r="I81" s="2" t="s">
        <v>46</v>
      </c>
      <c r="J81" s="2">
        <v>0.1</v>
      </c>
      <c r="K81" s="2" t="s">
        <v>97</v>
      </c>
      <c r="L81" s="2" t="s">
        <v>27</v>
      </c>
      <c r="M81" s="2" t="s">
        <v>28</v>
      </c>
      <c r="N81" s="2">
        <v>7</v>
      </c>
      <c r="O81" s="2" t="b">
        <f>NOT(ISNA(MATCH(C81,ECM_MACT_21_21_144R8.mact!B:B,0)))</f>
        <v>0</v>
      </c>
      <c r="P81" s="2" t="e">
        <f>IF(O81,VLOOKUP(B81,SSM_Cfg.h!D:E,2,FALSE),VLOOKUP(B81,'Com_Cfg_SymbolicNames.h'!E:F,2,FALSE))</f>
        <v>#N/A</v>
      </c>
      <c r="Q81" s="2" t="e">
        <f>VLOOKUP(B81,MultipleSender!H:I,2,FALSE)</f>
        <v>#N/A</v>
      </c>
      <c r="R81" s="2" t="e">
        <f>VLOOKUP(B81,'Com_Cfg_SymbolicNames.h'!E:F,2,FALSE)</f>
        <v>#N/A</v>
      </c>
      <c r="S81" s="2" t="s">
        <v>97</v>
      </c>
    </row>
    <row r="82" spans="1:19" x14ac:dyDescent="0.3">
      <c r="A82" s="2" t="s">
        <v>336</v>
      </c>
      <c r="B82" s="2" t="s">
        <v>337</v>
      </c>
      <c r="C82" s="2" t="s">
        <v>338</v>
      </c>
      <c r="D82" s="2" t="s">
        <v>145</v>
      </c>
      <c r="E82" s="2" t="s">
        <v>22</v>
      </c>
      <c r="F82" s="2" t="s">
        <v>23</v>
      </c>
      <c r="G82" s="2">
        <v>8</v>
      </c>
      <c r="H82" s="2" t="s">
        <v>269</v>
      </c>
      <c r="I82" s="2" t="s">
        <v>46</v>
      </c>
      <c r="J82" s="2">
        <v>0.1</v>
      </c>
      <c r="K82" s="2" t="s">
        <v>97</v>
      </c>
      <c r="L82" s="2" t="s">
        <v>27</v>
      </c>
      <c r="M82" s="2" t="s">
        <v>28</v>
      </c>
      <c r="N82" s="2">
        <v>7</v>
      </c>
      <c r="O82" s="2" t="b">
        <f>NOT(ISNA(MATCH(C82,ECM_MACT_21_21_144R8.mact!B:B,0)))</f>
        <v>0</v>
      </c>
      <c r="P82" s="2" t="e">
        <f>IF(O82,VLOOKUP(B82,SSM_Cfg.h!D:E,2,FALSE),VLOOKUP(B82,'Com_Cfg_SymbolicNames.h'!E:F,2,FALSE))</f>
        <v>#N/A</v>
      </c>
      <c r="Q82" s="2" t="e">
        <f>VLOOKUP(B82,MultipleSender!H:I,2,FALSE)</f>
        <v>#N/A</v>
      </c>
      <c r="R82" s="2" t="e">
        <f>VLOOKUP(B82,'Com_Cfg_SymbolicNames.h'!E:F,2,FALSE)</f>
        <v>#N/A</v>
      </c>
      <c r="S82" s="2" t="s">
        <v>97</v>
      </c>
    </row>
    <row r="83" spans="1:19" x14ac:dyDescent="0.3">
      <c r="A83" s="2" t="s">
        <v>339</v>
      </c>
      <c r="B83" s="2" t="s">
        <v>340</v>
      </c>
      <c r="C83" s="2" t="s">
        <v>341</v>
      </c>
      <c r="D83" s="2" t="s">
        <v>145</v>
      </c>
      <c r="E83" s="2" t="s">
        <v>22</v>
      </c>
      <c r="F83" s="2" t="s">
        <v>23</v>
      </c>
      <c r="G83" s="2">
        <v>8</v>
      </c>
      <c r="H83" s="2" t="s">
        <v>269</v>
      </c>
      <c r="I83" s="2" t="s">
        <v>46</v>
      </c>
      <c r="J83" s="2">
        <v>0.1</v>
      </c>
      <c r="K83" s="2" t="s">
        <v>97</v>
      </c>
      <c r="L83" s="2" t="s">
        <v>27</v>
      </c>
      <c r="M83" s="2" t="s">
        <v>28</v>
      </c>
      <c r="N83" s="2">
        <v>7</v>
      </c>
      <c r="O83" s="2" t="b">
        <f>NOT(ISNA(MATCH(C83,ECM_MACT_21_21_144R8.mact!B:B,0)))</f>
        <v>0</v>
      </c>
      <c r="P83" s="2" t="e">
        <f>IF(O83,VLOOKUP(B83,SSM_Cfg.h!D:E,2,FALSE),VLOOKUP(B83,'Com_Cfg_SymbolicNames.h'!E:F,2,FALSE))</f>
        <v>#N/A</v>
      </c>
      <c r="Q83" s="2" t="e">
        <f>VLOOKUP(B83,MultipleSender!H:I,2,FALSE)</f>
        <v>#N/A</v>
      </c>
      <c r="R83" s="2" t="e">
        <f>VLOOKUP(B83,'Com_Cfg_SymbolicNames.h'!E:F,2,FALSE)</f>
        <v>#N/A</v>
      </c>
      <c r="S83" s="2" t="s">
        <v>97</v>
      </c>
    </row>
    <row r="84" spans="1:19" x14ac:dyDescent="0.3">
      <c r="A84" s="2" t="s">
        <v>342</v>
      </c>
      <c r="B84" s="2" t="s">
        <v>343</v>
      </c>
      <c r="C84" s="2" t="s">
        <v>344</v>
      </c>
      <c r="D84" s="2" t="s">
        <v>145</v>
      </c>
      <c r="E84" s="2" t="s">
        <v>23</v>
      </c>
      <c r="F84" s="2" t="s">
        <v>22</v>
      </c>
      <c r="G84" s="2">
        <v>8</v>
      </c>
      <c r="H84" s="2" t="s">
        <v>46</v>
      </c>
      <c r="I84" s="2" t="s">
        <v>269</v>
      </c>
      <c r="J84" s="2">
        <v>0.1</v>
      </c>
      <c r="K84" s="2" t="s">
        <v>97</v>
      </c>
      <c r="L84" s="2" t="s">
        <v>27</v>
      </c>
      <c r="M84" s="2" t="s">
        <v>28</v>
      </c>
      <c r="N84" s="2">
        <v>7</v>
      </c>
      <c r="O84" s="2" t="b">
        <f>NOT(ISNA(MATCH(C84,ECM_MACT_21_21_144R8.mact!B:B,0)))</f>
        <v>0</v>
      </c>
      <c r="P84" s="2" t="e">
        <f>IF(O84,VLOOKUP(B84,SSM_Cfg.h!D:E,2,FALSE),VLOOKUP(B84,'Com_Cfg_SymbolicNames.h'!E:F,2,FALSE))</f>
        <v>#N/A</v>
      </c>
      <c r="Q84" s="2" t="e">
        <f>VLOOKUP(B84,MultipleSender!H:I,2,FALSE)</f>
        <v>#N/A</v>
      </c>
      <c r="R84" s="2" t="e">
        <f>VLOOKUP(B84,'Com_Cfg_SymbolicNames.h'!E:F,2,FALSE)</f>
        <v>#N/A</v>
      </c>
      <c r="S84" s="2" t="s">
        <v>97</v>
      </c>
    </row>
    <row r="85" spans="1:19" x14ac:dyDescent="0.3">
      <c r="A85" s="2" t="s">
        <v>345</v>
      </c>
      <c r="B85" s="2" t="s">
        <v>346</v>
      </c>
      <c r="C85" s="2" t="s">
        <v>347</v>
      </c>
      <c r="D85" s="2" t="s">
        <v>21</v>
      </c>
      <c r="E85" s="2" t="s">
        <v>23</v>
      </c>
      <c r="F85" s="2" t="s">
        <v>22</v>
      </c>
      <c r="G85" s="2">
        <v>7</v>
      </c>
      <c r="H85" s="2" t="s">
        <v>37</v>
      </c>
      <c r="I85" s="2" t="s">
        <v>348</v>
      </c>
      <c r="J85" s="2">
        <v>1</v>
      </c>
      <c r="K85" s="2" t="s">
        <v>26</v>
      </c>
      <c r="L85" s="2" t="s">
        <v>27</v>
      </c>
      <c r="M85" s="2" t="s">
        <v>28</v>
      </c>
      <c r="N85" s="2">
        <v>7</v>
      </c>
      <c r="O85" s="2" t="b">
        <f>NOT(ISNA(MATCH(C85,ECM_MACT_21_21_144R8.mact!B:B,0)))</f>
        <v>0</v>
      </c>
      <c r="P85" s="2" t="str">
        <f>IF(O85,VLOOKUP(B85,SSM_Cfg.h!D:E,2,FALSE),VLOOKUP(B85,'Com_Cfg_SymbolicNames.h'!E:F,2,FALSE))</f>
        <v>D_T147</v>
      </c>
      <c r="Q85" s="2" t="e">
        <f>VLOOKUP(B85,MultipleSender!H:I,2,FALSE)</f>
        <v>#N/A</v>
      </c>
      <c r="R85" s="2" t="str">
        <f>VLOOKUP(B85,'Com_Cfg_SymbolicNames.h'!E:F,2,FALSE)</f>
        <v>D_T147</v>
      </c>
      <c r="S85" s="2" t="s">
        <v>26</v>
      </c>
    </row>
    <row r="86" spans="1:19" x14ac:dyDescent="0.3">
      <c r="A86" s="2" t="s">
        <v>349</v>
      </c>
      <c r="B86" s="2" t="s">
        <v>350</v>
      </c>
      <c r="C86" s="2" t="s">
        <v>351</v>
      </c>
      <c r="D86" s="2" t="s">
        <v>21</v>
      </c>
      <c r="E86" s="2" t="s">
        <v>22</v>
      </c>
      <c r="F86" s="2" t="s">
        <v>23</v>
      </c>
      <c r="G86" s="2">
        <v>16</v>
      </c>
      <c r="H86" s="2" t="s">
        <v>155</v>
      </c>
      <c r="I86" s="2" t="s">
        <v>352</v>
      </c>
      <c r="J86" s="2" t="s">
        <v>85</v>
      </c>
      <c r="K86" s="2" t="s">
        <v>26</v>
      </c>
      <c r="L86" s="2" t="s">
        <v>27</v>
      </c>
      <c r="M86" s="2" t="s">
        <v>28</v>
      </c>
      <c r="N86" s="2">
        <v>7</v>
      </c>
      <c r="O86" s="2" t="b">
        <f>NOT(ISNA(MATCH(C86,ECM_MACT_21_21_144R8.mact!B:B,0)))</f>
        <v>0</v>
      </c>
      <c r="P86" s="2" t="str">
        <f>IF(O86,VLOOKUP(B86,SSM_Cfg.h!D:E,2,FALSE),VLOOKUP(B86,'Com_Cfg_SymbolicNames.h'!E:F,2,FALSE))</f>
        <v>D_T147</v>
      </c>
      <c r="Q86" s="2" t="e">
        <f>VLOOKUP(B86,MultipleSender!H:I,2,FALSE)</f>
        <v>#N/A</v>
      </c>
      <c r="R86" s="2" t="str">
        <f>VLOOKUP(B86,'Com_Cfg_SymbolicNames.h'!E:F,2,FALSE)</f>
        <v>D_T147</v>
      </c>
      <c r="S86" s="2" t="s">
        <v>26</v>
      </c>
    </row>
    <row r="87" spans="1:19" x14ac:dyDescent="0.3">
      <c r="A87" s="2" t="s">
        <v>353</v>
      </c>
      <c r="B87" s="2" t="s">
        <v>354</v>
      </c>
      <c r="C87" s="2" t="s">
        <v>355</v>
      </c>
      <c r="D87" s="2" t="s">
        <v>21</v>
      </c>
      <c r="E87" s="2" t="s">
        <v>22</v>
      </c>
      <c r="F87" s="2" t="s">
        <v>23</v>
      </c>
      <c r="G87" s="2">
        <v>8</v>
      </c>
      <c r="H87" s="2" t="s">
        <v>356</v>
      </c>
      <c r="I87" s="2" t="s">
        <v>357</v>
      </c>
      <c r="J87" s="2" t="s">
        <v>175</v>
      </c>
      <c r="K87" s="2" t="s">
        <v>26</v>
      </c>
      <c r="L87" s="2" t="s">
        <v>27</v>
      </c>
      <c r="M87" s="2" t="s">
        <v>28</v>
      </c>
      <c r="N87" s="2">
        <v>7</v>
      </c>
      <c r="O87" s="2" t="b">
        <f>NOT(ISNA(MATCH(C87,ECM_MACT_21_21_144R8.mact!B:B,0)))</f>
        <v>0</v>
      </c>
      <c r="P87" s="2" t="str">
        <f>IF(O87,VLOOKUP(B87,SSM_Cfg.h!D:E,2,FALSE),VLOOKUP(B87,'Com_Cfg_SymbolicNames.h'!E:F,2,FALSE))</f>
        <v>D_T147</v>
      </c>
      <c r="Q87" s="2" t="e">
        <f>VLOOKUP(B87,MultipleSender!H:I,2,FALSE)</f>
        <v>#N/A</v>
      </c>
      <c r="R87" s="2" t="str">
        <f>VLOOKUP(B87,'Com_Cfg_SymbolicNames.h'!E:F,2,FALSE)</f>
        <v>D_T147</v>
      </c>
      <c r="S87" s="2" t="s">
        <v>26</v>
      </c>
    </row>
    <row r="88" spans="1:19" x14ac:dyDescent="0.3">
      <c r="A88" s="2" t="s">
        <v>358</v>
      </c>
      <c r="B88" s="2" t="s">
        <v>359</v>
      </c>
      <c r="C88" s="2" t="s">
        <v>360</v>
      </c>
      <c r="D88" s="2" t="s">
        <v>22</v>
      </c>
      <c r="E88" s="2" t="s">
        <v>22</v>
      </c>
      <c r="F88" s="2" t="s">
        <v>23</v>
      </c>
      <c r="G88" s="2">
        <v>8</v>
      </c>
      <c r="H88" s="2" t="s">
        <v>22</v>
      </c>
      <c r="I88" s="2" t="s">
        <v>22</v>
      </c>
      <c r="J88" s="2">
        <v>1</v>
      </c>
      <c r="K88" s="2" t="s">
        <v>97</v>
      </c>
      <c r="L88" s="2" t="s">
        <v>27</v>
      </c>
      <c r="M88" s="2" t="s">
        <v>28</v>
      </c>
      <c r="N88" s="2">
        <v>7</v>
      </c>
      <c r="O88" s="2" t="b">
        <f>NOT(ISNA(MATCH(C88,ECM_MACT_21_21_144R8.mact!B:B,0)))</f>
        <v>0</v>
      </c>
      <c r="P88" s="2" t="e">
        <f>IF(O88,VLOOKUP(B88,SSM_Cfg.h!D:E,2,FALSE),VLOOKUP(B88,'Com_Cfg_SymbolicNames.h'!E:F,2,FALSE))</f>
        <v>#N/A</v>
      </c>
      <c r="Q88" s="2" t="e">
        <f>VLOOKUP(B88,MultipleSender!H:I,2,FALSE)</f>
        <v>#N/A</v>
      </c>
      <c r="R88" s="2" t="e">
        <f>VLOOKUP(B88,'Com_Cfg_SymbolicNames.h'!E:F,2,FALSE)</f>
        <v>#N/A</v>
      </c>
      <c r="S88" s="2" t="s">
        <v>97</v>
      </c>
    </row>
    <row r="89" spans="1:19" x14ac:dyDescent="0.3">
      <c r="A89" s="2" t="s">
        <v>361</v>
      </c>
      <c r="B89" s="2" t="s">
        <v>362</v>
      </c>
      <c r="C89" s="2" t="s">
        <v>363</v>
      </c>
      <c r="D89" s="2" t="s">
        <v>21</v>
      </c>
      <c r="E89" s="2" t="s">
        <v>22</v>
      </c>
      <c r="F89" s="2" t="s">
        <v>23</v>
      </c>
      <c r="G89" s="2">
        <v>8</v>
      </c>
      <c r="H89" s="2" t="s">
        <v>179</v>
      </c>
      <c r="I89" s="2" t="s">
        <v>364</v>
      </c>
      <c r="J89" s="2">
        <v>0</v>
      </c>
      <c r="K89" s="2" t="s">
        <v>26</v>
      </c>
      <c r="L89" s="2" t="s">
        <v>27</v>
      </c>
      <c r="M89" s="2" t="s">
        <v>28</v>
      </c>
      <c r="N89" s="2">
        <v>7</v>
      </c>
      <c r="O89" s="2" t="b">
        <f>NOT(ISNA(MATCH(C89,ECM_MACT_21_21_144R8.mact!B:B,0)))</f>
        <v>0</v>
      </c>
      <c r="P89" s="2" t="str">
        <f>IF(O89,VLOOKUP(B89,SSM_Cfg.h!D:E,2,FALSE),VLOOKUP(B89,'Com_Cfg_SymbolicNames.h'!E:F,2,FALSE))</f>
        <v>D_T147</v>
      </c>
      <c r="Q89" s="2" t="e">
        <f>VLOOKUP(B89,MultipleSender!H:I,2,FALSE)</f>
        <v>#N/A</v>
      </c>
      <c r="R89" s="2" t="str">
        <f>VLOOKUP(B89,'Com_Cfg_SymbolicNames.h'!E:F,2,FALSE)</f>
        <v>D_T147</v>
      </c>
      <c r="S89" s="2" t="s">
        <v>26</v>
      </c>
    </row>
    <row r="90" spans="1:19" x14ac:dyDescent="0.3">
      <c r="A90" s="2" t="s">
        <v>365</v>
      </c>
      <c r="B90" s="2" t="s">
        <v>366</v>
      </c>
      <c r="C90" s="2" t="s">
        <v>367</v>
      </c>
      <c r="D90" s="2" t="s">
        <v>21</v>
      </c>
      <c r="E90" s="2" t="s">
        <v>22</v>
      </c>
      <c r="F90" s="2" t="s">
        <v>23</v>
      </c>
      <c r="G90" s="2">
        <v>32</v>
      </c>
      <c r="H90" s="2" t="s">
        <v>179</v>
      </c>
      <c r="I90" s="2" t="s">
        <v>368</v>
      </c>
      <c r="J90" s="2">
        <v>0.01</v>
      </c>
      <c r="K90" s="2" t="s">
        <v>26</v>
      </c>
      <c r="L90" s="2" t="s">
        <v>27</v>
      </c>
      <c r="M90" s="2" t="s">
        <v>28</v>
      </c>
      <c r="N90" s="2">
        <v>7</v>
      </c>
      <c r="O90" s="2" t="b">
        <f>NOT(ISNA(MATCH(C90,ECM_MACT_21_21_144R8.mact!B:B,0)))</f>
        <v>1</v>
      </c>
      <c r="P90" s="2" t="str">
        <f>IF(O90,VLOOKUP(B90,SSM_Cfg.h!D:E,2,FALSE),VLOOKUP(B90,'Com_Cfg_SymbolicNames.h'!E:F,2,FALSE))</f>
        <v>D_T147</v>
      </c>
      <c r="Q90" s="2" t="e">
        <f>VLOOKUP(B90,MultipleSender!H:I,2,FALSE)</f>
        <v>#N/A</v>
      </c>
      <c r="R90" s="2" t="str">
        <f>VLOOKUP(B90,'Com_Cfg_SymbolicNames.h'!E:F,2,FALSE)</f>
        <v>D_T147</v>
      </c>
      <c r="S90" s="2" t="s">
        <v>26</v>
      </c>
    </row>
    <row r="91" spans="1:19" x14ac:dyDescent="0.3">
      <c r="A91" s="2" t="s">
        <v>369</v>
      </c>
      <c r="B91" s="2" t="s">
        <v>370</v>
      </c>
      <c r="C91" s="2" t="s">
        <v>371</v>
      </c>
      <c r="D91" s="2" t="s">
        <v>21</v>
      </c>
      <c r="E91" s="2" t="s">
        <v>22</v>
      </c>
      <c r="F91" s="2" t="s">
        <v>23</v>
      </c>
      <c r="G91" s="2">
        <v>8</v>
      </c>
      <c r="H91" s="2" t="s">
        <v>179</v>
      </c>
      <c r="I91" s="2" t="s">
        <v>372</v>
      </c>
      <c r="J91" s="2">
        <v>0</v>
      </c>
      <c r="K91" s="2" t="s">
        <v>26</v>
      </c>
      <c r="L91" s="2" t="s">
        <v>27</v>
      </c>
      <c r="M91" s="2" t="s">
        <v>28</v>
      </c>
      <c r="N91" s="2">
        <v>7</v>
      </c>
      <c r="O91" s="2" t="b">
        <f>NOT(ISNA(MATCH(C91,ECM_MACT_21_21_144R8.mact!B:B,0)))</f>
        <v>0</v>
      </c>
      <c r="P91" s="2" t="e">
        <f>IF(O91,VLOOKUP(B91,SSM_Cfg.h!D:E,2,FALSE),VLOOKUP(B91,'Com_Cfg_SymbolicNames.h'!E:F,2,FALSE))</f>
        <v>#N/A</v>
      </c>
      <c r="Q91" s="2" t="e">
        <f>VLOOKUP(B91,MultipleSender!H:I,2,FALSE)</f>
        <v>#N/A</v>
      </c>
      <c r="R91" s="2" t="e">
        <f>VLOOKUP(B91,'Com_Cfg_SymbolicNames.h'!E:F,2,FALSE)</f>
        <v>#N/A</v>
      </c>
      <c r="S91" s="2" t="s">
        <v>26</v>
      </c>
    </row>
    <row r="92" spans="1:19" x14ac:dyDescent="0.3">
      <c r="A92" s="2" t="s">
        <v>373</v>
      </c>
      <c r="B92" s="2" t="s">
        <v>374</v>
      </c>
      <c r="C92" s="2" t="s">
        <v>375</v>
      </c>
      <c r="D92" s="2" t="s">
        <v>21</v>
      </c>
      <c r="E92" s="2" t="s">
        <v>22</v>
      </c>
      <c r="F92" s="2" t="s">
        <v>23</v>
      </c>
      <c r="G92" s="2">
        <v>12</v>
      </c>
      <c r="H92" s="2" t="s">
        <v>356</v>
      </c>
      <c r="I92" s="2" t="s">
        <v>376</v>
      </c>
      <c r="J92" s="2" t="s">
        <v>377</v>
      </c>
      <c r="K92" s="2" t="s">
        <v>26</v>
      </c>
      <c r="L92" s="2" t="s">
        <v>27</v>
      </c>
      <c r="M92" s="2" t="s">
        <v>28</v>
      </c>
      <c r="N92" s="2">
        <v>7</v>
      </c>
      <c r="O92" s="2" t="b">
        <f>NOT(ISNA(MATCH(C92,ECM_MACT_21_21_144R8.mact!B:B,0)))</f>
        <v>1</v>
      </c>
      <c r="P92" s="2" t="e">
        <f>IF(O92,VLOOKUP(B92,SSM_Cfg.h!D:E,2,FALSE),VLOOKUP(B92,'Com_Cfg_SymbolicNames.h'!E:F,2,FALSE))</f>
        <v>#N/A</v>
      </c>
      <c r="Q92" s="2" t="e">
        <f>VLOOKUP(B92,MultipleSender!H:I,2,FALSE)</f>
        <v>#N/A</v>
      </c>
      <c r="R92" s="2" t="e">
        <f>VLOOKUP(B92,'Com_Cfg_SymbolicNames.h'!E:F,2,FALSE)</f>
        <v>#N/A</v>
      </c>
      <c r="S92" s="2" t="s">
        <v>26</v>
      </c>
    </row>
    <row r="93" spans="1:19" x14ac:dyDescent="0.3">
      <c r="A93" s="2" t="s">
        <v>378</v>
      </c>
      <c r="B93" s="2" t="s">
        <v>379</v>
      </c>
      <c r="C93" s="2" t="s">
        <v>380</v>
      </c>
      <c r="D93" s="2" t="s">
        <v>21</v>
      </c>
      <c r="E93" s="2" t="s">
        <v>22</v>
      </c>
      <c r="F93" s="2" t="s">
        <v>23</v>
      </c>
      <c r="G93" s="2">
        <v>8</v>
      </c>
      <c r="H93" s="2" t="s">
        <v>179</v>
      </c>
      <c r="I93" s="2" t="s">
        <v>381</v>
      </c>
      <c r="J93" s="2">
        <v>0</v>
      </c>
      <c r="K93" s="2" t="s">
        <v>26</v>
      </c>
      <c r="L93" s="2" t="s">
        <v>27</v>
      </c>
      <c r="M93" s="2" t="s">
        <v>28</v>
      </c>
      <c r="N93" s="2">
        <v>7</v>
      </c>
      <c r="O93" s="2" t="b">
        <f>NOT(ISNA(MATCH(C93,ECM_MACT_21_21_144R8.mact!B:B,0)))</f>
        <v>0</v>
      </c>
      <c r="P93" s="2" t="str">
        <f>IF(O93,VLOOKUP(B93,SSM_Cfg.h!D:E,2,FALSE),VLOOKUP(B93,'Com_Cfg_SymbolicNames.h'!E:F,2,FALSE))</f>
        <v>D_T147</v>
      </c>
      <c r="Q93" s="2" t="e">
        <f>VLOOKUP(B93,MultipleSender!H:I,2,FALSE)</f>
        <v>#N/A</v>
      </c>
      <c r="R93" s="2" t="str">
        <f>VLOOKUP(B93,'Com_Cfg_SymbolicNames.h'!E:F,2,FALSE)</f>
        <v>D_T147</v>
      </c>
      <c r="S93" s="2" t="s">
        <v>26</v>
      </c>
    </row>
    <row r="94" spans="1:19" x14ac:dyDescent="0.3">
      <c r="A94" s="2" t="s">
        <v>382</v>
      </c>
      <c r="B94" s="2" t="s">
        <v>383</v>
      </c>
      <c r="C94" s="2" t="s">
        <v>384</v>
      </c>
      <c r="D94" s="2" t="s">
        <v>21</v>
      </c>
      <c r="E94" s="2" t="s">
        <v>22</v>
      </c>
      <c r="F94" s="2" t="s">
        <v>23</v>
      </c>
      <c r="G94" s="2">
        <v>7</v>
      </c>
      <c r="H94" s="2" t="s">
        <v>356</v>
      </c>
      <c r="I94" s="2" t="s">
        <v>385</v>
      </c>
      <c r="J94" s="2" t="s">
        <v>175</v>
      </c>
      <c r="K94" s="2" t="s">
        <v>26</v>
      </c>
      <c r="L94" s="2" t="s">
        <v>27</v>
      </c>
      <c r="M94" s="2" t="s">
        <v>28</v>
      </c>
      <c r="N94" s="2">
        <v>7</v>
      </c>
      <c r="O94" s="2" t="b">
        <f>NOT(ISNA(MATCH(C94,ECM_MACT_21_21_144R8.mact!B:B,0)))</f>
        <v>1</v>
      </c>
      <c r="P94" s="2" t="str">
        <f>IF(O94,VLOOKUP(B94,SSM_Cfg.h!D:E,2,FALSE),VLOOKUP(B94,'Com_Cfg_SymbolicNames.h'!E:F,2,FALSE))</f>
        <v>D_T147</v>
      </c>
      <c r="Q94" s="2" t="e">
        <f>VLOOKUP(B94,MultipleSender!H:I,2,FALSE)</f>
        <v>#N/A</v>
      </c>
      <c r="R94" s="2" t="str">
        <f>VLOOKUP(B94,'Com_Cfg_SymbolicNames.h'!E:F,2,FALSE)</f>
        <v>D_T147</v>
      </c>
      <c r="S94" s="2" t="s">
        <v>26</v>
      </c>
    </row>
    <row r="95" spans="1:19" x14ac:dyDescent="0.3">
      <c r="A95" s="2" t="s">
        <v>386</v>
      </c>
      <c r="B95" s="2" t="s">
        <v>387</v>
      </c>
      <c r="C95" s="2" t="s">
        <v>207</v>
      </c>
      <c r="D95" s="2" t="s">
        <v>300</v>
      </c>
      <c r="E95" s="2" t="s">
        <v>23</v>
      </c>
      <c r="F95" s="2" t="s">
        <v>22</v>
      </c>
      <c r="G95" s="2">
        <v>1</v>
      </c>
      <c r="H95" s="2" t="s">
        <v>46</v>
      </c>
      <c r="I95" s="2" t="s">
        <v>388</v>
      </c>
      <c r="J95" s="2">
        <v>2.5000000000000001E-2</v>
      </c>
      <c r="K95" s="2" t="s">
        <v>97</v>
      </c>
      <c r="L95" s="2" t="s">
        <v>27</v>
      </c>
      <c r="M95" s="2" t="s">
        <v>28</v>
      </c>
      <c r="N95" s="2">
        <v>7</v>
      </c>
      <c r="O95" s="2" t="b">
        <f>NOT(ISNA(MATCH(C95,ECM_MACT_21_21_144R8.mact!B:B,0)))</f>
        <v>0</v>
      </c>
      <c r="P95" s="2" t="str">
        <f>IF(O95,VLOOKUP(B95,SSM_Cfg.h!D:E,2,FALSE),VLOOKUP(B95,'Com_Cfg_SymbolicNames.h'!E:F,2,FALSE))</f>
        <v>D_T147</v>
      </c>
      <c r="Q95" s="2" t="e">
        <f>VLOOKUP(B95,MultipleSender!H:I,2,FALSE)</f>
        <v>#N/A</v>
      </c>
      <c r="R95" s="2" t="str">
        <f>VLOOKUP(B95,'Com_Cfg_SymbolicNames.h'!E:F,2,FALSE)</f>
        <v>D_T147</v>
      </c>
      <c r="S95" s="2" t="s">
        <v>97</v>
      </c>
    </row>
    <row r="96" spans="1:19" ht="28.8" x14ac:dyDescent="0.3">
      <c r="A96" s="2" t="s">
        <v>389</v>
      </c>
      <c r="B96" s="2" t="s">
        <v>390</v>
      </c>
      <c r="C96" s="2" t="s">
        <v>391</v>
      </c>
      <c r="D96" s="2" t="s">
        <v>21</v>
      </c>
      <c r="E96" s="2" t="s">
        <v>23</v>
      </c>
      <c r="F96" s="2" t="s">
        <v>22</v>
      </c>
      <c r="G96" s="2">
        <v>16</v>
      </c>
      <c r="H96" s="2" t="s">
        <v>392</v>
      </c>
      <c r="I96" s="2" t="s">
        <v>393</v>
      </c>
      <c r="J96" s="2">
        <v>0.1</v>
      </c>
      <c r="K96" s="2" t="s">
        <v>26</v>
      </c>
      <c r="L96" s="2" t="s">
        <v>27</v>
      </c>
      <c r="M96" s="2" t="s">
        <v>28</v>
      </c>
      <c r="N96" s="2">
        <v>7</v>
      </c>
      <c r="O96" s="2" t="b">
        <f>NOT(ISNA(MATCH(C96,ECM_MACT_21_21_144R8.mact!B:B,0)))</f>
        <v>0</v>
      </c>
      <c r="P96" s="2" t="str">
        <f>IF(O96,VLOOKUP(B96,SSM_Cfg.h!D:E,2,FALSE),VLOOKUP(B96,'Com_Cfg_SymbolicNames.h'!E:F,2,FALSE))</f>
        <v>D_T147</v>
      </c>
      <c r="Q96" s="2" t="e">
        <f>VLOOKUP(B96,MultipleSender!H:I,2,FALSE)</f>
        <v>#N/A</v>
      </c>
      <c r="R96" s="2" t="str">
        <f>VLOOKUP(B96,'Com_Cfg_SymbolicNames.h'!E:F,2,FALSE)</f>
        <v>D_T147</v>
      </c>
      <c r="S96" s="2" t="s">
        <v>26</v>
      </c>
    </row>
    <row r="97" spans="1:19" ht="28.8" x14ac:dyDescent="0.3">
      <c r="A97" s="2" t="s">
        <v>394</v>
      </c>
      <c r="B97" s="2" t="s">
        <v>395</v>
      </c>
      <c r="C97" s="2" t="s">
        <v>396</v>
      </c>
      <c r="D97" s="2" t="s">
        <v>21</v>
      </c>
      <c r="E97" s="2" t="s">
        <v>23</v>
      </c>
      <c r="F97" s="2" t="s">
        <v>22</v>
      </c>
      <c r="G97" s="2">
        <v>32</v>
      </c>
      <c r="H97" s="2" t="s">
        <v>392</v>
      </c>
      <c r="I97" s="2" t="s">
        <v>397</v>
      </c>
      <c r="J97" s="2">
        <v>1.2500000000000001E-2</v>
      </c>
      <c r="K97" s="2" t="s">
        <v>26</v>
      </c>
      <c r="L97" s="2" t="s">
        <v>27</v>
      </c>
      <c r="M97" s="2" t="s">
        <v>28</v>
      </c>
      <c r="N97" s="2">
        <v>7</v>
      </c>
      <c r="O97" s="2" t="b">
        <f>NOT(ISNA(MATCH(C97,ECM_MACT_21_21_144R8.mact!B:B,0)))</f>
        <v>0</v>
      </c>
      <c r="P97" s="2" t="str">
        <f>IF(O97,VLOOKUP(B97,SSM_Cfg.h!D:E,2,FALSE),VLOOKUP(B97,'Com_Cfg_SymbolicNames.h'!E:F,2,FALSE))</f>
        <v>D_T147</v>
      </c>
      <c r="Q97" s="2" t="e">
        <f>VLOOKUP(B97,MultipleSender!H:I,2,FALSE)</f>
        <v>#N/A</v>
      </c>
      <c r="R97" s="2" t="str">
        <f>VLOOKUP(B97,'Com_Cfg_SymbolicNames.h'!E:F,2,FALSE)</f>
        <v>D_T147</v>
      </c>
      <c r="S97" s="2" t="s">
        <v>26</v>
      </c>
    </row>
    <row r="98" spans="1:19" x14ac:dyDescent="0.3">
      <c r="A98" s="2" t="s">
        <v>398</v>
      </c>
      <c r="B98" s="2" t="s">
        <v>399</v>
      </c>
      <c r="C98" s="2" t="s">
        <v>400</v>
      </c>
      <c r="D98" s="2" t="s">
        <v>21</v>
      </c>
      <c r="E98" s="2" t="s">
        <v>23</v>
      </c>
      <c r="F98" s="2" t="s">
        <v>22</v>
      </c>
      <c r="G98" s="2">
        <v>20</v>
      </c>
      <c r="H98" s="2" t="s">
        <v>392</v>
      </c>
      <c r="I98" s="2" t="s">
        <v>401</v>
      </c>
      <c r="J98" s="2" t="s">
        <v>90</v>
      </c>
      <c r="K98" s="2" t="s">
        <v>26</v>
      </c>
      <c r="L98" s="2" t="s">
        <v>27</v>
      </c>
      <c r="M98" s="2" t="s">
        <v>28</v>
      </c>
      <c r="N98" s="2">
        <v>7</v>
      </c>
      <c r="O98" s="2" t="b">
        <f>NOT(ISNA(MATCH(C98,ECM_MACT_21_21_144R8.mact!B:B,0)))</f>
        <v>0</v>
      </c>
      <c r="P98" s="2" t="str">
        <f>IF(O98,VLOOKUP(B98,SSM_Cfg.h!D:E,2,FALSE),VLOOKUP(B98,'Com_Cfg_SymbolicNames.h'!E:F,2,FALSE))</f>
        <v>D_T147</v>
      </c>
      <c r="Q98" s="2" t="e">
        <f>VLOOKUP(B98,MultipleSender!H:I,2,FALSE)</f>
        <v>#N/A</v>
      </c>
      <c r="R98" s="2" t="str">
        <f>VLOOKUP(B98,'Com_Cfg_SymbolicNames.h'!E:F,2,FALSE)</f>
        <v>D_T147</v>
      </c>
      <c r="S98" s="2" t="s">
        <v>26</v>
      </c>
    </row>
    <row r="99" spans="1:19" x14ac:dyDescent="0.3">
      <c r="A99" s="2" t="s">
        <v>402</v>
      </c>
      <c r="B99" s="2" t="s">
        <v>403</v>
      </c>
      <c r="C99" s="2" t="s">
        <v>404</v>
      </c>
      <c r="D99" s="2" t="s">
        <v>21</v>
      </c>
      <c r="E99" s="2" t="s">
        <v>23</v>
      </c>
      <c r="F99" s="2" t="s">
        <v>22</v>
      </c>
      <c r="G99" s="2">
        <v>20</v>
      </c>
      <c r="H99" s="2" t="s">
        <v>37</v>
      </c>
      <c r="I99" s="2" t="s">
        <v>405</v>
      </c>
      <c r="J99" s="2">
        <v>1</v>
      </c>
      <c r="K99" s="2" t="s">
        <v>26</v>
      </c>
      <c r="L99" s="2" t="s">
        <v>27</v>
      </c>
      <c r="M99" s="2" t="s">
        <v>28</v>
      </c>
      <c r="N99" s="2">
        <v>7</v>
      </c>
      <c r="O99" s="2" t="b">
        <f>NOT(ISNA(MATCH(C99,ECM_MACT_21_21_144R8.mact!B:B,0)))</f>
        <v>0</v>
      </c>
      <c r="P99" s="2" t="str">
        <f>IF(O99,VLOOKUP(B99,SSM_Cfg.h!D:E,2,FALSE),VLOOKUP(B99,'Com_Cfg_SymbolicNames.h'!E:F,2,FALSE))</f>
        <v>D_T147</v>
      </c>
      <c r="Q99" s="2" t="e">
        <f>VLOOKUP(B99,MultipleSender!H:I,2,FALSE)</f>
        <v>#N/A</v>
      </c>
      <c r="R99" s="2" t="str">
        <f>VLOOKUP(B99,'Com_Cfg_SymbolicNames.h'!E:F,2,FALSE)</f>
        <v>D_T147</v>
      </c>
      <c r="S99" s="2" t="s">
        <v>26</v>
      </c>
    </row>
    <row r="100" spans="1:19" x14ac:dyDescent="0.3">
      <c r="A100" s="2" t="s">
        <v>406</v>
      </c>
      <c r="B100" s="2" t="s">
        <v>407</v>
      </c>
      <c r="C100" s="2" t="s">
        <v>408</v>
      </c>
      <c r="D100" s="2" t="s">
        <v>21</v>
      </c>
      <c r="E100" s="2" t="s">
        <v>23</v>
      </c>
      <c r="F100" s="2" t="s">
        <v>22</v>
      </c>
      <c r="G100" s="2">
        <v>16</v>
      </c>
      <c r="H100" s="2" t="s">
        <v>37</v>
      </c>
      <c r="I100" s="2" t="s">
        <v>409</v>
      </c>
      <c r="J100" s="2">
        <v>0.5</v>
      </c>
      <c r="K100" s="2" t="s">
        <v>26</v>
      </c>
      <c r="L100" s="2" t="s">
        <v>27</v>
      </c>
      <c r="M100" s="2" t="s">
        <v>28</v>
      </c>
      <c r="N100" s="2">
        <v>7</v>
      </c>
      <c r="O100" s="2" t="b">
        <f>NOT(ISNA(MATCH(C100,ECM_MACT_21_21_144R8.mact!B:B,0)))</f>
        <v>0</v>
      </c>
      <c r="P100" s="2" t="str">
        <f>IF(O100,VLOOKUP(B100,SSM_Cfg.h!D:E,2,FALSE),VLOOKUP(B100,'Com_Cfg_SymbolicNames.h'!E:F,2,FALSE))</f>
        <v>D_T147</v>
      </c>
      <c r="Q100" s="2" t="e">
        <f>VLOOKUP(B100,MultipleSender!H:I,2,FALSE)</f>
        <v>#N/A</v>
      </c>
      <c r="R100" s="2" t="str">
        <f>VLOOKUP(B100,'Com_Cfg_SymbolicNames.h'!E:F,2,FALSE)</f>
        <v>D_T147</v>
      </c>
      <c r="S100" s="2" t="s">
        <v>26</v>
      </c>
    </row>
    <row r="101" spans="1:19" x14ac:dyDescent="0.3">
      <c r="A101" s="2" t="s">
        <v>410</v>
      </c>
      <c r="B101" s="2" t="s">
        <v>411</v>
      </c>
      <c r="C101" s="2" t="s">
        <v>412</v>
      </c>
      <c r="D101" s="2" t="s">
        <v>21</v>
      </c>
      <c r="E101" s="2" t="s">
        <v>23</v>
      </c>
      <c r="F101" s="2" t="s">
        <v>22</v>
      </c>
      <c r="G101" s="2">
        <v>6</v>
      </c>
      <c r="H101" s="2" t="s">
        <v>46</v>
      </c>
      <c r="I101" s="2" t="s">
        <v>413</v>
      </c>
      <c r="J101" s="2">
        <v>2.5000000000000001E-2</v>
      </c>
      <c r="K101" s="2" t="s">
        <v>26</v>
      </c>
      <c r="L101" s="2" t="s">
        <v>27</v>
      </c>
      <c r="M101" s="2" t="s">
        <v>28</v>
      </c>
      <c r="N101" s="2">
        <v>7</v>
      </c>
      <c r="O101" s="2" t="b">
        <f>NOT(ISNA(MATCH(C101,ECM_MACT_21_21_144R8.mact!B:B,0)))</f>
        <v>0</v>
      </c>
      <c r="P101" s="2" t="str">
        <f>IF(O101,VLOOKUP(B101,SSM_Cfg.h!D:E,2,FALSE),VLOOKUP(B101,'Com_Cfg_SymbolicNames.h'!E:F,2,FALSE))</f>
        <v>D_T147</v>
      </c>
      <c r="Q101" s="2" t="e">
        <f>VLOOKUP(B101,MultipleSender!H:I,2,FALSE)</f>
        <v>#N/A</v>
      </c>
      <c r="R101" s="2" t="str">
        <f>VLOOKUP(B101,'Com_Cfg_SymbolicNames.h'!E:F,2,FALSE)</f>
        <v>D_T147</v>
      </c>
      <c r="S101" s="2" t="s">
        <v>26</v>
      </c>
    </row>
    <row r="102" spans="1:19" x14ac:dyDescent="0.3">
      <c r="A102" s="2" t="s">
        <v>414</v>
      </c>
      <c r="B102" s="2" t="s">
        <v>415</v>
      </c>
      <c r="C102" s="2" t="s">
        <v>416</v>
      </c>
      <c r="D102" s="2" t="s">
        <v>21</v>
      </c>
      <c r="E102" s="2" t="s">
        <v>23</v>
      </c>
      <c r="F102" s="2" t="s">
        <v>22</v>
      </c>
      <c r="G102" s="2">
        <v>6</v>
      </c>
      <c r="H102" s="2" t="s">
        <v>46</v>
      </c>
      <c r="I102" s="2" t="s">
        <v>417</v>
      </c>
      <c r="J102" s="2">
        <v>1</v>
      </c>
      <c r="K102" s="2" t="s">
        <v>26</v>
      </c>
      <c r="L102" s="2" t="s">
        <v>27</v>
      </c>
      <c r="M102" s="2" t="s">
        <v>28</v>
      </c>
      <c r="N102" s="2">
        <v>7</v>
      </c>
      <c r="O102" s="2" t="b">
        <f>NOT(ISNA(MATCH(C102,ECM_MACT_21_21_144R8.mact!B:B,0)))</f>
        <v>0</v>
      </c>
      <c r="P102" s="2" t="str">
        <f>IF(O102,VLOOKUP(B102,SSM_Cfg.h!D:E,2,FALSE),VLOOKUP(B102,'Com_Cfg_SymbolicNames.h'!E:F,2,FALSE))</f>
        <v>D_T147</v>
      </c>
      <c r="Q102" s="2" t="e">
        <f>VLOOKUP(B102,MultipleSender!H:I,2,FALSE)</f>
        <v>#N/A</v>
      </c>
      <c r="R102" s="2" t="str">
        <f>VLOOKUP(B102,'Com_Cfg_SymbolicNames.h'!E:F,2,FALSE)</f>
        <v>D_T147</v>
      </c>
      <c r="S102" s="2" t="s">
        <v>26</v>
      </c>
    </row>
    <row r="103" spans="1:19" x14ac:dyDescent="0.3">
      <c r="A103" s="2" t="s">
        <v>418</v>
      </c>
      <c r="B103" s="2" t="s">
        <v>419</v>
      </c>
      <c r="C103" s="2" t="s">
        <v>420</v>
      </c>
      <c r="D103" s="2" t="s">
        <v>145</v>
      </c>
      <c r="E103" s="2" t="s">
        <v>23</v>
      </c>
      <c r="F103" s="2" t="s">
        <v>22</v>
      </c>
      <c r="G103" s="2">
        <v>6</v>
      </c>
      <c r="H103" s="2" t="s">
        <v>392</v>
      </c>
      <c r="I103" s="2" t="s">
        <v>421</v>
      </c>
      <c r="J103" s="2">
        <v>1</v>
      </c>
      <c r="K103" s="2" t="s">
        <v>97</v>
      </c>
      <c r="L103" s="2" t="s">
        <v>27</v>
      </c>
      <c r="M103" s="2" t="s">
        <v>28</v>
      </c>
      <c r="N103" s="2">
        <v>7</v>
      </c>
      <c r="O103" s="2" t="b">
        <f>NOT(ISNA(MATCH(C103,ECM_MACT_21_21_144R8.mact!B:B,0)))</f>
        <v>0</v>
      </c>
      <c r="P103" s="2" t="e">
        <f>IF(O103,VLOOKUP(B103,SSM_Cfg.h!D:E,2,FALSE),VLOOKUP(B103,'Com_Cfg_SymbolicNames.h'!E:F,2,FALSE))</f>
        <v>#N/A</v>
      </c>
      <c r="Q103" s="2" t="e">
        <f>VLOOKUP(B103,MultipleSender!H:I,2,FALSE)</f>
        <v>#N/A</v>
      </c>
      <c r="R103" s="2" t="e">
        <f>VLOOKUP(B103,'Com_Cfg_SymbolicNames.h'!E:F,2,FALSE)</f>
        <v>#N/A</v>
      </c>
      <c r="S103" s="2" t="s">
        <v>97</v>
      </c>
    </row>
    <row r="104" spans="1:19" x14ac:dyDescent="0.3">
      <c r="A104" s="2" t="s">
        <v>422</v>
      </c>
      <c r="B104" s="2" t="s">
        <v>423</v>
      </c>
      <c r="C104" s="2" t="s">
        <v>424</v>
      </c>
      <c r="D104" s="2" t="s">
        <v>145</v>
      </c>
      <c r="E104" s="2" t="s">
        <v>23</v>
      </c>
      <c r="F104" s="2" t="s">
        <v>22</v>
      </c>
      <c r="G104" s="2">
        <v>6</v>
      </c>
      <c r="H104" s="2" t="s">
        <v>392</v>
      </c>
      <c r="I104" s="2" t="s">
        <v>425</v>
      </c>
      <c r="J104" s="2" t="s">
        <v>85</v>
      </c>
      <c r="K104" s="2" t="s">
        <v>97</v>
      </c>
      <c r="L104" s="2" t="s">
        <v>27</v>
      </c>
      <c r="M104" s="2" t="s">
        <v>28</v>
      </c>
      <c r="N104" s="2">
        <v>7</v>
      </c>
      <c r="O104" s="2" t="b">
        <f>NOT(ISNA(MATCH(C104,ECM_MACT_21_21_144R8.mact!B:B,0)))</f>
        <v>0</v>
      </c>
      <c r="P104" s="2" t="e">
        <f>IF(O104,VLOOKUP(B104,SSM_Cfg.h!D:E,2,FALSE),VLOOKUP(B104,'Com_Cfg_SymbolicNames.h'!E:F,2,FALSE))</f>
        <v>#N/A</v>
      </c>
      <c r="Q104" s="2" t="e">
        <f>VLOOKUP(B104,MultipleSender!H:I,2,FALSE)</f>
        <v>#N/A</v>
      </c>
      <c r="R104" s="2" t="e">
        <f>VLOOKUP(B104,'Com_Cfg_SymbolicNames.h'!E:F,2,FALSE)</f>
        <v>#N/A</v>
      </c>
      <c r="S104" s="2" t="s">
        <v>97</v>
      </c>
    </row>
    <row r="105" spans="1:19" x14ac:dyDescent="0.3">
      <c r="A105" s="2" t="s">
        <v>426</v>
      </c>
      <c r="B105" s="2" t="s">
        <v>427</v>
      </c>
      <c r="C105" s="2" t="s">
        <v>428</v>
      </c>
      <c r="D105" s="2" t="s">
        <v>145</v>
      </c>
      <c r="E105" s="2" t="s">
        <v>23</v>
      </c>
      <c r="F105" s="2" t="s">
        <v>22</v>
      </c>
      <c r="G105" s="2">
        <v>6</v>
      </c>
      <c r="H105" s="2" t="s">
        <v>46</v>
      </c>
      <c r="I105" s="2" t="s">
        <v>429</v>
      </c>
      <c r="J105" s="2" t="s">
        <v>430</v>
      </c>
      <c r="K105" s="2" t="s">
        <v>97</v>
      </c>
      <c r="L105" s="2" t="s">
        <v>27</v>
      </c>
      <c r="M105" s="2" t="s">
        <v>28</v>
      </c>
      <c r="N105" s="2">
        <v>7</v>
      </c>
      <c r="O105" s="2" t="b">
        <f>NOT(ISNA(MATCH(C105,ECM_MACT_21_21_144R8.mact!B:B,0)))</f>
        <v>0</v>
      </c>
      <c r="P105" s="2" t="e">
        <f>IF(O105,VLOOKUP(B105,SSM_Cfg.h!D:E,2,FALSE),VLOOKUP(B105,'Com_Cfg_SymbolicNames.h'!E:F,2,FALSE))</f>
        <v>#N/A</v>
      </c>
      <c r="Q105" s="2" t="e">
        <f>VLOOKUP(B105,MultipleSender!H:I,2,FALSE)</f>
        <v>#N/A</v>
      </c>
      <c r="R105" s="2" t="e">
        <f>VLOOKUP(B105,'Com_Cfg_SymbolicNames.h'!E:F,2,FALSE)</f>
        <v>#N/A</v>
      </c>
      <c r="S105" s="2" t="s">
        <v>97</v>
      </c>
    </row>
    <row r="106" spans="1:19" ht="28.8" x14ac:dyDescent="0.3">
      <c r="A106" s="2" t="s">
        <v>431</v>
      </c>
      <c r="B106" s="2" t="s">
        <v>432</v>
      </c>
      <c r="C106" s="2" t="s">
        <v>433</v>
      </c>
      <c r="D106" s="2" t="s">
        <v>145</v>
      </c>
      <c r="E106" s="2" t="s">
        <v>23</v>
      </c>
      <c r="F106" s="2" t="s">
        <v>22</v>
      </c>
      <c r="G106" s="2">
        <v>6</v>
      </c>
      <c r="H106" s="2" t="s">
        <v>37</v>
      </c>
      <c r="I106" s="2" t="s">
        <v>434</v>
      </c>
      <c r="J106" s="2">
        <v>0.25</v>
      </c>
      <c r="K106" s="2" t="s">
        <v>97</v>
      </c>
      <c r="L106" s="2" t="s">
        <v>27</v>
      </c>
      <c r="M106" s="2" t="s">
        <v>28</v>
      </c>
      <c r="N106" s="2">
        <v>7</v>
      </c>
      <c r="O106" s="2" t="b">
        <f>NOT(ISNA(MATCH(C106,ECM_MACT_21_21_144R8.mact!B:B,0)))</f>
        <v>0</v>
      </c>
      <c r="P106" s="2" t="e">
        <f>IF(O106,VLOOKUP(B106,SSM_Cfg.h!D:E,2,FALSE),VLOOKUP(B106,'Com_Cfg_SymbolicNames.h'!E:F,2,FALSE))</f>
        <v>#N/A</v>
      </c>
      <c r="Q106" s="2" t="e">
        <f>VLOOKUP(B106,MultipleSender!H:I,2,FALSE)</f>
        <v>#N/A</v>
      </c>
      <c r="R106" s="2" t="e">
        <f>VLOOKUP(B106,'Com_Cfg_SymbolicNames.h'!E:F,2,FALSE)</f>
        <v>#N/A</v>
      </c>
      <c r="S106" s="2" t="s">
        <v>97</v>
      </c>
    </row>
    <row r="107" spans="1:19" x14ac:dyDescent="0.3">
      <c r="A107" s="2" t="s">
        <v>435</v>
      </c>
      <c r="B107" s="2" t="s">
        <v>436</v>
      </c>
      <c r="C107" s="2" t="s">
        <v>437</v>
      </c>
      <c r="D107" s="2" t="s">
        <v>145</v>
      </c>
      <c r="E107" s="2" t="s">
        <v>23</v>
      </c>
      <c r="F107" s="2" t="s">
        <v>22</v>
      </c>
      <c r="G107" s="2">
        <v>6</v>
      </c>
      <c r="H107" s="2" t="s">
        <v>37</v>
      </c>
      <c r="I107" s="2" t="s">
        <v>438</v>
      </c>
      <c r="J107" s="2" t="s">
        <v>90</v>
      </c>
      <c r="K107" s="2" t="s">
        <v>97</v>
      </c>
      <c r="L107" s="2" t="s">
        <v>27</v>
      </c>
      <c r="M107" s="2" t="s">
        <v>28</v>
      </c>
      <c r="N107" s="2">
        <v>7</v>
      </c>
      <c r="O107" s="2" t="b">
        <f>NOT(ISNA(MATCH(C107,ECM_MACT_21_21_144R8.mact!B:B,0)))</f>
        <v>0</v>
      </c>
      <c r="P107" s="2" t="e">
        <f>IF(O107,VLOOKUP(B107,SSM_Cfg.h!D:E,2,FALSE),VLOOKUP(B107,'Com_Cfg_SymbolicNames.h'!E:F,2,FALSE))</f>
        <v>#N/A</v>
      </c>
      <c r="Q107" s="2" t="e">
        <f>VLOOKUP(B107,MultipleSender!H:I,2,FALSE)</f>
        <v>#N/A</v>
      </c>
      <c r="R107" s="2" t="e">
        <f>VLOOKUP(B107,'Com_Cfg_SymbolicNames.h'!E:F,2,FALSE)</f>
        <v>#N/A</v>
      </c>
      <c r="S107" s="2" t="s">
        <v>97</v>
      </c>
    </row>
    <row r="108" spans="1:19" x14ac:dyDescent="0.3">
      <c r="A108" s="2" t="s">
        <v>439</v>
      </c>
      <c r="B108" s="2" t="s">
        <v>440</v>
      </c>
      <c r="C108" s="2" t="s">
        <v>441</v>
      </c>
      <c r="D108" s="2" t="s">
        <v>145</v>
      </c>
      <c r="E108" s="2" t="s">
        <v>23</v>
      </c>
      <c r="F108" s="2" t="s">
        <v>22</v>
      </c>
      <c r="G108" s="2">
        <v>6</v>
      </c>
      <c r="H108" s="2" t="s">
        <v>37</v>
      </c>
      <c r="I108" s="2" t="s">
        <v>442</v>
      </c>
      <c r="J108" s="2">
        <v>1</v>
      </c>
      <c r="K108" s="2" t="s">
        <v>97</v>
      </c>
      <c r="L108" s="2" t="s">
        <v>27</v>
      </c>
      <c r="M108" s="2" t="s">
        <v>28</v>
      </c>
      <c r="N108" s="2">
        <v>7</v>
      </c>
      <c r="O108" s="2" t="b">
        <f>NOT(ISNA(MATCH(C108,ECM_MACT_21_21_144R8.mact!B:B,0)))</f>
        <v>0</v>
      </c>
      <c r="P108" s="2" t="e">
        <f>IF(O108,VLOOKUP(B108,SSM_Cfg.h!D:E,2,FALSE),VLOOKUP(B108,'Com_Cfg_SymbolicNames.h'!E:F,2,FALSE))</f>
        <v>#N/A</v>
      </c>
      <c r="Q108" s="2" t="e">
        <f>VLOOKUP(B108,MultipleSender!H:I,2,FALSE)</f>
        <v>#N/A</v>
      </c>
      <c r="R108" s="2" t="e">
        <f>VLOOKUP(B108,'Com_Cfg_SymbolicNames.h'!E:F,2,FALSE)</f>
        <v>#N/A</v>
      </c>
      <c r="S108" s="2" t="s">
        <v>97</v>
      </c>
    </row>
    <row r="109" spans="1:19" x14ac:dyDescent="0.3">
      <c r="A109" s="2" t="s">
        <v>443</v>
      </c>
      <c r="B109" s="2" t="s">
        <v>444</v>
      </c>
      <c r="C109" s="2" t="s">
        <v>445</v>
      </c>
      <c r="D109" s="2" t="s">
        <v>22</v>
      </c>
      <c r="E109" s="2" t="s">
        <v>23</v>
      </c>
      <c r="F109" s="2" t="s">
        <v>22</v>
      </c>
      <c r="G109" s="2">
        <v>8</v>
      </c>
      <c r="H109" s="2" t="s">
        <v>22</v>
      </c>
      <c r="I109" s="2" t="s">
        <v>22</v>
      </c>
      <c r="J109" s="2">
        <v>1</v>
      </c>
      <c r="K109" s="2" t="s">
        <v>97</v>
      </c>
      <c r="L109" s="2" t="s">
        <v>27</v>
      </c>
      <c r="M109" s="2" t="s">
        <v>28</v>
      </c>
      <c r="N109" s="2">
        <v>7</v>
      </c>
      <c r="O109" s="2" t="b">
        <f>NOT(ISNA(MATCH(C109,ECM_MACT_21_21_144R8.mact!B:B,0)))</f>
        <v>0</v>
      </c>
      <c r="P109" s="2" t="e">
        <f>IF(O109,VLOOKUP(B109,SSM_Cfg.h!D:E,2,FALSE),VLOOKUP(B109,'Com_Cfg_SymbolicNames.h'!E:F,2,FALSE))</f>
        <v>#N/A</v>
      </c>
      <c r="Q109" s="2" t="e">
        <f>VLOOKUP(B109,MultipleSender!H:I,2,FALSE)</f>
        <v>#N/A</v>
      </c>
      <c r="R109" s="2" t="e">
        <f>VLOOKUP(B109,'Com_Cfg_SymbolicNames.h'!E:F,2,FALSE)</f>
        <v>#N/A</v>
      </c>
      <c r="S109" s="2" t="s">
        <v>97</v>
      </c>
    </row>
    <row r="110" spans="1:19" x14ac:dyDescent="0.3">
      <c r="A110" s="2" t="s">
        <v>446</v>
      </c>
      <c r="B110" s="2" t="s">
        <v>447</v>
      </c>
      <c r="C110" s="2" t="s">
        <v>445</v>
      </c>
      <c r="D110" s="2" t="s">
        <v>22</v>
      </c>
      <c r="E110" s="2" t="s">
        <v>23</v>
      </c>
      <c r="F110" s="2" t="s">
        <v>22</v>
      </c>
      <c r="G110" s="2">
        <v>8</v>
      </c>
      <c r="H110" s="2" t="s">
        <v>22</v>
      </c>
      <c r="I110" s="2" t="s">
        <v>22</v>
      </c>
      <c r="J110" s="2">
        <v>1</v>
      </c>
      <c r="K110" s="2" t="s">
        <v>97</v>
      </c>
      <c r="L110" s="2" t="s">
        <v>27</v>
      </c>
      <c r="M110" s="2" t="s">
        <v>28</v>
      </c>
      <c r="N110" s="2">
        <v>7</v>
      </c>
      <c r="O110" s="2" t="b">
        <f>NOT(ISNA(MATCH(C110,ECM_MACT_21_21_144R8.mact!B:B,0)))</f>
        <v>0</v>
      </c>
      <c r="P110" s="2" t="e">
        <f>IF(O110,VLOOKUP(B110,SSM_Cfg.h!D:E,2,FALSE),VLOOKUP(B110,'Com_Cfg_SymbolicNames.h'!E:F,2,FALSE))</f>
        <v>#N/A</v>
      </c>
      <c r="Q110" s="2" t="e">
        <f>VLOOKUP(B110,MultipleSender!H:I,2,FALSE)</f>
        <v>#N/A</v>
      </c>
      <c r="R110" s="2" t="e">
        <f>VLOOKUP(B110,'Com_Cfg_SymbolicNames.h'!E:F,2,FALSE)</f>
        <v>#N/A</v>
      </c>
      <c r="S110" s="2" t="s">
        <v>97</v>
      </c>
    </row>
    <row r="111" spans="1:19" x14ac:dyDescent="0.3">
      <c r="A111" s="2" t="s">
        <v>448</v>
      </c>
      <c r="B111" s="2" t="s">
        <v>449</v>
      </c>
      <c r="C111" s="2" t="s">
        <v>450</v>
      </c>
      <c r="D111" s="2" t="s">
        <v>21</v>
      </c>
      <c r="E111" s="2" t="s">
        <v>23</v>
      </c>
      <c r="F111" s="2" t="s">
        <v>23</v>
      </c>
      <c r="G111" s="2">
        <v>6</v>
      </c>
      <c r="H111" s="2" t="s">
        <v>451</v>
      </c>
      <c r="I111" s="2" t="s">
        <v>452</v>
      </c>
      <c r="J111" s="2">
        <v>1.2500000000000001E-2</v>
      </c>
      <c r="K111" s="2" t="s">
        <v>26</v>
      </c>
      <c r="L111" s="2" t="s">
        <v>27</v>
      </c>
      <c r="M111" s="2" t="s">
        <v>28</v>
      </c>
      <c r="N111" s="2">
        <v>7</v>
      </c>
      <c r="O111" s="2" t="b">
        <f>NOT(ISNA(MATCH(C111,ECM_MACT_21_21_144R8.mact!B:B,0)))</f>
        <v>0</v>
      </c>
      <c r="P111" s="2" t="str">
        <f>IF(O111,VLOOKUP(B111,SSM_Cfg.h!D:E,2,FALSE),VLOOKUP(B111,'Com_Cfg_SymbolicNames.h'!E:F,2,FALSE))</f>
        <v>D_T147</v>
      </c>
      <c r="Q111" s="2" t="str">
        <f>VLOOKUP(B111,MultipleSender!H:I,2,FALSE)</f>
        <v>Rx</v>
      </c>
      <c r="R111" s="2" t="str">
        <f>VLOOKUP(B111,'Com_Cfg_SymbolicNames.h'!E:F,2,FALSE)</f>
        <v>D_T147</v>
      </c>
      <c r="S111" s="2" t="s">
        <v>26</v>
      </c>
    </row>
    <row r="112" spans="1:19" x14ac:dyDescent="0.3">
      <c r="A112" s="2" t="s">
        <v>453</v>
      </c>
      <c r="B112" s="2" t="s">
        <v>454</v>
      </c>
      <c r="C112" s="2" t="s">
        <v>455</v>
      </c>
      <c r="D112" s="2" t="s">
        <v>21</v>
      </c>
      <c r="E112" s="2" t="s">
        <v>23</v>
      </c>
      <c r="F112" s="2" t="s">
        <v>23</v>
      </c>
      <c r="G112" s="2">
        <v>6</v>
      </c>
      <c r="H112" s="2" t="s">
        <v>451</v>
      </c>
      <c r="I112" s="2" t="s">
        <v>456</v>
      </c>
      <c r="J112" s="2" t="s">
        <v>85</v>
      </c>
      <c r="K112" s="2" t="s">
        <v>26</v>
      </c>
      <c r="L112" s="2" t="s">
        <v>27</v>
      </c>
      <c r="M112" s="2" t="s">
        <v>28</v>
      </c>
      <c r="N112" s="2">
        <v>7</v>
      </c>
      <c r="O112" s="2" t="b">
        <f>NOT(ISNA(MATCH(C112,ECM_MACT_21_21_144R8.mact!B:B,0)))</f>
        <v>0</v>
      </c>
      <c r="P112" s="2" t="str">
        <f>IF(O112,VLOOKUP(B112,SSM_Cfg.h!D:E,2,FALSE),VLOOKUP(B112,'Com_Cfg_SymbolicNames.h'!E:F,2,FALSE))</f>
        <v>D_T147</v>
      </c>
      <c r="Q112" s="2" t="str">
        <f>VLOOKUP(B112,MultipleSender!H:I,2,FALSE)</f>
        <v>Rx</v>
      </c>
      <c r="R112" s="2" t="str">
        <f>VLOOKUP(B112,'Com_Cfg_SymbolicNames.h'!E:F,2,FALSE)</f>
        <v>D_T147</v>
      </c>
      <c r="S112" s="2" t="s">
        <v>26</v>
      </c>
    </row>
    <row r="113" spans="1:19" x14ac:dyDescent="0.3">
      <c r="A113" s="2" t="s">
        <v>457</v>
      </c>
      <c r="B113" s="2" t="s">
        <v>458</v>
      </c>
      <c r="C113" s="2" t="s">
        <v>459</v>
      </c>
      <c r="D113" s="2" t="s">
        <v>21</v>
      </c>
      <c r="E113" s="2" t="s">
        <v>23</v>
      </c>
      <c r="F113" s="2" t="s">
        <v>22</v>
      </c>
      <c r="G113" s="2">
        <v>8</v>
      </c>
      <c r="H113" s="2" t="s">
        <v>46</v>
      </c>
      <c r="I113" s="2" t="s">
        <v>460</v>
      </c>
      <c r="J113" s="2">
        <v>0</v>
      </c>
      <c r="K113" s="2" t="s">
        <v>26</v>
      </c>
      <c r="L113" s="2" t="s">
        <v>27</v>
      </c>
      <c r="M113" s="2" t="s">
        <v>28</v>
      </c>
      <c r="N113" s="2">
        <v>7</v>
      </c>
      <c r="O113" s="2" t="b">
        <f>NOT(ISNA(MATCH(C113,ECM_MACT_21_21_144R8.mact!B:B,0)))</f>
        <v>0</v>
      </c>
      <c r="P113" s="2" t="str">
        <f>IF(O113,VLOOKUP(B113,SSM_Cfg.h!D:E,2,FALSE),VLOOKUP(B113,'Com_Cfg_SymbolicNames.h'!E:F,2,FALSE))</f>
        <v>D_T147</v>
      </c>
      <c r="Q113" s="2" t="e">
        <f>VLOOKUP(B113,MultipleSender!H:I,2,FALSE)</f>
        <v>#N/A</v>
      </c>
      <c r="R113" s="2" t="str">
        <f>VLOOKUP(B113,'Com_Cfg_SymbolicNames.h'!E:F,2,FALSE)</f>
        <v>D_T147</v>
      </c>
      <c r="S113" s="2" t="s">
        <v>26</v>
      </c>
    </row>
    <row r="114" spans="1:19" x14ac:dyDescent="0.3">
      <c r="A114" s="2" t="s">
        <v>461</v>
      </c>
      <c r="B114" s="2" t="s">
        <v>462</v>
      </c>
      <c r="C114" s="2" t="s">
        <v>463</v>
      </c>
      <c r="D114" s="2" t="s">
        <v>21</v>
      </c>
      <c r="E114" s="2" t="s">
        <v>23</v>
      </c>
      <c r="F114" s="2" t="s">
        <v>22</v>
      </c>
      <c r="G114" s="2">
        <v>16</v>
      </c>
      <c r="H114" s="2" t="s">
        <v>392</v>
      </c>
      <c r="I114" s="2" t="s">
        <v>464</v>
      </c>
      <c r="J114" s="2" t="s">
        <v>141</v>
      </c>
      <c r="K114" s="2" t="s">
        <v>26</v>
      </c>
      <c r="L114" s="2" t="s">
        <v>27</v>
      </c>
      <c r="M114" s="2" t="s">
        <v>28</v>
      </c>
      <c r="N114" s="2">
        <v>7</v>
      </c>
      <c r="O114" s="2" t="b">
        <f>NOT(ISNA(MATCH(C114,ECM_MACT_21_21_144R8.mact!B:B,0)))</f>
        <v>1</v>
      </c>
      <c r="P114" s="2" t="str">
        <f>IF(O114,VLOOKUP(B114,SSM_Cfg.h!D:E,2,FALSE),VLOOKUP(B114,'Com_Cfg_SymbolicNames.h'!E:F,2,FALSE))</f>
        <v>D_T147</v>
      </c>
      <c r="Q114" s="2" t="e">
        <f>VLOOKUP(B114,MultipleSender!H:I,2,FALSE)</f>
        <v>#N/A</v>
      </c>
      <c r="R114" s="2" t="str">
        <f>VLOOKUP(B114,'Com_Cfg_SymbolicNames.h'!E:F,2,FALSE)</f>
        <v>D_T147</v>
      </c>
      <c r="S114" s="2" t="s">
        <v>26</v>
      </c>
    </row>
    <row r="115" spans="1:19" x14ac:dyDescent="0.3">
      <c r="A115" s="2" t="s">
        <v>465</v>
      </c>
      <c r="B115" s="2" t="s">
        <v>466</v>
      </c>
      <c r="C115" s="2" t="s">
        <v>467</v>
      </c>
      <c r="D115" s="2" t="s">
        <v>21</v>
      </c>
      <c r="E115" s="2" t="s">
        <v>23</v>
      </c>
      <c r="F115" s="2" t="s">
        <v>22</v>
      </c>
      <c r="G115" s="2">
        <v>8</v>
      </c>
      <c r="H115" s="2" t="s">
        <v>46</v>
      </c>
      <c r="I115" s="2" t="s">
        <v>468</v>
      </c>
      <c r="J115" s="2">
        <v>0</v>
      </c>
      <c r="K115" s="2" t="s">
        <v>26</v>
      </c>
      <c r="L115" s="2" t="s">
        <v>27</v>
      </c>
      <c r="M115" s="2" t="s">
        <v>28</v>
      </c>
      <c r="N115" s="2">
        <v>7</v>
      </c>
      <c r="O115" s="2" t="b">
        <f>NOT(ISNA(MATCH(C115,ECM_MACT_21_21_144R8.mact!B:B,0)))</f>
        <v>0</v>
      </c>
      <c r="P115" s="2" t="str">
        <f>IF(O115,VLOOKUP(B115,SSM_Cfg.h!D:E,2,FALSE),VLOOKUP(B115,'Com_Cfg_SymbolicNames.h'!E:F,2,FALSE))</f>
        <v>D_T147</v>
      </c>
      <c r="Q115" s="2" t="e">
        <f>VLOOKUP(B115,MultipleSender!H:I,2,FALSE)</f>
        <v>#N/A</v>
      </c>
      <c r="R115" s="2" t="str">
        <f>VLOOKUP(B115,'Com_Cfg_SymbolicNames.h'!E:F,2,FALSE)</f>
        <v>D_T147</v>
      </c>
      <c r="S115" s="2" t="s">
        <v>26</v>
      </c>
    </row>
    <row r="116" spans="1:19" x14ac:dyDescent="0.3">
      <c r="A116" s="2" t="s">
        <v>469</v>
      </c>
      <c r="B116" s="2" t="s">
        <v>470</v>
      </c>
      <c r="C116" s="2" t="s">
        <v>471</v>
      </c>
      <c r="D116" s="2" t="s">
        <v>21</v>
      </c>
      <c r="E116" s="2" t="s">
        <v>23</v>
      </c>
      <c r="F116" s="2" t="s">
        <v>22</v>
      </c>
      <c r="G116" s="2">
        <v>32</v>
      </c>
      <c r="H116" s="2" t="s">
        <v>392</v>
      </c>
      <c r="I116" s="2" t="s">
        <v>472</v>
      </c>
      <c r="J116" s="2">
        <v>1.2500000000000001E-2</v>
      </c>
      <c r="K116" s="2" t="s">
        <v>26</v>
      </c>
      <c r="L116" s="2" t="s">
        <v>27</v>
      </c>
      <c r="M116" s="2" t="s">
        <v>28</v>
      </c>
      <c r="N116" s="2">
        <v>7</v>
      </c>
      <c r="O116" s="2" t="b">
        <f>NOT(ISNA(MATCH(C116,ECM_MACT_21_21_144R8.mact!B:B,0)))</f>
        <v>1</v>
      </c>
      <c r="P116" s="2" t="str">
        <f>IF(O116,VLOOKUP(B116,SSM_Cfg.h!D:E,2,FALSE),VLOOKUP(B116,'Com_Cfg_SymbolicNames.h'!E:F,2,FALSE))</f>
        <v>D_T147</v>
      </c>
      <c r="Q116" s="2" t="e">
        <f>VLOOKUP(B116,MultipleSender!H:I,2,FALSE)</f>
        <v>#N/A</v>
      </c>
      <c r="R116" s="2" t="str">
        <f>VLOOKUP(B116,'Com_Cfg_SymbolicNames.h'!E:F,2,FALSE)</f>
        <v>D_T147</v>
      </c>
      <c r="S116" s="2" t="s">
        <v>26</v>
      </c>
    </row>
    <row r="117" spans="1:19" x14ac:dyDescent="0.3">
      <c r="A117" s="2" t="s">
        <v>473</v>
      </c>
      <c r="B117" s="2" t="s">
        <v>474</v>
      </c>
      <c r="C117" s="2" t="s">
        <v>475</v>
      </c>
      <c r="D117" s="2" t="s">
        <v>21</v>
      </c>
      <c r="E117" s="2" t="s">
        <v>22</v>
      </c>
      <c r="F117" s="2" t="s">
        <v>23</v>
      </c>
      <c r="G117" s="2">
        <v>12</v>
      </c>
      <c r="H117" s="2" t="s">
        <v>476</v>
      </c>
      <c r="I117" s="2" t="s">
        <v>477</v>
      </c>
      <c r="J117" s="2">
        <v>0.1</v>
      </c>
      <c r="K117" s="2" t="s">
        <v>26</v>
      </c>
      <c r="L117" s="2" t="s">
        <v>27</v>
      </c>
      <c r="M117" s="2" t="s">
        <v>28</v>
      </c>
      <c r="N117" s="2">
        <v>7</v>
      </c>
      <c r="O117" s="2" t="b">
        <f>NOT(ISNA(MATCH(C117,ECM_MACT_21_21_144R8.mact!B:B,0)))</f>
        <v>0</v>
      </c>
      <c r="P117" s="2" t="e">
        <f>IF(O117,VLOOKUP(B117,SSM_Cfg.h!D:E,2,FALSE),VLOOKUP(B117,'Com_Cfg_SymbolicNames.h'!E:F,2,FALSE))</f>
        <v>#N/A</v>
      </c>
      <c r="Q117" s="2" t="e">
        <f>VLOOKUP(B117,MultipleSender!H:I,2,FALSE)</f>
        <v>#N/A</v>
      </c>
      <c r="R117" s="2" t="e">
        <f>VLOOKUP(B117,'Com_Cfg_SymbolicNames.h'!E:F,2,FALSE)</f>
        <v>#N/A</v>
      </c>
      <c r="S117" s="2" t="s">
        <v>26</v>
      </c>
    </row>
    <row r="118" spans="1:19" x14ac:dyDescent="0.3">
      <c r="A118" s="2" t="s">
        <v>478</v>
      </c>
      <c r="B118" s="2" t="s">
        <v>479</v>
      </c>
      <c r="C118" s="2" t="s">
        <v>480</v>
      </c>
      <c r="D118" s="2" t="s">
        <v>21</v>
      </c>
      <c r="E118" s="2" t="s">
        <v>22</v>
      </c>
      <c r="F118" s="2" t="s">
        <v>23</v>
      </c>
      <c r="G118" s="2">
        <v>12</v>
      </c>
      <c r="H118" s="2" t="s">
        <v>476</v>
      </c>
      <c r="I118" s="2" t="s">
        <v>46</v>
      </c>
      <c r="J118" s="2">
        <v>1.2500000000000001E-2</v>
      </c>
      <c r="K118" s="2" t="s">
        <v>26</v>
      </c>
      <c r="L118" s="2" t="s">
        <v>27</v>
      </c>
      <c r="M118" s="2" t="s">
        <v>28</v>
      </c>
      <c r="N118" s="2">
        <v>7</v>
      </c>
      <c r="O118" s="2" t="b">
        <f>NOT(ISNA(MATCH(C118,ECM_MACT_21_21_144R8.mact!B:B,0)))</f>
        <v>0</v>
      </c>
      <c r="P118" s="2" t="str">
        <f>IF(O118,VLOOKUP(B118,SSM_Cfg.h!D:E,2,FALSE),VLOOKUP(B118,'Com_Cfg_SymbolicNames.h'!E:F,2,FALSE))</f>
        <v>D_T147</v>
      </c>
      <c r="Q118" s="2" t="e">
        <f>VLOOKUP(B118,MultipleSender!H:I,2,FALSE)</f>
        <v>#N/A</v>
      </c>
      <c r="R118" s="2" t="str">
        <f>VLOOKUP(B118,'Com_Cfg_SymbolicNames.h'!E:F,2,FALSE)</f>
        <v>D_T147</v>
      </c>
      <c r="S118" s="2" t="s">
        <v>26</v>
      </c>
    </row>
    <row r="119" spans="1:19" x14ac:dyDescent="0.3">
      <c r="A119" s="2" t="s">
        <v>481</v>
      </c>
      <c r="B119" s="2" t="s">
        <v>482</v>
      </c>
      <c r="C119" s="2" t="s">
        <v>483</v>
      </c>
      <c r="D119" s="2" t="s">
        <v>21</v>
      </c>
      <c r="E119" s="2" t="s">
        <v>22</v>
      </c>
      <c r="F119" s="2" t="s">
        <v>23</v>
      </c>
      <c r="G119" s="2">
        <v>8</v>
      </c>
      <c r="H119" s="2" t="s">
        <v>155</v>
      </c>
      <c r="I119" s="2" t="s">
        <v>484</v>
      </c>
      <c r="J119" s="2">
        <v>0</v>
      </c>
      <c r="K119" s="2" t="s">
        <v>26</v>
      </c>
      <c r="L119" s="2" t="s">
        <v>27</v>
      </c>
      <c r="M119" s="2" t="s">
        <v>28</v>
      </c>
      <c r="N119" s="2">
        <v>7</v>
      </c>
      <c r="O119" s="2" t="b">
        <f>NOT(ISNA(MATCH(C119,ECM_MACT_21_21_144R8.mact!B:B,0)))</f>
        <v>0</v>
      </c>
      <c r="P119" s="2" t="str">
        <f>IF(O119,VLOOKUP(B119,SSM_Cfg.h!D:E,2,FALSE),VLOOKUP(B119,'Com_Cfg_SymbolicNames.h'!E:F,2,FALSE))</f>
        <v>D_T147</v>
      </c>
      <c r="Q119" s="2" t="e">
        <f>VLOOKUP(B119,MultipleSender!H:I,2,FALSE)</f>
        <v>#N/A</v>
      </c>
      <c r="R119" s="2" t="str">
        <f>VLOOKUP(B119,'Com_Cfg_SymbolicNames.h'!E:F,2,FALSE)</f>
        <v>D_T147</v>
      </c>
      <c r="S119" s="2" t="s">
        <v>26</v>
      </c>
    </row>
    <row r="120" spans="1:19" ht="28.8" x14ac:dyDescent="0.3">
      <c r="A120" s="2" t="s">
        <v>485</v>
      </c>
      <c r="B120" s="2" t="s">
        <v>486</v>
      </c>
      <c r="C120" s="2" t="s">
        <v>487</v>
      </c>
      <c r="D120" s="2" t="s">
        <v>21</v>
      </c>
      <c r="E120" s="2" t="s">
        <v>22</v>
      </c>
      <c r="F120" s="2" t="s">
        <v>23</v>
      </c>
      <c r="G120" s="2">
        <v>6</v>
      </c>
      <c r="H120" s="2" t="s">
        <v>155</v>
      </c>
      <c r="I120" s="2" t="s">
        <v>488</v>
      </c>
      <c r="J120" s="2" t="s">
        <v>377</v>
      </c>
      <c r="K120" s="2" t="s">
        <v>26</v>
      </c>
      <c r="L120" s="2" t="s">
        <v>27</v>
      </c>
      <c r="M120" s="2" t="s">
        <v>28</v>
      </c>
      <c r="N120" s="2">
        <v>7</v>
      </c>
      <c r="O120" s="2" t="b">
        <f>NOT(ISNA(MATCH(C120,ECM_MACT_21_21_144R8.mact!B:B,0)))</f>
        <v>1</v>
      </c>
      <c r="P120" s="2" t="str">
        <f>IF(O120,VLOOKUP(B120,SSM_Cfg.h!D:E,2,FALSE),VLOOKUP(B120,'Com_Cfg_SymbolicNames.h'!E:F,2,FALSE))</f>
        <v>D_T147</v>
      </c>
      <c r="Q120" s="2" t="e">
        <f>VLOOKUP(B120,MultipleSender!H:I,2,FALSE)</f>
        <v>#N/A</v>
      </c>
      <c r="R120" s="2" t="str">
        <f>VLOOKUP(B120,'Com_Cfg_SymbolicNames.h'!E:F,2,FALSE)</f>
        <v>D_T147</v>
      </c>
      <c r="S120" s="2" t="s">
        <v>26</v>
      </c>
    </row>
    <row r="121" spans="1:19" x14ac:dyDescent="0.3">
      <c r="A121" s="2" t="s">
        <v>489</v>
      </c>
      <c r="B121" s="2" t="s">
        <v>490</v>
      </c>
      <c r="C121" s="2" t="s">
        <v>491</v>
      </c>
      <c r="D121" s="2" t="s">
        <v>300</v>
      </c>
      <c r="E121" s="2" t="s">
        <v>23</v>
      </c>
      <c r="F121" s="2" t="s">
        <v>22</v>
      </c>
      <c r="G121" s="2">
        <v>8</v>
      </c>
      <c r="H121" s="2" t="s">
        <v>46</v>
      </c>
      <c r="I121" s="2" t="s">
        <v>301</v>
      </c>
      <c r="J121" s="2">
        <v>0</v>
      </c>
      <c r="K121" s="2" t="s">
        <v>97</v>
      </c>
      <c r="L121" s="2" t="s">
        <v>27</v>
      </c>
      <c r="M121" s="2" t="s">
        <v>28</v>
      </c>
      <c r="N121" s="2">
        <v>7</v>
      </c>
      <c r="O121" s="2" t="b">
        <f>NOT(ISNA(MATCH(C121,ECM_MACT_21_21_144R8.mact!B:B,0)))</f>
        <v>0</v>
      </c>
      <c r="P121" s="2" t="str">
        <f>IF(O121,VLOOKUP(B121,SSM_Cfg.h!D:E,2,FALSE),VLOOKUP(B121,'Com_Cfg_SymbolicNames.h'!E:F,2,FALSE))</f>
        <v>D_T147</v>
      </c>
      <c r="Q121" s="2" t="e">
        <f>VLOOKUP(B121,MultipleSender!H:I,2,FALSE)</f>
        <v>#N/A</v>
      </c>
      <c r="R121" s="2" t="str">
        <f>VLOOKUP(B121,'Com_Cfg_SymbolicNames.h'!E:F,2,FALSE)</f>
        <v>D_T147</v>
      </c>
      <c r="S121" s="2" t="s">
        <v>97</v>
      </c>
    </row>
    <row r="122" spans="1:19" x14ac:dyDescent="0.3">
      <c r="A122" s="2" t="s">
        <v>492</v>
      </c>
      <c r="B122" s="2" t="s">
        <v>493</v>
      </c>
      <c r="C122" s="2" t="s">
        <v>494</v>
      </c>
      <c r="D122" s="2" t="s">
        <v>300</v>
      </c>
      <c r="E122" s="2" t="s">
        <v>23</v>
      </c>
      <c r="F122" s="2" t="s">
        <v>22</v>
      </c>
      <c r="G122" s="2">
        <v>5</v>
      </c>
      <c r="H122" s="2" t="s">
        <v>46</v>
      </c>
      <c r="I122" s="2" t="s">
        <v>301</v>
      </c>
      <c r="J122" s="2" t="s">
        <v>141</v>
      </c>
      <c r="K122" s="2" t="s">
        <v>97</v>
      </c>
      <c r="L122" s="2" t="s">
        <v>27</v>
      </c>
      <c r="M122" s="2" t="s">
        <v>28</v>
      </c>
      <c r="N122" s="2">
        <v>7</v>
      </c>
      <c r="O122" s="2" t="b">
        <f>NOT(ISNA(MATCH(C122,ECM_MACT_21_21_144R8.mact!B:B,0)))</f>
        <v>1</v>
      </c>
      <c r="P122" s="2" t="str">
        <f>IF(O122,VLOOKUP(B122,SSM_Cfg.h!D:E,2,FALSE),VLOOKUP(B122,'Com_Cfg_SymbolicNames.h'!E:F,2,FALSE))</f>
        <v>D_T147</v>
      </c>
      <c r="Q122" s="2" t="e">
        <f>VLOOKUP(B122,MultipleSender!H:I,2,FALSE)</f>
        <v>#N/A</v>
      </c>
      <c r="R122" s="2" t="str">
        <f>VLOOKUP(B122,'Com_Cfg_SymbolicNames.h'!E:F,2,FALSE)</f>
        <v>D_T147</v>
      </c>
      <c r="S122" s="2" t="s">
        <v>97</v>
      </c>
    </row>
    <row r="123" spans="1:19" x14ac:dyDescent="0.3">
      <c r="A123" s="2" t="s">
        <v>495</v>
      </c>
      <c r="B123" s="2" t="s">
        <v>496</v>
      </c>
      <c r="C123" s="2" t="s">
        <v>497</v>
      </c>
      <c r="D123" s="2" t="s">
        <v>21</v>
      </c>
      <c r="E123" s="2" t="s">
        <v>23</v>
      </c>
      <c r="F123" s="2" t="s">
        <v>22</v>
      </c>
      <c r="G123" s="2">
        <v>8</v>
      </c>
      <c r="H123" s="2" t="s">
        <v>37</v>
      </c>
      <c r="I123" s="2" t="s">
        <v>218</v>
      </c>
      <c r="J123" s="2">
        <v>0</v>
      </c>
      <c r="K123" s="2" t="s">
        <v>26</v>
      </c>
      <c r="L123" s="2" t="s">
        <v>27</v>
      </c>
      <c r="M123" s="2" t="s">
        <v>28</v>
      </c>
      <c r="N123" s="2">
        <v>7</v>
      </c>
      <c r="O123" s="2" t="b">
        <f>NOT(ISNA(MATCH(C123,ECM_MACT_21_21_144R8.mact!B:B,0)))</f>
        <v>0</v>
      </c>
      <c r="P123" s="2" t="str">
        <f>IF(O123,VLOOKUP(B123,SSM_Cfg.h!D:E,2,FALSE),VLOOKUP(B123,'Com_Cfg_SymbolicNames.h'!E:F,2,FALSE))</f>
        <v>D_T147</v>
      </c>
      <c r="Q123" s="2" t="e">
        <f>VLOOKUP(B123,MultipleSender!H:I,2,FALSE)</f>
        <v>#N/A</v>
      </c>
      <c r="R123" s="2" t="str">
        <f>VLOOKUP(B123,'Com_Cfg_SymbolicNames.h'!E:F,2,FALSE)</f>
        <v>D_T147</v>
      </c>
      <c r="S123" s="2" t="s">
        <v>26</v>
      </c>
    </row>
    <row r="124" spans="1:19" x14ac:dyDescent="0.3">
      <c r="A124" s="2" t="s">
        <v>498</v>
      </c>
      <c r="B124" s="2" t="s">
        <v>499</v>
      </c>
      <c r="C124" s="2" t="s">
        <v>500</v>
      </c>
      <c r="D124" s="2" t="s">
        <v>21</v>
      </c>
      <c r="E124" s="2" t="s">
        <v>23</v>
      </c>
      <c r="F124" s="2" t="s">
        <v>22</v>
      </c>
      <c r="G124" s="2">
        <v>5</v>
      </c>
      <c r="H124" s="2" t="s">
        <v>37</v>
      </c>
      <c r="I124" s="2" t="s">
        <v>218</v>
      </c>
      <c r="J124" s="2" t="s">
        <v>70</v>
      </c>
      <c r="K124" s="2" t="s">
        <v>26</v>
      </c>
      <c r="L124" s="2" t="s">
        <v>27</v>
      </c>
      <c r="M124" s="2" t="s">
        <v>28</v>
      </c>
      <c r="N124" s="2">
        <v>7</v>
      </c>
      <c r="O124" s="2" t="b">
        <f>NOT(ISNA(MATCH(C124,ECM_MACT_21_21_144R8.mact!B:B,0)))</f>
        <v>1</v>
      </c>
      <c r="P124" s="2" t="str">
        <f>IF(O124,VLOOKUP(B124,SSM_Cfg.h!D:E,2,FALSE),VLOOKUP(B124,'Com_Cfg_SymbolicNames.h'!E:F,2,FALSE))</f>
        <v>D_T147</v>
      </c>
      <c r="Q124" s="2" t="e">
        <f>VLOOKUP(B124,MultipleSender!H:I,2,FALSE)</f>
        <v>#N/A</v>
      </c>
      <c r="R124" s="2" t="str">
        <f>VLOOKUP(B124,'Com_Cfg_SymbolicNames.h'!E:F,2,FALSE)</f>
        <v>D_T147</v>
      </c>
      <c r="S124" s="2" t="s">
        <v>26</v>
      </c>
    </row>
    <row r="125" spans="1:19" x14ac:dyDescent="0.3">
      <c r="A125" s="2" t="s">
        <v>501</v>
      </c>
      <c r="B125" s="2" t="s">
        <v>502</v>
      </c>
      <c r="C125" s="2" t="s">
        <v>503</v>
      </c>
      <c r="D125" s="2" t="s">
        <v>22</v>
      </c>
      <c r="E125" s="2" t="s">
        <v>22</v>
      </c>
      <c r="F125" s="2" t="s">
        <v>23</v>
      </c>
      <c r="G125" s="2">
        <v>8</v>
      </c>
      <c r="H125" s="2" t="s">
        <v>22</v>
      </c>
      <c r="I125" s="2" t="s">
        <v>22</v>
      </c>
      <c r="J125" s="2">
        <v>1</v>
      </c>
      <c r="K125" s="2" t="s">
        <v>97</v>
      </c>
      <c r="L125" s="2" t="s">
        <v>27</v>
      </c>
      <c r="M125" s="2" t="s">
        <v>28</v>
      </c>
      <c r="N125" s="2">
        <v>7</v>
      </c>
      <c r="O125" s="2" t="b">
        <f>NOT(ISNA(MATCH(C125,ECM_MACT_21_21_144R8.mact!B:B,0)))</f>
        <v>0</v>
      </c>
      <c r="P125" s="2" t="e">
        <f>IF(O125,VLOOKUP(B125,SSM_Cfg.h!D:E,2,FALSE),VLOOKUP(B125,'Com_Cfg_SymbolicNames.h'!E:F,2,FALSE))</f>
        <v>#N/A</v>
      </c>
      <c r="Q125" s="2" t="e">
        <f>VLOOKUP(B125,MultipleSender!H:I,2,FALSE)</f>
        <v>#N/A</v>
      </c>
      <c r="R125" s="2" t="e">
        <f>VLOOKUP(B125,'Com_Cfg_SymbolicNames.h'!E:F,2,FALSE)</f>
        <v>#N/A</v>
      </c>
      <c r="S125" s="2" t="s">
        <v>97</v>
      </c>
    </row>
    <row r="126" spans="1:19" ht="28.8" x14ac:dyDescent="0.3">
      <c r="A126" s="2" t="s">
        <v>504</v>
      </c>
      <c r="B126" s="2" t="s">
        <v>505</v>
      </c>
      <c r="C126" s="2" t="s">
        <v>506</v>
      </c>
      <c r="D126" s="2" t="s">
        <v>145</v>
      </c>
      <c r="E126" s="2" t="s">
        <v>23</v>
      </c>
      <c r="F126" s="2" t="s">
        <v>22</v>
      </c>
      <c r="G126" s="2">
        <v>6</v>
      </c>
      <c r="H126" s="2" t="s">
        <v>37</v>
      </c>
      <c r="I126" s="2" t="s">
        <v>507</v>
      </c>
      <c r="J126" s="2">
        <v>1.2500000000000001E-2</v>
      </c>
      <c r="K126" s="2" t="s">
        <v>97</v>
      </c>
      <c r="L126" s="2" t="s">
        <v>27</v>
      </c>
      <c r="M126" s="2" t="s">
        <v>28</v>
      </c>
      <c r="N126" s="2">
        <v>7</v>
      </c>
      <c r="O126" s="2" t="b">
        <f>NOT(ISNA(MATCH(C126,ECM_MACT_21_21_144R8.mact!B:B,0)))</f>
        <v>0</v>
      </c>
      <c r="P126" s="2" t="str">
        <f>IF(O126,VLOOKUP(B126,SSM_Cfg.h!D:E,2,FALSE),VLOOKUP(B126,'Com_Cfg_SymbolicNames.h'!E:F,2,FALSE))</f>
        <v>D_T147</v>
      </c>
      <c r="Q126" s="2" t="e">
        <f>VLOOKUP(B126,MultipleSender!H:I,2,FALSE)</f>
        <v>#N/A</v>
      </c>
      <c r="R126" s="2" t="str">
        <f>VLOOKUP(B126,'Com_Cfg_SymbolicNames.h'!E:F,2,FALSE)</f>
        <v>D_T147</v>
      </c>
      <c r="S126" s="2" t="s">
        <v>97</v>
      </c>
    </row>
    <row r="127" spans="1:19" x14ac:dyDescent="0.3">
      <c r="A127" s="2" t="s">
        <v>508</v>
      </c>
      <c r="B127" s="2" t="s">
        <v>509</v>
      </c>
      <c r="C127" s="2" t="s">
        <v>510</v>
      </c>
      <c r="D127" s="2" t="s">
        <v>21</v>
      </c>
      <c r="E127" s="2" t="s">
        <v>23</v>
      </c>
      <c r="F127" s="2" t="s">
        <v>22</v>
      </c>
      <c r="G127" s="2">
        <v>8</v>
      </c>
      <c r="H127" s="2" t="s">
        <v>46</v>
      </c>
      <c r="I127" s="2" t="s">
        <v>476</v>
      </c>
      <c r="J127" s="2">
        <v>0</v>
      </c>
      <c r="K127" s="2" t="s">
        <v>26</v>
      </c>
      <c r="L127" s="2" t="s">
        <v>27</v>
      </c>
      <c r="M127" s="2" t="s">
        <v>28</v>
      </c>
      <c r="N127" s="2">
        <v>7</v>
      </c>
      <c r="O127" s="2" t="b">
        <f>NOT(ISNA(MATCH(C127,ECM_MACT_21_21_144R8.mact!B:B,0)))</f>
        <v>0</v>
      </c>
      <c r="P127" s="2" t="e">
        <f>IF(O127,VLOOKUP(B127,SSM_Cfg.h!D:E,2,FALSE),VLOOKUP(B127,'Com_Cfg_SymbolicNames.h'!E:F,2,FALSE))</f>
        <v>#N/A</v>
      </c>
      <c r="Q127" s="2" t="e">
        <f>VLOOKUP(B127,MultipleSender!H:I,2,FALSE)</f>
        <v>#N/A</v>
      </c>
      <c r="R127" s="2" t="e">
        <f>VLOOKUP(B127,'Com_Cfg_SymbolicNames.h'!E:F,2,FALSE)</f>
        <v>#N/A</v>
      </c>
      <c r="S127" s="2" t="s">
        <v>26</v>
      </c>
    </row>
    <row r="128" spans="1:19" x14ac:dyDescent="0.3">
      <c r="A128" s="2" t="s">
        <v>511</v>
      </c>
      <c r="B128" s="2" t="s">
        <v>512</v>
      </c>
      <c r="C128" s="2" t="s">
        <v>513</v>
      </c>
      <c r="D128" s="2" t="s">
        <v>21</v>
      </c>
      <c r="E128" s="2" t="s">
        <v>23</v>
      </c>
      <c r="F128" s="2" t="s">
        <v>22</v>
      </c>
      <c r="G128" s="2">
        <v>16</v>
      </c>
      <c r="H128" s="2" t="s">
        <v>46</v>
      </c>
      <c r="I128" s="2" t="s">
        <v>476</v>
      </c>
      <c r="J128" s="2">
        <v>1.2500000000000001E-2</v>
      </c>
      <c r="K128" s="2" t="s">
        <v>26</v>
      </c>
      <c r="L128" s="2" t="s">
        <v>27</v>
      </c>
      <c r="M128" s="2" t="s">
        <v>28</v>
      </c>
      <c r="N128" s="2">
        <v>7</v>
      </c>
      <c r="O128" s="2" t="b">
        <f>NOT(ISNA(MATCH(C128,ECM_MACT_21_21_144R8.mact!B:B,0)))</f>
        <v>1</v>
      </c>
      <c r="P128" s="2" t="e">
        <f>IF(O128,VLOOKUP(B128,SSM_Cfg.h!D:E,2,FALSE),VLOOKUP(B128,'Com_Cfg_SymbolicNames.h'!E:F,2,FALSE))</f>
        <v>#N/A</v>
      </c>
      <c r="Q128" s="2" t="e">
        <f>VLOOKUP(B128,MultipleSender!H:I,2,FALSE)</f>
        <v>#N/A</v>
      </c>
      <c r="R128" s="2" t="e">
        <f>VLOOKUP(B128,'Com_Cfg_SymbolicNames.h'!E:F,2,FALSE)</f>
        <v>#N/A</v>
      </c>
      <c r="S128" s="2" t="s">
        <v>26</v>
      </c>
    </row>
    <row r="129" spans="1:19" x14ac:dyDescent="0.3">
      <c r="A129" s="2" t="s">
        <v>514</v>
      </c>
      <c r="B129" s="2" t="s">
        <v>515</v>
      </c>
      <c r="C129" s="2" t="s">
        <v>516</v>
      </c>
      <c r="D129" s="2" t="s">
        <v>21</v>
      </c>
      <c r="E129" s="2" t="s">
        <v>23</v>
      </c>
      <c r="F129" s="2" t="s">
        <v>22</v>
      </c>
      <c r="G129" s="2">
        <v>8</v>
      </c>
      <c r="H129" s="2" t="s">
        <v>46</v>
      </c>
      <c r="I129" s="2" t="s">
        <v>517</v>
      </c>
      <c r="J129" s="2">
        <v>0</v>
      </c>
      <c r="K129" s="2" t="s">
        <v>26</v>
      </c>
      <c r="L129" s="2" t="s">
        <v>27</v>
      </c>
      <c r="M129" s="2" t="s">
        <v>28</v>
      </c>
      <c r="N129" s="2">
        <v>7</v>
      </c>
      <c r="O129" s="2" t="b">
        <f>NOT(ISNA(MATCH(C129,ECM_MACT_21_21_144R8.mact!B:B,0)))</f>
        <v>0</v>
      </c>
      <c r="P129" s="2" t="str">
        <f>IF(O129,VLOOKUP(B129,SSM_Cfg.h!D:E,2,FALSE),VLOOKUP(B129,'Com_Cfg_SymbolicNames.h'!E:F,2,FALSE))</f>
        <v>D_T151</v>
      </c>
      <c r="Q129" s="2" t="e">
        <f>VLOOKUP(B129,MultipleSender!H:I,2,FALSE)</f>
        <v>#N/A</v>
      </c>
      <c r="R129" s="2" t="str">
        <f>VLOOKUP(B129,'Com_Cfg_SymbolicNames.h'!E:F,2,FALSE)</f>
        <v>D_T151</v>
      </c>
      <c r="S129" s="2" t="s">
        <v>26</v>
      </c>
    </row>
    <row r="130" spans="1:19" x14ac:dyDescent="0.3">
      <c r="A130" s="2" t="s">
        <v>518</v>
      </c>
      <c r="B130" s="2" t="s">
        <v>519</v>
      </c>
      <c r="C130" s="2" t="s">
        <v>520</v>
      </c>
      <c r="D130" s="2" t="s">
        <v>21</v>
      </c>
      <c r="E130" s="2" t="s">
        <v>23</v>
      </c>
      <c r="F130" s="2" t="s">
        <v>22</v>
      </c>
      <c r="G130" s="2">
        <v>7</v>
      </c>
      <c r="H130" s="2" t="s">
        <v>46</v>
      </c>
      <c r="I130" s="2" t="s">
        <v>517</v>
      </c>
      <c r="J130" s="2" t="s">
        <v>141</v>
      </c>
      <c r="K130" s="2" t="s">
        <v>26</v>
      </c>
      <c r="L130" s="2" t="s">
        <v>27</v>
      </c>
      <c r="M130" s="2" t="s">
        <v>28</v>
      </c>
      <c r="N130" s="2">
        <v>7</v>
      </c>
      <c r="O130" s="2" t="b">
        <f>NOT(ISNA(MATCH(C130,ECM_MACT_21_21_144R8.mact!B:B,0)))</f>
        <v>1</v>
      </c>
      <c r="P130" s="2" t="str">
        <f>IF(O130,VLOOKUP(B130,SSM_Cfg.h!D:E,2,FALSE),VLOOKUP(B130,'Com_Cfg_SymbolicNames.h'!E:F,2,FALSE))</f>
        <v>D_T151</v>
      </c>
      <c r="Q130" s="2" t="e">
        <f>VLOOKUP(B130,MultipleSender!H:I,2,FALSE)</f>
        <v>#N/A</v>
      </c>
      <c r="R130" s="2" t="str">
        <f>VLOOKUP(B130,'Com_Cfg_SymbolicNames.h'!E:F,2,FALSE)</f>
        <v>D_T151</v>
      </c>
      <c r="S130" s="2" t="s">
        <v>26</v>
      </c>
    </row>
    <row r="131" spans="1:19" x14ac:dyDescent="0.3">
      <c r="A131" s="2" t="s">
        <v>521</v>
      </c>
      <c r="B131" s="2" t="s">
        <v>522</v>
      </c>
      <c r="C131" s="2" t="s">
        <v>523</v>
      </c>
      <c r="D131" s="2" t="s">
        <v>21</v>
      </c>
      <c r="E131" s="2" t="s">
        <v>23</v>
      </c>
      <c r="F131" s="2" t="s">
        <v>22</v>
      </c>
      <c r="G131" s="2">
        <v>8</v>
      </c>
      <c r="H131" s="2" t="s">
        <v>37</v>
      </c>
      <c r="I131" s="2" t="s">
        <v>261</v>
      </c>
      <c r="J131" s="2">
        <v>0</v>
      </c>
      <c r="K131" s="2" t="s">
        <v>26</v>
      </c>
      <c r="L131" s="2" t="s">
        <v>27</v>
      </c>
      <c r="M131" s="2" t="s">
        <v>28</v>
      </c>
      <c r="N131" s="2">
        <v>7</v>
      </c>
      <c r="O131" s="2" t="b">
        <f>NOT(ISNA(MATCH(C131,ECM_MACT_21_21_144R8.mact!B:B,0)))</f>
        <v>0</v>
      </c>
      <c r="P131" s="2" t="str">
        <f>IF(O131,VLOOKUP(B131,SSM_Cfg.h!D:E,2,FALSE),VLOOKUP(B131,'Com_Cfg_SymbolicNames.h'!E:F,2,FALSE))</f>
        <v>D_T147</v>
      </c>
      <c r="Q131" s="2" t="e">
        <f>VLOOKUP(B131,MultipleSender!H:I,2,FALSE)</f>
        <v>#N/A</v>
      </c>
      <c r="R131" s="2" t="str">
        <f>VLOOKUP(B131,'Com_Cfg_SymbolicNames.h'!E:F,2,FALSE)</f>
        <v>D_T147</v>
      </c>
      <c r="S131" s="2" t="s">
        <v>26</v>
      </c>
    </row>
    <row r="132" spans="1:19" x14ac:dyDescent="0.3">
      <c r="A132" s="2" t="s">
        <v>524</v>
      </c>
      <c r="B132" s="2" t="s">
        <v>525</v>
      </c>
      <c r="C132" s="2" t="s">
        <v>526</v>
      </c>
      <c r="D132" s="2" t="s">
        <v>21</v>
      </c>
      <c r="E132" s="2" t="s">
        <v>23</v>
      </c>
      <c r="F132" s="2" t="s">
        <v>22</v>
      </c>
      <c r="G132" s="2">
        <v>6</v>
      </c>
      <c r="H132" s="2" t="s">
        <v>37</v>
      </c>
      <c r="I132" s="2" t="s">
        <v>261</v>
      </c>
      <c r="J132" s="2">
        <v>0.25</v>
      </c>
      <c r="K132" s="2" t="s">
        <v>26</v>
      </c>
      <c r="L132" s="2" t="s">
        <v>27</v>
      </c>
      <c r="M132" s="2" t="s">
        <v>28</v>
      </c>
      <c r="N132" s="2">
        <v>7</v>
      </c>
      <c r="O132" s="2" t="b">
        <f>NOT(ISNA(MATCH(C132,ECM_MACT_21_21_144R8.mact!B:B,0)))</f>
        <v>1</v>
      </c>
      <c r="P132" s="2" t="str">
        <f>IF(O132,VLOOKUP(B132,SSM_Cfg.h!D:E,2,FALSE),VLOOKUP(B132,'Com_Cfg_SymbolicNames.h'!E:F,2,FALSE))</f>
        <v>D_T147</v>
      </c>
      <c r="Q132" s="2" t="e">
        <f>VLOOKUP(B132,MultipleSender!H:I,2,FALSE)</f>
        <v>#N/A</v>
      </c>
      <c r="R132" s="2" t="str">
        <f>VLOOKUP(B132,'Com_Cfg_SymbolicNames.h'!E:F,2,FALSE)</f>
        <v>D_T147</v>
      </c>
      <c r="S132" s="2" t="s">
        <v>26</v>
      </c>
    </row>
    <row r="133" spans="1:19" x14ac:dyDescent="0.3">
      <c r="A133" s="2" t="s">
        <v>527</v>
      </c>
      <c r="B133" s="2" t="s">
        <v>528</v>
      </c>
      <c r="C133" s="2" t="s">
        <v>529</v>
      </c>
      <c r="D133" s="2" t="s">
        <v>145</v>
      </c>
      <c r="E133" s="2" t="s">
        <v>23</v>
      </c>
      <c r="F133" s="2" t="s">
        <v>22</v>
      </c>
      <c r="G133" s="2">
        <v>8</v>
      </c>
      <c r="H133" s="2" t="s">
        <v>46</v>
      </c>
      <c r="I133" s="2" t="s">
        <v>269</v>
      </c>
      <c r="J133" s="2" t="s">
        <v>530</v>
      </c>
      <c r="K133" s="2" t="s">
        <v>97</v>
      </c>
      <c r="L133" s="2" t="s">
        <v>27</v>
      </c>
      <c r="M133" s="2" t="s">
        <v>28</v>
      </c>
      <c r="N133" s="2">
        <v>7</v>
      </c>
      <c r="O133" s="2" t="b">
        <f>NOT(ISNA(MATCH(C133,ECM_MACT_21_21_144R8.mact!B:B,0)))</f>
        <v>0</v>
      </c>
      <c r="P133" s="2" t="e">
        <f>IF(O133,VLOOKUP(B133,SSM_Cfg.h!D:E,2,FALSE),VLOOKUP(B133,'Com_Cfg_SymbolicNames.h'!E:F,2,FALSE))</f>
        <v>#N/A</v>
      </c>
      <c r="Q133" s="2" t="e">
        <f>VLOOKUP(B133,MultipleSender!H:I,2,FALSE)</f>
        <v>#N/A</v>
      </c>
      <c r="R133" s="2" t="e">
        <f>VLOOKUP(B133,'Com_Cfg_SymbolicNames.h'!E:F,2,FALSE)</f>
        <v>#N/A</v>
      </c>
      <c r="S133" s="2" t="s">
        <v>97</v>
      </c>
    </row>
    <row r="134" spans="1:19" x14ac:dyDescent="0.3">
      <c r="A134" s="2" t="s">
        <v>531</v>
      </c>
      <c r="B134" s="2" t="s">
        <v>532</v>
      </c>
      <c r="C134" s="2" t="s">
        <v>533</v>
      </c>
      <c r="D134" s="2" t="s">
        <v>145</v>
      </c>
      <c r="E134" s="2" t="s">
        <v>23</v>
      </c>
      <c r="F134" s="2" t="s">
        <v>22</v>
      </c>
      <c r="G134" s="2">
        <v>8</v>
      </c>
      <c r="H134" s="2" t="s">
        <v>46</v>
      </c>
      <c r="I134" s="2" t="s">
        <v>269</v>
      </c>
      <c r="J134" s="2" t="s">
        <v>430</v>
      </c>
      <c r="K134" s="2" t="s">
        <v>97</v>
      </c>
      <c r="L134" s="2" t="s">
        <v>27</v>
      </c>
      <c r="M134" s="2" t="s">
        <v>28</v>
      </c>
      <c r="N134" s="2">
        <v>7</v>
      </c>
      <c r="O134" s="2" t="b">
        <f>NOT(ISNA(MATCH(C134,ECM_MACT_21_21_144R8.mact!B:B,0)))</f>
        <v>0</v>
      </c>
      <c r="P134" s="2" t="str">
        <f>IF(O134,VLOOKUP(B134,SSM_Cfg.h!D:E,2,FALSE),VLOOKUP(B134,'Com_Cfg_SymbolicNames.h'!E:F,2,FALSE))</f>
        <v>D_T147</v>
      </c>
      <c r="Q134" s="2" t="e">
        <f>VLOOKUP(B134,MultipleSender!H:I,2,FALSE)</f>
        <v>#N/A</v>
      </c>
      <c r="R134" s="2" t="str">
        <f>VLOOKUP(B134,'Com_Cfg_SymbolicNames.h'!E:F,2,FALSE)</f>
        <v>D_T147</v>
      </c>
      <c r="S134" s="2" t="s">
        <v>97</v>
      </c>
    </row>
    <row r="135" spans="1:19" x14ac:dyDescent="0.3">
      <c r="A135" s="2" t="s">
        <v>534</v>
      </c>
      <c r="B135" s="2" t="s">
        <v>535</v>
      </c>
      <c r="C135" s="2" t="s">
        <v>536</v>
      </c>
      <c r="D135" s="2" t="s">
        <v>21</v>
      </c>
      <c r="E135" s="2" t="s">
        <v>22</v>
      </c>
      <c r="F135" s="2" t="s">
        <v>23</v>
      </c>
      <c r="G135" s="2">
        <v>7</v>
      </c>
      <c r="H135" s="2" t="s">
        <v>218</v>
      </c>
      <c r="I135" s="2" t="s">
        <v>537</v>
      </c>
      <c r="J135" s="2">
        <v>1</v>
      </c>
      <c r="K135" s="2" t="s">
        <v>26</v>
      </c>
      <c r="L135" s="2" t="s">
        <v>27</v>
      </c>
      <c r="M135" s="2" t="s">
        <v>28</v>
      </c>
      <c r="N135" s="2">
        <v>7</v>
      </c>
      <c r="O135" s="2" t="b">
        <f>NOT(ISNA(MATCH(C135,ECM_MACT_21_21_144R8.mact!B:B,0)))</f>
        <v>0</v>
      </c>
      <c r="P135" s="2" t="e">
        <f>IF(O135,VLOOKUP(B135,SSM_Cfg.h!D:E,2,FALSE),VLOOKUP(B135,'Com_Cfg_SymbolicNames.h'!E:F,2,FALSE))</f>
        <v>#N/A</v>
      </c>
      <c r="Q135" s="2" t="e">
        <f>VLOOKUP(B135,MultipleSender!H:I,2,FALSE)</f>
        <v>#N/A</v>
      </c>
      <c r="R135" s="2" t="e">
        <f>VLOOKUP(B135,'Com_Cfg_SymbolicNames.h'!E:F,2,FALSE)</f>
        <v>#N/A</v>
      </c>
      <c r="S135" s="2" t="s">
        <v>26</v>
      </c>
    </row>
    <row r="136" spans="1:19" x14ac:dyDescent="0.3">
      <c r="A136" s="2" t="s">
        <v>538</v>
      </c>
      <c r="B136" s="2" t="s">
        <v>539</v>
      </c>
      <c r="C136" s="2" t="s">
        <v>540</v>
      </c>
      <c r="D136" s="2" t="s">
        <v>21</v>
      </c>
      <c r="E136" s="2" t="s">
        <v>22</v>
      </c>
      <c r="F136" s="2" t="s">
        <v>23</v>
      </c>
      <c r="G136" s="2">
        <v>7</v>
      </c>
      <c r="H136" s="2" t="s">
        <v>218</v>
      </c>
      <c r="I136" s="2" t="s">
        <v>537</v>
      </c>
      <c r="J136" s="2">
        <v>1</v>
      </c>
      <c r="K136" s="2" t="s">
        <v>26</v>
      </c>
      <c r="L136" s="2" t="s">
        <v>27</v>
      </c>
      <c r="M136" s="2" t="s">
        <v>28</v>
      </c>
      <c r="N136" s="2">
        <v>7</v>
      </c>
      <c r="O136" s="2" t="b">
        <f>NOT(ISNA(MATCH(C136,ECM_MACT_21_21_144R8.mact!B:B,0)))</f>
        <v>0</v>
      </c>
      <c r="P136" s="2" t="e">
        <f>IF(O136,VLOOKUP(B136,SSM_Cfg.h!D:E,2,FALSE),VLOOKUP(B136,'Com_Cfg_SymbolicNames.h'!E:F,2,FALSE))</f>
        <v>#N/A</v>
      </c>
      <c r="Q136" s="2" t="e">
        <f>VLOOKUP(B136,MultipleSender!H:I,2,FALSE)</f>
        <v>#N/A</v>
      </c>
      <c r="R136" s="2" t="e">
        <f>VLOOKUP(B136,'Com_Cfg_SymbolicNames.h'!E:F,2,FALSE)</f>
        <v>#N/A</v>
      </c>
      <c r="S136" s="2" t="s">
        <v>26</v>
      </c>
    </row>
    <row r="137" spans="1:19" x14ac:dyDescent="0.3">
      <c r="A137" s="2" t="s">
        <v>541</v>
      </c>
      <c r="B137" s="2" t="s">
        <v>542</v>
      </c>
      <c r="C137" s="2" t="s">
        <v>543</v>
      </c>
      <c r="D137" s="2" t="s">
        <v>21</v>
      </c>
      <c r="E137" s="2" t="s">
        <v>23</v>
      </c>
      <c r="F137" s="2" t="s">
        <v>22</v>
      </c>
      <c r="G137" s="2">
        <v>8</v>
      </c>
      <c r="H137" s="2" t="s">
        <v>37</v>
      </c>
      <c r="I137" s="2" t="s">
        <v>544</v>
      </c>
      <c r="J137" s="2">
        <v>0</v>
      </c>
      <c r="K137" s="2" t="s">
        <v>26</v>
      </c>
      <c r="L137" s="2" t="s">
        <v>27</v>
      </c>
      <c r="M137" s="2" t="s">
        <v>28</v>
      </c>
      <c r="N137" s="2">
        <v>7</v>
      </c>
      <c r="O137" s="2" t="b">
        <f>NOT(ISNA(MATCH(C137,ECM_MACT_21_21_144R8.mact!B:B,0)))</f>
        <v>0</v>
      </c>
      <c r="P137" s="2" t="str">
        <f>IF(O137,VLOOKUP(B137,SSM_Cfg.h!D:E,2,FALSE),VLOOKUP(B137,'Com_Cfg_SymbolicNames.h'!E:F,2,FALSE))</f>
        <v>D_T147</v>
      </c>
      <c r="Q137" s="2" t="e">
        <f>VLOOKUP(B137,MultipleSender!H:I,2,FALSE)</f>
        <v>#N/A</v>
      </c>
      <c r="R137" s="2" t="str">
        <f>VLOOKUP(B137,'Com_Cfg_SymbolicNames.h'!E:F,2,FALSE)</f>
        <v>D_T147</v>
      </c>
      <c r="S137" s="2" t="s">
        <v>26</v>
      </c>
    </row>
    <row r="138" spans="1:19" ht="28.8" x14ac:dyDescent="0.3">
      <c r="A138" s="2" t="s">
        <v>545</v>
      </c>
      <c r="B138" s="2" t="s">
        <v>546</v>
      </c>
      <c r="C138" s="2" t="s">
        <v>547</v>
      </c>
      <c r="D138" s="2" t="s">
        <v>21</v>
      </c>
      <c r="E138" s="2" t="s">
        <v>23</v>
      </c>
      <c r="F138" s="2" t="s">
        <v>22</v>
      </c>
      <c r="G138" s="2">
        <v>7</v>
      </c>
      <c r="H138" s="2" t="s">
        <v>37</v>
      </c>
      <c r="I138" s="2" t="s">
        <v>548</v>
      </c>
      <c r="J138" s="2">
        <v>1.2500000000000001E-2</v>
      </c>
      <c r="K138" s="2" t="s">
        <v>26</v>
      </c>
      <c r="L138" s="2" t="s">
        <v>27</v>
      </c>
      <c r="M138" s="2" t="s">
        <v>28</v>
      </c>
      <c r="N138" s="2">
        <v>7</v>
      </c>
      <c r="O138" s="2" t="b">
        <f>NOT(ISNA(MATCH(C138,ECM_MACT_21_21_144R8.mact!B:B,0)))</f>
        <v>1</v>
      </c>
      <c r="P138" s="2" t="str">
        <f>IF(O138,VLOOKUP(B138,SSM_Cfg.h!D:E,2,FALSE),VLOOKUP(B138,'Com_Cfg_SymbolicNames.h'!E:F,2,FALSE))</f>
        <v>D_T147</v>
      </c>
      <c r="Q138" s="2" t="e">
        <f>VLOOKUP(B138,MultipleSender!H:I,2,FALSE)</f>
        <v>#N/A</v>
      </c>
      <c r="R138" s="2" t="str">
        <f>VLOOKUP(B138,'Com_Cfg_SymbolicNames.h'!E:F,2,FALSE)</f>
        <v>D_T147</v>
      </c>
      <c r="S138" s="2" t="s">
        <v>26</v>
      </c>
    </row>
    <row r="139" spans="1:19" x14ac:dyDescent="0.3">
      <c r="A139" s="2" t="s">
        <v>549</v>
      </c>
      <c r="B139" s="2" t="s">
        <v>550</v>
      </c>
      <c r="C139" s="2" t="s">
        <v>551</v>
      </c>
      <c r="D139" s="2" t="s">
        <v>21</v>
      </c>
      <c r="E139" s="2" t="s">
        <v>22</v>
      </c>
      <c r="F139" s="2" t="s">
        <v>23</v>
      </c>
      <c r="G139" s="2">
        <v>8</v>
      </c>
      <c r="H139" s="2" t="s">
        <v>208</v>
      </c>
      <c r="I139" s="2" t="s">
        <v>37</v>
      </c>
      <c r="J139" s="2">
        <v>0</v>
      </c>
      <c r="K139" s="2" t="s">
        <v>26</v>
      </c>
      <c r="L139" s="2" t="s">
        <v>27</v>
      </c>
      <c r="M139" s="2" t="s">
        <v>28</v>
      </c>
      <c r="N139" s="2">
        <v>7</v>
      </c>
      <c r="O139" s="2" t="b">
        <f>NOT(ISNA(MATCH(C139,ECM_MACT_21_21_144R8.mact!B:B,0)))</f>
        <v>0</v>
      </c>
      <c r="P139" s="2" t="str">
        <f>IF(O139,VLOOKUP(B139,SSM_Cfg.h!D:E,2,FALSE),VLOOKUP(B139,'Com_Cfg_SymbolicNames.h'!E:F,2,FALSE))</f>
        <v>D_T147</v>
      </c>
      <c r="Q139" s="2" t="e">
        <f>VLOOKUP(B139,MultipleSender!H:I,2,FALSE)</f>
        <v>#N/A</v>
      </c>
      <c r="R139" s="2" t="str">
        <f>VLOOKUP(B139,'Com_Cfg_SymbolicNames.h'!E:F,2,FALSE)</f>
        <v>D_T147</v>
      </c>
      <c r="S139" s="2" t="s">
        <v>26</v>
      </c>
    </row>
    <row r="140" spans="1:19" x14ac:dyDescent="0.3">
      <c r="A140" s="2" t="s">
        <v>552</v>
      </c>
      <c r="B140" s="2" t="s">
        <v>553</v>
      </c>
      <c r="C140" s="2" t="s">
        <v>554</v>
      </c>
      <c r="D140" s="2" t="s">
        <v>21</v>
      </c>
      <c r="E140" s="2" t="s">
        <v>22</v>
      </c>
      <c r="F140" s="2" t="s">
        <v>23</v>
      </c>
      <c r="G140" s="2">
        <v>6</v>
      </c>
      <c r="H140" s="2" t="s">
        <v>208</v>
      </c>
      <c r="I140" s="2" t="s">
        <v>37</v>
      </c>
      <c r="J140" s="2">
        <v>0.25</v>
      </c>
      <c r="K140" s="2" t="s">
        <v>26</v>
      </c>
      <c r="L140" s="2" t="s">
        <v>27</v>
      </c>
      <c r="M140" s="2" t="s">
        <v>28</v>
      </c>
      <c r="N140" s="2">
        <v>7</v>
      </c>
      <c r="O140" s="2" t="b">
        <f>NOT(ISNA(MATCH(C140,ECM_MACT_21_21_144R8.mact!B:B,0)))</f>
        <v>1</v>
      </c>
      <c r="P140" s="2" t="str">
        <f>IF(O140,VLOOKUP(B140,SSM_Cfg.h!D:E,2,FALSE),VLOOKUP(B140,'Com_Cfg_SymbolicNames.h'!E:F,2,FALSE))</f>
        <v>D_T147</v>
      </c>
      <c r="Q140" s="2" t="e">
        <f>VLOOKUP(B140,MultipleSender!H:I,2,FALSE)</f>
        <v>#N/A</v>
      </c>
      <c r="R140" s="2" t="str">
        <f>VLOOKUP(B140,'Com_Cfg_SymbolicNames.h'!E:F,2,FALSE)</f>
        <v>D_T147</v>
      </c>
      <c r="S140" s="2" t="s">
        <v>26</v>
      </c>
    </row>
    <row r="141" spans="1:19" x14ac:dyDescent="0.3">
      <c r="A141" s="2" t="s">
        <v>555</v>
      </c>
      <c r="B141" s="2" t="s">
        <v>556</v>
      </c>
      <c r="C141" s="2" t="s">
        <v>557</v>
      </c>
      <c r="D141" s="2" t="s">
        <v>21</v>
      </c>
      <c r="E141" s="2" t="s">
        <v>22</v>
      </c>
      <c r="F141" s="2" t="s">
        <v>23</v>
      </c>
      <c r="G141" s="2">
        <v>6</v>
      </c>
      <c r="H141" s="2" t="s">
        <v>24</v>
      </c>
      <c r="I141" s="2" t="s">
        <v>46</v>
      </c>
      <c r="J141" s="2" t="s">
        <v>311</v>
      </c>
      <c r="K141" s="2" t="s">
        <v>26</v>
      </c>
      <c r="L141" s="2" t="s">
        <v>27</v>
      </c>
      <c r="M141" s="2" t="s">
        <v>28</v>
      </c>
      <c r="N141" s="2">
        <v>7</v>
      </c>
      <c r="O141" s="2" t="b">
        <f>NOT(ISNA(MATCH(C141,ECM_MACT_21_21_144R8.mact!B:B,0)))</f>
        <v>0</v>
      </c>
      <c r="P141" s="2" t="str">
        <f>IF(O141,VLOOKUP(B141,SSM_Cfg.h!D:E,2,FALSE),VLOOKUP(B141,'Com_Cfg_SymbolicNames.h'!E:F,2,FALSE))</f>
        <v>D_T147</v>
      </c>
      <c r="Q141" s="2" t="e">
        <f>VLOOKUP(B141,MultipleSender!H:I,2,FALSE)</f>
        <v>#N/A</v>
      </c>
      <c r="R141" s="2" t="str">
        <f>VLOOKUP(B141,'Com_Cfg_SymbolicNames.h'!E:F,2,FALSE)</f>
        <v>D_T147</v>
      </c>
      <c r="S141" s="2" t="s">
        <v>26</v>
      </c>
    </row>
    <row r="142" spans="1:19" x14ac:dyDescent="0.3">
      <c r="A142" s="2" t="s">
        <v>558</v>
      </c>
      <c r="B142" s="2" t="s">
        <v>559</v>
      </c>
      <c r="C142" s="2" t="s">
        <v>560</v>
      </c>
      <c r="D142" s="2" t="s">
        <v>21</v>
      </c>
      <c r="E142" s="2" t="s">
        <v>22</v>
      </c>
      <c r="F142" s="2" t="s">
        <v>23</v>
      </c>
      <c r="G142" s="2">
        <v>8</v>
      </c>
      <c r="H142" s="2" t="s">
        <v>561</v>
      </c>
      <c r="I142" s="2" t="s">
        <v>25</v>
      </c>
      <c r="J142" s="2">
        <v>0</v>
      </c>
      <c r="K142" s="2" t="s">
        <v>26</v>
      </c>
      <c r="L142" s="2" t="s">
        <v>27</v>
      </c>
      <c r="M142" s="2" t="s">
        <v>28</v>
      </c>
      <c r="N142" s="2">
        <v>7</v>
      </c>
      <c r="O142" s="2" t="b">
        <f>NOT(ISNA(MATCH(C142,ECM_MACT_21_21_144R8.mact!B:B,0)))</f>
        <v>0</v>
      </c>
      <c r="P142" s="2" t="e">
        <f>IF(O142,VLOOKUP(B142,SSM_Cfg.h!D:E,2,FALSE),VLOOKUP(B142,'Com_Cfg_SymbolicNames.h'!E:F,2,FALSE))</f>
        <v>#N/A</v>
      </c>
      <c r="Q142" s="2" t="e">
        <f>VLOOKUP(B142,MultipleSender!H:I,2,FALSE)</f>
        <v>#N/A</v>
      </c>
      <c r="R142" s="2" t="e">
        <f>VLOOKUP(B142,'Com_Cfg_SymbolicNames.h'!E:F,2,FALSE)</f>
        <v>#N/A</v>
      </c>
      <c r="S142" s="2" t="s">
        <v>26</v>
      </c>
    </row>
    <row r="143" spans="1:19" x14ac:dyDescent="0.3">
      <c r="A143" s="2" t="s">
        <v>562</v>
      </c>
      <c r="B143" s="2" t="s">
        <v>563</v>
      </c>
      <c r="C143" s="2" t="s">
        <v>564</v>
      </c>
      <c r="D143" s="2" t="s">
        <v>21</v>
      </c>
      <c r="E143" s="2" t="s">
        <v>22</v>
      </c>
      <c r="F143" s="2" t="s">
        <v>23</v>
      </c>
      <c r="G143" s="2">
        <v>12</v>
      </c>
      <c r="H143" s="2" t="s">
        <v>561</v>
      </c>
      <c r="I143" s="2" t="s">
        <v>565</v>
      </c>
      <c r="J143" s="2">
        <v>0.05</v>
      </c>
      <c r="K143" s="2" t="s">
        <v>26</v>
      </c>
      <c r="L143" s="2" t="s">
        <v>27</v>
      </c>
      <c r="M143" s="2" t="s">
        <v>28</v>
      </c>
      <c r="N143" s="2">
        <v>7</v>
      </c>
      <c r="O143" s="2" t="b">
        <f>NOT(ISNA(MATCH(C143,ECM_MACT_21_21_144R8.mact!B:B,0)))</f>
        <v>1</v>
      </c>
      <c r="P143" s="2" t="e">
        <f>IF(O143,VLOOKUP(B143,SSM_Cfg.h!D:E,2,FALSE),VLOOKUP(B143,'Com_Cfg_SymbolicNames.h'!E:F,2,FALSE))</f>
        <v>#N/A</v>
      </c>
      <c r="Q143" s="2" t="e">
        <f>VLOOKUP(B143,MultipleSender!H:I,2,FALSE)</f>
        <v>#N/A</v>
      </c>
      <c r="R143" s="2" t="e">
        <f>VLOOKUP(B143,'Com_Cfg_SymbolicNames.h'!E:F,2,FALSE)</f>
        <v>#N/A</v>
      </c>
      <c r="S143" s="2" t="s">
        <v>26</v>
      </c>
    </row>
    <row r="144" spans="1:19" x14ac:dyDescent="0.3">
      <c r="A144" s="2" t="s">
        <v>566</v>
      </c>
      <c r="B144" s="2" t="s">
        <v>567</v>
      </c>
      <c r="C144" s="2" t="s">
        <v>568</v>
      </c>
      <c r="D144" s="2" t="s">
        <v>21</v>
      </c>
      <c r="E144" s="2" t="s">
        <v>23</v>
      </c>
      <c r="F144" s="2" t="s">
        <v>22</v>
      </c>
      <c r="G144" s="2">
        <v>8</v>
      </c>
      <c r="H144" s="2" t="s">
        <v>46</v>
      </c>
      <c r="I144" s="2" t="s">
        <v>74</v>
      </c>
      <c r="J144" s="2">
        <v>1</v>
      </c>
      <c r="K144" s="2" t="s">
        <v>26</v>
      </c>
      <c r="L144" s="2" t="s">
        <v>27</v>
      </c>
      <c r="M144" s="2" t="s">
        <v>28</v>
      </c>
      <c r="N144" s="2">
        <v>7</v>
      </c>
      <c r="O144" s="2" t="b">
        <f>NOT(ISNA(MATCH(C144,ECM_MACT_21_21_144R8.mact!B:B,0)))</f>
        <v>0</v>
      </c>
      <c r="P144" s="2" t="str">
        <f>IF(O144,VLOOKUP(B144,SSM_Cfg.h!D:E,2,FALSE),VLOOKUP(B144,'Com_Cfg_SymbolicNames.h'!E:F,2,FALSE))</f>
        <v>D_T147</v>
      </c>
      <c r="Q144" s="2" t="e">
        <f>VLOOKUP(B144,MultipleSender!H:I,2,FALSE)</f>
        <v>#N/A</v>
      </c>
      <c r="R144" s="2" t="str">
        <f>VLOOKUP(B144,'Com_Cfg_SymbolicNames.h'!E:F,2,FALSE)</f>
        <v>D_T147</v>
      </c>
      <c r="S144" s="2" t="s">
        <v>26</v>
      </c>
    </row>
    <row r="145" spans="1:19" x14ac:dyDescent="0.3">
      <c r="A145" s="2" t="s">
        <v>569</v>
      </c>
      <c r="B145" s="2" t="s">
        <v>570</v>
      </c>
      <c r="C145" s="2" t="s">
        <v>571</v>
      </c>
      <c r="D145" s="2" t="s">
        <v>300</v>
      </c>
      <c r="E145" s="2" t="s">
        <v>23</v>
      </c>
      <c r="F145" s="2" t="s">
        <v>22</v>
      </c>
      <c r="G145" s="2">
        <v>3</v>
      </c>
      <c r="H145" s="2" t="s">
        <v>46</v>
      </c>
      <c r="I145" s="2" t="s">
        <v>572</v>
      </c>
      <c r="J145" s="2">
        <v>2.5000000000000001E-2</v>
      </c>
      <c r="K145" s="2" t="s">
        <v>97</v>
      </c>
      <c r="L145" s="2" t="s">
        <v>27</v>
      </c>
      <c r="M145" s="2" t="s">
        <v>28</v>
      </c>
      <c r="N145" s="2">
        <v>7</v>
      </c>
      <c r="O145" s="2" t="b">
        <f>NOT(ISNA(MATCH(C145,ECM_MACT_21_21_144R8.mact!B:B,0)))</f>
        <v>0</v>
      </c>
      <c r="P145" s="2" t="str">
        <f>IF(O145,VLOOKUP(B145,SSM_Cfg.h!D:E,2,FALSE),VLOOKUP(B145,'Com_Cfg_SymbolicNames.h'!E:F,2,FALSE))</f>
        <v>D_T147</v>
      </c>
      <c r="Q145" s="2" t="e">
        <f>VLOOKUP(B145,MultipleSender!H:I,2,FALSE)</f>
        <v>#N/A</v>
      </c>
      <c r="R145" s="2" t="str">
        <f>VLOOKUP(B145,'Com_Cfg_SymbolicNames.h'!E:F,2,FALSE)</f>
        <v>D_T147</v>
      </c>
      <c r="S145" s="2" t="s">
        <v>97</v>
      </c>
    </row>
    <row r="146" spans="1:19" x14ac:dyDescent="0.3">
      <c r="A146" s="2" t="s">
        <v>573</v>
      </c>
      <c r="B146" s="2" t="s">
        <v>574</v>
      </c>
      <c r="C146" s="2" t="s">
        <v>575</v>
      </c>
      <c r="D146" s="2" t="s">
        <v>300</v>
      </c>
      <c r="E146" s="2" t="s">
        <v>22</v>
      </c>
      <c r="F146" s="2" t="s">
        <v>23</v>
      </c>
      <c r="G146" s="2">
        <v>3</v>
      </c>
      <c r="H146" s="2" t="s">
        <v>576</v>
      </c>
      <c r="I146" s="2" t="s">
        <v>46</v>
      </c>
      <c r="J146" s="2">
        <v>2.5000000000000001E-2</v>
      </c>
      <c r="K146" s="2" t="s">
        <v>97</v>
      </c>
      <c r="L146" s="2" t="s">
        <v>27</v>
      </c>
      <c r="M146" s="2" t="s">
        <v>28</v>
      </c>
      <c r="N146" s="2">
        <v>7</v>
      </c>
      <c r="O146" s="2" t="b">
        <f>NOT(ISNA(MATCH(C146,ECM_MACT_21_21_144R8.mact!B:B,0)))</f>
        <v>0</v>
      </c>
      <c r="P146" s="2" t="e">
        <f>IF(O146,VLOOKUP(B146,SSM_Cfg.h!D:E,2,FALSE),VLOOKUP(B146,'Com_Cfg_SymbolicNames.h'!E:F,2,FALSE))</f>
        <v>#N/A</v>
      </c>
      <c r="Q146" s="2" t="e">
        <f>VLOOKUP(B146,MultipleSender!H:I,2,FALSE)</f>
        <v>#N/A</v>
      </c>
      <c r="R146" s="2" t="e">
        <f>VLOOKUP(B146,'Com_Cfg_SymbolicNames.h'!E:F,2,FALSE)</f>
        <v>#N/A</v>
      </c>
      <c r="S146" s="2" t="s">
        <v>97</v>
      </c>
    </row>
    <row r="147" spans="1:19" x14ac:dyDescent="0.3">
      <c r="A147" s="2" t="s">
        <v>577</v>
      </c>
      <c r="B147" s="2" t="s">
        <v>578</v>
      </c>
      <c r="C147" s="2" t="s">
        <v>579</v>
      </c>
      <c r="D147" s="2" t="s">
        <v>300</v>
      </c>
      <c r="E147" s="2" t="s">
        <v>22</v>
      </c>
      <c r="F147" s="2" t="s">
        <v>23</v>
      </c>
      <c r="G147" s="2">
        <v>4</v>
      </c>
      <c r="H147" s="2" t="s">
        <v>576</v>
      </c>
      <c r="I147" s="2" t="s">
        <v>46</v>
      </c>
      <c r="J147" s="2">
        <v>1</v>
      </c>
      <c r="K147" s="2" t="s">
        <v>97</v>
      </c>
      <c r="L147" s="2" t="s">
        <v>27</v>
      </c>
      <c r="M147" s="2" t="s">
        <v>28</v>
      </c>
      <c r="N147" s="2">
        <v>7</v>
      </c>
      <c r="O147" s="2" t="b">
        <f>NOT(ISNA(MATCH(C147,ECM_MACT_21_21_144R8.mact!B:B,0)))</f>
        <v>0</v>
      </c>
      <c r="P147" s="2" t="e">
        <f>IF(O147,VLOOKUP(B147,SSM_Cfg.h!D:E,2,FALSE),VLOOKUP(B147,'Com_Cfg_SymbolicNames.h'!E:F,2,FALSE))</f>
        <v>#N/A</v>
      </c>
      <c r="Q147" s="2" t="e">
        <f>VLOOKUP(B147,MultipleSender!H:I,2,FALSE)</f>
        <v>#N/A</v>
      </c>
      <c r="R147" s="2" t="e">
        <f>VLOOKUP(B147,'Com_Cfg_SymbolicNames.h'!E:F,2,FALSE)</f>
        <v>#N/A</v>
      </c>
      <c r="S147" s="2" t="s">
        <v>97</v>
      </c>
    </row>
    <row r="148" spans="1:19" x14ac:dyDescent="0.3">
      <c r="A148" s="2" t="s">
        <v>580</v>
      </c>
      <c r="B148" s="2" t="s">
        <v>581</v>
      </c>
      <c r="C148" s="2" t="s">
        <v>582</v>
      </c>
      <c r="D148" s="2" t="s">
        <v>300</v>
      </c>
      <c r="E148" s="2" t="s">
        <v>22</v>
      </c>
      <c r="F148" s="2" t="s">
        <v>23</v>
      </c>
      <c r="G148" s="2">
        <v>2</v>
      </c>
      <c r="H148" s="2" t="s">
        <v>576</v>
      </c>
      <c r="I148" s="2" t="s">
        <v>46</v>
      </c>
      <c r="J148" s="2">
        <v>0.1</v>
      </c>
      <c r="K148" s="2" t="s">
        <v>97</v>
      </c>
      <c r="L148" s="2" t="s">
        <v>27</v>
      </c>
      <c r="M148" s="2" t="s">
        <v>28</v>
      </c>
      <c r="N148" s="2">
        <v>7</v>
      </c>
      <c r="O148" s="2" t="b">
        <f>NOT(ISNA(MATCH(C148,ECM_MACT_21_21_144R8.mact!B:B,0)))</f>
        <v>0</v>
      </c>
      <c r="P148" s="2" t="e">
        <f>IF(O148,VLOOKUP(B148,SSM_Cfg.h!D:E,2,FALSE),VLOOKUP(B148,'Com_Cfg_SymbolicNames.h'!E:F,2,FALSE))</f>
        <v>#N/A</v>
      </c>
      <c r="Q148" s="2" t="e">
        <f>VLOOKUP(B148,MultipleSender!H:I,2,FALSE)</f>
        <v>#N/A</v>
      </c>
      <c r="R148" s="2" t="e">
        <f>VLOOKUP(B148,'Com_Cfg_SymbolicNames.h'!E:F,2,FALSE)</f>
        <v>#N/A</v>
      </c>
      <c r="S148" s="2" t="s">
        <v>97</v>
      </c>
    </row>
    <row r="149" spans="1:19" x14ac:dyDescent="0.3">
      <c r="A149" s="2" t="s">
        <v>583</v>
      </c>
      <c r="B149" s="2" t="s">
        <v>584</v>
      </c>
      <c r="C149" s="2" t="s">
        <v>585</v>
      </c>
      <c r="D149" s="2" t="s">
        <v>300</v>
      </c>
      <c r="E149" s="2" t="s">
        <v>22</v>
      </c>
      <c r="F149" s="2" t="s">
        <v>23</v>
      </c>
      <c r="G149" s="2">
        <v>8</v>
      </c>
      <c r="H149" s="2" t="s">
        <v>301</v>
      </c>
      <c r="I149" s="2" t="s">
        <v>46</v>
      </c>
      <c r="J149" s="2">
        <v>0</v>
      </c>
      <c r="K149" s="2" t="s">
        <v>97</v>
      </c>
      <c r="L149" s="2" t="s">
        <v>27</v>
      </c>
      <c r="M149" s="2" t="s">
        <v>28</v>
      </c>
      <c r="N149" s="2">
        <v>7</v>
      </c>
      <c r="O149" s="2" t="b">
        <f>NOT(ISNA(MATCH(C149,ECM_MACT_21_21_144R8.mact!B:B,0)))</f>
        <v>0</v>
      </c>
      <c r="P149" s="2" t="str">
        <f>IF(O149,VLOOKUP(B149,SSM_Cfg.h!D:E,2,FALSE),VLOOKUP(B149,'Com_Cfg_SymbolicNames.h'!E:F,2,FALSE))</f>
        <v>D_T147</v>
      </c>
      <c r="Q149" s="2" t="e">
        <f>VLOOKUP(B149,MultipleSender!H:I,2,FALSE)</f>
        <v>#N/A</v>
      </c>
      <c r="R149" s="2" t="str">
        <f>VLOOKUP(B149,'Com_Cfg_SymbolicNames.h'!E:F,2,FALSE)</f>
        <v>D_T147</v>
      </c>
      <c r="S149" s="2" t="s">
        <v>97</v>
      </c>
    </row>
    <row r="150" spans="1:19" x14ac:dyDescent="0.3">
      <c r="A150" s="2" t="s">
        <v>586</v>
      </c>
      <c r="B150" s="2" t="s">
        <v>587</v>
      </c>
      <c r="C150" s="2" t="s">
        <v>588</v>
      </c>
      <c r="D150" s="2" t="s">
        <v>300</v>
      </c>
      <c r="E150" s="2" t="s">
        <v>22</v>
      </c>
      <c r="F150" s="2" t="s">
        <v>23</v>
      </c>
      <c r="G150" s="2">
        <v>6</v>
      </c>
      <c r="H150" s="2" t="s">
        <v>301</v>
      </c>
      <c r="I150" s="2" t="s">
        <v>46</v>
      </c>
      <c r="J150" s="2">
        <v>0.1</v>
      </c>
      <c r="K150" s="2" t="s">
        <v>97</v>
      </c>
      <c r="L150" s="2" t="s">
        <v>27</v>
      </c>
      <c r="M150" s="2" t="s">
        <v>28</v>
      </c>
      <c r="N150" s="2">
        <v>7</v>
      </c>
      <c r="O150" s="2" t="b">
        <f>NOT(ISNA(MATCH(C150,ECM_MACT_21_21_144R8.mact!B:B,0)))</f>
        <v>1</v>
      </c>
      <c r="P150" s="2" t="str">
        <f>IF(O150,VLOOKUP(B150,SSM_Cfg.h!D:E,2,FALSE),VLOOKUP(B150,'Com_Cfg_SymbolicNames.h'!E:F,2,FALSE))</f>
        <v>D_T147</v>
      </c>
      <c r="Q150" s="2" t="e">
        <f>VLOOKUP(B150,MultipleSender!H:I,2,FALSE)</f>
        <v>#N/A</v>
      </c>
      <c r="R150" s="2" t="str">
        <f>VLOOKUP(B150,'Com_Cfg_SymbolicNames.h'!E:F,2,FALSE)</f>
        <v>D_T147</v>
      </c>
      <c r="S150" s="2" t="s">
        <v>97</v>
      </c>
    </row>
    <row r="151" spans="1:19" x14ac:dyDescent="0.3">
      <c r="A151" s="2" t="s">
        <v>589</v>
      </c>
      <c r="B151" s="2" t="s">
        <v>590</v>
      </c>
      <c r="C151" s="2" t="s">
        <v>591</v>
      </c>
      <c r="D151" s="2" t="s">
        <v>145</v>
      </c>
      <c r="E151" s="2" t="s">
        <v>22</v>
      </c>
      <c r="F151" s="2" t="s">
        <v>23</v>
      </c>
      <c r="G151" s="2">
        <v>8</v>
      </c>
      <c r="H151" s="2" t="s">
        <v>301</v>
      </c>
      <c r="I151" s="2" t="s">
        <v>46</v>
      </c>
      <c r="J151" s="2">
        <v>0</v>
      </c>
      <c r="K151" s="2" t="s">
        <v>97</v>
      </c>
      <c r="L151" s="2" t="s">
        <v>27</v>
      </c>
      <c r="M151" s="2" t="s">
        <v>28</v>
      </c>
      <c r="N151" s="2">
        <v>7</v>
      </c>
      <c r="O151" s="2" t="b">
        <f>NOT(ISNA(MATCH(C151,ECM_MACT_21_21_144R8.mact!B:B,0)))</f>
        <v>0</v>
      </c>
      <c r="P151" s="2" t="str">
        <f>IF(O151,VLOOKUP(B151,SSM_Cfg.h!D:E,2,FALSE),VLOOKUP(B151,'Com_Cfg_SymbolicNames.h'!E:F,2,FALSE))</f>
        <v>D_T147</v>
      </c>
      <c r="Q151" s="2" t="e">
        <f>VLOOKUP(B151,MultipleSender!H:I,2,FALSE)</f>
        <v>#N/A</v>
      </c>
      <c r="R151" s="2" t="str">
        <f>VLOOKUP(B151,'Com_Cfg_SymbolicNames.h'!E:F,2,FALSE)</f>
        <v>D_T147</v>
      </c>
      <c r="S151" s="2" t="s">
        <v>97</v>
      </c>
    </row>
    <row r="152" spans="1:19" x14ac:dyDescent="0.3">
      <c r="A152" s="2" t="s">
        <v>592</v>
      </c>
      <c r="B152" s="2" t="s">
        <v>593</v>
      </c>
      <c r="C152" s="2" t="s">
        <v>594</v>
      </c>
      <c r="D152" s="2" t="s">
        <v>145</v>
      </c>
      <c r="E152" s="2" t="s">
        <v>22</v>
      </c>
      <c r="F152" s="2" t="s">
        <v>23</v>
      </c>
      <c r="G152" s="2">
        <v>6</v>
      </c>
      <c r="H152" s="2" t="s">
        <v>301</v>
      </c>
      <c r="I152" s="2" t="s">
        <v>46</v>
      </c>
      <c r="J152" s="2">
        <v>0.05</v>
      </c>
      <c r="K152" s="2" t="s">
        <v>97</v>
      </c>
      <c r="L152" s="2" t="s">
        <v>27</v>
      </c>
      <c r="M152" s="2" t="s">
        <v>28</v>
      </c>
      <c r="N152" s="2">
        <v>7</v>
      </c>
      <c r="O152" s="2" t="b">
        <f>NOT(ISNA(MATCH(C152,ECM_MACT_21_21_144R8.mact!B:B,0)))</f>
        <v>1</v>
      </c>
      <c r="P152" s="2" t="str">
        <f>IF(O152,VLOOKUP(B152,SSM_Cfg.h!D:E,2,FALSE),VLOOKUP(B152,'Com_Cfg_SymbolicNames.h'!E:F,2,FALSE))</f>
        <v>D_T147</v>
      </c>
      <c r="Q152" s="2" t="e">
        <f>VLOOKUP(B152,MultipleSender!H:I,2,FALSE)</f>
        <v>#N/A</v>
      </c>
      <c r="R152" s="2" t="str">
        <f>VLOOKUP(B152,'Com_Cfg_SymbolicNames.h'!E:F,2,FALSE)</f>
        <v>D_T147</v>
      </c>
      <c r="S152" s="2" t="s">
        <v>97</v>
      </c>
    </row>
    <row r="153" spans="1:19" x14ac:dyDescent="0.3">
      <c r="A153" s="2" t="s">
        <v>595</v>
      </c>
      <c r="B153" s="2" t="s">
        <v>596</v>
      </c>
      <c r="C153" s="2" t="s">
        <v>597</v>
      </c>
      <c r="D153" s="2" t="s">
        <v>21</v>
      </c>
      <c r="E153" s="2" t="s">
        <v>22</v>
      </c>
      <c r="F153" s="2" t="s">
        <v>23</v>
      </c>
      <c r="G153" s="2">
        <v>8</v>
      </c>
      <c r="H153" s="2" t="s">
        <v>155</v>
      </c>
      <c r="I153" s="2" t="s">
        <v>598</v>
      </c>
      <c r="J153" s="2">
        <v>0</v>
      </c>
      <c r="K153" s="2" t="s">
        <v>26</v>
      </c>
      <c r="L153" s="2" t="s">
        <v>27</v>
      </c>
      <c r="M153" s="2" t="s">
        <v>28</v>
      </c>
      <c r="N153" s="2">
        <v>7</v>
      </c>
      <c r="O153" s="2" t="b">
        <f>NOT(ISNA(MATCH(C153,ECM_MACT_21_21_144R8.mact!B:B,0)))</f>
        <v>0</v>
      </c>
      <c r="P153" s="2" t="str">
        <f>IF(O153,VLOOKUP(B153,SSM_Cfg.h!D:E,2,FALSE),VLOOKUP(B153,'Com_Cfg_SymbolicNames.h'!E:F,2,FALSE))</f>
        <v>D_T147</v>
      </c>
      <c r="Q153" s="2" t="e">
        <f>VLOOKUP(B153,MultipleSender!H:I,2,FALSE)</f>
        <v>#N/A</v>
      </c>
      <c r="R153" s="2" t="str">
        <f>VLOOKUP(B153,'Com_Cfg_SymbolicNames.h'!E:F,2,FALSE)</f>
        <v>D_T147</v>
      </c>
      <c r="S153" s="2" t="s">
        <v>26</v>
      </c>
    </row>
    <row r="154" spans="1:19" ht="28.8" x14ac:dyDescent="0.3">
      <c r="A154" s="2" t="s">
        <v>599</v>
      </c>
      <c r="B154" s="2" t="s">
        <v>600</v>
      </c>
      <c r="C154" s="2" t="s">
        <v>601</v>
      </c>
      <c r="D154" s="2" t="s">
        <v>21</v>
      </c>
      <c r="E154" s="2" t="s">
        <v>22</v>
      </c>
      <c r="F154" s="2" t="s">
        <v>23</v>
      </c>
      <c r="G154" s="2">
        <v>8</v>
      </c>
      <c r="H154" s="2" t="s">
        <v>155</v>
      </c>
      <c r="I154" s="2" t="s">
        <v>602</v>
      </c>
      <c r="J154" s="2">
        <v>0.01</v>
      </c>
      <c r="K154" s="2" t="s">
        <v>26</v>
      </c>
      <c r="L154" s="2" t="s">
        <v>27</v>
      </c>
      <c r="M154" s="2" t="s">
        <v>28</v>
      </c>
      <c r="N154" s="2">
        <v>7</v>
      </c>
      <c r="O154" s="2" t="b">
        <f>NOT(ISNA(MATCH(C154,ECM_MACT_21_21_144R8.mact!B:B,0)))</f>
        <v>1</v>
      </c>
      <c r="P154" s="2" t="str">
        <f>IF(O154,VLOOKUP(B154,SSM_Cfg.h!D:E,2,FALSE),VLOOKUP(B154,'Com_Cfg_SymbolicNames.h'!E:F,2,FALSE))</f>
        <v>D_T147</v>
      </c>
      <c r="Q154" s="2" t="e">
        <f>VLOOKUP(B154,MultipleSender!H:I,2,FALSE)</f>
        <v>#N/A</v>
      </c>
      <c r="R154" s="2" t="str">
        <f>VLOOKUP(B154,'Com_Cfg_SymbolicNames.h'!E:F,2,FALSE)</f>
        <v>D_T147</v>
      </c>
      <c r="S154" s="2" t="s">
        <v>26</v>
      </c>
    </row>
    <row r="155" spans="1:19" x14ac:dyDescent="0.3">
      <c r="A155" s="2" t="s">
        <v>603</v>
      </c>
      <c r="B155" s="2" t="s">
        <v>604</v>
      </c>
      <c r="C155" s="2" t="s">
        <v>605</v>
      </c>
      <c r="D155" s="2" t="s">
        <v>21</v>
      </c>
      <c r="E155" s="2" t="s">
        <v>22</v>
      </c>
      <c r="F155" s="2" t="s">
        <v>23</v>
      </c>
      <c r="G155" s="2">
        <v>8</v>
      </c>
      <c r="H155" s="2" t="s">
        <v>356</v>
      </c>
      <c r="I155" s="2" t="s">
        <v>606</v>
      </c>
      <c r="J155" s="2">
        <v>0.05</v>
      </c>
      <c r="K155" s="2" t="s">
        <v>26</v>
      </c>
      <c r="L155" s="2" t="s">
        <v>27</v>
      </c>
      <c r="M155" s="2" t="s">
        <v>28</v>
      </c>
      <c r="N155" s="2">
        <v>7</v>
      </c>
      <c r="O155" s="2" t="b">
        <f>NOT(ISNA(MATCH(C155,ECM_MACT_21_21_144R8.mact!B:B,0)))</f>
        <v>0</v>
      </c>
      <c r="P155" s="2" t="str">
        <f>IF(O155,VLOOKUP(B155,SSM_Cfg.h!D:E,2,FALSE),VLOOKUP(B155,'Com_Cfg_SymbolicNames.h'!E:F,2,FALSE))</f>
        <v>D_T147</v>
      </c>
      <c r="Q155" s="2" t="e">
        <f>VLOOKUP(B155,MultipleSender!H:I,2,FALSE)</f>
        <v>#N/A</v>
      </c>
      <c r="R155" s="2" t="str">
        <f>VLOOKUP(B155,'Com_Cfg_SymbolicNames.h'!E:F,2,FALSE)</f>
        <v>D_T147</v>
      </c>
      <c r="S155" s="2" t="s">
        <v>26</v>
      </c>
    </row>
    <row r="156" spans="1:19" x14ac:dyDescent="0.3">
      <c r="A156" s="2" t="s">
        <v>607</v>
      </c>
      <c r="B156" s="2" t="s">
        <v>608</v>
      </c>
      <c r="C156" s="2" t="s">
        <v>609</v>
      </c>
      <c r="D156" s="2" t="s">
        <v>300</v>
      </c>
      <c r="E156" s="2" t="s">
        <v>23</v>
      </c>
      <c r="F156" s="2" t="s">
        <v>22</v>
      </c>
      <c r="G156" s="2">
        <v>8</v>
      </c>
      <c r="H156" s="2" t="s">
        <v>46</v>
      </c>
      <c r="I156" s="2" t="s">
        <v>610</v>
      </c>
      <c r="J156" s="2">
        <v>1.2500000000000001E-2</v>
      </c>
      <c r="K156" s="2" t="s">
        <v>97</v>
      </c>
      <c r="L156" s="2" t="s">
        <v>27</v>
      </c>
      <c r="M156" s="2" t="s">
        <v>28</v>
      </c>
      <c r="N156" s="2">
        <v>7</v>
      </c>
      <c r="O156" s="2" t="b">
        <f>NOT(ISNA(MATCH(C156,ECM_MACT_21_21_144R8.mact!B:B,0)))</f>
        <v>0</v>
      </c>
      <c r="P156" s="2" t="str">
        <f>IF(O156,VLOOKUP(B156,SSM_Cfg.h!D:E,2,FALSE),VLOOKUP(B156,'Com_Cfg_SymbolicNames.h'!E:F,2,FALSE))</f>
        <v>D_T147</v>
      </c>
      <c r="Q156" s="2" t="e">
        <f>VLOOKUP(B156,MultipleSender!H:I,2,FALSE)</f>
        <v>#N/A</v>
      </c>
      <c r="R156" s="2" t="str">
        <f>VLOOKUP(B156,'Com_Cfg_SymbolicNames.h'!E:F,2,FALSE)</f>
        <v>D_T147</v>
      </c>
      <c r="S156" s="2" t="s">
        <v>97</v>
      </c>
    </row>
    <row r="157" spans="1:19" x14ac:dyDescent="0.3">
      <c r="A157" s="2" t="s">
        <v>611</v>
      </c>
      <c r="B157" s="2" t="s">
        <v>612</v>
      </c>
      <c r="C157" s="2" t="s">
        <v>613</v>
      </c>
      <c r="D157" s="2" t="s">
        <v>300</v>
      </c>
      <c r="E157" s="2" t="s">
        <v>23</v>
      </c>
      <c r="F157" s="2" t="s">
        <v>22</v>
      </c>
      <c r="G157" s="2">
        <v>8</v>
      </c>
      <c r="H157" s="2" t="s">
        <v>46</v>
      </c>
      <c r="I157" s="2" t="s">
        <v>610</v>
      </c>
      <c r="J157" s="2">
        <v>2.5000000000000001E-2</v>
      </c>
      <c r="K157" s="2" t="s">
        <v>97</v>
      </c>
      <c r="L157" s="2" t="s">
        <v>27</v>
      </c>
      <c r="M157" s="2" t="s">
        <v>28</v>
      </c>
      <c r="N157" s="2">
        <v>7</v>
      </c>
      <c r="O157" s="2" t="b">
        <f>NOT(ISNA(MATCH(C157,ECM_MACT_21_21_144R8.mact!B:B,0)))</f>
        <v>0</v>
      </c>
      <c r="P157" s="2" t="str">
        <f>IF(O157,VLOOKUP(B157,SSM_Cfg.h!D:E,2,FALSE),VLOOKUP(B157,'Com_Cfg_SymbolicNames.h'!E:F,2,FALSE))</f>
        <v>D_T147</v>
      </c>
      <c r="Q157" s="2" t="e">
        <f>VLOOKUP(B157,MultipleSender!H:I,2,FALSE)</f>
        <v>#N/A</v>
      </c>
      <c r="R157" s="2" t="str">
        <f>VLOOKUP(B157,'Com_Cfg_SymbolicNames.h'!E:F,2,FALSE)</f>
        <v>D_T147</v>
      </c>
      <c r="S157" s="2" t="s">
        <v>97</v>
      </c>
    </row>
    <row r="158" spans="1:19" x14ac:dyDescent="0.3">
      <c r="A158" s="2" t="s">
        <v>614</v>
      </c>
      <c r="B158" s="2" t="s">
        <v>615</v>
      </c>
      <c r="C158" s="2" t="s">
        <v>616</v>
      </c>
      <c r="D158" s="2" t="s">
        <v>300</v>
      </c>
      <c r="E158" s="2" t="s">
        <v>23</v>
      </c>
      <c r="F158" s="2" t="s">
        <v>22</v>
      </c>
      <c r="G158" s="2">
        <v>8</v>
      </c>
      <c r="H158" s="2" t="s">
        <v>46</v>
      </c>
      <c r="I158" s="2" t="s">
        <v>610</v>
      </c>
      <c r="J158" s="2">
        <v>2.5000000000000001E-2</v>
      </c>
      <c r="K158" s="2" t="s">
        <v>97</v>
      </c>
      <c r="L158" s="2" t="s">
        <v>27</v>
      </c>
      <c r="M158" s="2" t="s">
        <v>28</v>
      </c>
      <c r="N158" s="2">
        <v>7</v>
      </c>
      <c r="O158" s="2" t="b">
        <f>NOT(ISNA(MATCH(C158,ECM_MACT_21_21_144R8.mact!B:B,0)))</f>
        <v>0</v>
      </c>
      <c r="P158" s="2" t="str">
        <f>IF(O158,VLOOKUP(B158,SSM_Cfg.h!D:E,2,FALSE),VLOOKUP(B158,'Com_Cfg_SymbolicNames.h'!E:F,2,FALSE))</f>
        <v>D_T147</v>
      </c>
      <c r="Q158" s="2" t="e">
        <f>VLOOKUP(B158,MultipleSender!H:I,2,FALSE)</f>
        <v>#N/A</v>
      </c>
      <c r="R158" s="2" t="str">
        <f>VLOOKUP(B158,'Com_Cfg_SymbolicNames.h'!E:F,2,FALSE)</f>
        <v>D_T147</v>
      </c>
      <c r="S158" s="2" t="s">
        <v>97</v>
      </c>
    </row>
    <row r="159" spans="1:19" x14ac:dyDescent="0.3">
      <c r="A159" s="2" t="s">
        <v>617</v>
      </c>
      <c r="B159" s="2" t="s">
        <v>618</v>
      </c>
      <c r="C159" s="2" t="s">
        <v>619</v>
      </c>
      <c r="D159" s="2" t="s">
        <v>300</v>
      </c>
      <c r="E159" s="2" t="s">
        <v>23</v>
      </c>
      <c r="F159" s="2" t="s">
        <v>22</v>
      </c>
      <c r="G159" s="2">
        <v>8</v>
      </c>
      <c r="H159" s="2" t="s">
        <v>46</v>
      </c>
      <c r="I159" s="2" t="s">
        <v>610</v>
      </c>
      <c r="J159" s="2">
        <v>0.25</v>
      </c>
      <c r="K159" s="2" t="s">
        <v>97</v>
      </c>
      <c r="L159" s="2" t="s">
        <v>27</v>
      </c>
      <c r="M159" s="2" t="s">
        <v>28</v>
      </c>
      <c r="N159" s="2">
        <v>7</v>
      </c>
      <c r="O159" s="2" t="b">
        <f>NOT(ISNA(MATCH(C159,ECM_MACT_21_21_144R8.mact!B:B,0)))</f>
        <v>0</v>
      </c>
      <c r="P159" s="2" t="str">
        <f>IF(O159,VLOOKUP(B159,SSM_Cfg.h!D:E,2,FALSE),VLOOKUP(B159,'Com_Cfg_SymbolicNames.h'!E:F,2,FALSE))</f>
        <v>D_T147</v>
      </c>
      <c r="Q159" s="2" t="e">
        <f>VLOOKUP(B159,MultipleSender!H:I,2,FALSE)</f>
        <v>#N/A</v>
      </c>
      <c r="R159" s="2" t="str">
        <f>VLOOKUP(B159,'Com_Cfg_SymbolicNames.h'!E:F,2,FALSE)</f>
        <v>D_T147</v>
      </c>
      <c r="S159" s="2" t="s">
        <v>97</v>
      </c>
    </row>
    <row r="160" spans="1:19" x14ac:dyDescent="0.3">
      <c r="A160" s="2" t="s">
        <v>620</v>
      </c>
      <c r="B160" s="2" t="s">
        <v>621</v>
      </c>
      <c r="C160" s="2" t="s">
        <v>622</v>
      </c>
      <c r="D160" s="2" t="s">
        <v>300</v>
      </c>
      <c r="E160" s="2" t="s">
        <v>22</v>
      </c>
      <c r="F160" s="2" t="s">
        <v>23</v>
      </c>
      <c r="G160" s="2">
        <v>8</v>
      </c>
      <c r="H160" s="2" t="s">
        <v>610</v>
      </c>
      <c r="I160" s="2" t="s">
        <v>46</v>
      </c>
      <c r="J160" s="2">
        <v>0.01</v>
      </c>
      <c r="K160" s="2" t="s">
        <v>97</v>
      </c>
      <c r="L160" s="2" t="s">
        <v>27</v>
      </c>
      <c r="M160" s="2" t="s">
        <v>28</v>
      </c>
      <c r="N160" s="2">
        <v>7</v>
      </c>
      <c r="O160" s="2" t="b">
        <f>NOT(ISNA(MATCH(C160,ECM_MACT_21_21_144R8.mact!B:B,0)))</f>
        <v>0</v>
      </c>
      <c r="P160" s="2" t="str">
        <f>IF(O160,VLOOKUP(B160,SSM_Cfg.h!D:E,2,FALSE),VLOOKUP(B160,'Com_Cfg_SymbolicNames.h'!E:F,2,FALSE))</f>
        <v>D_T147</v>
      </c>
      <c r="Q160" s="2" t="e">
        <f>VLOOKUP(B160,MultipleSender!H:I,2,FALSE)</f>
        <v>#N/A</v>
      </c>
      <c r="R160" s="2" t="str">
        <f>VLOOKUP(B160,'Com_Cfg_SymbolicNames.h'!E:F,2,FALSE)</f>
        <v>D_T147</v>
      </c>
      <c r="S160" s="2" t="s">
        <v>97</v>
      </c>
    </row>
    <row r="161" spans="1:19" x14ac:dyDescent="0.3">
      <c r="A161" s="2" t="s">
        <v>623</v>
      </c>
      <c r="B161" s="2" t="s">
        <v>624</v>
      </c>
      <c r="C161" s="2" t="s">
        <v>625</v>
      </c>
      <c r="D161" s="2" t="s">
        <v>300</v>
      </c>
      <c r="E161" s="2" t="s">
        <v>22</v>
      </c>
      <c r="F161" s="2" t="s">
        <v>23</v>
      </c>
      <c r="G161" s="2">
        <v>8</v>
      </c>
      <c r="H161" s="2" t="s">
        <v>610</v>
      </c>
      <c r="I161" s="2" t="s">
        <v>46</v>
      </c>
      <c r="J161" s="2">
        <v>0.02</v>
      </c>
      <c r="K161" s="2" t="s">
        <v>97</v>
      </c>
      <c r="L161" s="2" t="s">
        <v>27</v>
      </c>
      <c r="M161" s="2" t="s">
        <v>28</v>
      </c>
      <c r="N161" s="2">
        <v>7</v>
      </c>
      <c r="O161" s="2" t="b">
        <f>NOT(ISNA(MATCH(C161,ECM_MACT_21_21_144R8.mact!B:B,0)))</f>
        <v>0</v>
      </c>
      <c r="P161" s="2" t="str">
        <f>IF(O161,VLOOKUP(B161,SSM_Cfg.h!D:E,2,FALSE),VLOOKUP(B161,'Com_Cfg_SymbolicNames.h'!E:F,2,FALSE))</f>
        <v>D_T147</v>
      </c>
      <c r="Q161" s="2" t="e">
        <f>VLOOKUP(B161,MultipleSender!H:I,2,FALSE)</f>
        <v>#N/A</v>
      </c>
      <c r="R161" s="2" t="str">
        <f>VLOOKUP(B161,'Com_Cfg_SymbolicNames.h'!E:F,2,FALSE)</f>
        <v>D_T147</v>
      </c>
      <c r="S161" s="2" t="s">
        <v>97</v>
      </c>
    </row>
    <row r="162" spans="1:19" x14ac:dyDescent="0.3">
      <c r="A162" s="2" t="s">
        <v>626</v>
      </c>
      <c r="B162" s="2" t="s">
        <v>627</v>
      </c>
      <c r="C162" s="2" t="s">
        <v>628</v>
      </c>
      <c r="D162" s="2" t="s">
        <v>300</v>
      </c>
      <c r="E162" s="2" t="s">
        <v>22</v>
      </c>
      <c r="F162" s="2" t="s">
        <v>23</v>
      </c>
      <c r="G162" s="2">
        <v>8</v>
      </c>
      <c r="H162" s="2" t="s">
        <v>610</v>
      </c>
      <c r="I162" s="2" t="s">
        <v>46</v>
      </c>
      <c r="J162" s="2">
        <v>0.5</v>
      </c>
      <c r="K162" s="2" t="s">
        <v>97</v>
      </c>
      <c r="L162" s="2" t="s">
        <v>27</v>
      </c>
      <c r="M162" s="2" t="s">
        <v>28</v>
      </c>
      <c r="N162" s="2">
        <v>7</v>
      </c>
      <c r="O162" s="2" t="b">
        <f>NOT(ISNA(MATCH(C162,ECM_MACT_21_21_144R8.mact!B:B,0)))</f>
        <v>0</v>
      </c>
      <c r="P162" s="2" t="str">
        <f>IF(O162,VLOOKUP(B162,SSM_Cfg.h!D:E,2,FALSE),VLOOKUP(B162,'Com_Cfg_SymbolicNames.h'!E:F,2,FALSE))</f>
        <v>D_T147</v>
      </c>
      <c r="Q162" s="2" t="e">
        <f>VLOOKUP(B162,MultipleSender!H:I,2,FALSE)</f>
        <v>#N/A</v>
      </c>
      <c r="R162" s="2" t="str">
        <f>VLOOKUP(B162,'Com_Cfg_SymbolicNames.h'!E:F,2,FALSE)</f>
        <v>D_T147</v>
      </c>
      <c r="S162" s="2" t="s">
        <v>97</v>
      </c>
    </row>
    <row r="163" spans="1:19" x14ac:dyDescent="0.3">
      <c r="A163" s="2" t="s">
        <v>629</v>
      </c>
      <c r="B163" s="2" t="s">
        <v>630</v>
      </c>
      <c r="C163" s="2" t="s">
        <v>631</v>
      </c>
      <c r="D163" s="2" t="s">
        <v>300</v>
      </c>
      <c r="E163" s="2" t="s">
        <v>22</v>
      </c>
      <c r="F163" s="2" t="s">
        <v>23</v>
      </c>
      <c r="G163" s="2">
        <v>8</v>
      </c>
      <c r="H163" s="2" t="s">
        <v>610</v>
      </c>
      <c r="I163" s="2" t="s">
        <v>46</v>
      </c>
      <c r="J163" s="2">
        <v>0.02</v>
      </c>
      <c r="K163" s="2" t="s">
        <v>97</v>
      </c>
      <c r="L163" s="2" t="s">
        <v>27</v>
      </c>
      <c r="M163" s="2" t="s">
        <v>28</v>
      </c>
      <c r="N163" s="2">
        <v>7</v>
      </c>
      <c r="O163" s="2" t="b">
        <f>NOT(ISNA(MATCH(C163,ECM_MACT_21_21_144R8.mact!B:B,0)))</f>
        <v>0</v>
      </c>
      <c r="P163" s="2" t="e">
        <f>IF(O163,VLOOKUP(B163,SSM_Cfg.h!D:E,2,FALSE),VLOOKUP(B163,'Com_Cfg_SymbolicNames.h'!E:F,2,FALSE))</f>
        <v>#N/A</v>
      </c>
      <c r="Q163" s="2" t="e">
        <f>VLOOKUP(B163,MultipleSender!H:I,2,FALSE)</f>
        <v>#N/A</v>
      </c>
      <c r="R163" s="2" t="e">
        <f>VLOOKUP(B163,'Com_Cfg_SymbolicNames.h'!E:F,2,FALSE)</f>
        <v>#N/A</v>
      </c>
      <c r="S163" s="2" t="s">
        <v>97</v>
      </c>
    </row>
    <row r="164" spans="1:19" x14ac:dyDescent="0.3">
      <c r="A164" s="2" t="s">
        <v>632</v>
      </c>
      <c r="B164" s="2" t="s">
        <v>633</v>
      </c>
      <c r="C164" s="2" t="s">
        <v>634</v>
      </c>
      <c r="D164" s="2" t="s">
        <v>300</v>
      </c>
      <c r="E164" s="2" t="s">
        <v>22</v>
      </c>
      <c r="F164" s="2" t="s">
        <v>23</v>
      </c>
      <c r="G164" s="2">
        <v>8</v>
      </c>
      <c r="H164" s="2" t="s">
        <v>610</v>
      </c>
      <c r="I164" s="2" t="s">
        <v>46</v>
      </c>
      <c r="J164" s="2">
        <v>0.25</v>
      </c>
      <c r="K164" s="2" t="s">
        <v>97</v>
      </c>
      <c r="L164" s="2" t="s">
        <v>27</v>
      </c>
      <c r="M164" s="2" t="s">
        <v>28</v>
      </c>
      <c r="N164" s="2">
        <v>7</v>
      </c>
      <c r="O164" s="2" t="b">
        <f>NOT(ISNA(MATCH(C164,ECM_MACT_21_21_144R8.mact!B:B,0)))</f>
        <v>0</v>
      </c>
      <c r="P164" s="2" t="e">
        <f>IF(O164,VLOOKUP(B164,SSM_Cfg.h!D:E,2,FALSE),VLOOKUP(B164,'Com_Cfg_SymbolicNames.h'!E:F,2,FALSE))</f>
        <v>#N/A</v>
      </c>
      <c r="Q164" s="2" t="e">
        <f>VLOOKUP(B164,MultipleSender!H:I,2,FALSE)</f>
        <v>#N/A</v>
      </c>
      <c r="R164" s="2" t="e">
        <f>VLOOKUP(B164,'Com_Cfg_SymbolicNames.h'!E:F,2,FALSE)</f>
        <v>#N/A</v>
      </c>
      <c r="S164" s="2" t="s">
        <v>97</v>
      </c>
    </row>
    <row r="165" spans="1:19" x14ac:dyDescent="0.3">
      <c r="A165" s="2" t="s">
        <v>635</v>
      </c>
      <c r="B165" s="2" t="s">
        <v>636</v>
      </c>
      <c r="C165" s="2" t="s">
        <v>637</v>
      </c>
      <c r="D165" s="2" t="s">
        <v>300</v>
      </c>
      <c r="E165" s="2" t="s">
        <v>22</v>
      </c>
      <c r="F165" s="2" t="s">
        <v>23</v>
      </c>
      <c r="G165" s="2">
        <v>8</v>
      </c>
      <c r="H165" s="2" t="s">
        <v>610</v>
      </c>
      <c r="I165" s="2" t="s">
        <v>46</v>
      </c>
      <c r="J165" s="2">
        <v>5.0000000000000001E-3</v>
      </c>
      <c r="K165" s="2" t="s">
        <v>97</v>
      </c>
      <c r="L165" s="2" t="s">
        <v>27</v>
      </c>
      <c r="M165" s="2" t="s">
        <v>28</v>
      </c>
      <c r="N165" s="2">
        <v>7</v>
      </c>
      <c r="O165" s="2" t="b">
        <f>NOT(ISNA(MATCH(C165,ECM_MACT_21_21_144R8.mact!B:B,0)))</f>
        <v>0</v>
      </c>
      <c r="P165" s="2" t="str">
        <f>IF(O165,VLOOKUP(B165,SSM_Cfg.h!D:E,2,FALSE),VLOOKUP(B165,'Com_Cfg_SymbolicNames.h'!E:F,2,FALSE))</f>
        <v>D_T147</v>
      </c>
      <c r="Q165" s="2" t="e">
        <f>VLOOKUP(B165,MultipleSender!H:I,2,FALSE)</f>
        <v>#N/A</v>
      </c>
      <c r="R165" s="2" t="str">
        <f>VLOOKUP(B165,'Com_Cfg_SymbolicNames.h'!E:F,2,FALSE)</f>
        <v>D_T147</v>
      </c>
      <c r="S165" s="2" t="s">
        <v>97</v>
      </c>
    </row>
    <row r="166" spans="1:19" x14ac:dyDescent="0.3">
      <c r="A166" s="2" t="s">
        <v>638</v>
      </c>
      <c r="B166" s="2" t="s">
        <v>639</v>
      </c>
      <c r="C166" s="2" t="s">
        <v>640</v>
      </c>
      <c r="D166" s="2" t="s">
        <v>300</v>
      </c>
      <c r="E166" s="2" t="s">
        <v>22</v>
      </c>
      <c r="F166" s="2" t="s">
        <v>23</v>
      </c>
      <c r="G166" s="2">
        <v>8</v>
      </c>
      <c r="H166" s="2" t="s">
        <v>610</v>
      </c>
      <c r="I166" s="2" t="s">
        <v>46</v>
      </c>
      <c r="J166" s="2">
        <v>0.01</v>
      </c>
      <c r="K166" s="2" t="s">
        <v>97</v>
      </c>
      <c r="L166" s="2" t="s">
        <v>27</v>
      </c>
      <c r="M166" s="2" t="s">
        <v>28</v>
      </c>
      <c r="N166" s="2">
        <v>7</v>
      </c>
      <c r="O166" s="2" t="b">
        <f>NOT(ISNA(MATCH(C166,ECM_MACT_21_21_144R8.mact!B:B,0)))</f>
        <v>0</v>
      </c>
      <c r="P166" s="2" t="str">
        <f>IF(O166,VLOOKUP(B166,SSM_Cfg.h!D:E,2,FALSE),VLOOKUP(B166,'Com_Cfg_SymbolicNames.h'!E:F,2,FALSE))</f>
        <v>D_T147</v>
      </c>
      <c r="Q166" s="2" t="e">
        <f>VLOOKUP(B166,MultipleSender!H:I,2,FALSE)</f>
        <v>#N/A</v>
      </c>
      <c r="R166" s="2" t="str">
        <f>VLOOKUP(B166,'Com_Cfg_SymbolicNames.h'!E:F,2,FALSE)</f>
        <v>D_T147</v>
      </c>
      <c r="S166" s="2" t="s">
        <v>97</v>
      </c>
    </row>
    <row r="167" spans="1:19" x14ac:dyDescent="0.3">
      <c r="A167" s="2" t="s">
        <v>641</v>
      </c>
      <c r="B167" s="2" t="s">
        <v>642</v>
      </c>
      <c r="C167" s="2" t="s">
        <v>643</v>
      </c>
      <c r="D167" s="2" t="s">
        <v>300</v>
      </c>
      <c r="E167" s="2" t="s">
        <v>22</v>
      </c>
      <c r="F167" s="2" t="s">
        <v>23</v>
      </c>
      <c r="G167" s="2">
        <v>8</v>
      </c>
      <c r="H167" s="2" t="s">
        <v>610</v>
      </c>
      <c r="I167" s="2" t="s">
        <v>46</v>
      </c>
      <c r="J167" s="2">
        <v>0.25</v>
      </c>
      <c r="K167" s="2" t="s">
        <v>97</v>
      </c>
      <c r="L167" s="2" t="s">
        <v>27</v>
      </c>
      <c r="M167" s="2" t="s">
        <v>28</v>
      </c>
      <c r="N167" s="2">
        <v>7</v>
      </c>
      <c r="O167" s="2" t="b">
        <f>NOT(ISNA(MATCH(C167,ECM_MACT_21_21_144R8.mact!B:B,0)))</f>
        <v>0</v>
      </c>
      <c r="P167" s="2" t="str">
        <f>IF(O167,VLOOKUP(B167,SSM_Cfg.h!D:E,2,FALSE),VLOOKUP(B167,'Com_Cfg_SymbolicNames.h'!E:F,2,FALSE))</f>
        <v>D_T147</v>
      </c>
      <c r="Q167" s="2" t="e">
        <f>VLOOKUP(B167,MultipleSender!H:I,2,FALSE)</f>
        <v>#N/A</v>
      </c>
      <c r="R167" s="2" t="str">
        <f>VLOOKUP(B167,'Com_Cfg_SymbolicNames.h'!E:F,2,FALSE)</f>
        <v>D_T147</v>
      </c>
      <c r="S167" s="2" t="s">
        <v>97</v>
      </c>
    </row>
    <row r="168" spans="1:19" x14ac:dyDescent="0.3">
      <c r="A168" s="2" t="s">
        <v>644</v>
      </c>
      <c r="B168" s="2" t="s">
        <v>645</v>
      </c>
      <c r="C168" s="2" t="s">
        <v>646</v>
      </c>
      <c r="D168" s="2" t="s">
        <v>300</v>
      </c>
      <c r="E168" s="2" t="s">
        <v>22</v>
      </c>
      <c r="F168" s="2" t="s">
        <v>23</v>
      </c>
      <c r="G168" s="2">
        <v>8</v>
      </c>
      <c r="H168" s="2" t="s">
        <v>610</v>
      </c>
      <c r="I168" s="2" t="s">
        <v>46</v>
      </c>
      <c r="J168" s="2">
        <v>0.25</v>
      </c>
      <c r="K168" s="2" t="s">
        <v>97</v>
      </c>
      <c r="L168" s="2" t="s">
        <v>27</v>
      </c>
      <c r="M168" s="2" t="s">
        <v>28</v>
      </c>
      <c r="N168" s="2">
        <v>7</v>
      </c>
      <c r="O168" s="2" t="b">
        <f>NOT(ISNA(MATCH(C168,ECM_MACT_21_21_144R8.mact!B:B,0)))</f>
        <v>0</v>
      </c>
      <c r="P168" s="2" t="str">
        <f>IF(O168,VLOOKUP(B168,SSM_Cfg.h!D:E,2,FALSE),VLOOKUP(B168,'Com_Cfg_SymbolicNames.h'!E:F,2,FALSE))</f>
        <v>D_T147</v>
      </c>
      <c r="Q168" s="2" t="e">
        <f>VLOOKUP(B168,MultipleSender!H:I,2,FALSE)</f>
        <v>#N/A</v>
      </c>
      <c r="R168" s="2" t="str">
        <f>VLOOKUP(B168,'Com_Cfg_SymbolicNames.h'!E:F,2,FALSE)</f>
        <v>D_T147</v>
      </c>
      <c r="S168" s="2" t="s">
        <v>97</v>
      </c>
    </row>
    <row r="169" spans="1:19" x14ac:dyDescent="0.3">
      <c r="A169" s="2" t="s">
        <v>647</v>
      </c>
      <c r="B169" s="2" t="s">
        <v>648</v>
      </c>
      <c r="C169" s="2" t="s">
        <v>649</v>
      </c>
      <c r="D169" s="2" t="s">
        <v>300</v>
      </c>
      <c r="E169" s="2" t="s">
        <v>22</v>
      </c>
      <c r="F169" s="2" t="s">
        <v>23</v>
      </c>
      <c r="G169" s="2">
        <v>8</v>
      </c>
      <c r="H169" s="2" t="s">
        <v>610</v>
      </c>
      <c r="I169" s="2" t="s">
        <v>46</v>
      </c>
      <c r="J169" s="2">
        <v>0.05</v>
      </c>
      <c r="K169" s="2" t="s">
        <v>97</v>
      </c>
      <c r="L169" s="2" t="s">
        <v>27</v>
      </c>
      <c r="M169" s="2" t="s">
        <v>28</v>
      </c>
      <c r="N169" s="2">
        <v>7</v>
      </c>
      <c r="O169" s="2" t="b">
        <f>NOT(ISNA(MATCH(C169,ECM_MACT_21_21_144R8.mact!B:B,0)))</f>
        <v>0</v>
      </c>
      <c r="P169" s="2" t="str">
        <f>IF(O169,VLOOKUP(B169,SSM_Cfg.h!D:E,2,FALSE),VLOOKUP(B169,'Com_Cfg_SymbolicNames.h'!E:F,2,FALSE))</f>
        <v>D_T147</v>
      </c>
      <c r="Q169" s="2" t="e">
        <f>VLOOKUP(B169,MultipleSender!H:I,2,FALSE)</f>
        <v>#N/A</v>
      </c>
      <c r="R169" s="2" t="str">
        <f>VLOOKUP(B169,'Com_Cfg_SymbolicNames.h'!E:F,2,FALSE)</f>
        <v>D_T147</v>
      </c>
      <c r="S169" s="2" t="s">
        <v>97</v>
      </c>
    </row>
    <row r="170" spans="1:19" x14ac:dyDescent="0.3">
      <c r="A170" s="2" t="s">
        <v>650</v>
      </c>
      <c r="B170" s="2" t="s">
        <v>651</v>
      </c>
      <c r="C170" s="2" t="s">
        <v>652</v>
      </c>
      <c r="D170" s="2" t="s">
        <v>300</v>
      </c>
      <c r="E170" s="2" t="s">
        <v>22</v>
      </c>
      <c r="F170" s="2" t="s">
        <v>23</v>
      </c>
      <c r="G170" s="2">
        <v>8</v>
      </c>
      <c r="H170" s="2" t="s">
        <v>610</v>
      </c>
      <c r="I170" s="2" t="s">
        <v>46</v>
      </c>
      <c r="J170" s="2">
        <v>0.1</v>
      </c>
      <c r="K170" s="2" t="s">
        <v>97</v>
      </c>
      <c r="L170" s="2" t="s">
        <v>27</v>
      </c>
      <c r="M170" s="2" t="s">
        <v>28</v>
      </c>
      <c r="N170" s="2">
        <v>7</v>
      </c>
      <c r="O170" s="2" t="b">
        <f>NOT(ISNA(MATCH(C170,ECM_MACT_21_21_144R8.mact!B:B,0)))</f>
        <v>0</v>
      </c>
      <c r="P170" s="2" t="str">
        <f>IF(O170,VLOOKUP(B170,SSM_Cfg.h!D:E,2,FALSE),VLOOKUP(B170,'Com_Cfg_SymbolicNames.h'!E:F,2,FALSE))</f>
        <v>D_T147</v>
      </c>
      <c r="Q170" s="2" t="e">
        <f>VLOOKUP(B170,MultipleSender!H:I,2,FALSE)</f>
        <v>#N/A</v>
      </c>
      <c r="R170" s="2" t="str">
        <f>VLOOKUP(B170,'Com_Cfg_SymbolicNames.h'!E:F,2,FALSE)</f>
        <v>D_T147</v>
      </c>
      <c r="S170" s="2" t="s">
        <v>97</v>
      </c>
    </row>
    <row r="171" spans="1:19" x14ac:dyDescent="0.3">
      <c r="A171" s="2" t="s">
        <v>653</v>
      </c>
      <c r="B171" s="2" t="s">
        <v>654</v>
      </c>
      <c r="C171" s="2" t="s">
        <v>655</v>
      </c>
      <c r="D171" s="2" t="s">
        <v>300</v>
      </c>
      <c r="E171" s="2" t="s">
        <v>22</v>
      </c>
      <c r="F171" s="2" t="s">
        <v>23</v>
      </c>
      <c r="G171" s="2">
        <v>8</v>
      </c>
      <c r="H171" s="2" t="s">
        <v>610</v>
      </c>
      <c r="I171" s="2" t="s">
        <v>46</v>
      </c>
      <c r="J171" s="2">
        <v>0.1</v>
      </c>
      <c r="K171" s="2" t="s">
        <v>97</v>
      </c>
      <c r="L171" s="2" t="s">
        <v>27</v>
      </c>
      <c r="M171" s="2" t="s">
        <v>28</v>
      </c>
      <c r="N171" s="2">
        <v>7</v>
      </c>
      <c r="O171" s="2" t="b">
        <f>NOT(ISNA(MATCH(C171,ECM_MACT_21_21_144R8.mact!B:B,0)))</f>
        <v>0</v>
      </c>
      <c r="P171" s="2" t="str">
        <f>IF(O171,VLOOKUP(B171,SSM_Cfg.h!D:E,2,FALSE),VLOOKUP(B171,'Com_Cfg_SymbolicNames.h'!E:F,2,FALSE))</f>
        <v>D_T147</v>
      </c>
      <c r="Q171" s="2" t="e">
        <f>VLOOKUP(B171,MultipleSender!H:I,2,FALSE)</f>
        <v>#N/A</v>
      </c>
      <c r="R171" s="2" t="str">
        <f>VLOOKUP(B171,'Com_Cfg_SymbolicNames.h'!E:F,2,FALSE)</f>
        <v>D_T147</v>
      </c>
      <c r="S171" s="2" t="s">
        <v>97</v>
      </c>
    </row>
    <row r="172" spans="1:19" x14ac:dyDescent="0.3">
      <c r="A172" s="2" t="s">
        <v>656</v>
      </c>
      <c r="B172" s="2" t="s">
        <v>657</v>
      </c>
      <c r="C172" s="2" t="s">
        <v>658</v>
      </c>
      <c r="D172" s="2" t="s">
        <v>300</v>
      </c>
      <c r="E172" s="2" t="s">
        <v>22</v>
      </c>
      <c r="F172" s="2" t="s">
        <v>23</v>
      </c>
      <c r="G172" s="2">
        <v>8</v>
      </c>
      <c r="H172" s="2" t="s">
        <v>610</v>
      </c>
      <c r="I172" s="2" t="s">
        <v>46</v>
      </c>
      <c r="J172" s="2">
        <v>0.01</v>
      </c>
      <c r="K172" s="2" t="s">
        <v>97</v>
      </c>
      <c r="L172" s="2" t="s">
        <v>27</v>
      </c>
      <c r="M172" s="2" t="s">
        <v>28</v>
      </c>
      <c r="N172" s="2">
        <v>7</v>
      </c>
      <c r="O172" s="2" t="b">
        <f>NOT(ISNA(MATCH(C172,ECM_MACT_21_21_144R8.mact!B:B,0)))</f>
        <v>0</v>
      </c>
      <c r="P172" s="2" t="str">
        <f>IF(O172,VLOOKUP(B172,SSM_Cfg.h!D:E,2,FALSE),VLOOKUP(B172,'Com_Cfg_SymbolicNames.h'!E:F,2,FALSE))</f>
        <v>D_T147</v>
      </c>
      <c r="Q172" s="2" t="e">
        <f>VLOOKUP(B172,MultipleSender!H:I,2,FALSE)</f>
        <v>#N/A</v>
      </c>
      <c r="R172" s="2" t="str">
        <f>VLOOKUP(B172,'Com_Cfg_SymbolicNames.h'!E:F,2,FALSE)</f>
        <v>D_T147</v>
      </c>
      <c r="S172" s="2" t="s">
        <v>97</v>
      </c>
    </row>
    <row r="173" spans="1:19" x14ac:dyDescent="0.3">
      <c r="A173" s="2" t="s">
        <v>659</v>
      </c>
      <c r="B173" s="2" t="s">
        <v>660</v>
      </c>
      <c r="C173" s="2" t="s">
        <v>661</v>
      </c>
      <c r="D173" s="2" t="s">
        <v>300</v>
      </c>
      <c r="E173" s="2" t="s">
        <v>22</v>
      </c>
      <c r="F173" s="2" t="s">
        <v>23</v>
      </c>
      <c r="G173" s="2">
        <v>8</v>
      </c>
      <c r="H173" s="2" t="s">
        <v>610</v>
      </c>
      <c r="I173" s="2" t="s">
        <v>46</v>
      </c>
      <c r="J173" s="2">
        <v>0.1</v>
      </c>
      <c r="K173" s="2" t="s">
        <v>97</v>
      </c>
      <c r="L173" s="2" t="s">
        <v>27</v>
      </c>
      <c r="M173" s="2" t="s">
        <v>28</v>
      </c>
      <c r="N173" s="2">
        <v>7</v>
      </c>
      <c r="O173" s="2" t="b">
        <f>NOT(ISNA(MATCH(C173,ECM_MACT_21_21_144R8.mact!B:B,0)))</f>
        <v>0</v>
      </c>
      <c r="P173" s="2" t="str">
        <f>IF(O173,VLOOKUP(B173,SSM_Cfg.h!D:E,2,FALSE),VLOOKUP(B173,'Com_Cfg_SymbolicNames.h'!E:F,2,FALSE))</f>
        <v>D_T147</v>
      </c>
      <c r="Q173" s="2" t="e">
        <f>VLOOKUP(B173,MultipleSender!H:I,2,FALSE)</f>
        <v>#N/A</v>
      </c>
      <c r="R173" s="2" t="str">
        <f>VLOOKUP(B173,'Com_Cfg_SymbolicNames.h'!E:F,2,FALSE)</f>
        <v>D_T147</v>
      </c>
      <c r="S173" s="2" t="s">
        <v>97</v>
      </c>
    </row>
    <row r="174" spans="1:19" x14ac:dyDescent="0.3">
      <c r="A174" s="2" t="s">
        <v>662</v>
      </c>
      <c r="B174" s="2" t="s">
        <v>663</v>
      </c>
      <c r="C174" s="2" t="s">
        <v>664</v>
      </c>
      <c r="D174" s="2" t="s">
        <v>300</v>
      </c>
      <c r="E174" s="2" t="s">
        <v>23</v>
      </c>
      <c r="F174" s="2" t="s">
        <v>22</v>
      </c>
      <c r="G174" s="2">
        <v>2</v>
      </c>
      <c r="H174" s="2" t="s">
        <v>392</v>
      </c>
      <c r="I174" s="2" t="s">
        <v>665</v>
      </c>
      <c r="J174" s="2">
        <v>2.5000000000000001E-2</v>
      </c>
      <c r="K174" s="2" t="s">
        <v>97</v>
      </c>
      <c r="L174" s="2" t="s">
        <v>27</v>
      </c>
      <c r="M174" s="2" t="s">
        <v>28</v>
      </c>
      <c r="N174" s="2">
        <v>7</v>
      </c>
      <c r="O174" s="2" t="b">
        <f>NOT(ISNA(MATCH(C174,ECM_MACT_21_21_144R8.mact!B:B,0)))</f>
        <v>0</v>
      </c>
      <c r="P174" s="2" t="str">
        <f>IF(O174,VLOOKUP(B174,SSM_Cfg.h!D:E,2,FALSE),VLOOKUP(B174,'Com_Cfg_SymbolicNames.h'!E:F,2,FALSE))</f>
        <v>D_T147</v>
      </c>
      <c r="Q174" s="2" t="e">
        <f>VLOOKUP(B174,MultipleSender!H:I,2,FALSE)</f>
        <v>#N/A</v>
      </c>
      <c r="R174" s="2" t="str">
        <f>VLOOKUP(B174,'Com_Cfg_SymbolicNames.h'!E:F,2,FALSE)</f>
        <v>D_T147</v>
      </c>
      <c r="S174" s="2" t="s">
        <v>97</v>
      </c>
    </row>
    <row r="175" spans="1:19" x14ac:dyDescent="0.3">
      <c r="A175" s="2" t="s">
        <v>666</v>
      </c>
      <c r="B175" s="2" t="s">
        <v>667</v>
      </c>
      <c r="C175" s="2" t="s">
        <v>668</v>
      </c>
      <c r="D175" s="2" t="s">
        <v>21</v>
      </c>
      <c r="E175" s="2" t="s">
        <v>22</v>
      </c>
      <c r="F175" s="2" t="s">
        <v>23</v>
      </c>
      <c r="G175" s="2">
        <v>8</v>
      </c>
      <c r="H175" s="2" t="s">
        <v>78</v>
      </c>
      <c r="I175" s="2" t="s">
        <v>669</v>
      </c>
      <c r="J175" s="2" t="s">
        <v>108</v>
      </c>
      <c r="K175" s="2" t="s">
        <v>26</v>
      </c>
      <c r="L175" s="2" t="s">
        <v>27</v>
      </c>
      <c r="M175" s="2" t="s">
        <v>28</v>
      </c>
      <c r="N175" s="2">
        <v>7</v>
      </c>
      <c r="O175" s="2" t="b">
        <f>NOT(ISNA(MATCH(C175,ECM_MACT_21_21_144R8.mact!B:B,0)))</f>
        <v>0</v>
      </c>
      <c r="P175" s="2" t="str">
        <f>IF(O175,VLOOKUP(B175,SSM_Cfg.h!D:E,2,FALSE),VLOOKUP(B175,'Com_Cfg_SymbolicNames.h'!E:F,2,FALSE))</f>
        <v>D_T147</v>
      </c>
      <c r="Q175" s="2" t="e">
        <f>VLOOKUP(B175,MultipleSender!H:I,2,FALSE)</f>
        <v>#N/A</v>
      </c>
      <c r="R175" s="2" t="str">
        <f>VLOOKUP(B175,'Com_Cfg_SymbolicNames.h'!E:F,2,FALSE)</f>
        <v>D_T147</v>
      </c>
      <c r="S175" s="2" t="s">
        <v>26</v>
      </c>
    </row>
    <row r="176" spans="1:19" x14ac:dyDescent="0.3">
      <c r="A176" s="2" t="s">
        <v>670</v>
      </c>
      <c r="B176" s="2" t="s">
        <v>671</v>
      </c>
      <c r="C176" s="2" t="s">
        <v>672</v>
      </c>
      <c r="D176" s="2" t="s">
        <v>21</v>
      </c>
      <c r="E176" s="2" t="s">
        <v>23</v>
      </c>
      <c r="F176" s="2" t="s">
        <v>22</v>
      </c>
      <c r="G176" s="2">
        <v>8</v>
      </c>
      <c r="H176" s="2" t="s">
        <v>37</v>
      </c>
      <c r="I176" s="2" t="s">
        <v>673</v>
      </c>
      <c r="J176" s="2">
        <v>0.1</v>
      </c>
      <c r="K176" s="2" t="s">
        <v>26</v>
      </c>
      <c r="L176" s="2" t="s">
        <v>27</v>
      </c>
      <c r="M176" s="2" t="s">
        <v>28</v>
      </c>
      <c r="N176" s="2">
        <v>7</v>
      </c>
      <c r="O176" s="2" t="b">
        <f>NOT(ISNA(MATCH(C176,ECM_MACT_21_21_144R8.mact!B:B,0)))</f>
        <v>0</v>
      </c>
      <c r="P176" s="2" t="str">
        <f>IF(O176,VLOOKUP(B176,SSM_Cfg.h!D:E,2,FALSE),VLOOKUP(B176,'Com_Cfg_SymbolicNames.h'!E:F,2,FALSE))</f>
        <v>D_T147</v>
      </c>
      <c r="Q176" s="2" t="e">
        <f>VLOOKUP(B176,MultipleSender!H:I,2,FALSE)</f>
        <v>#N/A</v>
      </c>
      <c r="R176" s="2" t="str">
        <f>VLOOKUP(B176,'Com_Cfg_SymbolicNames.h'!E:F,2,FALSE)</f>
        <v>D_T147</v>
      </c>
      <c r="S176" s="2" t="s">
        <v>26</v>
      </c>
    </row>
    <row r="177" spans="1:19" x14ac:dyDescent="0.3">
      <c r="A177" s="2" t="s">
        <v>674</v>
      </c>
      <c r="B177" s="2" t="s">
        <v>675</v>
      </c>
      <c r="C177" s="2" t="s">
        <v>676</v>
      </c>
      <c r="D177" s="2" t="s">
        <v>21</v>
      </c>
      <c r="E177" s="2" t="s">
        <v>23</v>
      </c>
      <c r="F177" s="2" t="s">
        <v>22</v>
      </c>
      <c r="G177" s="2">
        <v>8</v>
      </c>
      <c r="H177" s="2" t="s">
        <v>37</v>
      </c>
      <c r="I177" s="2" t="s">
        <v>677</v>
      </c>
      <c r="J177" s="2">
        <v>1</v>
      </c>
      <c r="K177" s="2" t="s">
        <v>26</v>
      </c>
      <c r="L177" s="2" t="s">
        <v>27</v>
      </c>
      <c r="M177" s="2" t="s">
        <v>28</v>
      </c>
      <c r="N177" s="2">
        <v>7</v>
      </c>
      <c r="O177" s="2" t="b">
        <f>NOT(ISNA(MATCH(C177,ECM_MACT_21_21_144R8.mact!B:B,0)))</f>
        <v>0</v>
      </c>
      <c r="P177" s="2" t="str">
        <f>IF(O177,VLOOKUP(B177,SSM_Cfg.h!D:E,2,FALSE),VLOOKUP(B177,'Com_Cfg_SymbolicNames.h'!E:F,2,FALSE))</f>
        <v>D_T147</v>
      </c>
      <c r="Q177" s="2" t="e">
        <f>VLOOKUP(B177,MultipleSender!H:I,2,FALSE)</f>
        <v>#N/A</v>
      </c>
      <c r="R177" s="2" t="str">
        <f>VLOOKUP(B177,'Com_Cfg_SymbolicNames.h'!E:F,2,FALSE)</f>
        <v>D_T147</v>
      </c>
      <c r="S177" s="2" t="s">
        <v>26</v>
      </c>
    </row>
    <row r="178" spans="1:19" x14ac:dyDescent="0.3">
      <c r="A178" s="2" t="s">
        <v>678</v>
      </c>
      <c r="B178" s="2" t="s">
        <v>679</v>
      </c>
      <c r="C178" s="2" t="s">
        <v>680</v>
      </c>
      <c r="D178" s="2" t="s">
        <v>21</v>
      </c>
      <c r="E178" s="2" t="s">
        <v>23</v>
      </c>
      <c r="F178" s="2" t="s">
        <v>22</v>
      </c>
      <c r="G178" s="2">
        <v>8</v>
      </c>
      <c r="H178" s="2" t="s">
        <v>37</v>
      </c>
      <c r="I178" s="2" t="s">
        <v>681</v>
      </c>
      <c r="J178" s="2">
        <v>1</v>
      </c>
      <c r="K178" s="2" t="s">
        <v>26</v>
      </c>
      <c r="L178" s="2" t="s">
        <v>27</v>
      </c>
      <c r="M178" s="2" t="s">
        <v>28</v>
      </c>
      <c r="N178" s="2">
        <v>7</v>
      </c>
      <c r="O178" s="2" t="b">
        <f>NOT(ISNA(MATCH(C178,ECM_MACT_21_21_144R8.mact!B:B,0)))</f>
        <v>0</v>
      </c>
      <c r="P178" s="2" t="str">
        <f>IF(O178,VLOOKUP(B178,SSM_Cfg.h!D:E,2,FALSE),VLOOKUP(B178,'Com_Cfg_SymbolicNames.h'!E:F,2,FALSE))</f>
        <v>D_T147</v>
      </c>
      <c r="Q178" s="2" t="e">
        <f>VLOOKUP(B178,MultipleSender!H:I,2,FALSE)</f>
        <v>#N/A</v>
      </c>
      <c r="R178" s="2" t="str">
        <f>VLOOKUP(B178,'Com_Cfg_SymbolicNames.h'!E:F,2,FALSE)</f>
        <v>D_T147</v>
      </c>
      <c r="S178" s="2" t="s">
        <v>26</v>
      </c>
    </row>
    <row r="179" spans="1:19" x14ac:dyDescent="0.3">
      <c r="A179" s="2" t="s">
        <v>682</v>
      </c>
      <c r="B179" s="2" t="s">
        <v>683</v>
      </c>
      <c r="C179" s="2" t="s">
        <v>684</v>
      </c>
      <c r="D179" s="2" t="s">
        <v>21</v>
      </c>
      <c r="E179" s="2" t="s">
        <v>23</v>
      </c>
      <c r="F179" s="2" t="s">
        <v>22</v>
      </c>
      <c r="G179" s="2">
        <v>8</v>
      </c>
      <c r="H179" s="2" t="s">
        <v>37</v>
      </c>
      <c r="I179" s="2" t="s">
        <v>685</v>
      </c>
      <c r="J179" s="2" t="s">
        <v>85</v>
      </c>
      <c r="K179" s="2" t="s">
        <v>26</v>
      </c>
      <c r="L179" s="2" t="s">
        <v>27</v>
      </c>
      <c r="M179" s="2" t="s">
        <v>28</v>
      </c>
      <c r="N179" s="2">
        <v>7</v>
      </c>
      <c r="O179" s="2" t="b">
        <f>NOT(ISNA(MATCH(C179,ECM_MACT_21_21_144R8.mact!B:B,0)))</f>
        <v>0</v>
      </c>
      <c r="P179" s="2" t="str">
        <f>IF(O179,VLOOKUP(B179,SSM_Cfg.h!D:E,2,FALSE),VLOOKUP(B179,'Com_Cfg_SymbolicNames.h'!E:F,2,FALSE))</f>
        <v>D_T147</v>
      </c>
      <c r="Q179" s="2" t="e">
        <f>VLOOKUP(B179,MultipleSender!H:I,2,FALSE)</f>
        <v>#N/A</v>
      </c>
      <c r="R179" s="2" t="str">
        <f>VLOOKUP(B179,'Com_Cfg_SymbolicNames.h'!E:F,2,FALSE)</f>
        <v>D_T147</v>
      </c>
      <c r="S179" s="2" t="s">
        <v>26</v>
      </c>
    </row>
    <row r="180" spans="1:19" x14ac:dyDescent="0.3">
      <c r="A180" s="2" t="s">
        <v>686</v>
      </c>
      <c r="B180" s="2" t="s">
        <v>687</v>
      </c>
      <c r="C180" s="2" t="s">
        <v>688</v>
      </c>
      <c r="D180" s="2" t="s">
        <v>21</v>
      </c>
      <c r="E180" s="2" t="s">
        <v>23</v>
      </c>
      <c r="F180" s="2" t="s">
        <v>22</v>
      </c>
      <c r="G180" s="2">
        <v>8</v>
      </c>
      <c r="H180" s="2" t="s">
        <v>37</v>
      </c>
      <c r="I180" s="2" t="s">
        <v>689</v>
      </c>
      <c r="J180" s="2" t="s">
        <v>85</v>
      </c>
      <c r="K180" s="2" t="s">
        <v>26</v>
      </c>
      <c r="L180" s="2" t="s">
        <v>27</v>
      </c>
      <c r="M180" s="2" t="s">
        <v>28</v>
      </c>
      <c r="N180" s="2">
        <v>7</v>
      </c>
      <c r="O180" s="2" t="b">
        <f>NOT(ISNA(MATCH(C180,ECM_MACT_21_21_144R8.mact!B:B,0)))</f>
        <v>0</v>
      </c>
      <c r="P180" s="2" t="str">
        <f>IF(O180,VLOOKUP(B180,SSM_Cfg.h!D:E,2,FALSE),VLOOKUP(B180,'Com_Cfg_SymbolicNames.h'!E:F,2,FALSE))</f>
        <v>D_T147</v>
      </c>
      <c r="Q180" s="2" t="e">
        <f>VLOOKUP(B180,MultipleSender!H:I,2,FALSE)</f>
        <v>#N/A</v>
      </c>
      <c r="R180" s="2" t="str">
        <f>VLOOKUP(B180,'Com_Cfg_SymbolicNames.h'!E:F,2,FALSE)</f>
        <v>D_T147</v>
      </c>
      <c r="S180" s="2" t="s">
        <v>26</v>
      </c>
    </row>
    <row r="181" spans="1:19" x14ac:dyDescent="0.3">
      <c r="A181" s="2" t="s">
        <v>690</v>
      </c>
      <c r="B181" s="2" t="s">
        <v>691</v>
      </c>
      <c r="C181" s="2" t="s">
        <v>692</v>
      </c>
      <c r="D181" s="2" t="s">
        <v>21</v>
      </c>
      <c r="E181" s="2" t="s">
        <v>22</v>
      </c>
      <c r="F181" s="2" t="s">
        <v>23</v>
      </c>
      <c r="G181" s="2">
        <v>8</v>
      </c>
      <c r="H181" s="2" t="s">
        <v>78</v>
      </c>
      <c r="I181" s="2" t="s">
        <v>693</v>
      </c>
      <c r="J181" s="2" t="s">
        <v>108</v>
      </c>
      <c r="K181" s="2" t="s">
        <v>26</v>
      </c>
      <c r="L181" s="2" t="s">
        <v>27</v>
      </c>
      <c r="M181" s="2" t="s">
        <v>28</v>
      </c>
      <c r="N181" s="2">
        <v>7</v>
      </c>
      <c r="O181" s="2" t="b">
        <f>NOT(ISNA(MATCH(C181,ECM_MACT_21_21_144R8.mact!B:B,0)))</f>
        <v>0</v>
      </c>
      <c r="P181" s="2" t="str">
        <f>IF(O181,VLOOKUP(B181,SSM_Cfg.h!D:E,2,FALSE),VLOOKUP(B181,'Com_Cfg_SymbolicNames.h'!E:F,2,FALSE))</f>
        <v>D_T147</v>
      </c>
      <c r="Q181" s="2" t="e">
        <f>VLOOKUP(B181,MultipleSender!H:I,2,FALSE)</f>
        <v>#N/A</v>
      </c>
      <c r="R181" s="2" t="str">
        <f>VLOOKUP(B181,'Com_Cfg_SymbolicNames.h'!E:F,2,FALSE)</f>
        <v>D_T147</v>
      </c>
      <c r="S181" s="2" t="s">
        <v>26</v>
      </c>
    </row>
    <row r="182" spans="1:19" x14ac:dyDescent="0.3">
      <c r="A182" s="2" t="s">
        <v>694</v>
      </c>
      <c r="B182" s="2" t="s">
        <v>695</v>
      </c>
      <c r="C182" s="2" t="s">
        <v>696</v>
      </c>
      <c r="D182" s="2" t="s">
        <v>21</v>
      </c>
      <c r="E182" s="2" t="s">
        <v>22</v>
      </c>
      <c r="F182" s="2" t="s">
        <v>23</v>
      </c>
      <c r="G182" s="2">
        <v>8</v>
      </c>
      <c r="H182" s="2" t="s">
        <v>78</v>
      </c>
      <c r="I182" s="2" t="s">
        <v>697</v>
      </c>
      <c r="J182" s="2" t="s">
        <v>85</v>
      </c>
      <c r="K182" s="2" t="s">
        <v>26</v>
      </c>
      <c r="L182" s="2" t="s">
        <v>27</v>
      </c>
      <c r="M182" s="2" t="s">
        <v>28</v>
      </c>
      <c r="N182" s="2">
        <v>7</v>
      </c>
      <c r="O182" s="2" t="b">
        <f>NOT(ISNA(MATCH(C182,ECM_MACT_21_21_144R8.mact!B:B,0)))</f>
        <v>0</v>
      </c>
      <c r="P182" s="2" t="e">
        <f>IF(O182,VLOOKUP(B182,SSM_Cfg.h!D:E,2,FALSE),VLOOKUP(B182,'Com_Cfg_SymbolicNames.h'!E:F,2,FALSE))</f>
        <v>#N/A</v>
      </c>
      <c r="Q182" s="2" t="e">
        <f>VLOOKUP(B182,MultipleSender!H:I,2,FALSE)</f>
        <v>#N/A</v>
      </c>
      <c r="R182" s="2" t="e">
        <f>VLOOKUP(B182,'Com_Cfg_SymbolicNames.h'!E:F,2,FALSE)</f>
        <v>#N/A</v>
      </c>
      <c r="S182" s="2" t="s">
        <v>26</v>
      </c>
    </row>
    <row r="183" spans="1:19" x14ac:dyDescent="0.3">
      <c r="A183" s="2" t="s">
        <v>698</v>
      </c>
      <c r="B183" s="2" t="s">
        <v>699</v>
      </c>
      <c r="C183" s="2" t="s">
        <v>700</v>
      </c>
      <c r="D183" s="2" t="s">
        <v>21</v>
      </c>
      <c r="E183" s="2" t="s">
        <v>22</v>
      </c>
      <c r="F183" s="2" t="s">
        <v>23</v>
      </c>
      <c r="G183" s="2">
        <v>6</v>
      </c>
      <c r="H183" s="2" t="s">
        <v>78</v>
      </c>
      <c r="I183" s="2" t="s">
        <v>701</v>
      </c>
      <c r="J183" s="2">
        <v>1</v>
      </c>
      <c r="K183" s="2" t="s">
        <v>26</v>
      </c>
      <c r="L183" s="2" t="s">
        <v>27</v>
      </c>
      <c r="M183" s="2" t="s">
        <v>28</v>
      </c>
      <c r="N183" s="2">
        <v>7</v>
      </c>
      <c r="O183" s="2" t="b">
        <f>NOT(ISNA(MATCH(C183,ECM_MACT_21_21_144R8.mact!B:B,0)))</f>
        <v>0</v>
      </c>
      <c r="P183" s="2" t="e">
        <f>IF(O183,VLOOKUP(B183,SSM_Cfg.h!D:E,2,FALSE),VLOOKUP(B183,'Com_Cfg_SymbolicNames.h'!E:F,2,FALSE))</f>
        <v>#N/A</v>
      </c>
      <c r="Q183" s="2" t="e">
        <f>VLOOKUP(B183,MultipleSender!H:I,2,FALSE)</f>
        <v>#N/A</v>
      </c>
      <c r="R183" s="2" t="e">
        <f>VLOOKUP(B183,'Com_Cfg_SymbolicNames.h'!E:F,2,FALSE)</f>
        <v>#N/A</v>
      </c>
      <c r="S183" s="2" t="s">
        <v>26</v>
      </c>
    </row>
    <row r="184" spans="1:19" x14ac:dyDescent="0.3">
      <c r="A184" s="2" t="s">
        <v>702</v>
      </c>
      <c r="B184" s="2" t="s">
        <v>703</v>
      </c>
      <c r="C184" s="2" t="s">
        <v>704</v>
      </c>
      <c r="D184" s="2" t="s">
        <v>21</v>
      </c>
      <c r="E184" s="2" t="s">
        <v>22</v>
      </c>
      <c r="F184" s="2" t="s">
        <v>23</v>
      </c>
      <c r="G184" s="2">
        <v>6</v>
      </c>
      <c r="H184" s="2" t="s">
        <v>218</v>
      </c>
      <c r="I184" s="2" t="s">
        <v>37</v>
      </c>
      <c r="J184" s="2" t="s">
        <v>85</v>
      </c>
      <c r="K184" s="2" t="s">
        <v>26</v>
      </c>
      <c r="L184" s="2" t="s">
        <v>27</v>
      </c>
      <c r="M184" s="2" t="s">
        <v>28</v>
      </c>
      <c r="N184" s="2">
        <v>7</v>
      </c>
      <c r="O184" s="2" t="b">
        <f>NOT(ISNA(MATCH(C184,ECM_MACT_21_21_144R8.mact!B:B,0)))</f>
        <v>0</v>
      </c>
      <c r="P184" s="2" t="str">
        <f>IF(O184,VLOOKUP(B184,SSM_Cfg.h!D:E,2,FALSE),VLOOKUP(B184,'Com_Cfg_SymbolicNames.h'!E:F,2,FALSE))</f>
        <v>D_T147</v>
      </c>
      <c r="Q184" s="2" t="e">
        <f>VLOOKUP(B184,MultipleSender!H:I,2,FALSE)</f>
        <v>#N/A</v>
      </c>
      <c r="R184" s="2" t="str">
        <f>VLOOKUP(B184,'Com_Cfg_SymbolicNames.h'!E:F,2,FALSE)</f>
        <v>D_T147</v>
      </c>
      <c r="S184" s="2" t="s">
        <v>26</v>
      </c>
    </row>
    <row r="185" spans="1:19" x14ac:dyDescent="0.3">
      <c r="A185" s="2" t="s">
        <v>705</v>
      </c>
      <c r="B185" s="2" t="s">
        <v>706</v>
      </c>
      <c r="C185" s="2" t="s">
        <v>707</v>
      </c>
      <c r="D185" s="2" t="s">
        <v>21</v>
      </c>
      <c r="E185" s="2" t="s">
        <v>23</v>
      </c>
      <c r="F185" s="2" t="s">
        <v>22</v>
      </c>
      <c r="G185" s="2">
        <v>8</v>
      </c>
      <c r="H185" s="2" t="s">
        <v>37</v>
      </c>
      <c r="I185" s="2" t="s">
        <v>442</v>
      </c>
      <c r="J185" s="2">
        <v>1</v>
      </c>
      <c r="K185" s="2" t="s">
        <v>26</v>
      </c>
      <c r="L185" s="2" t="s">
        <v>27</v>
      </c>
      <c r="M185" s="2" t="s">
        <v>28</v>
      </c>
      <c r="N185" s="2">
        <v>7</v>
      </c>
      <c r="O185" s="2" t="b">
        <f>NOT(ISNA(MATCH(C185,ECM_MACT_21_21_144R8.mact!B:B,0)))</f>
        <v>0</v>
      </c>
      <c r="P185" s="2" t="e">
        <f>IF(O185,VLOOKUP(B185,SSM_Cfg.h!D:E,2,FALSE),VLOOKUP(B185,'Com_Cfg_SymbolicNames.h'!E:F,2,FALSE))</f>
        <v>#N/A</v>
      </c>
      <c r="Q185" s="2" t="e">
        <f>VLOOKUP(B185,MultipleSender!H:I,2,FALSE)</f>
        <v>#N/A</v>
      </c>
      <c r="R185" s="2" t="e">
        <f>VLOOKUP(B185,'Com_Cfg_SymbolicNames.h'!E:F,2,FALSE)</f>
        <v>#N/A</v>
      </c>
      <c r="S185" s="2" t="s">
        <v>26</v>
      </c>
    </row>
    <row r="186" spans="1:19" x14ac:dyDescent="0.3">
      <c r="A186" s="2" t="s">
        <v>708</v>
      </c>
      <c r="B186" s="2" t="s">
        <v>709</v>
      </c>
      <c r="C186" s="2" t="s">
        <v>83</v>
      </c>
      <c r="D186" s="2" t="s">
        <v>145</v>
      </c>
      <c r="E186" s="2" t="s">
        <v>22</v>
      </c>
      <c r="F186" s="2" t="s">
        <v>23</v>
      </c>
      <c r="G186" s="2">
        <v>6</v>
      </c>
      <c r="H186" s="2" t="s">
        <v>710</v>
      </c>
      <c r="I186" s="2" t="s">
        <v>37</v>
      </c>
      <c r="J186" s="2">
        <v>1</v>
      </c>
      <c r="K186" s="2" t="s">
        <v>97</v>
      </c>
      <c r="L186" s="2" t="s">
        <v>27</v>
      </c>
      <c r="M186" s="2" t="s">
        <v>28</v>
      </c>
      <c r="N186" s="2">
        <v>7</v>
      </c>
      <c r="O186" s="2" t="b">
        <f>NOT(ISNA(MATCH(C186,ECM_MACT_21_21_144R8.mact!B:B,0)))</f>
        <v>0</v>
      </c>
      <c r="P186" s="2" t="e">
        <f>IF(O186,VLOOKUP(B186,SSM_Cfg.h!D:E,2,FALSE),VLOOKUP(B186,'Com_Cfg_SymbolicNames.h'!E:F,2,FALSE))</f>
        <v>#N/A</v>
      </c>
      <c r="Q186" s="2" t="e">
        <f>VLOOKUP(B186,MultipleSender!H:I,2,FALSE)</f>
        <v>#N/A</v>
      </c>
      <c r="R186" s="2" t="e">
        <f>VLOOKUP(B186,'Com_Cfg_SymbolicNames.h'!E:F,2,FALSE)</f>
        <v>#N/A</v>
      </c>
      <c r="S186" s="2" t="s">
        <v>97</v>
      </c>
    </row>
    <row r="187" spans="1:19" x14ac:dyDescent="0.3">
      <c r="A187" s="2" t="s">
        <v>711</v>
      </c>
      <c r="B187" s="2" t="s">
        <v>712</v>
      </c>
      <c r="C187" s="2" t="s">
        <v>713</v>
      </c>
      <c r="D187" s="2" t="s">
        <v>21</v>
      </c>
      <c r="E187" s="2" t="s">
        <v>23</v>
      </c>
      <c r="F187" s="2" t="s">
        <v>22</v>
      </c>
      <c r="G187" s="2">
        <v>6</v>
      </c>
      <c r="H187" s="2" t="s">
        <v>392</v>
      </c>
      <c r="I187" s="2" t="s">
        <v>714</v>
      </c>
      <c r="J187" s="2" t="s">
        <v>90</v>
      </c>
      <c r="K187" s="2" t="s">
        <v>26</v>
      </c>
      <c r="L187" s="2" t="s">
        <v>27</v>
      </c>
      <c r="M187" s="2" t="s">
        <v>28</v>
      </c>
      <c r="N187" s="2">
        <v>7</v>
      </c>
      <c r="O187" s="2" t="b">
        <f>NOT(ISNA(MATCH(C187,ECM_MACT_21_21_144R8.mact!B:B,0)))</f>
        <v>0</v>
      </c>
      <c r="P187" s="2" t="str">
        <f>IF(O187,VLOOKUP(B187,SSM_Cfg.h!D:E,2,FALSE),VLOOKUP(B187,'Com_Cfg_SymbolicNames.h'!E:F,2,FALSE))</f>
        <v>D_T147</v>
      </c>
      <c r="Q187" s="2" t="e">
        <f>VLOOKUP(B187,MultipleSender!H:I,2,FALSE)</f>
        <v>#N/A</v>
      </c>
      <c r="R187" s="2" t="str">
        <f>VLOOKUP(B187,'Com_Cfg_SymbolicNames.h'!E:F,2,FALSE)</f>
        <v>D_T147</v>
      </c>
      <c r="S187" s="2" t="s">
        <v>26</v>
      </c>
    </row>
    <row r="188" spans="1:19" x14ac:dyDescent="0.3">
      <c r="A188" s="2" t="s">
        <v>715</v>
      </c>
      <c r="B188" s="2" t="s">
        <v>716</v>
      </c>
      <c r="C188" s="2" t="s">
        <v>717</v>
      </c>
      <c r="D188" s="2" t="s">
        <v>21</v>
      </c>
      <c r="E188" s="2" t="s">
        <v>22</v>
      </c>
      <c r="F188" s="2" t="s">
        <v>23</v>
      </c>
      <c r="G188" s="2">
        <v>6</v>
      </c>
      <c r="H188" s="2" t="s">
        <v>78</v>
      </c>
      <c r="I188" s="2" t="s">
        <v>718</v>
      </c>
      <c r="J188" s="2">
        <v>0.1</v>
      </c>
      <c r="K188" s="2" t="s">
        <v>26</v>
      </c>
      <c r="L188" s="2" t="s">
        <v>27</v>
      </c>
      <c r="M188" s="2" t="s">
        <v>28</v>
      </c>
      <c r="N188" s="2">
        <v>7</v>
      </c>
      <c r="O188" s="2" t="b">
        <f>NOT(ISNA(MATCH(C188,ECM_MACT_21_21_144R8.mact!B:B,0)))</f>
        <v>0</v>
      </c>
      <c r="P188" s="2" t="str">
        <f>IF(O188,VLOOKUP(B188,SSM_Cfg.h!D:E,2,FALSE),VLOOKUP(B188,'Com_Cfg_SymbolicNames.h'!E:F,2,FALSE))</f>
        <v>D_T147</v>
      </c>
      <c r="Q188" s="2" t="e">
        <f>VLOOKUP(B188,MultipleSender!H:I,2,FALSE)</f>
        <v>#N/A</v>
      </c>
      <c r="R188" s="2" t="str">
        <f>VLOOKUP(B188,'Com_Cfg_SymbolicNames.h'!E:F,2,FALSE)</f>
        <v>D_T147</v>
      </c>
      <c r="S188" s="2" t="s">
        <v>26</v>
      </c>
    </row>
    <row r="189" spans="1:19" x14ac:dyDescent="0.3">
      <c r="A189" s="2" t="s">
        <v>719</v>
      </c>
      <c r="B189" s="2" t="s">
        <v>720</v>
      </c>
      <c r="C189" s="2" t="s">
        <v>721</v>
      </c>
      <c r="D189" s="2" t="s">
        <v>21</v>
      </c>
      <c r="E189" s="2" t="s">
        <v>22</v>
      </c>
      <c r="F189" s="2" t="s">
        <v>23</v>
      </c>
      <c r="G189" s="2">
        <v>6</v>
      </c>
      <c r="H189" s="2" t="s">
        <v>218</v>
      </c>
      <c r="I189" s="2" t="s">
        <v>722</v>
      </c>
      <c r="J189" s="2" t="s">
        <v>108</v>
      </c>
      <c r="K189" s="2" t="s">
        <v>26</v>
      </c>
      <c r="L189" s="2" t="s">
        <v>27</v>
      </c>
      <c r="M189" s="2" t="s">
        <v>28</v>
      </c>
      <c r="N189" s="2">
        <v>7</v>
      </c>
      <c r="O189" s="2" t="b">
        <f>NOT(ISNA(MATCH(C189,ECM_MACT_21_21_144R8.mact!B:B,0)))</f>
        <v>0</v>
      </c>
      <c r="P189" s="2" t="e">
        <f>IF(O189,VLOOKUP(B189,SSM_Cfg.h!D:E,2,FALSE),VLOOKUP(B189,'Com_Cfg_SymbolicNames.h'!E:F,2,FALSE))</f>
        <v>#N/A</v>
      </c>
      <c r="Q189" s="2" t="e">
        <f>VLOOKUP(B189,MultipleSender!H:I,2,FALSE)</f>
        <v>#N/A</v>
      </c>
      <c r="R189" s="2" t="e">
        <f>VLOOKUP(B189,'Com_Cfg_SymbolicNames.h'!E:F,2,FALSE)</f>
        <v>#N/A</v>
      </c>
      <c r="S189" s="2" t="s">
        <v>26</v>
      </c>
    </row>
    <row r="190" spans="1:19" x14ac:dyDescent="0.3">
      <c r="A190" s="2" t="s">
        <v>723</v>
      </c>
      <c r="B190" s="2" t="s">
        <v>724</v>
      </c>
      <c r="C190" s="2" t="s">
        <v>725</v>
      </c>
      <c r="D190" s="2" t="s">
        <v>21</v>
      </c>
      <c r="E190" s="2" t="s">
        <v>22</v>
      </c>
      <c r="F190" s="2" t="s">
        <v>23</v>
      </c>
      <c r="G190" s="2">
        <v>8</v>
      </c>
      <c r="H190" s="2" t="s">
        <v>476</v>
      </c>
      <c r="I190" s="2" t="s">
        <v>46</v>
      </c>
      <c r="J190" s="2">
        <v>0</v>
      </c>
      <c r="K190" s="2" t="s">
        <v>26</v>
      </c>
      <c r="L190" s="2" t="s">
        <v>27</v>
      </c>
      <c r="M190" s="2" t="s">
        <v>28</v>
      </c>
      <c r="N190" s="2">
        <v>7</v>
      </c>
      <c r="O190" s="2" t="b">
        <f>NOT(ISNA(MATCH(C190,ECM_MACT_21_21_144R8.mact!B:B,0)))</f>
        <v>0</v>
      </c>
      <c r="P190" s="2" t="e">
        <f>IF(O190,VLOOKUP(B190,SSM_Cfg.h!D:E,2,FALSE),VLOOKUP(B190,'Com_Cfg_SymbolicNames.h'!E:F,2,FALSE))</f>
        <v>#N/A</v>
      </c>
      <c r="Q190" s="2" t="e">
        <f>VLOOKUP(B190,MultipleSender!H:I,2,FALSE)</f>
        <v>#N/A</v>
      </c>
      <c r="R190" s="2" t="e">
        <f>VLOOKUP(B190,'Com_Cfg_SymbolicNames.h'!E:F,2,FALSE)</f>
        <v>#N/A</v>
      </c>
      <c r="S190" s="2" t="s">
        <v>26</v>
      </c>
    </row>
    <row r="191" spans="1:19" x14ac:dyDescent="0.3">
      <c r="A191" s="2" t="s">
        <v>726</v>
      </c>
      <c r="B191" s="2" t="s">
        <v>727</v>
      </c>
      <c r="C191" s="2" t="s">
        <v>728</v>
      </c>
      <c r="D191" s="2" t="s">
        <v>21</v>
      </c>
      <c r="E191" s="2" t="s">
        <v>22</v>
      </c>
      <c r="F191" s="2" t="s">
        <v>23</v>
      </c>
      <c r="G191" s="2">
        <v>16</v>
      </c>
      <c r="H191" s="2" t="s">
        <v>476</v>
      </c>
      <c r="I191" s="2" t="s">
        <v>46</v>
      </c>
      <c r="J191" s="2">
        <v>1.2500000000000001E-2</v>
      </c>
      <c r="K191" s="2" t="s">
        <v>26</v>
      </c>
      <c r="L191" s="2" t="s">
        <v>27</v>
      </c>
      <c r="M191" s="2" t="s">
        <v>28</v>
      </c>
      <c r="N191" s="2">
        <v>7</v>
      </c>
      <c r="O191" s="2" t="b">
        <f>NOT(ISNA(MATCH(C191,ECM_MACT_21_21_144R8.mact!B:B,0)))</f>
        <v>1</v>
      </c>
      <c r="P191" s="2" t="e">
        <f>IF(O191,VLOOKUP(B191,SSM_Cfg.h!D:E,2,FALSE),VLOOKUP(B191,'Com_Cfg_SymbolicNames.h'!E:F,2,FALSE))</f>
        <v>#N/A</v>
      </c>
      <c r="Q191" s="2" t="e">
        <f>VLOOKUP(B191,MultipleSender!H:I,2,FALSE)</f>
        <v>#N/A</v>
      </c>
      <c r="R191" s="2" t="e">
        <f>VLOOKUP(B191,'Com_Cfg_SymbolicNames.h'!E:F,2,FALSE)</f>
        <v>#N/A</v>
      </c>
      <c r="S191" s="2" t="s">
        <v>26</v>
      </c>
    </row>
    <row r="192" spans="1:19" x14ac:dyDescent="0.3">
      <c r="A192" s="2" t="s">
        <v>729</v>
      </c>
      <c r="B192" s="2" t="s">
        <v>730</v>
      </c>
      <c r="C192" s="2" t="s">
        <v>731</v>
      </c>
      <c r="D192" s="2" t="s">
        <v>21</v>
      </c>
      <c r="E192" s="2" t="s">
        <v>22</v>
      </c>
      <c r="F192" s="2" t="s">
        <v>23</v>
      </c>
      <c r="G192" s="2">
        <v>6</v>
      </c>
      <c r="H192" s="2" t="s">
        <v>50</v>
      </c>
      <c r="I192" s="2" t="s">
        <v>46</v>
      </c>
      <c r="J192" s="2">
        <v>1</v>
      </c>
      <c r="K192" s="2" t="s">
        <v>26</v>
      </c>
      <c r="L192" s="2" t="s">
        <v>27</v>
      </c>
      <c r="M192" s="2" t="s">
        <v>28</v>
      </c>
      <c r="N192" s="2">
        <v>7</v>
      </c>
      <c r="O192" s="2" t="b">
        <f>NOT(ISNA(MATCH(C192,ECM_MACT_21_21_144R8.mact!B:B,0)))</f>
        <v>0</v>
      </c>
      <c r="P192" s="2" t="e">
        <f>IF(O192,VLOOKUP(B192,SSM_Cfg.h!D:E,2,FALSE),VLOOKUP(B192,'Com_Cfg_SymbolicNames.h'!E:F,2,FALSE))</f>
        <v>#N/A</v>
      </c>
      <c r="Q192" s="2" t="e">
        <f>VLOOKUP(B192,MultipleSender!H:I,2,FALSE)</f>
        <v>#N/A</v>
      </c>
      <c r="R192" s="2" t="e">
        <f>VLOOKUP(B192,'Com_Cfg_SymbolicNames.h'!E:F,2,FALSE)</f>
        <v>#N/A</v>
      </c>
      <c r="S192" s="2" t="s">
        <v>26</v>
      </c>
    </row>
    <row r="193" spans="1:19" x14ac:dyDescent="0.3">
      <c r="A193" s="2" t="s">
        <v>732</v>
      </c>
      <c r="B193" s="2" t="s">
        <v>733</v>
      </c>
      <c r="C193" s="2" t="s">
        <v>734</v>
      </c>
      <c r="D193" s="2" t="s">
        <v>21</v>
      </c>
      <c r="E193" s="2" t="s">
        <v>22</v>
      </c>
      <c r="F193" s="2" t="s">
        <v>23</v>
      </c>
      <c r="G193" s="2">
        <v>8</v>
      </c>
      <c r="H193" s="2" t="s">
        <v>74</v>
      </c>
      <c r="I193" s="2" t="s">
        <v>51</v>
      </c>
      <c r="J193" s="2">
        <v>0.1</v>
      </c>
      <c r="K193" s="2" t="s">
        <v>26</v>
      </c>
      <c r="L193" s="2" t="s">
        <v>27</v>
      </c>
      <c r="M193" s="2" t="s">
        <v>28</v>
      </c>
      <c r="N193" s="2">
        <v>7</v>
      </c>
      <c r="O193" s="2" t="b">
        <f>NOT(ISNA(MATCH(C193,ECM_MACT_21_21_144R8.mact!B:B,0)))</f>
        <v>0</v>
      </c>
      <c r="P193" s="2" t="e">
        <f>IF(O193,VLOOKUP(B193,SSM_Cfg.h!D:E,2,FALSE),VLOOKUP(B193,'Com_Cfg_SymbolicNames.h'!E:F,2,FALSE))</f>
        <v>#N/A</v>
      </c>
      <c r="Q193" s="2" t="e">
        <f>VLOOKUP(B193,MultipleSender!H:I,2,FALSE)</f>
        <v>#N/A</v>
      </c>
      <c r="R193" s="2" t="e">
        <f>VLOOKUP(B193,'Com_Cfg_SymbolicNames.h'!E:F,2,FALSE)</f>
        <v>#N/A</v>
      </c>
      <c r="S193" s="2" t="s">
        <v>26</v>
      </c>
    </row>
    <row r="194" spans="1:19" x14ac:dyDescent="0.3">
      <c r="A194" s="2" t="s">
        <v>735</v>
      </c>
      <c r="B194" s="2" t="s">
        <v>736</v>
      </c>
      <c r="C194" s="2" t="s">
        <v>737</v>
      </c>
      <c r="D194" s="2" t="s">
        <v>21</v>
      </c>
      <c r="E194" s="2" t="s">
        <v>22</v>
      </c>
      <c r="F194" s="2" t="s">
        <v>23</v>
      </c>
      <c r="G194" s="2">
        <v>8</v>
      </c>
      <c r="H194" s="2" t="s">
        <v>738</v>
      </c>
      <c r="I194" s="2" t="s">
        <v>739</v>
      </c>
      <c r="J194" s="2">
        <v>0</v>
      </c>
      <c r="K194" s="2" t="s">
        <v>26</v>
      </c>
      <c r="L194" s="2" t="s">
        <v>27</v>
      </c>
      <c r="M194" s="2" t="s">
        <v>28</v>
      </c>
      <c r="N194" s="2">
        <v>7</v>
      </c>
      <c r="O194" s="2" t="b">
        <f>NOT(ISNA(MATCH(C194,ECM_MACT_21_21_144R8.mact!B:B,0)))</f>
        <v>0</v>
      </c>
      <c r="P194" s="2" t="e">
        <f>IF(O194,VLOOKUP(B194,SSM_Cfg.h!D:E,2,FALSE),VLOOKUP(B194,'Com_Cfg_SymbolicNames.h'!E:F,2,FALSE))</f>
        <v>#N/A</v>
      </c>
      <c r="Q194" s="2" t="e">
        <f>VLOOKUP(B194,MultipleSender!H:I,2,FALSE)</f>
        <v>#N/A</v>
      </c>
      <c r="R194" s="2" t="e">
        <f>VLOOKUP(B194,'Com_Cfg_SymbolicNames.h'!E:F,2,FALSE)</f>
        <v>#N/A</v>
      </c>
      <c r="S194" s="2" t="s">
        <v>26</v>
      </c>
    </row>
    <row r="195" spans="1:19" x14ac:dyDescent="0.3">
      <c r="A195" s="2" t="s">
        <v>740</v>
      </c>
      <c r="B195" s="2" t="s">
        <v>741</v>
      </c>
      <c r="C195" s="2" t="s">
        <v>742</v>
      </c>
      <c r="D195" s="2" t="s">
        <v>21</v>
      </c>
      <c r="E195" s="2" t="s">
        <v>22</v>
      </c>
      <c r="F195" s="2" t="s">
        <v>23</v>
      </c>
      <c r="G195" s="2">
        <v>7</v>
      </c>
      <c r="H195" s="2" t="s">
        <v>738</v>
      </c>
      <c r="I195" s="2" t="s">
        <v>739</v>
      </c>
      <c r="J195" s="2">
        <v>0.05</v>
      </c>
      <c r="K195" s="2" t="s">
        <v>26</v>
      </c>
      <c r="L195" s="2" t="s">
        <v>27</v>
      </c>
      <c r="M195" s="2" t="s">
        <v>28</v>
      </c>
      <c r="N195" s="2">
        <v>7</v>
      </c>
      <c r="O195" s="2" t="b">
        <f>NOT(ISNA(MATCH(C195,ECM_MACT_21_21_144R8.mact!B:B,0)))</f>
        <v>1</v>
      </c>
      <c r="P195" s="2" t="e">
        <f>IF(O195,VLOOKUP(B195,SSM_Cfg.h!D:E,2,FALSE),VLOOKUP(B195,'Com_Cfg_SymbolicNames.h'!E:F,2,FALSE))</f>
        <v>#N/A</v>
      </c>
      <c r="Q195" s="2" t="e">
        <f>VLOOKUP(B195,MultipleSender!H:I,2,FALSE)</f>
        <v>#N/A</v>
      </c>
      <c r="R195" s="2" t="e">
        <f>VLOOKUP(B195,'Com_Cfg_SymbolicNames.h'!E:F,2,FALSE)</f>
        <v>#N/A</v>
      </c>
      <c r="S195" s="2" t="s">
        <v>26</v>
      </c>
    </row>
    <row r="196" spans="1:19" x14ac:dyDescent="0.3">
      <c r="A196" s="2" t="s">
        <v>743</v>
      </c>
      <c r="B196" s="2" t="s">
        <v>744</v>
      </c>
      <c r="C196" s="2" t="s">
        <v>745</v>
      </c>
      <c r="D196" s="2" t="s">
        <v>21</v>
      </c>
      <c r="E196" s="2" t="s">
        <v>22</v>
      </c>
      <c r="F196" s="2" t="s">
        <v>23</v>
      </c>
      <c r="G196" s="2">
        <v>8</v>
      </c>
      <c r="H196" s="2" t="s">
        <v>738</v>
      </c>
      <c r="I196" s="2" t="s">
        <v>739</v>
      </c>
      <c r="J196" s="2">
        <v>0.05</v>
      </c>
      <c r="K196" s="2" t="s">
        <v>26</v>
      </c>
      <c r="L196" s="2" t="s">
        <v>27</v>
      </c>
      <c r="M196" s="2" t="s">
        <v>28</v>
      </c>
      <c r="N196" s="2">
        <v>7</v>
      </c>
      <c r="O196" s="2" t="b">
        <f>NOT(ISNA(MATCH(C196,ECM_MACT_21_21_144R8.mact!B:B,0)))</f>
        <v>0</v>
      </c>
      <c r="P196" s="2" t="e">
        <f>IF(O196,VLOOKUP(B196,SSM_Cfg.h!D:E,2,FALSE),VLOOKUP(B196,'Com_Cfg_SymbolicNames.h'!E:F,2,FALSE))</f>
        <v>#N/A</v>
      </c>
      <c r="Q196" s="2" t="e">
        <f>VLOOKUP(B196,MultipleSender!H:I,2,FALSE)</f>
        <v>#N/A</v>
      </c>
      <c r="R196" s="2" t="e">
        <f>VLOOKUP(B196,'Com_Cfg_SymbolicNames.h'!E:F,2,FALSE)</f>
        <v>#N/A</v>
      </c>
      <c r="S196" s="2" t="s">
        <v>26</v>
      </c>
    </row>
    <row r="197" spans="1:19" x14ac:dyDescent="0.3">
      <c r="A197" s="2" t="s">
        <v>746</v>
      </c>
      <c r="B197" s="2" t="s">
        <v>747</v>
      </c>
      <c r="C197" s="2" t="s">
        <v>748</v>
      </c>
      <c r="D197" s="2" t="s">
        <v>21</v>
      </c>
      <c r="E197" s="2" t="s">
        <v>22</v>
      </c>
      <c r="F197" s="2" t="s">
        <v>23</v>
      </c>
      <c r="G197" s="2">
        <v>8</v>
      </c>
      <c r="H197" s="2" t="s">
        <v>208</v>
      </c>
      <c r="I197" s="2" t="s">
        <v>749</v>
      </c>
      <c r="J197" s="2">
        <v>1</v>
      </c>
      <c r="K197" s="2" t="s">
        <v>26</v>
      </c>
      <c r="L197" s="2" t="s">
        <v>27</v>
      </c>
      <c r="M197" s="2" t="s">
        <v>28</v>
      </c>
      <c r="N197" s="2">
        <v>7</v>
      </c>
      <c r="O197" s="2" t="b">
        <f>NOT(ISNA(MATCH(C197,ECM_MACT_21_21_144R8.mact!B:B,0)))</f>
        <v>0</v>
      </c>
      <c r="P197" s="2" t="str">
        <f>IF(O197,VLOOKUP(B197,SSM_Cfg.h!D:E,2,FALSE),VLOOKUP(B197,'Com_Cfg_SymbolicNames.h'!E:F,2,FALSE))</f>
        <v>D_T147</v>
      </c>
      <c r="Q197" s="2" t="e">
        <f>VLOOKUP(B197,MultipleSender!H:I,2,FALSE)</f>
        <v>#N/A</v>
      </c>
      <c r="R197" s="2" t="str">
        <f>VLOOKUP(B197,'Com_Cfg_SymbolicNames.h'!E:F,2,FALSE)</f>
        <v>D_T147</v>
      </c>
      <c r="S197" s="2" t="s">
        <v>26</v>
      </c>
    </row>
    <row r="198" spans="1:19" x14ac:dyDescent="0.3">
      <c r="A198" s="2" t="s">
        <v>750</v>
      </c>
      <c r="B198" s="2" t="s">
        <v>751</v>
      </c>
      <c r="C198" s="2" t="s">
        <v>752</v>
      </c>
      <c r="D198" s="2" t="s">
        <v>145</v>
      </c>
      <c r="E198" s="2" t="s">
        <v>23</v>
      </c>
      <c r="F198" s="2" t="s">
        <v>22</v>
      </c>
      <c r="G198" s="2">
        <v>8</v>
      </c>
      <c r="H198" s="2" t="s">
        <v>46</v>
      </c>
      <c r="I198" s="2" t="s">
        <v>269</v>
      </c>
      <c r="J198" s="2" t="s">
        <v>753</v>
      </c>
      <c r="K198" s="2" t="s">
        <v>97</v>
      </c>
      <c r="L198" s="2" t="s">
        <v>27</v>
      </c>
      <c r="M198" s="2" t="s">
        <v>28</v>
      </c>
      <c r="N198" s="2">
        <v>7</v>
      </c>
      <c r="O198" s="2" t="b">
        <f>NOT(ISNA(MATCH(C198,ECM_MACT_21_21_144R8.mact!B:B,0)))</f>
        <v>0</v>
      </c>
      <c r="P198" s="2" t="e">
        <f>IF(O198,VLOOKUP(B198,SSM_Cfg.h!D:E,2,FALSE),VLOOKUP(B198,'Com_Cfg_SymbolicNames.h'!E:F,2,FALSE))</f>
        <v>#N/A</v>
      </c>
      <c r="Q198" s="2" t="e">
        <f>VLOOKUP(B198,MultipleSender!H:I,2,FALSE)</f>
        <v>#N/A</v>
      </c>
      <c r="R198" s="2" t="e">
        <f>VLOOKUP(B198,'Com_Cfg_SymbolicNames.h'!E:F,2,FALSE)</f>
        <v>#N/A</v>
      </c>
      <c r="S198" s="2" t="s">
        <v>97</v>
      </c>
    </row>
    <row r="199" spans="1:19" x14ac:dyDescent="0.3">
      <c r="A199" s="2" t="s">
        <v>754</v>
      </c>
      <c r="B199" s="2" t="s">
        <v>755</v>
      </c>
      <c r="C199" s="2" t="s">
        <v>625</v>
      </c>
      <c r="D199" s="2" t="s">
        <v>22</v>
      </c>
      <c r="E199" s="2" t="s">
        <v>22</v>
      </c>
      <c r="F199" s="2" t="s">
        <v>23</v>
      </c>
      <c r="G199" s="2">
        <v>8</v>
      </c>
      <c r="H199" s="2" t="s">
        <v>22</v>
      </c>
      <c r="I199" s="2" t="s">
        <v>22</v>
      </c>
      <c r="J199" s="2">
        <v>1</v>
      </c>
      <c r="K199" s="2" t="s">
        <v>97</v>
      </c>
      <c r="L199" s="2" t="s">
        <v>27</v>
      </c>
      <c r="M199" s="2" t="s">
        <v>28</v>
      </c>
      <c r="N199" s="2">
        <v>7</v>
      </c>
      <c r="O199" s="2" t="b">
        <f>NOT(ISNA(MATCH(C199,ECM_MACT_21_21_144R8.mact!B:B,0)))</f>
        <v>0</v>
      </c>
      <c r="P199" s="2" t="e">
        <f>IF(O199,VLOOKUP(B199,SSM_Cfg.h!D:E,2,FALSE),VLOOKUP(B199,'Com_Cfg_SymbolicNames.h'!E:F,2,FALSE))</f>
        <v>#N/A</v>
      </c>
      <c r="Q199" s="2" t="e">
        <f>VLOOKUP(B199,MultipleSender!H:I,2,FALSE)</f>
        <v>#N/A</v>
      </c>
      <c r="R199" s="2" t="e">
        <f>VLOOKUP(B199,'Com_Cfg_SymbolicNames.h'!E:F,2,FALSE)</f>
        <v>#N/A</v>
      </c>
      <c r="S199" s="2" t="s">
        <v>97</v>
      </c>
    </row>
    <row r="200" spans="1:19" x14ac:dyDescent="0.3">
      <c r="A200" s="2" t="s">
        <v>756</v>
      </c>
      <c r="B200" s="2" t="s">
        <v>757</v>
      </c>
      <c r="C200" s="2" t="s">
        <v>758</v>
      </c>
      <c r="D200" s="2" t="s">
        <v>300</v>
      </c>
      <c r="E200" s="2" t="s">
        <v>22</v>
      </c>
      <c r="F200" s="2" t="s">
        <v>23</v>
      </c>
      <c r="G200" s="2">
        <v>8</v>
      </c>
      <c r="H200" s="2" t="s">
        <v>301</v>
      </c>
      <c r="I200" s="2" t="s">
        <v>46</v>
      </c>
      <c r="J200" s="2">
        <v>2.5000000000000001E-2</v>
      </c>
      <c r="K200" s="2" t="s">
        <v>97</v>
      </c>
      <c r="L200" s="2" t="s">
        <v>27</v>
      </c>
      <c r="M200" s="2" t="s">
        <v>28</v>
      </c>
      <c r="N200" s="2">
        <v>7</v>
      </c>
      <c r="O200" s="2" t="b">
        <f>NOT(ISNA(MATCH(C200,ECM_MACT_21_21_144R8.mact!B:B,0)))</f>
        <v>0</v>
      </c>
      <c r="P200" s="2" t="e">
        <f>IF(O200,VLOOKUP(B200,SSM_Cfg.h!D:E,2,FALSE),VLOOKUP(B200,'Com_Cfg_SymbolicNames.h'!E:F,2,FALSE))</f>
        <v>#N/A</v>
      </c>
      <c r="Q200" s="2" t="e">
        <f>VLOOKUP(B200,MultipleSender!H:I,2,FALSE)</f>
        <v>#N/A</v>
      </c>
      <c r="R200" s="2" t="e">
        <f>VLOOKUP(B200,'Com_Cfg_SymbolicNames.h'!E:F,2,FALSE)</f>
        <v>#N/A</v>
      </c>
      <c r="S200" s="2" t="s">
        <v>97</v>
      </c>
    </row>
    <row r="201" spans="1:19" x14ac:dyDescent="0.3">
      <c r="A201" s="2" t="s">
        <v>759</v>
      </c>
      <c r="B201" s="2" t="s">
        <v>760</v>
      </c>
      <c r="C201" s="2" t="s">
        <v>761</v>
      </c>
      <c r="D201" s="2" t="s">
        <v>145</v>
      </c>
      <c r="E201" s="2" t="s">
        <v>22</v>
      </c>
      <c r="F201" s="2" t="s">
        <v>23</v>
      </c>
      <c r="G201" s="2">
        <v>8</v>
      </c>
      <c r="H201" s="2" t="s">
        <v>301</v>
      </c>
      <c r="I201" s="2" t="s">
        <v>46</v>
      </c>
      <c r="J201" s="2">
        <v>0</v>
      </c>
      <c r="K201" s="2" t="s">
        <v>97</v>
      </c>
      <c r="L201" s="2" t="s">
        <v>27</v>
      </c>
      <c r="M201" s="2" t="s">
        <v>28</v>
      </c>
      <c r="N201" s="2">
        <v>7</v>
      </c>
      <c r="O201" s="2" t="b">
        <f>NOT(ISNA(MATCH(C201,ECM_MACT_21_21_144R8.mact!B:B,0)))</f>
        <v>0</v>
      </c>
      <c r="P201" s="2" t="e">
        <f>IF(O201,VLOOKUP(B201,SSM_Cfg.h!D:E,2,FALSE),VLOOKUP(B201,'Com_Cfg_SymbolicNames.h'!E:F,2,FALSE))</f>
        <v>#N/A</v>
      </c>
      <c r="Q201" s="2" t="e">
        <f>VLOOKUP(B201,MultipleSender!H:I,2,FALSE)</f>
        <v>#N/A</v>
      </c>
      <c r="R201" s="2" t="e">
        <f>VLOOKUP(B201,'Com_Cfg_SymbolicNames.h'!E:F,2,FALSE)</f>
        <v>#N/A</v>
      </c>
      <c r="S201" s="2" t="s">
        <v>97</v>
      </c>
    </row>
    <row r="202" spans="1:19" x14ac:dyDescent="0.3">
      <c r="A202" s="2" t="s">
        <v>762</v>
      </c>
      <c r="B202" s="2" t="s">
        <v>763</v>
      </c>
      <c r="C202" s="2" t="s">
        <v>764</v>
      </c>
      <c r="D202" s="2" t="s">
        <v>145</v>
      </c>
      <c r="E202" s="2" t="s">
        <v>22</v>
      </c>
      <c r="F202" s="2" t="s">
        <v>23</v>
      </c>
      <c r="G202" s="2">
        <v>8</v>
      </c>
      <c r="H202" s="2" t="s">
        <v>301</v>
      </c>
      <c r="I202" s="2" t="s">
        <v>46</v>
      </c>
      <c r="J202" s="2">
        <v>0.05</v>
      </c>
      <c r="K202" s="2" t="s">
        <v>97</v>
      </c>
      <c r="L202" s="2" t="s">
        <v>27</v>
      </c>
      <c r="M202" s="2" t="s">
        <v>28</v>
      </c>
      <c r="N202" s="2">
        <v>7</v>
      </c>
      <c r="O202" s="2" t="b">
        <f>NOT(ISNA(MATCH(C202,ECM_MACT_21_21_144R8.mact!B:B,0)))</f>
        <v>1</v>
      </c>
      <c r="P202" s="2" t="e">
        <f>IF(O202,VLOOKUP(B202,SSM_Cfg.h!D:E,2,FALSE),VLOOKUP(B202,'Com_Cfg_SymbolicNames.h'!E:F,2,FALSE))</f>
        <v>#N/A</v>
      </c>
      <c r="Q202" s="2" t="e">
        <f>VLOOKUP(B202,MultipleSender!H:I,2,FALSE)</f>
        <v>#N/A</v>
      </c>
      <c r="R202" s="2" t="e">
        <f>VLOOKUP(B202,'Com_Cfg_SymbolicNames.h'!E:F,2,FALSE)</f>
        <v>#N/A</v>
      </c>
      <c r="S202" s="2" t="s">
        <v>97</v>
      </c>
    </row>
    <row r="203" spans="1:19" x14ac:dyDescent="0.3">
      <c r="A203" s="2" t="s">
        <v>765</v>
      </c>
      <c r="B203" s="2" t="s">
        <v>766</v>
      </c>
      <c r="C203" s="2" t="s">
        <v>767</v>
      </c>
      <c r="D203" s="2" t="s">
        <v>145</v>
      </c>
      <c r="E203" s="2" t="s">
        <v>22</v>
      </c>
      <c r="F203" s="2" t="s">
        <v>23</v>
      </c>
      <c r="G203" s="2">
        <v>8</v>
      </c>
      <c r="H203" s="2" t="s">
        <v>301</v>
      </c>
      <c r="I203" s="2" t="s">
        <v>46</v>
      </c>
      <c r="J203" s="2">
        <v>0</v>
      </c>
      <c r="K203" s="2" t="s">
        <v>97</v>
      </c>
      <c r="L203" s="2" t="s">
        <v>27</v>
      </c>
      <c r="M203" s="2" t="s">
        <v>28</v>
      </c>
      <c r="N203" s="2">
        <v>7</v>
      </c>
      <c r="O203" s="2" t="b">
        <f>NOT(ISNA(MATCH(C203,ECM_MACT_21_21_144R8.mact!B:B,0)))</f>
        <v>0</v>
      </c>
      <c r="P203" s="2" t="e">
        <f>IF(O203,VLOOKUP(B203,SSM_Cfg.h!D:E,2,FALSE),VLOOKUP(B203,'Com_Cfg_SymbolicNames.h'!E:F,2,FALSE))</f>
        <v>#N/A</v>
      </c>
      <c r="Q203" s="2" t="e">
        <f>VLOOKUP(B203,MultipleSender!H:I,2,FALSE)</f>
        <v>#N/A</v>
      </c>
      <c r="R203" s="2" t="e">
        <f>VLOOKUP(B203,'Com_Cfg_SymbolicNames.h'!E:F,2,FALSE)</f>
        <v>#N/A</v>
      </c>
      <c r="S203" s="2" t="s">
        <v>97</v>
      </c>
    </row>
    <row r="204" spans="1:19" x14ac:dyDescent="0.3">
      <c r="A204" s="2" t="s">
        <v>768</v>
      </c>
      <c r="B204" s="2" t="s">
        <v>769</v>
      </c>
      <c r="C204" s="2" t="s">
        <v>770</v>
      </c>
      <c r="D204" s="2" t="s">
        <v>145</v>
      </c>
      <c r="E204" s="2" t="s">
        <v>22</v>
      </c>
      <c r="F204" s="2" t="s">
        <v>23</v>
      </c>
      <c r="G204" s="2">
        <v>8</v>
      </c>
      <c r="H204" s="2" t="s">
        <v>301</v>
      </c>
      <c r="I204" s="2" t="s">
        <v>46</v>
      </c>
      <c r="J204" s="2">
        <v>0.05</v>
      </c>
      <c r="K204" s="2" t="s">
        <v>97</v>
      </c>
      <c r="L204" s="2" t="s">
        <v>27</v>
      </c>
      <c r="M204" s="2" t="s">
        <v>28</v>
      </c>
      <c r="N204" s="2">
        <v>7</v>
      </c>
      <c r="O204" s="2" t="b">
        <f>NOT(ISNA(MATCH(C204,ECM_MACT_21_21_144R8.mact!B:B,0)))</f>
        <v>1</v>
      </c>
      <c r="P204" s="2" t="e">
        <f>IF(O204,VLOOKUP(B204,SSM_Cfg.h!D:E,2,FALSE),VLOOKUP(B204,'Com_Cfg_SymbolicNames.h'!E:F,2,FALSE))</f>
        <v>#N/A</v>
      </c>
      <c r="Q204" s="2" t="e">
        <f>VLOOKUP(B204,MultipleSender!H:I,2,FALSE)</f>
        <v>#N/A</v>
      </c>
      <c r="R204" s="2" t="e">
        <f>VLOOKUP(B204,'Com_Cfg_SymbolicNames.h'!E:F,2,FALSE)</f>
        <v>#N/A</v>
      </c>
      <c r="S204" s="2" t="s">
        <v>97</v>
      </c>
    </row>
    <row r="205" spans="1:19" ht="28.8" x14ac:dyDescent="0.3">
      <c r="A205" s="2" t="s">
        <v>771</v>
      </c>
      <c r="B205" s="2" t="s">
        <v>772</v>
      </c>
      <c r="C205" s="2" t="s">
        <v>773</v>
      </c>
      <c r="D205" s="2" t="s">
        <v>21</v>
      </c>
      <c r="E205" s="2" t="s">
        <v>22</v>
      </c>
      <c r="F205" s="2" t="s">
        <v>23</v>
      </c>
      <c r="G205" s="2">
        <v>8</v>
      </c>
      <c r="H205" s="2" t="s">
        <v>738</v>
      </c>
      <c r="I205" s="2" t="s">
        <v>774</v>
      </c>
      <c r="J205" s="2">
        <v>0.01</v>
      </c>
      <c r="K205" s="2" t="s">
        <v>26</v>
      </c>
      <c r="L205" s="2" t="s">
        <v>27</v>
      </c>
      <c r="M205" s="2" t="s">
        <v>28</v>
      </c>
      <c r="N205" s="2">
        <v>7</v>
      </c>
      <c r="O205" s="2" t="b">
        <f>NOT(ISNA(MATCH(C205,ECM_MACT_21_21_144R8.mact!B:B,0)))</f>
        <v>0</v>
      </c>
      <c r="P205" s="2" t="str">
        <f>IF(O205,VLOOKUP(B205,SSM_Cfg.h!D:E,2,FALSE),VLOOKUP(B205,'Com_Cfg_SymbolicNames.h'!E:F,2,FALSE))</f>
        <v>D_T147</v>
      </c>
      <c r="Q205" s="2" t="e">
        <f>VLOOKUP(B205,MultipleSender!H:I,2,FALSE)</f>
        <v>#N/A</v>
      </c>
      <c r="R205" s="2" t="str">
        <f>VLOOKUP(B205,'Com_Cfg_SymbolicNames.h'!E:F,2,FALSE)</f>
        <v>D_T147</v>
      </c>
      <c r="S205" s="2" t="s">
        <v>26</v>
      </c>
    </row>
    <row r="206" spans="1:19" x14ac:dyDescent="0.3">
      <c r="A206" s="2" t="s">
        <v>775</v>
      </c>
      <c r="B206" s="2" t="s">
        <v>776</v>
      </c>
      <c r="C206" s="2" t="s">
        <v>777</v>
      </c>
      <c r="D206" s="2" t="s">
        <v>21</v>
      </c>
      <c r="E206" s="2" t="s">
        <v>22</v>
      </c>
      <c r="F206" s="2" t="s">
        <v>23</v>
      </c>
      <c r="G206" s="2">
        <v>8</v>
      </c>
      <c r="H206" s="2" t="s">
        <v>146</v>
      </c>
      <c r="I206" s="2" t="s">
        <v>778</v>
      </c>
      <c r="J206" s="2" t="s">
        <v>80</v>
      </c>
      <c r="K206" s="2" t="s">
        <v>26</v>
      </c>
      <c r="L206" s="2" t="s">
        <v>27</v>
      </c>
      <c r="M206" s="2" t="s">
        <v>28</v>
      </c>
      <c r="N206" s="2">
        <v>7</v>
      </c>
      <c r="O206" s="2" t="b">
        <f>NOT(ISNA(MATCH(C206,ECM_MACT_21_21_144R8.mact!B:B,0)))</f>
        <v>0</v>
      </c>
      <c r="P206" s="2" t="str">
        <f>IF(O206,VLOOKUP(B206,SSM_Cfg.h!D:E,2,FALSE),VLOOKUP(B206,'Com_Cfg_SymbolicNames.h'!E:F,2,FALSE))</f>
        <v>D_T147</v>
      </c>
      <c r="Q206" s="2" t="e">
        <f>VLOOKUP(B206,MultipleSender!H:I,2,FALSE)</f>
        <v>#N/A</v>
      </c>
      <c r="R206" s="2" t="str">
        <f>VLOOKUP(B206,'Com_Cfg_SymbolicNames.h'!E:F,2,FALSE)</f>
        <v>D_T147</v>
      </c>
      <c r="S206" s="2" t="s">
        <v>26</v>
      </c>
    </row>
    <row r="207" spans="1:19" ht="28.8" x14ac:dyDescent="0.3">
      <c r="A207" s="2" t="s">
        <v>779</v>
      </c>
      <c r="B207" s="2" t="s">
        <v>780</v>
      </c>
      <c r="C207" s="2" t="s">
        <v>781</v>
      </c>
      <c r="D207" s="2" t="s">
        <v>21</v>
      </c>
      <c r="E207" s="2" t="s">
        <v>22</v>
      </c>
      <c r="F207" s="2" t="s">
        <v>23</v>
      </c>
      <c r="G207" s="2">
        <v>6</v>
      </c>
      <c r="H207" s="2" t="s">
        <v>146</v>
      </c>
      <c r="I207" s="2" t="s">
        <v>782</v>
      </c>
      <c r="J207" s="2" t="s">
        <v>80</v>
      </c>
      <c r="K207" s="2" t="s">
        <v>26</v>
      </c>
      <c r="L207" s="2" t="s">
        <v>27</v>
      </c>
      <c r="M207" s="2" t="s">
        <v>28</v>
      </c>
      <c r="N207" s="2">
        <v>7</v>
      </c>
      <c r="O207" s="2" t="b">
        <f>NOT(ISNA(MATCH(C207,ECM_MACT_21_21_144R8.mact!B:B,0)))</f>
        <v>0</v>
      </c>
      <c r="P207" s="2" t="str">
        <f>IF(O207,VLOOKUP(B207,SSM_Cfg.h!D:E,2,FALSE),VLOOKUP(B207,'Com_Cfg_SymbolicNames.h'!E:F,2,FALSE))</f>
        <v>D_T147</v>
      </c>
      <c r="Q207" s="2" t="e">
        <f>VLOOKUP(B207,MultipleSender!H:I,2,FALSE)</f>
        <v>#N/A</v>
      </c>
      <c r="R207" s="2" t="str">
        <f>VLOOKUP(B207,'Com_Cfg_SymbolicNames.h'!E:F,2,FALSE)</f>
        <v>D_T147</v>
      </c>
      <c r="S207" s="2" t="s">
        <v>26</v>
      </c>
    </row>
    <row r="208" spans="1:19" x14ac:dyDescent="0.3">
      <c r="A208" s="2" t="s">
        <v>783</v>
      </c>
      <c r="B208" s="2" t="s">
        <v>784</v>
      </c>
      <c r="C208" s="2" t="s">
        <v>777</v>
      </c>
      <c r="D208" s="2" t="s">
        <v>145</v>
      </c>
      <c r="E208" s="2" t="s">
        <v>22</v>
      </c>
      <c r="F208" s="2" t="s">
        <v>23</v>
      </c>
      <c r="G208" s="2">
        <v>8</v>
      </c>
      <c r="H208" s="2" t="s">
        <v>146</v>
      </c>
      <c r="I208" s="2" t="s">
        <v>785</v>
      </c>
      <c r="J208" s="2" t="s">
        <v>80</v>
      </c>
      <c r="K208" s="2" t="s">
        <v>97</v>
      </c>
      <c r="L208" s="2" t="s">
        <v>27</v>
      </c>
      <c r="M208" s="2" t="s">
        <v>28</v>
      </c>
      <c r="N208" s="2">
        <v>7</v>
      </c>
      <c r="O208" s="2" t="b">
        <f>NOT(ISNA(MATCH(C208,ECM_MACT_21_21_144R8.mact!B:B,0)))</f>
        <v>0</v>
      </c>
      <c r="P208" s="2" t="e">
        <f>IF(O208,VLOOKUP(B208,SSM_Cfg.h!D:E,2,FALSE),VLOOKUP(B208,'Com_Cfg_SymbolicNames.h'!E:F,2,FALSE))</f>
        <v>#N/A</v>
      </c>
      <c r="Q208" s="2" t="e">
        <f>VLOOKUP(B208,MultipleSender!H:I,2,FALSE)</f>
        <v>#N/A</v>
      </c>
      <c r="R208" s="2" t="e">
        <f>VLOOKUP(B208,'Com_Cfg_SymbolicNames.h'!E:F,2,FALSE)</f>
        <v>#N/A</v>
      </c>
      <c r="S208" s="2" t="s">
        <v>97</v>
      </c>
    </row>
    <row r="209" spans="1:19" ht="28.8" x14ac:dyDescent="0.3">
      <c r="A209" s="2" t="s">
        <v>786</v>
      </c>
      <c r="B209" s="2" t="s">
        <v>787</v>
      </c>
      <c r="C209" s="2" t="s">
        <v>788</v>
      </c>
      <c r="D209" s="2" t="s">
        <v>22</v>
      </c>
      <c r="E209" s="2" t="s">
        <v>22</v>
      </c>
      <c r="F209" s="2" t="s">
        <v>23</v>
      </c>
      <c r="G209" s="2">
        <v>8</v>
      </c>
      <c r="H209" s="2" t="s">
        <v>22</v>
      </c>
      <c r="I209" s="2" t="s">
        <v>22</v>
      </c>
      <c r="J209" s="2" t="s">
        <v>22</v>
      </c>
      <c r="K209" s="2" t="s">
        <v>97</v>
      </c>
      <c r="L209" s="2" t="s">
        <v>789</v>
      </c>
      <c r="M209" s="2" t="s">
        <v>28</v>
      </c>
      <c r="N209" s="2">
        <v>7</v>
      </c>
      <c r="O209" s="2" t="b">
        <f>NOT(ISNA(MATCH(C209,ECM_MACT_21_21_144R8.mact!B:B,0)))</f>
        <v>0</v>
      </c>
      <c r="P209" s="2" t="e">
        <f>IF(O209,VLOOKUP(B209,SSM_Cfg.h!D:E,2,FALSE),VLOOKUP(B209,'Com_Cfg_SymbolicNames.h'!E:F,2,FALSE))</f>
        <v>#N/A</v>
      </c>
      <c r="Q209" s="2" t="e">
        <f>VLOOKUP(B209,MultipleSender!H:I,2,FALSE)</f>
        <v>#N/A</v>
      </c>
      <c r="R209" s="2" t="e">
        <f>VLOOKUP(B209,'Com_Cfg_SymbolicNames.h'!E:F,2,FALSE)</f>
        <v>#N/A</v>
      </c>
      <c r="S209" s="2" t="s">
        <v>97</v>
      </c>
    </row>
    <row r="210" spans="1:19" ht="28.8" x14ac:dyDescent="0.3">
      <c r="A210" s="2" t="s">
        <v>790</v>
      </c>
      <c r="B210" s="2" t="s">
        <v>791</v>
      </c>
      <c r="C210" s="2" t="s">
        <v>792</v>
      </c>
      <c r="D210" s="2" t="s">
        <v>22</v>
      </c>
      <c r="E210" s="2" t="s">
        <v>22</v>
      </c>
      <c r="F210" s="2" t="s">
        <v>23</v>
      </c>
      <c r="G210" s="2">
        <v>8</v>
      </c>
      <c r="H210" s="2" t="s">
        <v>22</v>
      </c>
      <c r="I210" s="2" t="s">
        <v>22</v>
      </c>
      <c r="J210" s="2" t="s">
        <v>22</v>
      </c>
      <c r="K210" s="2" t="s">
        <v>97</v>
      </c>
      <c r="L210" s="2" t="s">
        <v>789</v>
      </c>
      <c r="M210" s="2" t="s">
        <v>28</v>
      </c>
      <c r="N210" s="2">
        <v>7</v>
      </c>
      <c r="O210" s="2" t="b">
        <f>NOT(ISNA(MATCH(C210,ECM_MACT_21_21_144R8.mact!B:B,0)))</f>
        <v>0</v>
      </c>
      <c r="P210" s="2" t="e">
        <f>IF(O210,VLOOKUP(B210,SSM_Cfg.h!D:E,2,FALSE),VLOOKUP(B210,'Com_Cfg_SymbolicNames.h'!E:F,2,FALSE))</f>
        <v>#N/A</v>
      </c>
      <c r="Q210" s="2" t="e">
        <f>VLOOKUP(B210,MultipleSender!H:I,2,FALSE)</f>
        <v>#N/A</v>
      </c>
      <c r="R210" s="2" t="e">
        <f>VLOOKUP(B210,'Com_Cfg_SymbolicNames.h'!E:F,2,FALSE)</f>
        <v>#N/A</v>
      </c>
      <c r="S210" s="2" t="s">
        <v>97</v>
      </c>
    </row>
    <row r="211" spans="1:19" ht="28.8" x14ac:dyDescent="0.3">
      <c r="A211" s="2" t="s">
        <v>793</v>
      </c>
      <c r="B211" s="2" t="s">
        <v>794</v>
      </c>
      <c r="C211" s="2" t="s">
        <v>795</v>
      </c>
      <c r="D211" s="2" t="s">
        <v>22</v>
      </c>
      <c r="E211" s="2" t="s">
        <v>23</v>
      </c>
      <c r="F211" s="2" t="s">
        <v>22</v>
      </c>
      <c r="G211" s="2">
        <v>8</v>
      </c>
      <c r="H211" s="2" t="s">
        <v>22</v>
      </c>
      <c r="I211" s="2" t="s">
        <v>22</v>
      </c>
      <c r="J211" s="2" t="s">
        <v>22</v>
      </c>
      <c r="K211" s="2" t="s">
        <v>97</v>
      </c>
      <c r="L211" s="2" t="s">
        <v>789</v>
      </c>
      <c r="M211" s="2" t="s">
        <v>28</v>
      </c>
      <c r="N211" s="2">
        <v>7</v>
      </c>
      <c r="O211" s="2" t="b">
        <f>NOT(ISNA(MATCH(C211,ECM_MACT_21_21_144R8.mact!B:B,0)))</f>
        <v>0</v>
      </c>
      <c r="P211" s="2" t="e">
        <f>IF(O211,VLOOKUP(B211,SSM_Cfg.h!D:E,2,FALSE),VLOOKUP(B211,'Com_Cfg_SymbolicNames.h'!E:F,2,FALSE))</f>
        <v>#N/A</v>
      </c>
      <c r="Q211" s="2" t="e">
        <f>VLOOKUP(B211,MultipleSender!H:I,2,FALSE)</f>
        <v>#N/A</v>
      </c>
      <c r="R211" s="2" t="e">
        <f>VLOOKUP(B211,'Com_Cfg_SymbolicNames.h'!E:F,2,FALSE)</f>
        <v>#N/A</v>
      </c>
      <c r="S211" s="2" t="s">
        <v>97</v>
      </c>
    </row>
    <row r="212" spans="1:19" x14ac:dyDescent="0.3">
      <c r="A212" s="2" t="s">
        <v>796</v>
      </c>
      <c r="B212" s="2" t="s">
        <v>797</v>
      </c>
      <c r="C212" s="2" t="s">
        <v>798</v>
      </c>
      <c r="D212" s="2" t="s">
        <v>21</v>
      </c>
      <c r="E212" s="2" t="s">
        <v>22</v>
      </c>
      <c r="F212" s="2" t="s">
        <v>23</v>
      </c>
      <c r="G212" s="2">
        <v>8</v>
      </c>
      <c r="H212" s="2" t="s">
        <v>738</v>
      </c>
      <c r="I212" s="2" t="s">
        <v>799</v>
      </c>
      <c r="J212" s="2" t="s">
        <v>800</v>
      </c>
      <c r="K212" s="2" t="s">
        <v>26</v>
      </c>
      <c r="L212" s="2" t="s">
        <v>27</v>
      </c>
      <c r="M212" s="2" t="s">
        <v>28</v>
      </c>
      <c r="N212" s="2">
        <v>7</v>
      </c>
      <c r="O212" s="2" t="b">
        <f>NOT(ISNA(MATCH(C212,ECM_MACT_21_21_144R8.mact!B:B,0)))</f>
        <v>0</v>
      </c>
      <c r="P212" s="2" t="str">
        <f>IF(O212,VLOOKUP(B212,SSM_Cfg.h!D:E,2,FALSE),VLOOKUP(B212,'Com_Cfg_SymbolicNames.h'!E:F,2,FALSE))</f>
        <v>D_T147</v>
      </c>
      <c r="Q212" s="2" t="e">
        <f>VLOOKUP(B212,MultipleSender!H:I,2,FALSE)</f>
        <v>#N/A</v>
      </c>
      <c r="R212" s="2" t="str">
        <f>VLOOKUP(B212,'Com_Cfg_SymbolicNames.h'!E:F,2,FALSE)</f>
        <v>D_T147</v>
      </c>
      <c r="S212" s="2" t="s">
        <v>26</v>
      </c>
    </row>
    <row r="213" spans="1:19" x14ac:dyDescent="0.3">
      <c r="A213" s="2" t="s">
        <v>801</v>
      </c>
      <c r="B213" s="2" t="s">
        <v>802</v>
      </c>
      <c r="C213" s="2" t="s">
        <v>803</v>
      </c>
      <c r="D213" s="2" t="s">
        <v>21</v>
      </c>
      <c r="E213" s="2" t="s">
        <v>22</v>
      </c>
      <c r="F213" s="2" t="s">
        <v>23</v>
      </c>
      <c r="G213" s="2">
        <v>5</v>
      </c>
      <c r="H213" s="2" t="s">
        <v>738</v>
      </c>
      <c r="I213" s="2" t="s">
        <v>804</v>
      </c>
      <c r="J213" s="2" t="s">
        <v>80</v>
      </c>
      <c r="K213" s="2" t="s">
        <v>26</v>
      </c>
      <c r="L213" s="2" t="s">
        <v>27</v>
      </c>
      <c r="M213" s="2" t="s">
        <v>28</v>
      </c>
      <c r="N213" s="2">
        <v>7</v>
      </c>
      <c r="O213" s="2" t="b">
        <f>NOT(ISNA(MATCH(C213,ECM_MACT_21_21_144R8.mact!B:B,0)))</f>
        <v>1</v>
      </c>
      <c r="P213" s="2" t="str">
        <f>IF(O213,VLOOKUP(B213,SSM_Cfg.h!D:E,2,FALSE),VLOOKUP(B213,'Com_Cfg_SymbolicNames.h'!E:F,2,FALSE))</f>
        <v>D_T147</v>
      </c>
      <c r="Q213" s="2" t="e">
        <f>VLOOKUP(B213,MultipleSender!H:I,2,FALSE)</f>
        <v>#N/A</v>
      </c>
      <c r="R213" s="2" t="str">
        <f>VLOOKUP(B213,'Com_Cfg_SymbolicNames.h'!E:F,2,FALSE)</f>
        <v>D_T147</v>
      </c>
      <c r="S213" s="2" t="s">
        <v>26</v>
      </c>
    </row>
    <row r="214" spans="1:19" x14ac:dyDescent="0.3">
      <c r="A214" s="2" t="s">
        <v>805</v>
      </c>
      <c r="B214" s="2" t="s">
        <v>806</v>
      </c>
      <c r="C214" s="2" t="s">
        <v>807</v>
      </c>
      <c r="D214" s="2" t="s">
        <v>21</v>
      </c>
      <c r="E214" s="2" t="s">
        <v>23</v>
      </c>
      <c r="F214" s="2" t="s">
        <v>22</v>
      </c>
      <c r="G214" s="2">
        <v>8</v>
      </c>
      <c r="H214" s="2" t="s">
        <v>37</v>
      </c>
      <c r="I214" s="2" t="s">
        <v>808</v>
      </c>
      <c r="J214" s="2" t="s">
        <v>800</v>
      </c>
      <c r="K214" s="2" t="s">
        <v>26</v>
      </c>
      <c r="L214" s="2" t="s">
        <v>27</v>
      </c>
      <c r="M214" s="2" t="s">
        <v>28</v>
      </c>
      <c r="N214" s="2">
        <v>7</v>
      </c>
      <c r="O214" s="2" t="b">
        <f>NOT(ISNA(MATCH(C214,ECM_MACT_21_21_144R8.mact!B:B,0)))</f>
        <v>0</v>
      </c>
      <c r="P214" s="2" t="str">
        <f>IF(O214,VLOOKUP(B214,SSM_Cfg.h!D:E,2,FALSE),VLOOKUP(B214,'Com_Cfg_SymbolicNames.h'!E:F,2,FALSE))</f>
        <v>D_T147</v>
      </c>
      <c r="Q214" s="2" t="e">
        <f>VLOOKUP(B214,MultipleSender!H:I,2,FALSE)</f>
        <v>#N/A</v>
      </c>
      <c r="R214" s="2" t="str">
        <f>VLOOKUP(B214,'Com_Cfg_SymbolicNames.h'!E:F,2,FALSE)</f>
        <v>D_T147</v>
      </c>
      <c r="S214" s="2" t="s">
        <v>26</v>
      </c>
    </row>
    <row r="215" spans="1:19" ht="43.2" x14ac:dyDescent="0.3">
      <c r="A215" s="2" t="s">
        <v>809</v>
      </c>
      <c r="B215" s="2" t="s">
        <v>810</v>
      </c>
      <c r="C215" s="2" t="s">
        <v>811</v>
      </c>
      <c r="D215" s="2" t="s">
        <v>21</v>
      </c>
      <c r="E215" s="2" t="s">
        <v>23</v>
      </c>
      <c r="F215" s="2" t="s">
        <v>22</v>
      </c>
      <c r="G215" s="2">
        <v>7</v>
      </c>
      <c r="H215" s="2" t="s">
        <v>37</v>
      </c>
      <c r="I215" s="2" t="s">
        <v>812</v>
      </c>
      <c r="J215" s="2">
        <v>1</v>
      </c>
      <c r="K215" s="2" t="s">
        <v>26</v>
      </c>
      <c r="L215" s="2" t="s">
        <v>27</v>
      </c>
      <c r="M215" s="2" t="s">
        <v>28</v>
      </c>
      <c r="N215" s="2">
        <v>7</v>
      </c>
      <c r="O215" s="2" t="b">
        <f>NOT(ISNA(MATCH(C215,ECM_MACT_21_21_144R8.mact!B:B,0)))</f>
        <v>1</v>
      </c>
      <c r="P215" s="2" t="str">
        <f>IF(O215,VLOOKUP(B215,SSM_Cfg.h!D:E,2,FALSE),VLOOKUP(B215,'Com_Cfg_SymbolicNames.h'!E:F,2,FALSE))</f>
        <v>D_T147</v>
      </c>
      <c r="Q215" s="2" t="e">
        <f>VLOOKUP(B215,MultipleSender!H:I,2,FALSE)</f>
        <v>#N/A</v>
      </c>
      <c r="R215" s="2" t="str">
        <f>VLOOKUP(B215,'Com_Cfg_SymbolicNames.h'!E:F,2,FALSE)</f>
        <v>D_T147</v>
      </c>
      <c r="S215" s="2" t="s">
        <v>26</v>
      </c>
    </row>
    <row r="216" spans="1:19" x14ac:dyDescent="0.3">
      <c r="A216" s="2" t="s">
        <v>813</v>
      </c>
      <c r="B216" s="2" t="s">
        <v>814</v>
      </c>
      <c r="C216" s="2" t="s">
        <v>815</v>
      </c>
      <c r="D216" s="2" t="s">
        <v>300</v>
      </c>
      <c r="E216" s="2" t="s">
        <v>22</v>
      </c>
      <c r="F216" s="2" t="s">
        <v>23</v>
      </c>
      <c r="G216" s="2">
        <v>2</v>
      </c>
      <c r="H216" s="2" t="s">
        <v>388</v>
      </c>
      <c r="I216" s="2" t="s">
        <v>46</v>
      </c>
      <c r="J216" s="2">
        <v>0.02</v>
      </c>
      <c r="K216" s="2" t="s">
        <v>97</v>
      </c>
      <c r="L216" s="2" t="s">
        <v>27</v>
      </c>
      <c r="M216" s="2" t="s">
        <v>28</v>
      </c>
      <c r="N216" s="2">
        <v>7</v>
      </c>
      <c r="O216" s="2" t="b">
        <f>NOT(ISNA(MATCH(C216,ECM_MACT_21_21_144R8.mact!B:B,0)))</f>
        <v>0</v>
      </c>
      <c r="P216" s="2" t="e">
        <f>IF(O216,VLOOKUP(B216,SSM_Cfg.h!D:E,2,FALSE),VLOOKUP(B216,'Com_Cfg_SymbolicNames.h'!E:F,2,FALSE))</f>
        <v>#N/A</v>
      </c>
      <c r="Q216" s="2" t="e">
        <f>VLOOKUP(B216,MultipleSender!H:I,2,FALSE)</f>
        <v>#N/A</v>
      </c>
      <c r="R216" s="2" t="e">
        <f>VLOOKUP(B216,'Com_Cfg_SymbolicNames.h'!E:F,2,FALSE)</f>
        <v>#N/A</v>
      </c>
      <c r="S216" s="2" t="s">
        <v>97</v>
      </c>
    </row>
    <row r="217" spans="1:19" x14ac:dyDescent="0.3">
      <c r="A217" s="2" t="s">
        <v>816</v>
      </c>
      <c r="B217" s="2" t="s">
        <v>817</v>
      </c>
      <c r="C217" s="2" t="s">
        <v>818</v>
      </c>
      <c r="D217" s="2" t="s">
        <v>300</v>
      </c>
      <c r="E217" s="2" t="s">
        <v>22</v>
      </c>
      <c r="F217" s="2" t="s">
        <v>23</v>
      </c>
      <c r="G217" s="2">
        <v>7</v>
      </c>
      <c r="H217" s="2" t="s">
        <v>388</v>
      </c>
      <c r="I217" s="2" t="s">
        <v>46</v>
      </c>
      <c r="J217" s="2">
        <v>0.01</v>
      </c>
      <c r="K217" s="2" t="s">
        <v>97</v>
      </c>
      <c r="L217" s="2" t="s">
        <v>27</v>
      </c>
      <c r="M217" s="2" t="s">
        <v>28</v>
      </c>
      <c r="N217" s="2">
        <v>7</v>
      </c>
      <c r="O217" s="2" t="b">
        <f>NOT(ISNA(MATCH(C217,ECM_MACT_21_21_144R8.mact!B:B,0)))</f>
        <v>0</v>
      </c>
      <c r="P217" s="2" t="e">
        <f>IF(O217,VLOOKUP(B217,SSM_Cfg.h!D:E,2,FALSE),VLOOKUP(B217,'Com_Cfg_SymbolicNames.h'!E:F,2,FALSE))</f>
        <v>#N/A</v>
      </c>
      <c r="Q217" s="2" t="e">
        <f>VLOOKUP(B217,MultipleSender!H:I,2,FALSE)</f>
        <v>#N/A</v>
      </c>
      <c r="R217" s="2" t="e">
        <f>VLOOKUP(B217,'Com_Cfg_SymbolicNames.h'!E:F,2,FALSE)</f>
        <v>#N/A</v>
      </c>
      <c r="S217" s="2" t="s">
        <v>97</v>
      </c>
    </row>
    <row r="218" spans="1:19" ht="28.8" x14ac:dyDescent="0.3">
      <c r="A218" s="2" t="s">
        <v>819</v>
      </c>
      <c r="B218" s="2" t="s">
        <v>820</v>
      </c>
      <c r="C218" s="2" t="s">
        <v>821</v>
      </c>
      <c r="D218" s="2" t="s">
        <v>21</v>
      </c>
      <c r="E218" s="2" t="s">
        <v>23</v>
      </c>
      <c r="F218" s="2" t="s">
        <v>22</v>
      </c>
      <c r="G218" s="2">
        <v>8</v>
      </c>
      <c r="H218" s="2" t="s">
        <v>37</v>
      </c>
      <c r="I218" s="2" t="s">
        <v>822</v>
      </c>
      <c r="J218" s="2">
        <v>0</v>
      </c>
      <c r="K218" s="2" t="s">
        <v>26</v>
      </c>
      <c r="L218" s="2" t="s">
        <v>27</v>
      </c>
      <c r="M218" s="2" t="s">
        <v>28</v>
      </c>
      <c r="N218" s="2">
        <v>7</v>
      </c>
      <c r="O218" s="2" t="b">
        <f>NOT(ISNA(MATCH(C218,ECM_MACT_21_21_144R8.mact!B:B,0)))</f>
        <v>0</v>
      </c>
      <c r="P218" s="2" t="str">
        <f>IF(O218,VLOOKUP(B218,SSM_Cfg.h!D:E,2,FALSE),VLOOKUP(B218,'Com_Cfg_SymbolicNames.h'!E:F,2,FALSE))</f>
        <v>D_T147</v>
      </c>
      <c r="Q218" s="2" t="e">
        <f>VLOOKUP(B218,MultipleSender!H:I,2,FALSE)</f>
        <v>#N/A</v>
      </c>
      <c r="R218" s="2" t="str">
        <f>VLOOKUP(B218,'Com_Cfg_SymbolicNames.h'!E:F,2,FALSE)</f>
        <v>D_T147</v>
      </c>
      <c r="S218" s="2" t="s">
        <v>26</v>
      </c>
    </row>
    <row r="219" spans="1:19" ht="72" x14ac:dyDescent="0.3">
      <c r="A219" s="2" t="s">
        <v>823</v>
      </c>
      <c r="B219" s="2" t="s">
        <v>824</v>
      </c>
      <c r="C219" s="2" t="s">
        <v>825</v>
      </c>
      <c r="D219" s="2" t="s">
        <v>21</v>
      </c>
      <c r="E219" s="2" t="s">
        <v>23</v>
      </c>
      <c r="F219" s="2" t="s">
        <v>22</v>
      </c>
      <c r="G219" s="2">
        <v>6</v>
      </c>
      <c r="H219" s="2" t="s">
        <v>37</v>
      </c>
      <c r="I219" s="2" t="s">
        <v>826</v>
      </c>
      <c r="J219" s="2" t="s">
        <v>90</v>
      </c>
      <c r="K219" s="2" t="s">
        <v>26</v>
      </c>
      <c r="L219" s="2" t="s">
        <v>27</v>
      </c>
      <c r="M219" s="2" t="s">
        <v>28</v>
      </c>
      <c r="N219" s="2">
        <v>7</v>
      </c>
      <c r="O219" s="2" t="b">
        <f>NOT(ISNA(MATCH(C219,ECM_MACT_21_21_144R8.mact!B:B,0)))</f>
        <v>1</v>
      </c>
      <c r="P219" s="2" t="str">
        <f>IF(O219,VLOOKUP(B219,SSM_Cfg.h!D:E,2,FALSE),VLOOKUP(B219,'Com_Cfg_SymbolicNames.h'!E:F,2,FALSE))</f>
        <v>D_T147</v>
      </c>
      <c r="Q219" s="2" t="e">
        <f>VLOOKUP(B219,MultipleSender!H:I,2,FALSE)</f>
        <v>#N/A</v>
      </c>
      <c r="R219" s="2" t="str">
        <f>VLOOKUP(B219,'Com_Cfg_SymbolicNames.h'!E:F,2,FALSE)</f>
        <v>D_T147</v>
      </c>
      <c r="S219" s="2" t="s">
        <v>26</v>
      </c>
    </row>
    <row r="220" spans="1:19" x14ac:dyDescent="0.3">
      <c r="A220" s="2" t="s">
        <v>827</v>
      </c>
      <c r="B220" s="2" t="s">
        <v>828</v>
      </c>
      <c r="C220" s="2" t="s">
        <v>829</v>
      </c>
      <c r="D220" s="2" t="s">
        <v>21</v>
      </c>
      <c r="E220" s="2" t="s">
        <v>22</v>
      </c>
      <c r="F220" s="2" t="s">
        <v>23</v>
      </c>
      <c r="G220" s="2">
        <v>8</v>
      </c>
      <c r="H220" s="2" t="s">
        <v>476</v>
      </c>
      <c r="I220" s="2" t="s">
        <v>830</v>
      </c>
      <c r="J220" s="2">
        <v>0</v>
      </c>
      <c r="K220" s="2" t="s">
        <v>26</v>
      </c>
      <c r="L220" s="2" t="s">
        <v>27</v>
      </c>
      <c r="M220" s="2" t="s">
        <v>28</v>
      </c>
      <c r="N220" s="2">
        <v>7</v>
      </c>
      <c r="O220" s="2" t="b">
        <f>NOT(ISNA(MATCH(C220,ECM_MACT_21_21_144R8.mact!B:B,0)))</f>
        <v>0</v>
      </c>
      <c r="P220" s="2" t="e">
        <f>IF(O220,VLOOKUP(B220,SSM_Cfg.h!D:E,2,FALSE),VLOOKUP(B220,'Com_Cfg_SymbolicNames.h'!E:F,2,FALSE))</f>
        <v>#N/A</v>
      </c>
      <c r="Q220" s="2" t="e">
        <f>VLOOKUP(B220,MultipleSender!H:I,2,FALSE)</f>
        <v>#N/A</v>
      </c>
      <c r="R220" s="2" t="e">
        <f>VLOOKUP(B220,'Com_Cfg_SymbolicNames.h'!E:F,2,FALSE)</f>
        <v>#N/A</v>
      </c>
      <c r="S220" s="2" t="s">
        <v>26</v>
      </c>
    </row>
    <row r="221" spans="1:19" x14ac:dyDescent="0.3">
      <c r="A221" s="2" t="s">
        <v>831</v>
      </c>
      <c r="B221" s="2" t="s">
        <v>832</v>
      </c>
      <c r="C221" s="2" t="s">
        <v>833</v>
      </c>
      <c r="D221" s="2" t="s">
        <v>21</v>
      </c>
      <c r="E221" s="2" t="s">
        <v>22</v>
      </c>
      <c r="F221" s="2" t="s">
        <v>23</v>
      </c>
      <c r="G221" s="2">
        <v>16</v>
      </c>
      <c r="H221" s="2" t="s">
        <v>476</v>
      </c>
      <c r="I221" s="2" t="s">
        <v>830</v>
      </c>
      <c r="J221" s="2">
        <v>1.2500000000000001E-2</v>
      </c>
      <c r="K221" s="2" t="s">
        <v>26</v>
      </c>
      <c r="L221" s="2" t="s">
        <v>27</v>
      </c>
      <c r="M221" s="2" t="s">
        <v>28</v>
      </c>
      <c r="N221" s="2">
        <v>7</v>
      </c>
      <c r="O221" s="2" t="b">
        <f>NOT(ISNA(MATCH(C221,ECM_MACT_21_21_144R8.mact!B:B,0)))</f>
        <v>1</v>
      </c>
      <c r="P221" s="2" t="e">
        <f>IF(O221,VLOOKUP(B221,SSM_Cfg.h!D:E,2,FALSE),VLOOKUP(B221,'Com_Cfg_SymbolicNames.h'!E:F,2,FALSE))</f>
        <v>#N/A</v>
      </c>
      <c r="Q221" s="2" t="e">
        <f>VLOOKUP(B221,MultipleSender!H:I,2,FALSE)</f>
        <v>#N/A</v>
      </c>
      <c r="R221" s="2" t="e">
        <f>VLOOKUP(B221,'Com_Cfg_SymbolicNames.h'!E:F,2,FALSE)</f>
        <v>#N/A</v>
      </c>
      <c r="S221" s="2" t="s">
        <v>26</v>
      </c>
    </row>
    <row r="222" spans="1:19" x14ac:dyDescent="0.3">
      <c r="A222" s="2" t="s">
        <v>834</v>
      </c>
      <c r="B222" s="2" t="s">
        <v>835</v>
      </c>
      <c r="C222" s="2" t="s">
        <v>836</v>
      </c>
      <c r="D222" s="2" t="s">
        <v>21</v>
      </c>
      <c r="E222" s="2" t="s">
        <v>22</v>
      </c>
      <c r="F222" s="2" t="s">
        <v>23</v>
      </c>
      <c r="G222" s="2">
        <v>8</v>
      </c>
      <c r="H222" s="2" t="s">
        <v>738</v>
      </c>
      <c r="I222" s="2" t="s">
        <v>837</v>
      </c>
      <c r="J222" s="2" t="s">
        <v>800</v>
      </c>
      <c r="K222" s="2" t="s">
        <v>26</v>
      </c>
      <c r="L222" s="2" t="s">
        <v>27</v>
      </c>
      <c r="M222" s="2" t="s">
        <v>28</v>
      </c>
      <c r="N222" s="2">
        <v>7</v>
      </c>
      <c r="O222" s="2" t="b">
        <f>NOT(ISNA(MATCH(C222,ECM_MACT_21_21_144R8.mact!B:B,0)))</f>
        <v>0</v>
      </c>
      <c r="P222" s="2" t="str">
        <f>IF(O222,VLOOKUP(B222,SSM_Cfg.h!D:E,2,FALSE),VLOOKUP(B222,'Com_Cfg_SymbolicNames.h'!E:F,2,FALSE))</f>
        <v>D_T147</v>
      </c>
      <c r="Q222" s="2" t="e">
        <f>VLOOKUP(B222,MultipleSender!H:I,2,FALSE)</f>
        <v>#N/A</v>
      </c>
      <c r="R222" s="2" t="str">
        <f>VLOOKUP(B222,'Com_Cfg_SymbolicNames.h'!E:F,2,FALSE)</f>
        <v>D_T147</v>
      </c>
      <c r="S222" s="2" t="s">
        <v>26</v>
      </c>
    </row>
    <row r="223" spans="1:19" ht="28.8" x14ac:dyDescent="0.3">
      <c r="A223" s="2" t="s">
        <v>838</v>
      </c>
      <c r="B223" s="2" t="s">
        <v>839</v>
      </c>
      <c r="C223" s="2" t="s">
        <v>840</v>
      </c>
      <c r="D223" s="2" t="s">
        <v>21</v>
      </c>
      <c r="E223" s="2" t="s">
        <v>22</v>
      </c>
      <c r="F223" s="2" t="s">
        <v>23</v>
      </c>
      <c r="G223" s="2">
        <v>8</v>
      </c>
      <c r="H223" s="2" t="s">
        <v>738</v>
      </c>
      <c r="I223" s="2" t="s">
        <v>841</v>
      </c>
      <c r="J223" s="2" t="s">
        <v>842</v>
      </c>
      <c r="K223" s="2" t="s">
        <v>97</v>
      </c>
      <c r="L223" s="2" t="s">
        <v>27</v>
      </c>
      <c r="M223" s="2" t="s">
        <v>28</v>
      </c>
      <c r="N223" s="2">
        <v>7</v>
      </c>
      <c r="O223" s="2" t="b">
        <f>NOT(ISNA(MATCH(C223,ECM_MACT_21_21_144R8.mact!B:B,0)))</f>
        <v>1</v>
      </c>
      <c r="P223" s="2" t="str">
        <f>IF(O223,VLOOKUP(B223,SSM_Cfg.h!D:E,2,FALSE),VLOOKUP(B223,'Com_Cfg_SymbolicNames.h'!E:F,2,FALSE))</f>
        <v>D_T147</v>
      </c>
      <c r="Q223" s="2" t="e">
        <f>VLOOKUP(B223,MultipleSender!H:I,2,FALSE)</f>
        <v>#N/A</v>
      </c>
      <c r="R223" s="2" t="str">
        <f>VLOOKUP(B223,'Com_Cfg_SymbolicNames.h'!E:F,2,FALSE)</f>
        <v>D_T147</v>
      </c>
      <c r="S223" s="2" t="s">
        <v>97</v>
      </c>
    </row>
    <row r="224" spans="1:19" x14ac:dyDescent="0.3">
      <c r="A224" s="2" t="s">
        <v>843</v>
      </c>
      <c r="B224" s="2" t="s">
        <v>844</v>
      </c>
      <c r="C224" s="2" t="s">
        <v>845</v>
      </c>
      <c r="D224" s="2" t="s">
        <v>300</v>
      </c>
      <c r="E224" s="2" t="s">
        <v>23</v>
      </c>
      <c r="F224" s="2" t="s">
        <v>22</v>
      </c>
      <c r="G224" s="2">
        <v>3</v>
      </c>
      <c r="H224" s="2" t="s">
        <v>46</v>
      </c>
      <c r="I224" s="2" t="s">
        <v>846</v>
      </c>
      <c r="J224" s="2">
        <v>0.5</v>
      </c>
      <c r="K224" s="2" t="s">
        <v>97</v>
      </c>
      <c r="L224" s="2" t="s">
        <v>27</v>
      </c>
      <c r="M224" s="2" t="s">
        <v>28</v>
      </c>
      <c r="N224" s="2">
        <v>7</v>
      </c>
      <c r="O224" s="2" t="b">
        <f>NOT(ISNA(MATCH(C224,ECM_MACT_21_21_144R8.mact!B:B,0)))</f>
        <v>0</v>
      </c>
      <c r="P224" s="2" t="str">
        <f>IF(O224,VLOOKUP(B224,SSM_Cfg.h!D:E,2,FALSE),VLOOKUP(B224,'Com_Cfg_SymbolicNames.h'!E:F,2,FALSE))</f>
        <v>D_T147</v>
      </c>
      <c r="Q224" s="2" t="e">
        <f>VLOOKUP(B224,MultipleSender!H:I,2,FALSE)</f>
        <v>#N/A</v>
      </c>
      <c r="R224" s="2" t="str">
        <f>VLOOKUP(B224,'Com_Cfg_SymbolicNames.h'!E:F,2,FALSE)</f>
        <v>D_T147</v>
      </c>
      <c r="S224" s="2" t="s">
        <v>97</v>
      </c>
    </row>
    <row r="225" spans="1:19" x14ac:dyDescent="0.3">
      <c r="A225" s="2" t="s">
        <v>847</v>
      </c>
      <c r="B225" s="2" t="s">
        <v>848</v>
      </c>
      <c r="C225" s="2" t="s">
        <v>849</v>
      </c>
      <c r="D225" s="2" t="s">
        <v>300</v>
      </c>
      <c r="E225" s="2" t="s">
        <v>22</v>
      </c>
      <c r="F225" s="2" t="s">
        <v>23</v>
      </c>
      <c r="G225" s="2">
        <v>6</v>
      </c>
      <c r="H225" s="2" t="s">
        <v>850</v>
      </c>
      <c r="I225" s="2" t="s">
        <v>46</v>
      </c>
      <c r="J225" s="2">
        <v>1</v>
      </c>
      <c r="K225" s="2" t="s">
        <v>97</v>
      </c>
      <c r="L225" s="2" t="s">
        <v>27</v>
      </c>
      <c r="M225" s="2" t="s">
        <v>28</v>
      </c>
      <c r="N225" s="2">
        <v>7</v>
      </c>
      <c r="O225" s="2" t="b">
        <f>NOT(ISNA(MATCH(C225,ECM_MACT_21_21_144R8.mact!B:B,0)))</f>
        <v>0</v>
      </c>
      <c r="P225" s="2" t="e">
        <f>IF(O225,VLOOKUP(B225,SSM_Cfg.h!D:E,2,FALSE),VLOOKUP(B225,'Com_Cfg_SymbolicNames.h'!E:F,2,FALSE))</f>
        <v>#N/A</v>
      </c>
      <c r="Q225" s="2" t="e">
        <f>VLOOKUP(B225,MultipleSender!H:I,2,FALSE)</f>
        <v>#N/A</v>
      </c>
      <c r="R225" s="2" t="e">
        <f>VLOOKUP(B225,'Com_Cfg_SymbolicNames.h'!E:F,2,FALSE)</f>
        <v>#N/A</v>
      </c>
      <c r="S225" s="2" t="s">
        <v>97</v>
      </c>
    </row>
    <row r="226" spans="1:19" x14ac:dyDescent="0.3">
      <c r="A226" s="2" t="s">
        <v>851</v>
      </c>
      <c r="B226" s="2" t="s">
        <v>852</v>
      </c>
      <c r="C226" s="2" t="s">
        <v>853</v>
      </c>
      <c r="D226" s="2" t="s">
        <v>300</v>
      </c>
      <c r="E226" s="2" t="s">
        <v>22</v>
      </c>
      <c r="F226" s="2" t="s">
        <v>23</v>
      </c>
      <c r="G226" s="2">
        <v>8</v>
      </c>
      <c r="H226" s="2" t="s">
        <v>850</v>
      </c>
      <c r="I226" s="2" t="s">
        <v>46</v>
      </c>
      <c r="J226" s="2">
        <v>0.01</v>
      </c>
      <c r="K226" s="2" t="s">
        <v>97</v>
      </c>
      <c r="L226" s="2" t="s">
        <v>27</v>
      </c>
      <c r="M226" s="2" t="s">
        <v>28</v>
      </c>
      <c r="N226" s="2">
        <v>7</v>
      </c>
      <c r="O226" s="2" t="b">
        <f>NOT(ISNA(MATCH(C226,ECM_MACT_21_21_144R8.mact!B:B,0)))</f>
        <v>0</v>
      </c>
      <c r="P226" s="2" t="e">
        <f>IF(O226,VLOOKUP(B226,SSM_Cfg.h!D:E,2,FALSE),VLOOKUP(B226,'Com_Cfg_SymbolicNames.h'!E:F,2,FALSE))</f>
        <v>#N/A</v>
      </c>
      <c r="Q226" s="2" t="e">
        <f>VLOOKUP(B226,MultipleSender!H:I,2,FALSE)</f>
        <v>#N/A</v>
      </c>
      <c r="R226" s="2" t="e">
        <f>VLOOKUP(B226,'Com_Cfg_SymbolicNames.h'!E:F,2,FALSE)</f>
        <v>#N/A</v>
      </c>
      <c r="S226" s="2" t="s">
        <v>97</v>
      </c>
    </row>
    <row r="227" spans="1:19" x14ac:dyDescent="0.3">
      <c r="A227" s="2" t="s">
        <v>854</v>
      </c>
      <c r="B227" s="2" t="s">
        <v>855</v>
      </c>
      <c r="C227" s="2" t="s">
        <v>856</v>
      </c>
      <c r="D227" s="2" t="s">
        <v>300</v>
      </c>
      <c r="E227" s="2" t="s">
        <v>22</v>
      </c>
      <c r="F227" s="2" t="s">
        <v>23</v>
      </c>
      <c r="G227" s="2">
        <v>8</v>
      </c>
      <c r="H227" s="2" t="s">
        <v>850</v>
      </c>
      <c r="I227" s="2" t="s">
        <v>46</v>
      </c>
      <c r="J227" s="2">
        <v>0.01</v>
      </c>
      <c r="K227" s="2" t="s">
        <v>97</v>
      </c>
      <c r="L227" s="2" t="s">
        <v>27</v>
      </c>
      <c r="M227" s="2" t="s">
        <v>28</v>
      </c>
      <c r="N227" s="2">
        <v>7</v>
      </c>
      <c r="O227" s="2" t="b">
        <f>NOT(ISNA(MATCH(C227,ECM_MACT_21_21_144R8.mact!B:B,0)))</f>
        <v>0</v>
      </c>
      <c r="P227" s="2" t="e">
        <f>IF(O227,VLOOKUP(B227,SSM_Cfg.h!D:E,2,FALSE),VLOOKUP(B227,'Com_Cfg_SymbolicNames.h'!E:F,2,FALSE))</f>
        <v>#N/A</v>
      </c>
      <c r="Q227" s="2" t="e">
        <f>VLOOKUP(B227,MultipleSender!H:I,2,FALSE)</f>
        <v>#N/A</v>
      </c>
      <c r="R227" s="2" t="e">
        <f>VLOOKUP(B227,'Com_Cfg_SymbolicNames.h'!E:F,2,FALSE)</f>
        <v>#N/A</v>
      </c>
      <c r="S227" s="2" t="s">
        <v>97</v>
      </c>
    </row>
    <row r="228" spans="1:19" x14ac:dyDescent="0.3">
      <c r="A228" s="2" t="s">
        <v>857</v>
      </c>
      <c r="B228" s="2" t="s">
        <v>858</v>
      </c>
      <c r="C228" s="2" t="s">
        <v>859</v>
      </c>
      <c r="D228" s="2" t="s">
        <v>300</v>
      </c>
      <c r="E228" s="2" t="s">
        <v>22</v>
      </c>
      <c r="F228" s="2" t="s">
        <v>23</v>
      </c>
      <c r="G228" s="2">
        <v>8</v>
      </c>
      <c r="H228" s="2" t="s">
        <v>850</v>
      </c>
      <c r="I228" s="2" t="s">
        <v>46</v>
      </c>
      <c r="J228" s="2">
        <v>0.01</v>
      </c>
      <c r="K228" s="2" t="s">
        <v>97</v>
      </c>
      <c r="L228" s="2" t="s">
        <v>27</v>
      </c>
      <c r="M228" s="2" t="s">
        <v>28</v>
      </c>
      <c r="N228" s="2">
        <v>7</v>
      </c>
      <c r="O228" s="2" t="b">
        <f>NOT(ISNA(MATCH(C228,ECM_MACT_21_21_144R8.mact!B:B,0)))</f>
        <v>0</v>
      </c>
      <c r="P228" s="2" t="e">
        <f>IF(O228,VLOOKUP(B228,SSM_Cfg.h!D:E,2,FALSE),VLOOKUP(B228,'Com_Cfg_SymbolicNames.h'!E:F,2,FALSE))</f>
        <v>#N/A</v>
      </c>
      <c r="Q228" s="2" t="e">
        <f>VLOOKUP(B228,MultipleSender!H:I,2,FALSE)</f>
        <v>#N/A</v>
      </c>
      <c r="R228" s="2" t="e">
        <f>VLOOKUP(B228,'Com_Cfg_SymbolicNames.h'!E:F,2,FALSE)</f>
        <v>#N/A</v>
      </c>
      <c r="S228" s="2" t="s">
        <v>97</v>
      </c>
    </row>
    <row r="229" spans="1:19" x14ac:dyDescent="0.3">
      <c r="A229" s="2" t="s">
        <v>860</v>
      </c>
      <c r="B229" s="2" t="s">
        <v>861</v>
      </c>
      <c r="C229" s="2" t="s">
        <v>862</v>
      </c>
      <c r="D229" s="2" t="s">
        <v>300</v>
      </c>
      <c r="E229" s="2" t="s">
        <v>22</v>
      </c>
      <c r="F229" s="2" t="s">
        <v>23</v>
      </c>
      <c r="G229" s="2">
        <v>7</v>
      </c>
      <c r="H229" s="2" t="s">
        <v>850</v>
      </c>
      <c r="I229" s="2" t="s">
        <v>46</v>
      </c>
      <c r="J229" s="2">
        <v>0.1</v>
      </c>
      <c r="K229" s="2" t="s">
        <v>97</v>
      </c>
      <c r="L229" s="2" t="s">
        <v>27</v>
      </c>
      <c r="M229" s="2" t="s">
        <v>28</v>
      </c>
      <c r="N229" s="2">
        <v>7</v>
      </c>
      <c r="O229" s="2" t="b">
        <f>NOT(ISNA(MATCH(C229,ECM_MACT_21_21_144R8.mact!B:B,0)))</f>
        <v>0</v>
      </c>
      <c r="P229" s="2" t="e">
        <f>IF(O229,VLOOKUP(B229,SSM_Cfg.h!D:E,2,FALSE),VLOOKUP(B229,'Com_Cfg_SymbolicNames.h'!E:F,2,FALSE))</f>
        <v>#N/A</v>
      </c>
      <c r="Q229" s="2" t="e">
        <f>VLOOKUP(B229,MultipleSender!H:I,2,FALSE)</f>
        <v>#N/A</v>
      </c>
      <c r="R229" s="2" t="e">
        <f>VLOOKUP(B229,'Com_Cfg_SymbolicNames.h'!E:F,2,FALSE)</f>
        <v>#N/A</v>
      </c>
      <c r="S229" s="2" t="s">
        <v>97</v>
      </c>
    </row>
    <row r="230" spans="1:19" x14ac:dyDescent="0.3">
      <c r="A230" s="2" t="s">
        <v>863</v>
      </c>
      <c r="B230" s="2" t="s">
        <v>864</v>
      </c>
      <c r="C230" s="2" t="s">
        <v>865</v>
      </c>
      <c r="D230" s="2" t="s">
        <v>300</v>
      </c>
      <c r="E230" s="2" t="s">
        <v>22</v>
      </c>
      <c r="F230" s="2" t="s">
        <v>23</v>
      </c>
      <c r="G230" s="2">
        <v>8</v>
      </c>
      <c r="H230" s="2" t="s">
        <v>850</v>
      </c>
      <c r="I230" s="2" t="s">
        <v>46</v>
      </c>
      <c r="J230" s="2">
        <v>0.01</v>
      </c>
      <c r="K230" s="2" t="s">
        <v>97</v>
      </c>
      <c r="L230" s="2" t="s">
        <v>27</v>
      </c>
      <c r="M230" s="2" t="s">
        <v>28</v>
      </c>
      <c r="N230" s="2">
        <v>7</v>
      </c>
      <c r="O230" s="2" t="b">
        <f>NOT(ISNA(MATCH(C230,ECM_MACT_21_21_144R8.mact!B:B,0)))</f>
        <v>0</v>
      </c>
      <c r="P230" s="2" t="e">
        <f>IF(O230,VLOOKUP(B230,SSM_Cfg.h!D:E,2,FALSE),VLOOKUP(B230,'Com_Cfg_SymbolicNames.h'!E:F,2,FALSE))</f>
        <v>#N/A</v>
      </c>
      <c r="Q230" s="2" t="e">
        <f>VLOOKUP(B230,MultipleSender!H:I,2,FALSE)</f>
        <v>#N/A</v>
      </c>
      <c r="R230" s="2" t="e">
        <f>VLOOKUP(B230,'Com_Cfg_SymbolicNames.h'!E:F,2,FALSE)</f>
        <v>#N/A</v>
      </c>
      <c r="S230" s="2" t="s">
        <v>97</v>
      </c>
    </row>
    <row r="231" spans="1:19" x14ac:dyDescent="0.3">
      <c r="A231" s="2" t="s">
        <v>866</v>
      </c>
      <c r="B231" s="2" t="s">
        <v>867</v>
      </c>
      <c r="C231" s="2" t="s">
        <v>868</v>
      </c>
      <c r="D231" s="2" t="s">
        <v>300</v>
      </c>
      <c r="E231" s="2" t="s">
        <v>22</v>
      </c>
      <c r="F231" s="2" t="s">
        <v>23</v>
      </c>
      <c r="G231" s="2">
        <v>8</v>
      </c>
      <c r="H231" s="2" t="s">
        <v>850</v>
      </c>
      <c r="I231" s="2" t="s">
        <v>46</v>
      </c>
      <c r="J231" s="2">
        <v>2.5000000000000001E-2</v>
      </c>
      <c r="K231" s="2" t="s">
        <v>97</v>
      </c>
      <c r="L231" s="2" t="s">
        <v>27</v>
      </c>
      <c r="M231" s="2" t="s">
        <v>28</v>
      </c>
      <c r="N231" s="2">
        <v>7</v>
      </c>
      <c r="O231" s="2" t="b">
        <f>NOT(ISNA(MATCH(C231,ECM_MACT_21_21_144R8.mact!B:B,0)))</f>
        <v>0</v>
      </c>
      <c r="P231" s="2" t="e">
        <f>IF(O231,VLOOKUP(B231,SSM_Cfg.h!D:E,2,FALSE),VLOOKUP(B231,'Com_Cfg_SymbolicNames.h'!E:F,2,FALSE))</f>
        <v>#N/A</v>
      </c>
      <c r="Q231" s="2" t="e">
        <f>VLOOKUP(B231,MultipleSender!H:I,2,FALSE)</f>
        <v>#N/A</v>
      </c>
      <c r="R231" s="2" t="e">
        <f>VLOOKUP(B231,'Com_Cfg_SymbolicNames.h'!E:F,2,FALSE)</f>
        <v>#N/A</v>
      </c>
      <c r="S231" s="2" t="s">
        <v>97</v>
      </c>
    </row>
    <row r="232" spans="1:19" x14ac:dyDescent="0.3">
      <c r="A232" s="2" t="s">
        <v>869</v>
      </c>
      <c r="B232" s="2" t="s">
        <v>870</v>
      </c>
      <c r="C232" s="2" t="s">
        <v>871</v>
      </c>
      <c r="D232" s="2" t="s">
        <v>300</v>
      </c>
      <c r="E232" s="2" t="s">
        <v>22</v>
      </c>
      <c r="F232" s="2" t="s">
        <v>23</v>
      </c>
      <c r="G232" s="2">
        <v>6</v>
      </c>
      <c r="H232" s="2" t="s">
        <v>872</v>
      </c>
      <c r="I232" s="2" t="s">
        <v>46</v>
      </c>
      <c r="J232" s="2">
        <v>1</v>
      </c>
      <c r="K232" s="2" t="s">
        <v>97</v>
      </c>
      <c r="L232" s="2" t="s">
        <v>27</v>
      </c>
      <c r="M232" s="2" t="s">
        <v>28</v>
      </c>
      <c r="N232" s="2">
        <v>7</v>
      </c>
      <c r="O232" s="2" t="b">
        <f>NOT(ISNA(MATCH(C232,ECM_MACT_21_21_144R8.mact!B:B,0)))</f>
        <v>0</v>
      </c>
      <c r="P232" s="2" t="e">
        <f>IF(O232,VLOOKUP(B232,SSM_Cfg.h!D:E,2,FALSE),VLOOKUP(B232,'Com_Cfg_SymbolicNames.h'!E:F,2,FALSE))</f>
        <v>#N/A</v>
      </c>
      <c r="Q232" s="2" t="e">
        <f>VLOOKUP(B232,MultipleSender!H:I,2,FALSE)</f>
        <v>#N/A</v>
      </c>
      <c r="R232" s="2" t="e">
        <f>VLOOKUP(B232,'Com_Cfg_SymbolicNames.h'!E:F,2,FALSE)</f>
        <v>#N/A</v>
      </c>
      <c r="S232" s="2" t="s">
        <v>97</v>
      </c>
    </row>
    <row r="233" spans="1:19" x14ac:dyDescent="0.3">
      <c r="A233" s="2" t="s">
        <v>873</v>
      </c>
      <c r="B233" s="2" t="s">
        <v>874</v>
      </c>
      <c r="C233" s="2" t="s">
        <v>875</v>
      </c>
      <c r="D233" s="2" t="s">
        <v>300</v>
      </c>
      <c r="E233" s="2" t="s">
        <v>22</v>
      </c>
      <c r="F233" s="2" t="s">
        <v>23</v>
      </c>
      <c r="G233" s="2">
        <v>8</v>
      </c>
      <c r="H233" s="2" t="s">
        <v>872</v>
      </c>
      <c r="I233" s="2" t="s">
        <v>46</v>
      </c>
      <c r="J233" s="2">
        <v>0.01</v>
      </c>
      <c r="K233" s="2" t="s">
        <v>97</v>
      </c>
      <c r="L233" s="2" t="s">
        <v>27</v>
      </c>
      <c r="M233" s="2" t="s">
        <v>28</v>
      </c>
      <c r="N233" s="2">
        <v>7</v>
      </c>
      <c r="O233" s="2" t="b">
        <f>NOT(ISNA(MATCH(C233,ECM_MACT_21_21_144R8.mact!B:B,0)))</f>
        <v>0</v>
      </c>
      <c r="P233" s="2" t="e">
        <f>IF(O233,VLOOKUP(B233,SSM_Cfg.h!D:E,2,FALSE),VLOOKUP(B233,'Com_Cfg_SymbolicNames.h'!E:F,2,FALSE))</f>
        <v>#N/A</v>
      </c>
      <c r="Q233" s="2" t="e">
        <f>VLOOKUP(B233,MultipleSender!H:I,2,FALSE)</f>
        <v>#N/A</v>
      </c>
      <c r="R233" s="2" t="e">
        <f>VLOOKUP(B233,'Com_Cfg_SymbolicNames.h'!E:F,2,FALSE)</f>
        <v>#N/A</v>
      </c>
      <c r="S233" s="2" t="s">
        <v>97</v>
      </c>
    </row>
    <row r="234" spans="1:19" x14ac:dyDescent="0.3">
      <c r="A234" s="2" t="s">
        <v>876</v>
      </c>
      <c r="B234" s="2" t="s">
        <v>877</v>
      </c>
      <c r="C234" s="2" t="s">
        <v>878</v>
      </c>
      <c r="D234" s="2" t="s">
        <v>300</v>
      </c>
      <c r="E234" s="2" t="s">
        <v>22</v>
      </c>
      <c r="F234" s="2" t="s">
        <v>23</v>
      </c>
      <c r="G234" s="2">
        <v>8</v>
      </c>
      <c r="H234" s="2" t="s">
        <v>872</v>
      </c>
      <c r="I234" s="2" t="s">
        <v>46</v>
      </c>
      <c r="J234" s="2">
        <v>0.01</v>
      </c>
      <c r="K234" s="2" t="s">
        <v>97</v>
      </c>
      <c r="L234" s="2" t="s">
        <v>27</v>
      </c>
      <c r="M234" s="2" t="s">
        <v>28</v>
      </c>
      <c r="N234" s="2">
        <v>7</v>
      </c>
      <c r="O234" s="2" t="b">
        <f>NOT(ISNA(MATCH(C234,ECM_MACT_21_21_144R8.mact!B:B,0)))</f>
        <v>0</v>
      </c>
      <c r="P234" s="2" t="e">
        <f>IF(O234,VLOOKUP(B234,SSM_Cfg.h!D:E,2,FALSE),VLOOKUP(B234,'Com_Cfg_SymbolicNames.h'!E:F,2,FALSE))</f>
        <v>#N/A</v>
      </c>
      <c r="Q234" s="2" t="e">
        <f>VLOOKUP(B234,MultipleSender!H:I,2,FALSE)</f>
        <v>#N/A</v>
      </c>
      <c r="R234" s="2" t="e">
        <f>VLOOKUP(B234,'Com_Cfg_SymbolicNames.h'!E:F,2,FALSE)</f>
        <v>#N/A</v>
      </c>
      <c r="S234" s="2" t="s">
        <v>97</v>
      </c>
    </row>
    <row r="235" spans="1:19" x14ac:dyDescent="0.3">
      <c r="A235" s="2" t="s">
        <v>879</v>
      </c>
      <c r="B235" s="2" t="s">
        <v>880</v>
      </c>
      <c r="C235" s="2" t="s">
        <v>881</v>
      </c>
      <c r="D235" s="2" t="s">
        <v>300</v>
      </c>
      <c r="E235" s="2" t="s">
        <v>22</v>
      </c>
      <c r="F235" s="2" t="s">
        <v>23</v>
      </c>
      <c r="G235" s="2">
        <v>8</v>
      </c>
      <c r="H235" s="2" t="s">
        <v>872</v>
      </c>
      <c r="I235" s="2" t="s">
        <v>46</v>
      </c>
      <c r="J235" s="2">
        <v>0.01</v>
      </c>
      <c r="K235" s="2" t="s">
        <v>97</v>
      </c>
      <c r="L235" s="2" t="s">
        <v>27</v>
      </c>
      <c r="M235" s="2" t="s">
        <v>28</v>
      </c>
      <c r="N235" s="2">
        <v>7</v>
      </c>
      <c r="O235" s="2" t="b">
        <f>NOT(ISNA(MATCH(C235,ECM_MACT_21_21_144R8.mact!B:B,0)))</f>
        <v>0</v>
      </c>
      <c r="P235" s="2" t="e">
        <f>IF(O235,VLOOKUP(B235,SSM_Cfg.h!D:E,2,FALSE),VLOOKUP(B235,'Com_Cfg_SymbolicNames.h'!E:F,2,FALSE))</f>
        <v>#N/A</v>
      </c>
      <c r="Q235" s="2" t="e">
        <f>VLOOKUP(B235,MultipleSender!H:I,2,FALSE)</f>
        <v>#N/A</v>
      </c>
      <c r="R235" s="2" t="e">
        <f>VLOOKUP(B235,'Com_Cfg_SymbolicNames.h'!E:F,2,FALSE)</f>
        <v>#N/A</v>
      </c>
      <c r="S235" s="2" t="s">
        <v>97</v>
      </c>
    </row>
    <row r="236" spans="1:19" x14ac:dyDescent="0.3">
      <c r="A236" s="2" t="s">
        <v>882</v>
      </c>
      <c r="B236" s="2" t="s">
        <v>883</v>
      </c>
      <c r="C236" s="2" t="s">
        <v>884</v>
      </c>
      <c r="D236" s="2" t="s">
        <v>300</v>
      </c>
      <c r="E236" s="2" t="s">
        <v>22</v>
      </c>
      <c r="F236" s="2" t="s">
        <v>23</v>
      </c>
      <c r="G236" s="2">
        <v>7</v>
      </c>
      <c r="H236" s="2" t="s">
        <v>872</v>
      </c>
      <c r="I236" s="2" t="s">
        <v>46</v>
      </c>
      <c r="J236" s="2">
        <v>0.1</v>
      </c>
      <c r="K236" s="2" t="s">
        <v>97</v>
      </c>
      <c r="L236" s="2" t="s">
        <v>27</v>
      </c>
      <c r="M236" s="2" t="s">
        <v>28</v>
      </c>
      <c r="N236" s="2">
        <v>7</v>
      </c>
      <c r="O236" s="2" t="b">
        <f>NOT(ISNA(MATCH(C236,ECM_MACT_21_21_144R8.mact!B:B,0)))</f>
        <v>0</v>
      </c>
      <c r="P236" s="2" t="e">
        <f>IF(O236,VLOOKUP(B236,SSM_Cfg.h!D:E,2,FALSE),VLOOKUP(B236,'Com_Cfg_SymbolicNames.h'!E:F,2,FALSE))</f>
        <v>#N/A</v>
      </c>
      <c r="Q236" s="2" t="e">
        <f>VLOOKUP(B236,MultipleSender!H:I,2,FALSE)</f>
        <v>#N/A</v>
      </c>
      <c r="R236" s="2" t="e">
        <f>VLOOKUP(B236,'Com_Cfg_SymbolicNames.h'!E:F,2,FALSE)</f>
        <v>#N/A</v>
      </c>
      <c r="S236" s="2" t="s">
        <v>97</v>
      </c>
    </row>
    <row r="237" spans="1:19" x14ac:dyDescent="0.3">
      <c r="A237" s="2" t="s">
        <v>885</v>
      </c>
      <c r="B237" s="2" t="s">
        <v>886</v>
      </c>
      <c r="C237" s="2" t="s">
        <v>887</v>
      </c>
      <c r="D237" s="2" t="s">
        <v>300</v>
      </c>
      <c r="E237" s="2" t="s">
        <v>22</v>
      </c>
      <c r="F237" s="2" t="s">
        <v>23</v>
      </c>
      <c r="G237" s="2">
        <v>8</v>
      </c>
      <c r="H237" s="2" t="s">
        <v>872</v>
      </c>
      <c r="I237" s="2" t="s">
        <v>46</v>
      </c>
      <c r="J237" s="2">
        <v>0.01</v>
      </c>
      <c r="K237" s="2" t="s">
        <v>97</v>
      </c>
      <c r="L237" s="2" t="s">
        <v>27</v>
      </c>
      <c r="M237" s="2" t="s">
        <v>28</v>
      </c>
      <c r="N237" s="2">
        <v>7</v>
      </c>
      <c r="O237" s="2" t="b">
        <f>NOT(ISNA(MATCH(C237,ECM_MACT_21_21_144R8.mact!B:B,0)))</f>
        <v>0</v>
      </c>
      <c r="P237" s="2" t="e">
        <f>IF(O237,VLOOKUP(B237,SSM_Cfg.h!D:E,2,FALSE),VLOOKUP(B237,'Com_Cfg_SymbolicNames.h'!E:F,2,FALSE))</f>
        <v>#N/A</v>
      </c>
      <c r="Q237" s="2" t="e">
        <f>VLOOKUP(B237,MultipleSender!H:I,2,FALSE)</f>
        <v>#N/A</v>
      </c>
      <c r="R237" s="2" t="e">
        <f>VLOOKUP(B237,'Com_Cfg_SymbolicNames.h'!E:F,2,FALSE)</f>
        <v>#N/A</v>
      </c>
      <c r="S237" s="2" t="s">
        <v>97</v>
      </c>
    </row>
    <row r="238" spans="1:19" x14ac:dyDescent="0.3">
      <c r="A238" s="2" t="s">
        <v>888</v>
      </c>
      <c r="B238" s="2" t="s">
        <v>889</v>
      </c>
      <c r="C238" s="2" t="s">
        <v>890</v>
      </c>
      <c r="D238" s="2" t="s">
        <v>300</v>
      </c>
      <c r="E238" s="2" t="s">
        <v>22</v>
      </c>
      <c r="F238" s="2" t="s">
        <v>23</v>
      </c>
      <c r="G238" s="2">
        <v>8</v>
      </c>
      <c r="H238" s="2" t="s">
        <v>872</v>
      </c>
      <c r="I238" s="2" t="s">
        <v>46</v>
      </c>
      <c r="J238" s="2">
        <v>2.5000000000000001E-2</v>
      </c>
      <c r="K238" s="2" t="s">
        <v>97</v>
      </c>
      <c r="L238" s="2" t="s">
        <v>27</v>
      </c>
      <c r="M238" s="2" t="s">
        <v>28</v>
      </c>
      <c r="N238" s="2">
        <v>7</v>
      </c>
      <c r="O238" s="2" t="b">
        <f>NOT(ISNA(MATCH(C238,ECM_MACT_21_21_144R8.mact!B:B,0)))</f>
        <v>0</v>
      </c>
      <c r="P238" s="2" t="e">
        <f>IF(O238,VLOOKUP(B238,SSM_Cfg.h!D:E,2,FALSE),VLOOKUP(B238,'Com_Cfg_SymbolicNames.h'!E:F,2,FALSE))</f>
        <v>#N/A</v>
      </c>
      <c r="Q238" s="2" t="e">
        <f>VLOOKUP(B238,MultipleSender!H:I,2,FALSE)</f>
        <v>#N/A</v>
      </c>
      <c r="R238" s="2" t="e">
        <f>VLOOKUP(B238,'Com_Cfg_SymbolicNames.h'!E:F,2,FALSE)</f>
        <v>#N/A</v>
      </c>
      <c r="S238" s="2" t="s">
        <v>97</v>
      </c>
    </row>
    <row r="239" spans="1:19" x14ac:dyDescent="0.3">
      <c r="A239" s="2" t="s">
        <v>891</v>
      </c>
      <c r="B239" s="2" t="s">
        <v>892</v>
      </c>
      <c r="C239" s="2" t="s">
        <v>893</v>
      </c>
      <c r="D239" s="2" t="s">
        <v>300</v>
      </c>
      <c r="E239" s="2" t="s">
        <v>22</v>
      </c>
      <c r="F239" s="2" t="s">
        <v>23</v>
      </c>
      <c r="G239" s="2">
        <v>8</v>
      </c>
      <c r="H239" s="2" t="s">
        <v>894</v>
      </c>
      <c r="I239" s="2" t="s">
        <v>46</v>
      </c>
      <c r="J239" s="2">
        <v>1</v>
      </c>
      <c r="K239" s="2" t="s">
        <v>97</v>
      </c>
      <c r="L239" s="2" t="s">
        <v>27</v>
      </c>
      <c r="M239" s="2" t="s">
        <v>28</v>
      </c>
      <c r="N239" s="2">
        <v>7</v>
      </c>
      <c r="O239" s="2" t="b">
        <f>NOT(ISNA(MATCH(C239,ECM_MACT_21_21_144R8.mact!B:B,0)))</f>
        <v>0</v>
      </c>
      <c r="P239" s="2" t="e">
        <f>IF(O239,VLOOKUP(B239,SSM_Cfg.h!D:E,2,FALSE),VLOOKUP(B239,'Com_Cfg_SymbolicNames.h'!E:F,2,FALSE))</f>
        <v>#N/A</v>
      </c>
      <c r="Q239" s="2" t="e">
        <f>VLOOKUP(B239,MultipleSender!H:I,2,FALSE)</f>
        <v>#N/A</v>
      </c>
      <c r="R239" s="2" t="e">
        <f>VLOOKUP(B239,'Com_Cfg_SymbolicNames.h'!E:F,2,FALSE)</f>
        <v>#N/A</v>
      </c>
      <c r="S239" s="2" t="s">
        <v>97</v>
      </c>
    </row>
    <row r="240" spans="1:19" x14ac:dyDescent="0.3">
      <c r="A240" s="2" t="s">
        <v>895</v>
      </c>
      <c r="B240" s="2" t="s">
        <v>896</v>
      </c>
      <c r="C240" s="2" t="s">
        <v>897</v>
      </c>
      <c r="D240" s="2" t="s">
        <v>300</v>
      </c>
      <c r="E240" s="2" t="s">
        <v>22</v>
      </c>
      <c r="F240" s="2" t="s">
        <v>23</v>
      </c>
      <c r="G240" s="2">
        <v>8</v>
      </c>
      <c r="H240" s="2" t="s">
        <v>894</v>
      </c>
      <c r="I240" s="2" t="s">
        <v>46</v>
      </c>
      <c r="J240" s="2">
        <v>0.01</v>
      </c>
      <c r="K240" s="2" t="s">
        <v>97</v>
      </c>
      <c r="L240" s="2" t="s">
        <v>27</v>
      </c>
      <c r="M240" s="2" t="s">
        <v>28</v>
      </c>
      <c r="N240" s="2">
        <v>7</v>
      </c>
      <c r="O240" s="2" t="b">
        <f>NOT(ISNA(MATCH(C240,ECM_MACT_21_21_144R8.mact!B:B,0)))</f>
        <v>0</v>
      </c>
      <c r="P240" s="2" t="e">
        <f>IF(O240,VLOOKUP(B240,SSM_Cfg.h!D:E,2,FALSE),VLOOKUP(B240,'Com_Cfg_SymbolicNames.h'!E:F,2,FALSE))</f>
        <v>#N/A</v>
      </c>
      <c r="Q240" s="2" t="e">
        <f>VLOOKUP(B240,MultipleSender!H:I,2,FALSE)</f>
        <v>#N/A</v>
      </c>
      <c r="R240" s="2" t="e">
        <f>VLOOKUP(B240,'Com_Cfg_SymbolicNames.h'!E:F,2,FALSE)</f>
        <v>#N/A</v>
      </c>
      <c r="S240" s="2" t="s">
        <v>97</v>
      </c>
    </row>
    <row r="241" spans="1:19" x14ac:dyDescent="0.3">
      <c r="A241" s="2" t="s">
        <v>898</v>
      </c>
      <c r="B241" s="2" t="s">
        <v>899</v>
      </c>
      <c r="C241" s="2" t="s">
        <v>900</v>
      </c>
      <c r="D241" s="2" t="s">
        <v>300</v>
      </c>
      <c r="E241" s="2" t="s">
        <v>22</v>
      </c>
      <c r="F241" s="2" t="s">
        <v>23</v>
      </c>
      <c r="G241" s="2">
        <v>8</v>
      </c>
      <c r="H241" s="2" t="s">
        <v>894</v>
      </c>
      <c r="I241" s="2" t="s">
        <v>46</v>
      </c>
      <c r="J241" s="2">
        <v>0.01</v>
      </c>
      <c r="K241" s="2" t="s">
        <v>97</v>
      </c>
      <c r="L241" s="2" t="s">
        <v>27</v>
      </c>
      <c r="M241" s="2" t="s">
        <v>28</v>
      </c>
      <c r="N241" s="2">
        <v>7</v>
      </c>
      <c r="O241" s="2" t="b">
        <f>NOT(ISNA(MATCH(C241,ECM_MACT_21_21_144R8.mact!B:B,0)))</f>
        <v>0</v>
      </c>
      <c r="P241" s="2" t="e">
        <f>IF(O241,VLOOKUP(B241,SSM_Cfg.h!D:E,2,FALSE),VLOOKUP(B241,'Com_Cfg_SymbolicNames.h'!E:F,2,FALSE))</f>
        <v>#N/A</v>
      </c>
      <c r="Q241" s="2" t="e">
        <f>VLOOKUP(B241,MultipleSender!H:I,2,FALSE)</f>
        <v>#N/A</v>
      </c>
      <c r="R241" s="2" t="e">
        <f>VLOOKUP(B241,'Com_Cfg_SymbolicNames.h'!E:F,2,FALSE)</f>
        <v>#N/A</v>
      </c>
      <c r="S241" s="2" t="s">
        <v>97</v>
      </c>
    </row>
    <row r="242" spans="1:19" x14ac:dyDescent="0.3">
      <c r="A242" s="2" t="s">
        <v>901</v>
      </c>
      <c r="B242" s="2" t="s">
        <v>902</v>
      </c>
      <c r="C242" s="2" t="s">
        <v>903</v>
      </c>
      <c r="D242" s="2" t="s">
        <v>300</v>
      </c>
      <c r="E242" s="2" t="s">
        <v>22</v>
      </c>
      <c r="F242" s="2" t="s">
        <v>23</v>
      </c>
      <c r="G242" s="2">
        <v>8</v>
      </c>
      <c r="H242" s="2" t="s">
        <v>894</v>
      </c>
      <c r="I242" s="2" t="s">
        <v>46</v>
      </c>
      <c r="J242" s="2">
        <v>0.1</v>
      </c>
      <c r="K242" s="2" t="s">
        <v>97</v>
      </c>
      <c r="L242" s="2" t="s">
        <v>27</v>
      </c>
      <c r="M242" s="2" t="s">
        <v>28</v>
      </c>
      <c r="N242" s="2">
        <v>7</v>
      </c>
      <c r="O242" s="2" t="b">
        <f>NOT(ISNA(MATCH(C242,ECM_MACT_21_21_144R8.mact!B:B,0)))</f>
        <v>0</v>
      </c>
      <c r="P242" s="2" t="e">
        <f>IF(O242,VLOOKUP(B242,SSM_Cfg.h!D:E,2,FALSE),VLOOKUP(B242,'Com_Cfg_SymbolicNames.h'!E:F,2,FALSE))</f>
        <v>#N/A</v>
      </c>
      <c r="Q242" s="2" t="e">
        <f>VLOOKUP(B242,MultipleSender!H:I,2,FALSE)</f>
        <v>#N/A</v>
      </c>
      <c r="R242" s="2" t="e">
        <f>VLOOKUP(B242,'Com_Cfg_SymbolicNames.h'!E:F,2,FALSE)</f>
        <v>#N/A</v>
      </c>
      <c r="S242" s="2" t="s">
        <v>97</v>
      </c>
    </row>
    <row r="243" spans="1:19" x14ac:dyDescent="0.3">
      <c r="A243" s="2" t="s">
        <v>904</v>
      </c>
      <c r="B243" s="2" t="s">
        <v>905</v>
      </c>
      <c r="C243" s="2" t="s">
        <v>186</v>
      </c>
      <c r="D243" s="2" t="s">
        <v>300</v>
      </c>
      <c r="E243" s="2" t="s">
        <v>22</v>
      </c>
      <c r="F243" s="2" t="s">
        <v>23</v>
      </c>
      <c r="G243" s="2">
        <v>8</v>
      </c>
      <c r="H243" s="2" t="s">
        <v>894</v>
      </c>
      <c r="I243" s="2" t="s">
        <v>46</v>
      </c>
      <c r="J243" s="2">
        <v>2.5000000000000001E-2</v>
      </c>
      <c r="K243" s="2" t="s">
        <v>97</v>
      </c>
      <c r="L243" s="2" t="s">
        <v>27</v>
      </c>
      <c r="M243" s="2" t="s">
        <v>28</v>
      </c>
      <c r="N243" s="2">
        <v>7</v>
      </c>
      <c r="O243" s="2" t="b">
        <f>NOT(ISNA(MATCH(C243,ECM_MACT_21_21_144R8.mact!B:B,0)))</f>
        <v>0</v>
      </c>
      <c r="P243" s="2" t="e">
        <f>IF(O243,VLOOKUP(B243,SSM_Cfg.h!D:E,2,FALSE),VLOOKUP(B243,'Com_Cfg_SymbolicNames.h'!E:F,2,FALSE))</f>
        <v>#N/A</v>
      </c>
      <c r="Q243" s="2" t="e">
        <f>VLOOKUP(B243,MultipleSender!H:I,2,FALSE)</f>
        <v>#N/A</v>
      </c>
      <c r="R243" s="2" t="e">
        <f>VLOOKUP(B243,'Com_Cfg_SymbolicNames.h'!E:F,2,FALSE)</f>
        <v>#N/A</v>
      </c>
      <c r="S243" s="2" t="s">
        <v>97</v>
      </c>
    </row>
    <row r="244" spans="1:19" x14ac:dyDescent="0.3">
      <c r="A244" s="2" t="s">
        <v>906</v>
      </c>
      <c r="B244" s="2" t="s">
        <v>907</v>
      </c>
      <c r="C244" s="2" t="s">
        <v>908</v>
      </c>
      <c r="D244" s="2" t="s">
        <v>300</v>
      </c>
      <c r="E244" s="2" t="s">
        <v>22</v>
      </c>
      <c r="F244" s="2" t="s">
        <v>23</v>
      </c>
      <c r="G244" s="2">
        <v>8</v>
      </c>
      <c r="H244" s="2" t="s">
        <v>909</v>
      </c>
      <c r="I244" s="2" t="s">
        <v>46</v>
      </c>
      <c r="J244" s="2">
        <v>0.1</v>
      </c>
      <c r="K244" s="2" t="s">
        <v>97</v>
      </c>
      <c r="L244" s="2" t="s">
        <v>27</v>
      </c>
      <c r="M244" s="2" t="s">
        <v>28</v>
      </c>
      <c r="N244" s="2">
        <v>7</v>
      </c>
      <c r="O244" s="2" t="b">
        <f>NOT(ISNA(MATCH(C244,ECM_MACT_21_21_144R8.mact!B:B,0)))</f>
        <v>0</v>
      </c>
      <c r="P244" s="2" t="e">
        <f>IF(O244,VLOOKUP(B244,SSM_Cfg.h!D:E,2,FALSE),VLOOKUP(B244,'Com_Cfg_SymbolicNames.h'!E:F,2,FALSE))</f>
        <v>#N/A</v>
      </c>
      <c r="Q244" s="2" t="e">
        <f>VLOOKUP(B244,MultipleSender!H:I,2,FALSE)</f>
        <v>#N/A</v>
      </c>
      <c r="R244" s="2" t="e">
        <f>VLOOKUP(B244,'Com_Cfg_SymbolicNames.h'!E:F,2,FALSE)</f>
        <v>#N/A</v>
      </c>
      <c r="S244" s="2" t="s">
        <v>97</v>
      </c>
    </row>
    <row r="245" spans="1:19" x14ac:dyDescent="0.3">
      <c r="A245" s="2" t="s">
        <v>910</v>
      </c>
      <c r="B245" s="2" t="s">
        <v>911</v>
      </c>
      <c r="C245" s="2" t="s">
        <v>912</v>
      </c>
      <c r="D245" s="2" t="s">
        <v>300</v>
      </c>
      <c r="E245" s="2" t="s">
        <v>22</v>
      </c>
      <c r="F245" s="2" t="s">
        <v>23</v>
      </c>
      <c r="G245" s="2">
        <v>8</v>
      </c>
      <c r="H245" s="2" t="s">
        <v>909</v>
      </c>
      <c r="I245" s="2" t="s">
        <v>46</v>
      </c>
      <c r="J245" s="2">
        <v>0.1</v>
      </c>
      <c r="K245" s="2" t="s">
        <v>97</v>
      </c>
      <c r="L245" s="2" t="s">
        <v>27</v>
      </c>
      <c r="M245" s="2" t="s">
        <v>28</v>
      </c>
      <c r="N245" s="2">
        <v>7</v>
      </c>
      <c r="O245" s="2" t="b">
        <f>NOT(ISNA(MATCH(C245,ECM_MACT_21_21_144R8.mact!B:B,0)))</f>
        <v>0</v>
      </c>
      <c r="P245" s="2" t="e">
        <f>IF(O245,VLOOKUP(B245,SSM_Cfg.h!D:E,2,FALSE),VLOOKUP(B245,'Com_Cfg_SymbolicNames.h'!E:F,2,FALSE))</f>
        <v>#N/A</v>
      </c>
      <c r="Q245" s="2" t="e">
        <f>VLOOKUP(B245,MultipleSender!H:I,2,FALSE)</f>
        <v>#N/A</v>
      </c>
      <c r="R245" s="2" t="e">
        <f>VLOOKUP(B245,'Com_Cfg_SymbolicNames.h'!E:F,2,FALSE)</f>
        <v>#N/A</v>
      </c>
      <c r="S245" s="2" t="s">
        <v>97</v>
      </c>
    </row>
    <row r="246" spans="1:19" x14ac:dyDescent="0.3">
      <c r="A246" s="2" t="s">
        <v>913</v>
      </c>
      <c r="B246" s="2" t="s">
        <v>914</v>
      </c>
      <c r="C246" s="2" t="s">
        <v>915</v>
      </c>
      <c r="D246" s="2" t="s">
        <v>300</v>
      </c>
      <c r="E246" s="2" t="s">
        <v>22</v>
      </c>
      <c r="F246" s="2" t="s">
        <v>23</v>
      </c>
      <c r="G246" s="2">
        <v>7</v>
      </c>
      <c r="H246" s="2" t="s">
        <v>909</v>
      </c>
      <c r="I246" s="2" t="s">
        <v>46</v>
      </c>
      <c r="J246" s="2">
        <v>0.1</v>
      </c>
      <c r="K246" s="2" t="s">
        <v>97</v>
      </c>
      <c r="L246" s="2" t="s">
        <v>27</v>
      </c>
      <c r="M246" s="2" t="s">
        <v>28</v>
      </c>
      <c r="N246" s="2">
        <v>7</v>
      </c>
      <c r="O246" s="2" t="b">
        <f>NOT(ISNA(MATCH(C246,ECM_MACT_21_21_144R8.mact!B:B,0)))</f>
        <v>0</v>
      </c>
      <c r="P246" s="2" t="e">
        <f>IF(O246,VLOOKUP(B246,SSM_Cfg.h!D:E,2,FALSE),VLOOKUP(B246,'Com_Cfg_SymbolicNames.h'!E:F,2,FALSE))</f>
        <v>#N/A</v>
      </c>
      <c r="Q246" s="2" t="e">
        <f>VLOOKUP(B246,MultipleSender!H:I,2,FALSE)</f>
        <v>#N/A</v>
      </c>
      <c r="R246" s="2" t="e">
        <f>VLOOKUP(B246,'Com_Cfg_SymbolicNames.h'!E:F,2,FALSE)</f>
        <v>#N/A</v>
      </c>
      <c r="S246" s="2" t="s">
        <v>97</v>
      </c>
    </row>
    <row r="247" spans="1:19" x14ac:dyDescent="0.3">
      <c r="A247" s="2" t="s">
        <v>916</v>
      </c>
      <c r="B247" s="2" t="s">
        <v>917</v>
      </c>
      <c r="C247" s="2" t="s">
        <v>918</v>
      </c>
      <c r="D247" s="2" t="s">
        <v>300</v>
      </c>
      <c r="E247" s="2" t="s">
        <v>22</v>
      </c>
      <c r="F247" s="2" t="s">
        <v>23</v>
      </c>
      <c r="G247" s="2">
        <v>8</v>
      </c>
      <c r="H247" s="2" t="s">
        <v>909</v>
      </c>
      <c r="I247" s="2" t="s">
        <v>46</v>
      </c>
      <c r="J247" s="2">
        <v>0.1</v>
      </c>
      <c r="K247" s="2" t="s">
        <v>97</v>
      </c>
      <c r="L247" s="2" t="s">
        <v>27</v>
      </c>
      <c r="M247" s="2" t="s">
        <v>28</v>
      </c>
      <c r="N247" s="2">
        <v>7</v>
      </c>
      <c r="O247" s="2" t="b">
        <f>NOT(ISNA(MATCH(C247,ECM_MACT_21_21_144R8.mact!B:B,0)))</f>
        <v>0</v>
      </c>
      <c r="P247" s="2" t="e">
        <f>IF(O247,VLOOKUP(B247,SSM_Cfg.h!D:E,2,FALSE),VLOOKUP(B247,'Com_Cfg_SymbolicNames.h'!E:F,2,FALSE))</f>
        <v>#N/A</v>
      </c>
      <c r="Q247" s="2" t="e">
        <f>VLOOKUP(B247,MultipleSender!H:I,2,FALSE)</f>
        <v>#N/A</v>
      </c>
      <c r="R247" s="2" t="e">
        <f>VLOOKUP(B247,'Com_Cfg_SymbolicNames.h'!E:F,2,FALSE)</f>
        <v>#N/A</v>
      </c>
      <c r="S247" s="2" t="s">
        <v>97</v>
      </c>
    </row>
    <row r="248" spans="1:19" x14ac:dyDescent="0.3">
      <c r="A248" s="2" t="s">
        <v>919</v>
      </c>
      <c r="B248" s="2" t="s">
        <v>920</v>
      </c>
      <c r="C248" s="2" t="s">
        <v>921</v>
      </c>
      <c r="D248" s="2" t="s">
        <v>300</v>
      </c>
      <c r="E248" s="2" t="s">
        <v>22</v>
      </c>
      <c r="F248" s="2" t="s">
        <v>23</v>
      </c>
      <c r="G248" s="2">
        <v>8</v>
      </c>
      <c r="H248" s="2" t="s">
        <v>909</v>
      </c>
      <c r="I248" s="2" t="s">
        <v>46</v>
      </c>
      <c r="J248" s="2">
        <v>0.1</v>
      </c>
      <c r="K248" s="2" t="s">
        <v>97</v>
      </c>
      <c r="L248" s="2" t="s">
        <v>27</v>
      </c>
      <c r="M248" s="2" t="s">
        <v>28</v>
      </c>
      <c r="N248" s="2">
        <v>7</v>
      </c>
      <c r="O248" s="2" t="b">
        <f>NOT(ISNA(MATCH(C248,ECM_MACT_21_21_144R8.mact!B:B,0)))</f>
        <v>0</v>
      </c>
      <c r="P248" s="2" t="e">
        <f>IF(O248,VLOOKUP(B248,SSM_Cfg.h!D:E,2,FALSE),VLOOKUP(B248,'Com_Cfg_SymbolicNames.h'!E:F,2,FALSE))</f>
        <v>#N/A</v>
      </c>
      <c r="Q248" s="2" t="e">
        <f>VLOOKUP(B248,MultipleSender!H:I,2,FALSE)</f>
        <v>#N/A</v>
      </c>
      <c r="R248" s="2" t="e">
        <f>VLOOKUP(B248,'Com_Cfg_SymbolicNames.h'!E:F,2,FALSE)</f>
        <v>#N/A</v>
      </c>
      <c r="S248" s="2" t="s">
        <v>97</v>
      </c>
    </row>
    <row r="249" spans="1:19" x14ac:dyDescent="0.3">
      <c r="A249" s="2" t="s">
        <v>922</v>
      </c>
      <c r="B249" s="2" t="s">
        <v>923</v>
      </c>
      <c r="C249" s="2" t="s">
        <v>924</v>
      </c>
      <c r="D249" s="2" t="s">
        <v>300</v>
      </c>
      <c r="E249" s="2" t="s">
        <v>22</v>
      </c>
      <c r="F249" s="2" t="s">
        <v>23</v>
      </c>
      <c r="G249" s="2">
        <v>5</v>
      </c>
      <c r="H249" s="2" t="s">
        <v>909</v>
      </c>
      <c r="I249" s="2" t="s">
        <v>46</v>
      </c>
      <c r="J249" s="2">
        <v>0.1</v>
      </c>
      <c r="K249" s="2" t="s">
        <v>97</v>
      </c>
      <c r="L249" s="2" t="s">
        <v>27</v>
      </c>
      <c r="M249" s="2" t="s">
        <v>28</v>
      </c>
      <c r="N249" s="2">
        <v>7</v>
      </c>
      <c r="O249" s="2" t="b">
        <f>NOT(ISNA(MATCH(C249,ECM_MACT_21_21_144R8.mact!B:B,0)))</f>
        <v>0</v>
      </c>
      <c r="P249" s="2" t="e">
        <f>IF(O249,VLOOKUP(B249,SSM_Cfg.h!D:E,2,FALSE),VLOOKUP(B249,'Com_Cfg_SymbolicNames.h'!E:F,2,FALSE))</f>
        <v>#N/A</v>
      </c>
      <c r="Q249" s="2" t="e">
        <f>VLOOKUP(B249,MultipleSender!H:I,2,FALSE)</f>
        <v>#N/A</v>
      </c>
      <c r="R249" s="2" t="e">
        <f>VLOOKUP(B249,'Com_Cfg_SymbolicNames.h'!E:F,2,FALSE)</f>
        <v>#N/A</v>
      </c>
      <c r="S249" s="2" t="s">
        <v>97</v>
      </c>
    </row>
    <row r="250" spans="1:19" x14ac:dyDescent="0.3">
      <c r="A250" s="2" t="s">
        <v>925</v>
      </c>
      <c r="B250" s="2" t="s">
        <v>926</v>
      </c>
      <c r="C250" s="2" t="s">
        <v>927</v>
      </c>
      <c r="D250" s="2" t="s">
        <v>300</v>
      </c>
      <c r="E250" s="2" t="s">
        <v>22</v>
      </c>
      <c r="F250" s="2" t="s">
        <v>23</v>
      </c>
      <c r="G250" s="2">
        <v>2</v>
      </c>
      <c r="H250" s="2" t="s">
        <v>909</v>
      </c>
      <c r="I250" s="2" t="s">
        <v>46</v>
      </c>
      <c r="J250" s="2">
        <v>1</v>
      </c>
      <c r="K250" s="2" t="s">
        <v>97</v>
      </c>
      <c r="L250" s="2" t="s">
        <v>27</v>
      </c>
      <c r="M250" s="2" t="s">
        <v>28</v>
      </c>
      <c r="N250" s="2">
        <v>7</v>
      </c>
      <c r="O250" s="2" t="b">
        <f>NOT(ISNA(MATCH(C250,ECM_MACT_21_21_144R8.mact!B:B,0)))</f>
        <v>0</v>
      </c>
      <c r="P250" s="2" t="e">
        <f>IF(O250,VLOOKUP(B250,SSM_Cfg.h!D:E,2,FALSE),VLOOKUP(B250,'Com_Cfg_SymbolicNames.h'!E:F,2,FALSE))</f>
        <v>#N/A</v>
      </c>
      <c r="Q250" s="2" t="e">
        <f>VLOOKUP(B250,MultipleSender!H:I,2,FALSE)</f>
        <v>#N/A</v>
      </c>
      <c r="R250" s="2" t="e">
        <f>VLOOKUP(B250,'Com_Cfg_SymbolicNames.h'!E:F,2,FALSE)</f>
        <v>#N/A</v>
      </c>
      <c r="S250" s="2" t="s">
        <v>97</v>
      </c>
    </row>
    <row r="251" spans="1:19" x14ac:dyDescent="0.3">
      <c r="A251" s="2" t="s">
        <v>928</v>
      </c>
      <c r="B251" s="2" t="s">
        <v>929</v>
      </c>
      <c r="C251" s="2" t="s">
        <v>930</v>
      </c>
      <c r="D251" s="2" t="s">
        <v>300</v>
      </c>
      <c r="E251" s="2" t="s">
        <v>23</v>
      </c>
      <c r="F251" s="2" t="s">
        <v>22</v>
      </c>
      <c r="G251" s="2">
        <v>2</v>
      </c>
      <c r="H251" s="2" t="s">
        <v>46</v>
      </c>
      <c r="I251" s="2" t="s">
        <v>931</v>
      </c>
      <c r="J251" s="2">
        <v>1.2500000000000001E-2</v>
      </c>
      <c r="K251" s="2" t="s">
        <v>97</v>
      </c>
      <c r="L251" s="2" t="s">
        <v>27</v>
      </c>
      <c r="M251" s="2" t="s">
        <v>28</v>
      </c>
      <c r="N251" s="2">
        <v>7</v>
      </c>
      <c r="O251" s="2" t="b">
        <f>NOT(ISNA(MATCH(C251,ECM_MACT_21_21_144R8.mact!B:B,0)))</f>
        <v>0</v>
      </c>
      <c r="P251" s="2" t="str">
        <f>IF(O251,VLOOKUP(B251,SSM_Cfg.h!D:E,2,FALSE),VLOOKUP(B251,'Com_Cfg_SymbolicNames.h'!E:F,2,FALSE))</f>
        <v>D_T147</v>
      </c>
      <c r="Q251" s="2" t="e">
        <f>VLOOKUP(B251,MultipleSender!H:I,2,FALSE)</f>
        <v>#N/A</v>
      </c>
      <c r="R251" s="2" t="str">
        <f>VLOOKUP(B251,'Com_Cfg_SymbolicNames.h'!E:F,2,FALSE)</f>
        <v>D_T147</v>
      </c>
      <c r="S251" s="2" t="s">
        <v>97</v>
      </c>
    </row>
    <row r="252" spans="1:19" x14ac:dyDescent="0.3">
      <c r="A252" s="2" t="s">
        <v>932</v>
      </c>
      <c r="B252" s="2" t="s">
        <v>933</v>
      </c>
      <c r="C252" s="2" t="s">
        <v>934</v>
      </c>
      <c r="D252" s="2" t="s">
        <v>300</v>
      </c>
      <c r="E252" s="2" t="s">
        <v>22</v>
      </c>
      <c r="F252" s="2" t="s">
        <v>23</v>
      </c>
      <c r="G252" s="2">
        <v>7</v>
      </c>
      <c r="H252" s="2" t="s">
        <v>931</v>
      </c>
      <c r="I252" s="2" t="s">
        <v>46</v>
      </c>
      <c r="J252" s="2">
        <v>1.2500000000000001E-2</v>
      </c>
      <c r="K252" s="2" t="s">
        <v>97</v>
      </c>
      <c r="L252" s="2" t="s">
        <v>27</v>
      </c>
      <c r="M252" s="2" t="s">
        <v>28</v>
      </c>
      <c r="N252" s="2">
        <v>7</v>
      </c>
      <c r="O252" s="2" t="b">
        <f>NOT(ISNA(MATCH(C252,ECM_MACT_21_21_144R8.mact!B:B,0)))</f>
        <v>0</v>
      </c>
      <c r="P252" s="2" t="e">
        <f>IF(O252,VLOOKUP(B252,SSM_Cfg.h!D:E,2,FALSE),VLOOKUP(B252,'Com_Cfg_SymbolicNames.h'!E:F,2,FALSE))</f>
        <v>#N/A</v>
      </c>
      <c r="Q252" s="2" t="e">
        <f>VLOOKUP(B252,MultipleSender!H:I,2,FALSE)</f>
        <v>#N/A</v>
      </c>
      <c r="R252" s="2" t="e">
        <f>VLOOKUP(B252,'Com_Cfg_SymbolicNames.h'!E:F,2,FALSE)</f>
        <v>#N/A</v>
      </c>
      <c r="S252" s="2" t="s">
        <v>97</v>
      </c>
    </row>
    <row r="253" spans="1:19" x14ac:dyDescent="0.3">
      <c r="A253" s="2" t="s">
        <v>935</v>
      </c>
      <c r="B253" s="2" t="s">
        <v>936</v>
      </c>
      <c r="C253" s="2" t="s">
        <v>707</v>
      </c>
      <c r="D253" s="2" t="s">
        <v>300</v>
      </c>
      <c r="E253" s="2" t="s">
        <v>22</v>
      </c>
      <c r="F253" s="2" t="s">
        <v>23</v>
      </c>
      <c r="G253" s="2">
        <v>8</v>
      </c>
      <c r="H253" s="2" t="s">
        <v>931</v>
      </c>
      <c r="I253" s="2" t="s">
        <v>46</v>
      </c>
      <c r="J253" s="2">
        <v>0.5</v>
      </c>
      <c r="K253" s="2" t="s">
        <v>97</v>
      </c>
      <c r="L253" s="2" t="s">
        <v>27</v>
      </c>
      <c r="M253" s="2" t="s">
        <v>28</v>
      </c>
      <c r="N253" s="2">
        <v>7</v>
      </c>
      <c r="O253" s="2" t="b">
        <f>NOT(ISNA(MATCH(C253,ECM_MACT_21_21_144R8.mact!B:B,0)))</f>
        <v>0</v>
      </c>
      <c r="P253" s="2" t="e">
        <f>IF(O253,VLOOKUP(B253,SSM_Cfg.h!D:E,2,FALSE),VLOOKUP(B253,'Com_Cfg_SymbolicNames.h'!E:F,2,FALSE))</f>
        <v>#N/A</v>
      </c>
      <c r="Q253" s="2" t="e">
        <f>VLOOKUP(B253,MultipleSender!H:I,2,FALSE)</f>
        <v>#N/A</v>
      </c>
      <c r="R253" s="2" t="e">
        <f>VLOOKUP(B253,'Com_Cfg_SymbolicNames.h'!E:F,2,FALSE)</f>
        <v>#N/A</v>
      </c>
      <c r="S253" s="2" t="s">
        <v>97</v>
      </c>
    </row>
    <row r="254" spans="1:19" x14ac:dyDescent="0.3">
      <c r="A254" s="2" t="s">
        <v>937</v>
      </c>
      <c r="B254" s="2" t="s">
        <v>938</v>
      </c>
      <c r="C254" s="2" t="s">
        <v>939</v>
      </c>
      <c r="D254" s="2" t="s">
        <v>21</v>
      </c>
      <c r="E254" s="2" t="s">
        <v>23</v>
      </c>
      <c r="F254" s="2" t="s">
        <v>23</v>
      </c>
      <c r="G254" s="2">
        <v>8</v>
      </c>
      <c r="H254" s="2" t="s">
        <v>51</v>
      </c>
      <c r="I254" s="2" t="s">
        <v>74</v>
      </c>
      <c r="J254" s="2">
        <v>0.1</v>
      </c>
      <c r="K254" s="2" t="s">
        <v>26</v>
      </c>
      <c r="L254" s="2" t="s">
        <v>27</v>
      </c>
      <c r="M254" s="2" t="s">
        <v>28</v>
      </c>
      <c r="N254" s="2">
        <v>7</v>
      </c>
      <c r="O254" s="2" t="b">
        <f>NOT(ISNA(MATCH(C254,ECM_MACT_21_21_144R8.mact!B:B,0)))</f>
        <v>0</v>
      </c>
      <c r="P254" s="2" t="e">
        <f>IF(O254,VLOOKUP(B254,SSM_Cfg.h!D:E,2,FALSE),VLOOKUP(B254,'Com_Cfg_SymbolicNames.h'!E:F,2,FALSE))</f>
        <v>#N/A</v>
      </c>
      <c r="Q254" s="2" t="str">
        <f>VLOOKUP(B254,MultipleSender!H:I,2,FALSE)</f>
        <v>Tx</v>
      </c>
      <c r="R254" s="2" t="e">
        <f>VLOOKUP(B254,'Com_Cfg_SymbolicNames.h'!E:F,2,FALSE)</f>
        <v>#N/A</v>
      </c>
      <c r="S254" s="2" t="s">
        <v>26</v>
      </c>
    </row>
    <row r="255" spans="1:19" x14ac:dyDescent="0.3">
      <c r="A255" s="2" t="s">
        <v>940</v>
      </c>
      <c r="B255" s="2" t="s">
        <v>941</v>
      </c>
      <c r="C255" s="2" t="s">
        <v>942</v>
      </c>
      <c r="D255" s="2" t="s">
        <v>21</v>
      </c>
      <c r="E255" s="2" t="s">
        <v>22</v>
      </c>
      <c r="F255" s="2" t="s">
        <v>23</v>
      </c>
      <c r="G255" s="2">
        <v>8</v>
      </c>
      <c r="H255" s="2" t="s">
        <v>155</v>
      </c>
      <c r="I255" s="2" t="s">
        <v>598</v>
      </c>
      <c r="J255" s="2">
        <v>0</v>
      </c>
      <c r="K255" s="2" t="s">
        <v>26</v>
      </c>
      <c r="L255" s="2" t="s">
        <v>27</v>
      </c>
      <c r="M255" s="2" t="s">
        <v>28</v>
      </c>
      <c r="N255" s="2">
        <v>7</v>
      </c>
      <c r="O255" s="2" t="b">
        <f>NOT(ISNA(MATCH(C255,ECM_MACT_21_21_144R8.mact!B:B,0)))</f>
        <v>0</v>
      </c>
      <c r="P255" s="2" t="str">
        <f>IF(O255,VLOOKUP(B255,SSM_Cfg.h!D:E,2,FALSE),VLOOKUP(B255,'Com_Cfg_SymbolicNames.h'!E:F,2,FALSE))</f>
        <v>D_T147</v>
      </c>
      <c r="Q255" s="2" t="e">
        <f>VLOOKUP(B255,MultipleSender!H:I,2,FALSE)</f>
        <v>#N/A</v>
      </c>
      <c r="R255" s="2" t="str">
        <f>VLOOKUP(B255,'Com_Cfg_SymbolicNames.h'!E:F,2,FALSE)</f>
        <v>D_T147</v>
      </c>
      <c r="S255" s="2" t="s">
        <v>26</v>
      </c>
    </row>
    <row r="256" spans="1:19" ht="28.8" x14ac:dyDescent="0.3">
      <c r="A256" s="2" t="s">
        <v>943</v>
      </c>
      <c r="B256" s="2" t="s">
        <v>944</v>
      </c>
      <c r="C256" s="2" t="s">
        <v>945</v>
      </c>
      <c r="D256" s="2" t="s">
        <v>21</v>
      </c>
      <c r="E256" s="2" t="s">
        <v>22</v>
      </c>
      <c r="F256" s="2" t="s">
        <v>23</v>
      </c>
      <c r="G256" s="2">
        <v>8</v>
      </c>
      <c r="H256" s="2" t="s">
        <v>155</v>
      </c>
      <c r="I256" s="2" t="s">
        <v>602</v>
      </c>
      <c r="J256" s="2">
        <v>0.01</v>
      </c>
      <c r="K256" s="2" t="s">
        <v>26</v>
      </c>
      <c r="L256" s="2" t="s">
        <v>27</v>
      </c>
      <c r="M256" s="2" t="s">
        <v>28</v>
      </c>
      <c r="N256" s="2">
        <v>7</v>
      </c>
      <c r="O256" s="2" t="b">
        <f>NOT(ISNA(MATCH(C256,ECM_MACT_21_21_144R8.mact!B:B,0)))</f>
        <v>1</v>
      </c>
      <c r="P256" s="2" t="str">
        <f>IF(O256,VLOOKUP(B256,SSM_Cfg.h!D:E,2,FALSE),VLOOKUP(B256,'Com_Cfg_SymbolicNames.h'!E:F,2,FALSE))</f>
        <v>D_T147</v>
      </c>
      <c r="Q256" s="2" t="e">
        <f>VLOOKUP(B256,MultipleSender!H:I,2,FALSE)</f>
        <v>#N/A</v>
      </c>
      <c r="R256" s="2" t="str">
        <f>VLOOKUP(B256,'Com_Cfg_SymbolicNames.h'!E:F,2,FALSE)</f>
        <v>D_T147</v>
      </c>
      <c r="S256" s="2" t="s">
        <v>26</v>
      </c>
    </row>
    <row r="257" spans="1:19" x14ac:dyDescent="0.3">
      <c r="A257" s="2" t="s">
        <v>946</v>
      </c>
      <c r="B257" s="2" t="s">
        <v>947</v>
      </c>
      <c r="C257" s="2" t="s">
        <v>948</v>
      </c>
      <c r="D257" s="2" t="s">
        <v>21</v>
      </c>
      <c r="E257" s="2" t="s">
        <v>22</v>
      </c>
      <c r="F257" s="2" t="s">
        <v>23</v>
      </c>
      <c r="G257" s="2">
        <v>8</v>
      </c>
      <c r="H257" s="2" t="s">
        <v>78</v>
      </c>
      <c r="I257" s="2" t="s">
        <v>949</v>
      </c>
      <c r="J257" s="2">
        <v>0</v>
      </c>
      <c r="K257" s="2" t="s">
        <v>26</v>
      </c>
      <c r="L257" s="2" t="s">
        <v>27</v>
      </c>
      <c r="M257" s="2" t="s">
        <v>28</v>
      </c>
      <c r="N257" s="2">
        <v>7</v>
      </c>
      <c r="O257" s="2" t="b">
        <f>NOT(ISNA(MATCH(C257,ECM_MACT_21_21_144R8.mact!B:B,0)))</f>
        <v>0</v>
      </c>
      <c r="P257" s="2" t="str">
        <f>IF(O257,VLOOKUP(B257,SSM_Cfg.h!D:E,2,FALSE),VLOOKUP(B257,'Com_Cfg_SymbolicNames.h'!E:F,2,FALSE))</f>
        <v>D_T147</v>
      </c>
      <c r="Q257" s="2" t="e">
        <f>VLOOKUP(B257,MultipleSender!H:I,2,FALSE)</f>
        <v>#N/A</v>
      </c>
      <c r="R257" s="2" t="str">
        <f>VLOOKUP(B257,'Com_Cfg_SymbolicNames.h'!E:F,2,FALSE)</f>
        <v>D_T147</v>
      </c>
      <c r="S257" s="2" t="s">
        <v>26</v>
      </c>
    </row>
    <row r="258" spans="1:19" x14ac:dyDescent="0.3">
      <c r="A258" s="2" t="s">
        <v>950</v>
      </c>
      <c r="B258" s="2" t="s">
        <v>951</v>
      </c>
      <c r="C258" s="2" t="s">
        <v>952</v>
      </c>
      <c r="D258" s="2" t="s">
        <v>21</v>
      </c>
      <c r="E258" s="2" t="s">
        <v>22</v>
      </c>
      <c r="F258" s="2" t="s">
        <v>23</v>
      </c>
      <c r="G258" s="2">
        <v>6</v>
      </c>
      <c r="H258" s="2" t="s">
        <v>78</v>
      </c>
      <c r="I258" s="2" t="s">
        <v>953</v>
      </c>
      <c r="J258" s="2" t="s">
        <v>90</v>
      </c>
      <c r="K258" s="2" t="s">
        <v>26</v>
      </c>
      <c r="L258" s="2" t="s">
        <v>27</v>
      </c>
      <c r="M258" s="2" t="s">
        <v>28</v>
      </c>
      <c r="N258" s="2">
        <v>7</v>
      </c>
      <c r="O258" s="2" t="b">
        <f>NOT(ISNA(MATCH(C258,ECM_MACT_21_21_144R8.mact!B:B,0)))</f>
        <v>1</v>
      </c>
      <c r="P258" s="2" t="str">
        <f>IF(O258,VLOOKUP(B258,SSM_Cfg.h!D:E,2,FALSE),VLOOKUP(B258,'Com_Cfg_SymbolicNames.h'!E:F,2,FALSE))</f>
        <v>D_T147</v>
      </c>
      <c r="Q258" s="2" t="e">
        <f>VLOOKUP(B258,MultipleSender!H:I,2,FALSE)</f>
        <v>#N/A</v>
      </c>
      <c r="R258" s="2" t="str">
        <f>VLOOKUP(B258,'Com_Cfg_SymbolicNames.h'!E:F,2,FALSE)</f>
        <v>D_T147</v>
      </c>
      <c r="S258" s="2" t="s">
        <v>26</v>
      </c>
    </row>
    <row r="259" spans="1:19" x14ac:dyDescent="0.3">
      <c r="A259" s="2" t="s">
        <v>954</v>
      </c>
      <c r="B259" s="2" t="s">
        <v>955</v>
      </c>
      <c r="C259" s="2" t="s">
        <v>956</v>
      </c>
      <c r="D259" s="2" t="s">
        <v>21</v>
      </c>
      <c r="E259" s="2" t="s">
        <v>22</v>
      </c>
      <c r="F259" s="2" t="s">
        <v>23</v>
      </c>
      <c r="G259" s="2">
        <v>8</v>
      </c>
      <c r="H259" s="2" t="s">
        <v>356</v>
      </c>
      <c r="I259" s="2" t="s">
        <v>957</v>
      </c>
      <c r="J259" s="2">
        <v>0.05</v>
      </c>
      <c r="K259" s="2" t="s">
        <v>26</v>
      </c>
      <c r="L259" s="2" t="s">
        <v>27</v>
      </c>
      <c r="M259" s="2" t="s">
        <v>28</v>
      </c>
      <c r="N259" s="2">
        <v>7</v>
      </c>
      <c r="O259" s="2" t="b">
        <f>NOT(ISNA(MATCH(C259,ECM_MACT_21_21_144R8.mact!B:B,0)))</f>
        <v>0</v>
      </c>
      <c r="P259" s="2" t="str">
        <f>IF(O259,VLOOKUP(B259,SSM_Cfg.h!D:E,2,FALSE),VLOOKUP(B259,'Com_Cfg_SymbolicNames.h'!E:F,2,FALSE))</f>
        <v>D_T147</v>
      </c>
      <c r="Q259" s="2" t="e">
        <f>VLOOKUP(B259,MultipleSender!H:I,2,FALSE)</f>
        <v>#N/A</v>
      </c>
      <c r="R259" s="2" t="str">
        <f>VLOOKUP(B259,'Com_Cfg_SymbolicNames.h'!E:F,2,FALSE)</f>
        <v>D_T147</v>
      </c>
      <c r="S259" s="2" t="s">
        <v>26</v>
      </c>
    </row>
    <row r="260" spans="1:19" x14ac:dyDescent="0.3">
      <c r="A260" s="2" t="s">
        <v>958</v>
      </c>
      <c r="B260" s="2" t="s">
        <v>959</v>
      </c>
      <c r="C260" s="2" t="s">
        <v>960</v>
      </c>
      <c r="D260" s="2" t="s">
        <v>21</v>
      </c>
      <c r="E260" s="2" t="s">
        <v>22</v>
      </c>
      <c r="F260" s="2" t="s">
        <v>23</v>
      </c>
      <c r="G260" s="2">
        <v>8</v>
      </c>
      <c r="H260" s="2" t="s">
        <v>254</v>
      </c>
      <c r="I260" s="2" t="s">
        <v>961</v>
      </c>
      <c r="J260" s="2">
        <v>0</v>
      </c>
      <c r="K260" s="2" t="s">
        <v>26</v>
      </c>
      <c r="L260" s="2" t="s">
        <v>27</v>
      </c>
      <c r="M260" s="2" t="s">
        <v>28</v>
      </c>
      <c r="N260" s="2">
        <v>7</v>
      </c>
      <c r="O260" s="2" t="b">
        <f>NOT(ISNA(MATCH(C260,ECM_MACT_21_21_144R8.mact!B:B,0)))</f>
        <v>0</v>
      </c>
      <c r="P260" s="2" t="e">
        <f>IF(O260,VLOOKUP(B260,SSM_Cfg.h!D:E,2,FALSE),VLOOKUP(B260,'Com_Cfg_SymbolicNames.h'!E:F,2,FALSE))</f>
        <v>#N/A</v>
      </c>
      <c r="Q260" s="2" t="e">
        <f>VLOOKUP(B260,MultipleSender!H:I,2,FALSE)</f>
        <v>#N/A</v>
      </c>
      <c r="R260" s="2" t="e">
        <f>VLOOKUP(B260,'Com_Cfg_SymbolicNames.h'!E:F,2,FALSE)</f>
        <v>#N/A</v>
      </c>
      <c r="S260" s="2" t="s">
        <v>26</v>
      </c>
    </row>
    <row r="261" spans="1:19" x14ac:dyDescent="0.3">
      <c r="A261" s="2" t="s">
        <v>962</v>
      </c>
      <c r="B261" s="2" t="s">
        <v>963</v>
      </c>
      <c r="C261" s="2" t="s">
        <v>964</v>
      </c>
      <c r="D261" s="2" t="s">
        <v>21</v>
      </c>
      <c r="E261" s="2" t="s">
        <v>22</v>
      </c>
      <c r="F261" s="2" t="s">
        <v>23</v>
      </c>
      <c r="G261" s="2">
        <v>7</v>
      </c>
      <c r="H261" s="2" t="s">
        <v>254</v>
      </c>
      <c r="I261" s="2" t="s">
        <v>965</v>
      </c>
      <c r="J261" s="2">
        <v>0.01</v>
      </c>
      <c r="K261" s="2" t="s">
        <v>26</v>
      </c>
      <c r="L261" s="2" t="s">
        <v>27</v>
      </c>
      <c r="M261" s="2" t="s">
        <v>28</v>
      </c>
      <c r="N261" s="2">
        <v>7</v>
      </c>
      <c r="O261" s="2" t="b">
        <f>NOT(ISNA(MATCH(C261,ECM_MACT_21_21_144R8.mact!B:B,0)))</f>
        <v>1</v>
      </c>
      <c r="P261" s="2" t="e">
        <f>IF(O261,VLOOKUP(B261,SSM_Cfg.h!D:E,2,FALSE),VLOOKUP(B261,'Com_Cfg_SymbolicNames.h'!E:F,2,FALSE))</f>
        <v>#N/A</v>
      </c>
      <c r="Q261" s="2" t="e">
        <f>VLOOKUP(B261,MultipleSender!H:I,2,FALSE)</f>
        <v>#N/A</v>
      </c>
      <c r="R261" s="2" t="e">
        <f>VLOOKUP(B261,'Com_Cfg_SymbolicNames.h'!E:F,2,FALSE)</f>
        <v>#N/A</v>
      </c>
      <c r="S261" s="2" t="s">
        <v>26</v>
      </c>
    </row>
    <row r="262" spans="1:19" x14ac:dyDescent="0.3">
      <c r="A262" s="2" t="s">
        <v>966</v>
      </c>
      <c r="B262" s="2" t="s">
        <v>967</v>
      </c>
      <c r="C262" s="2" t="s">
        <v>968</v>
      </c>
      <c r="D262" s="2" t="s">
        <v>21</v>
      </c>
      <c r="E262" s="2" t="s">
        <v>22</v>
      </c>
      <c r="F262" s="2" t="s">
        <v>23</v>
      </c>
      <c r="G262" s="2">
        <v>8</v>
      </c>
      <c r="H262" s="2" t="s">
        <v>969</v>
      </c>
      <c r="I262" s="2" t="s">
        <v>37</v>
      </c>
      <c r="J262" s="2">
        <v>0</v>
      </c>
      <c r="K262" s="2" t="s">
        <v>26</v>
      </c>
      <c r="L262" s="2" t="s">
        <v>27</v>
      </c>
      <c r="M262" s="2" t="s">
        <v>28</v>
      </c>
      <c r="N262" s="2">
        <v>7</v>
      </c>
      <c r="O262" s="2" t="b">
        <f>NOT(ISNA(MATCH(C262,ECM_MACT_21_21_144R8.mact!B:B,0)))</f>
        <v>0</v>
      </c>
      <c r="P262" s="2" t="str">
        <f>IF(O262,VLOOKUP(B262,SSM_Cfg.h!D:E,2,FALSE),VLOOKUP(B262,'Com_Cfg_SymbolicNames.h'!E:F,2,FALSE))</f>
        <v>D_T147</v>
      </c>
      <c r="Q262" s="2" t="e">
        <f>VLOOKUP(B262,MultipleSender!H:I,2,FALSE)</f>
        <v>#N/A</v>
      </c>
      <c r="R262" s="2" t="str">
        <f>VLOOKUP(B262,'Com_Cfg_SymbolicNames.h'!E:F,2,FALSE)</f>
        <v>D_T147</v>
      </c>
      <c r="S262" s="2" t="s">
        <v>26</v>
      </c>
    </row>
    <row r="263" spans="1:19" x14ac:dyDescent="0.3">
      <c r="A263" s="2" t="s">
        <v>970</v>
      </c>
      <c r="B263" s="2" t="s">
        <v>971</v>
      </c>
      <c r="C263" s="2" t="s">
        <v>972</v>
      </c>
      <c r="D263" s="2" t="s">
        <v>21</v>
      </c>
      <c r="E263" s="2" t="s">
        <v>22</v>
      </c>
      <c r="F263" s="2" t="s">
        <v>23</v>
      </c>
      <c r="G263" s="2">
        <v>6</v>
      </c>
      <c r="H263" s="2" t="s">
        <v>969</v>
      </c>
      <c r="I263" s="2" t="s">
        <v>37</v>
      </c>
      <c r="J263" s="2">
        <v>0.25</v>
      </c>
      <c r="K263" s="2" t="s">
        <v>26</v>
      </c>
      <c r="L263" s="2" t="s">
        <v>27</v>
      </c>
      <c r="M263" s="2" t="s">
        <v>28</v>
      </c>
      <c r="N263" s="2">
        <v>7</v>
      </c>
      <c r="O263" s="2" t="b">
        <f>NOT(ISNA(MATCH(C263,ECM_MACT_21_21_144R8.mact!B:B,0)))</f>
        <v>1</v>
      </c>
      <c r="P263" s="2" t="str">
        <f>IF(O263,VLOOKUP(B263,SSM_Cfg.h!D:E,2,FALSE),VLOOKUP(B263,'Com_Cfg_SymbolicNames.h'!E:F,2,FALSE))</f>
        <v>D_T147</v>
      </c>
      <c r="Q263" s="2" t="e">
        <f>VLOOKUP(B263,MultipleSender!H:I,2,FALSE)</f>
        <v>#N/A</v>
      </c>
      <c r="R263" s="2" t="str">
        <f>VLOOKUP(B263,'Com_Cfg_SymbolicNames.h'!E:F,2,FALSE)</f>
        <v>D_T147</v>
      </c>
      <c r="S263" s="2" t="s">
        <v>26</v>
      </c>
    </row>
    <row r="264" spans="1:19" x14ac:dyDescent="0.3">
      <c r="A264" s="2" t="s">
        <v>973</v>
      </c>
      <c r="B264" s="2" t="s">
        <v>974</v>
      </c>
      <c r="C264" s="2" t="s">
        <v>975</v>
      </c>
      <c r="D264" s="2" t="s">
        <v>300</v>
      </c>
      <c r="E264" s="2" t="s">
        <v>22</v>
      </c>
      <c r="F264" s="2" t="s">
        <v>23</v>
      </c>
      <c r="G264" s="2">
        <v>2</v>
      </c>
      <c r="H264" s="2" t="s">
        <v>301</v>
      </c>
      <c r="I264" s="2" t="s">
        <v>46</v>
      </c>
      <c r="J264" s="2">
        <v>1</v>
      </c>
      <c r="K264" s="2" t="s">
        <v>97</v>
      </c>
      <c r="L264" s="2" t="s">
        <v>27</v>
      </c>
      <c r="M264" s="2" t="s">
        <v>28</v>
      </c>
      <c r="N264" s="2">
        <v>7</v>
      </c>
      <c r="O264" s="2" t="b">
        <f>NOT(ISNA(MATCH(C264,ECM_MACT_21_21_144R8.mact!B:B,0)))</f>
        <v>0</v>
      </c>
      <c r="P264" s="2" t="str">
        <f>IF(O264,VLOOKUP(B264,SSM_Cfg.h!D:E,2,FALSE),VLOOKUP(B264,'Com_Cfg_SymbolicNames.h'!E:F,2,FALSE))</f>
        <v>D_T147</v>
      </c>
      <c r="Q264" s="2" t="e">
        <f>VLOOKUP(B264,MultipleSender!H:I,2,FALSE)</f>
        <v>#N/A</v>
      </c>
      <c r="R264" s="2" t="str">
        <f>VLOOKUP(B264,'Com_Cfg_SymbolicNames.h'!E:F,2,FALSE)</f>
        <v>D_T147</v>
      </c>
      <c r="S264" s="2" t="s">
        <v>97</v>
      </c>
    </row>
    <row r="265" spans="1:19" x14ac:dyDescent="0.3">
      <c r="A265" s="2" t="s">
        <v>976</v>
      </c>
      <c r="B265" s="2" t="s">
        <v>977</v>
      </c>
      <c r="C265" s="2" t="s">
        <v>978</v>
      </c>
      <c r="D265" s="2" t="s">
        <v>300</v>
      </c>
      <c r="E265" s="2" t="s">
        <v>22</v>
      </c>
      <c r="F265" s="2" t="s">
        <v>23</v>
      </c>
      <c r="G265" s="2">
        <v>3</v>
      </c>
      <c r="H265" s="2" t="s">
        <v>301</v>
      </c>
      <c r="I265" s="2" t="s">
        <v>46</v>
      </c>
      <c r="J265" s="2">
        <v>0.1</v>
      </c>
      <c r="K265" s="2" t="s">
        <v>97</v>
      </c>
      <c r="L265" s="2" t="s">
        <v>27</v>
      </c>
      <c r="M265" s="2" t="s">
        <v>28</v>
      </c>
      <c r="N265" s="2">
        <v>7</v>
      </c>
      <c r="O265" s="2" t="b">
        <f>NOT(ISNA(MATCH(C265,ECM_MACT_21_21_144R8.mact!B:B,0)))</f>
        <v>0</v>
      </c>
      <c r="P265" s="2" t="str">
        <f>IF(O265,VLOOKUP(B265,SSM_Cfg.h!D:E,2,FALSE),VLOOKUP(B265,'Com_Cfg_SymbolicNames.h'!E:F,2,FALSE))</f>
        <v>D_T147</v>
      </c>
      <c r="Q265" s="2" t="e">
        <f>VLOOKUP(B265,MultipleSender!H:I,2,FALSE)</f>
        <v>#N/A</v>
      </c>
      <c r="R265" s="2" t="str">
        <f>VLOOKUP(B265,'Com_Cfg_SymbolicNames.h'!E:F,2,FALSE)</f>
        <v>D_T147</v>
      </c>
      <c r="S265" s="2" t="s">
        <v>97</v>
      </c>
    </row>
    <row r="266" spans="1:19" x14ac:dyDescent="0.3">
      <c r="A266" s="2" t="s">
        <v>979</v>
      </c>
      <c r="B266" s="2" t="s">
        <v>980</v>
      </c>
      <c r="C266" s="2" t="s">
        <v>981</v>
      </c>
      <c r="D266" s="2" t="s">
        <v>21</v>
      </c>
      <c r="E266" s="2" t="s">
        <v>22</v>
      </c>
      <c r="F266" s="2" t="s">
        <v>23</v>
      </c>
      <c r="G266" s="2">
        <v>6</v>
      </c>
      <c r="H266" s="2" t="s">
        <v>982</v>
      </c>
      <c r="I266" s="2" t="s">
        <v>983</v>
      </c>
      <c r="J266" s="2" t="s">
        <v>984</v>
      </c>
      <c r="K266" s="2" t="s">
        <v>26</v>
      </c>
      <c r="L266" s="2" t="s">
        <v>27</v>
      </c>
      <c r="M266" s="2" t="s">
        <v>28</v>
      </c>
      <c r="N266" s="2">
        <v>7</v>
      </c>
      <c r="O266" s="2" t="b">
        <f>NOT(ISNA(MATCH(C266,ECM_MACT_21_21_144R8.mact!B:B,0)))</f>
        <v>0</v>
      </c>
      <c r="P266" s="2" t="e">
        <f>IF(O266,VLOOKUP(B266,SSM_Cfg.h!D:E,2,FALSE),VLOOKUP(B266,'Com_Cfg_SymbolicNames.h'!E:F,2,FALSE))</f>
        <v>#N/A</v>
      </c>
      <c r="Q266" s="2" t="e">
        <f>VLOOKUP(B266,MultipleSender!H:I,2,FALSE)</f>
        <v>#N/A</v>
      </c>
      <c r="R266" s="2" t="e">
        <f>VLOOKUP(B266,'Com_Cfg_SymbolicNames.h'!E:F,2,FALSE)</f>
        <v>#N/A</v>
      </c>
      <c r="S266" s="2" t="s">
        <v>26</v>
      </c>
    </row>
    <row r="267" spans="1:19" x14ac:dyDescent="0.3">
      <c r="A267" s="2" t="s">
        <v>985</v>
      </c>
      <c r="B267" s="2" t="s">
        <v>986</v>
      </c>
      <c r="C267" s="2" t="s">
        <v>987</v>
      </c>
      <c r="D267" s="2" t="s">
        <v>21</v>
      </c>
      <c r="E267" s="2" t="s">
        <v>22</v>
      </c>
      <c r="F267" s="2" t="s">
        <v>23</v>
      </c>
      <c r="G267" s="2">
        <v>8</v>
      </c>
      <c r="H267" s="2" t="s">
        <v>417</v>
      </c>
      <c r="I267" s="2" t="s">
        <v>46</v>
      </c>
      <c r="J267" s="2">
        <v>0</v>
      </c>
      <c r="K267" s="2" t="s">
        <v>26</v>
      </c>
      <c r="L267" s="2" t="s">
        <v>27</v>
      </c>
      <c r="M267" s="2" t="s">
        <v>28</v>
      </c>
      <c r="N267" s="2">
        <v>7</v>
      </c>
      <c r="O267" s="2" t="b">
        <f>NOT(ISNA(MATCH(C267,ECM_MACT_21_21_144R8.mact!B:B,0)))</f>
        <v>0</v>
      </c>
      <c r="P267" s="2" t="str">
        <f>IF(O267,VLOOKUP(B267,SSM_Cfg.h!D:E,2,FALSE),VLOOKUP(B267,'Com_Cfg_SymbolicNames.h'!E:F,2,FALSE))</f>
        <v>D_T147</v>
      </c>
      <c r="Q267" s="2" t="e">
        <f>VLOOKUP(B267,MultipleSender!H:I,2,FALSE)</f>
        <v>#N/A</v>
      </c>
      <c r="R267" s="2" t="str">
        <f>VLOOKUP(B267,'Com_Cfg_SymbolicNames.h'!E:F,2,FALSE)</f>
        <v>D_T147</v>
      </c>
      <c r="S267" s="2" t="s">
        <v>26</v>
      </c>
    </row>
    <row r="268" spans="1:19" x14ac:dyDescent="0.3">
      <c r="A268" s="2" t="s">
        <v>988</v>
      </c>
      <c r="B268" s="2" t="s">
        <v>989</v>
      </c>
      <c r="C268" s="2" t="s">
        <v>990</v>
      </c>
      <c r="D268" s="2" t="s">
        <v>21</v>
      </c>
      <c r="E268" s="2" t="s">
        <v>22</v>
      </c>
      <c r="F268" s="2" t="s">
        <v>23</v>
      </c>
      <c r="G268" s="2">
        <v>7</v>
      </c>
      <c r="H268" s="2" t="s">
        <v>417</v>
      </c>
      <c r="I268" s="2" t="s">
        <v>46</v>
      </c>
      <c r="J268" s="2">
        <v>1.2500000000000001E-2</v>
      </c>
      <c r="K268" s="2" t="s">
        <v>26</v>
      </c>
      <c r="L268" s="2" t="s">
        <v>27</v>
      </c>
      <c r="M268" s="2" t="s">
        <v>28</v>
      </c>
      <c r="N268" s="2">
        <v>7</v>
      </c>
      <c r="O268" s="2" t="b">
        <f>NOT(ISNA(MATCH(C268,ECM_MACT_21_21_144R8.mact!B:B,0)))</f>
        <v>1</v>
      </c>
      <c r="P268" s="2" t="str">
        <f>IF(O268,VLOOKUP(B268,SSM_Cfg.h!D:E,2,FALSE),VLOOKUP(B268,'Com_Cfg_SymbolicNames.h'!E:F,2,FALSE))</f>
        <v>D_T147</v>
      </c>
      <c r="Q268" s="2" t="e">
        <f>VLOOKUP(B268,MultipleSender!H:I,2,FALSE)</f>
        <v>#N/A</v>
      </c>
      <c r="R268" s="2" t="str">
        <f>VLOOKUP(B268,'Com_Cfg_SymbolicNames.h'!E:F,2,FALSE)</f>
        <v>D_T147</v>
      </c>
      <c r="S268" s="2" t="s">
        <v>26</v>
      </c>
    </row>
    <row r="269" spans="1:19" x14ac:dyDescent="0.3">
      <c r="A269" s="2" t="s">
        <v>991</v>
      </c>
      <c r="B269" s="2" t="s">
        <v>992</v>
      </c>
      <c r="C269" s="2" t="s">
        <v>993</v>
      </c>
      <c r="D269" s="2" t="s">
        <v>21</v>
      </c>
      <c r="E269" s="2" t="s">
        <v>22</v>
      </c>
      <c r="F269" s="2" t="s">
        <v>23</v>
      </c>
      <c r="G269" s="2">
        <v>8</v>
      </c>
      <c r="H269" s="2" t="s">
        <v>994</v>
      </c>
      <c r="I269" s="2" t="s">
        <v>995</v>
      </c>
      <c r="J269" s="2">
        <v>0</v>
      </c>
      <c r="K269" s="2" t="s">
        <v>26</v>
      </c>
      <c r="L269" s="2" t="s">
        <v>27</v>
      </c>
      <c r="M269" s="2" t="s">
        <v>28</v>
      </c>
      <c r="N269" s="2">
        <v>7</v>
      </c>
      <c r="O269" s="2" t="b">
        <f>NOT(ISNA(MATCH(C269,ECM_MACT_21_21_144R8.mact!B:B,0)))</f>
        <v>0</v>
      </c>
      <c r="P269" s="2" t="str">
        <f>IF(O269,VLOOKUP(B269,SSM_Cfg.h!D:E,2,FALSE),VLOOKUP(B269,'Com_Cfg_SymbolicNames.h'!E:F,2,FALSE))</f>
        <v>D_T147</v>
      </c>
      <c r="Q269" s="2" t="e">
        <f>VLOOKUP(B269,MultipleSender!H:I,2,FALSE)</f>
        <v>#N/A</v>
      </c>
      <c r="R269" s="2" t="str">
        <f>VLOOKUP(B269,'Com_Cfg_SymbolicNames.h'!E:F,2,FALSE)</f>
        <v>D_T147</v>
      </c>
      <c r="S269" s="2" t="s">
        <v>26</v>
      </c>
    </row>
    <row r="270" spans="1:19" ht="28.8" x14ac:dyDescent="0.3">
      <c r="A270" s="2" t="s">
        <v>996</v>
      </c>
      <c r="B270" s="2" t="s">
        <v>997</v>
      </c>
      <c r="C270" s="2" t="s">
        <v>998</v>
      </c>
      <c r="D270" s="2" t="s">
        <v>21</v>
      </c>
      <c r="E270" s="2" t="s">
        <v>22</v>
      </c>
      <c r="F270" s="2" t="s">
        <v>23</v>
      </c>
      <c r="G270" s="2">
        <v>8</v>
      </c>
      <c r="H270" s="2" t="s">
        <v>994</v>
      </c>
      <c r="I270" s="2" t="s">
        <v>999</v>
      </c>
      <c r="J270" s="2">
        <v>0.01</v>
      </c>
      <c r="K270" s="2" t="s">
        <v>26</v>
      </c>
      <c r="L270" s="2" t="s">
        <v>27</v>
      </c>
      <c r="M270" s="2" t="s">
        <v>28</v>
      </c>
      <c r="N270" s="2">
        <v>7</v>
      </c>
      <c r="O270" s="2" t="b">
        <f>NOT(ISNA(MATCH(C270,ECM_MACT_21_21_144R8.mact!B:B,0)))</f>
        <v>1</v>
      </c>
      <c r="P270" s="2" t="str">
        <f>IF(O270,VLOOKUP(B270,SSM_Cfg.h!D:E,2,FALSE),VLOOKUP(B270,'Com_Cfg_SymbolicNames.h'!E:F,2,FALSE))</f>
        <v>D_T147</v>
      </c>
      <c r="Q270" s="2" t="e">
        <f>VLOOKUP(B270,MultipleSender!H:I,2,FALSE)</f>
        <v>#N/A</v>
      </c>
      <c r="R270" s="2" t="str">
        <f>VLOOKUP(B270,'Com_Cfg_SymbolicNames.h'!E:F,2,FALSE)</f>
        <v>D_T147</v>
      </c>
      <c r="S270" s="2" t="s">
        <v>26</v>
      </c>
    </row>
    <row r="271" spans="1:19" x14ac:dyDescent="0.3">
      <c r="A271" s="2" t="s">
        <v>1000</v>
      </c>
      <c r="B271" s="2" t="s">
        <v>1001</v>
      </c>
      <c r="C271" s="2" t="s">
        <v>1002</v>
      </c>
      <c r="D271" s="2" t="s">
        <v>21</v>
      </c>
      <c r="E271" s="2" t="s">
        <v>22</v>
      </c>
      <c r="F271" s="2" t="s">
        <v>23</v>
      </c>
      <c r="G271" s="2">
        <v>8</v>
      </c>
      <c r="H271" s="2" t="s">
        <v>78</v>
      </c>
      <c r="I271" s="2" t="s">
        <v>1003</v>
      </c>
      <c r="J271" s="2" t="s">
        <v>753</v>
      </c>
      <c r="K271" s="2" t="s">
        <v>26</v>
      </c>
      <c r="L271" s="2" t="s">
        <v>27</v>
      </c>
      <c r="M271" s="2" t="s">
        <v>28</v>
      </c>
      <c r="N271" s="2">
        <v>7</v>
      </c>
      <c r="O271" s="2" t="b">
        <f>NOT(ISNA(MATCH(C271,ECM_MACT_21_21_144R8.mact!B:B,0)))</f>
        <v>0</v>
      </c>
      <c r="P271" s="2" t="e">
        <f>IF(O271,VLOOKUP(B271,SSM_Cfg.h!D:E,2,FALSE),VLOOKUP(B271,'Com_Cfg_SymbolicNames.h'!E:F,2,FALSE))</f>
        <v>#N/A</v>
      </c>
      <c r="Q271" s="2" t="e">
        <f>VLOOKUP(B271,MultipleSender!H:I,2,FALSE)</f>
        <v>#N/A</v>
      </c>
      <c r="R271" s="2" t="e">
        <f>VLOOKUP(B271,'Com_Cfg_SymbolicNames.h'!E:F,2,FALSE)</f>
        <v>#N/A</v>
      </c>
      <c r="S271" s="2" t="s">
        <v>26</v>
      </c>
    </row>
    <row r="272" spans="1:19" ht="57.6" x14ac:dyDescent="0.3">
      <c r="A272" s="2" t="s">
        <v>1004</v>
      </c>
      <c r="B272" s="2" t="s">
        <v>1005</v>
      </c>
      <c r="C272" s="2" t="s">
        <v>1006</v>
      </c>
      <c r="D272" s="2" t="s">
        <v>21</v>
      </c>
      <c r="E272" s="2" t="s">
        <v>22</v>
      </c>
      <c r="F272" s="2" t="s">
        <v>23</v>
      </c>
      <c r="G272" s="2">
        <v>8</v>
      </c>
      <c r="H272" s="2" t="s">
        <v>78</v>
      </c>
      <c r="I272" s="2" t="s">
        <v>1007</v>
      </c>
      <c r="J272" s="2" t="s">
        <v>1008</v>
      </c>
      <c r="K272" s="2" t="s">
        <v>26</v>
      </c>
      <c r="L272" s="2" t="s">
        <v>27</v>
      </c>
      <c r="M272" s="2" t="s">
        <v>28</v>
      </c>
      <c r="N272" s="2">
        <v>7</v>
      </c>
      <c r="O272" s="2" t="b">
        <f>NOT(ISNA(MATCH(C272,ECM_MACT_21_21_144R8.mact!B:B,0)))</f>
        <v>0</v>
      </c>
      <c r="P272" s="2" t="str">
        <f>IF(O272,VLOOKUP(B272,SSM_Cfg.h!D:E,2,FALSE),VLOOKUP(B272,'Com_Cfg_SymbolicNames.h'!E:F,2,FALSE))</f>
        <v>D_T147</v>
      </c>
      <c r="Q272" s="2" t="e">
        <f>VLOOKUP(B272,MultipleSender!H:I,2,FALSE)</f>
        <v>#N/A</v>
      </c>
      <c r="R272" s="2" t="str">
        <f>VLOOKUP(B272,'Com_Cfg_SymbolicNames.h'!E:F,2,FALSE)</f>
        <v>D_T147</v>
      </c>
      <c r="S272" s="2" t="s">
        <v>26</v>
      </c>
    </row>
    <row r="273" spans="1:19" ht="72" x14ac:dyDescent="0.3">
      <c r="A273" s="2" t="s">
        <v>1009</v>
      </c>
      <c r="B273" s="2" t="s">
        <v>1010</v>
      </c>
      <c r="C273" s="2" t="s">
        <v>1011</v>
      </c>
      <c r="D273" s="2" t="s">
        <v>21</v>
      </c>
      <c r="E273" s="2" t="s">
        <v>22</v>
      </c>
      <c r="F273" s="2" t="s">
        <v>23</v>
      </c>
      <c r="G273" s="2">
        <v>6</v>
      </c>
      <c r="H273" s="2" t="s">
        <v>78</v>
      </c>
      <c r="I273" s="2" t="s">
        <v>1012</v>
      </c>
      <c r="J273" s="2" t="s">
        <v>90</v>
      </c>
      <c r="K273" s="2" t="s">
        <v>26</v>
      </c>
      <c r="L273" s="2" t="s">
        <v>27</v>
      </c>
      <c r="M273" s="2" t="s">
        <v>28</v>
      </c>
      <c r="N273" s="2">
        <v>7</v>
      </c>
      <c r="O273" s="2" t="b">
        <f>NOT(ISNA(MATCH(C273,ECM_MACT_21_21_144R8.mact!B:B,0)))</f>
        <v>1</v>
      </c>
      <c r="P273" s="2" t="str">
        <f>IF(O273,VLOOKUP(B273,SSM_Cfg.h!D:E,2,FALSE),VLOOKUP(B273,'Com_Cfg_SymbolicNames.h'!E:F,2,FALSE))</f>
        <v>D_T147</v>
      </c>
      <c r="Q273" s="2" t="e">
        <f>VLOOKUP(B273,MultipleSender!H:I,2,FALSE)</f>
        <v>#N/A</v>
      </c>
      <c r="R273" s="2" t="str">
        <f>VLOOKUP(B273,'Com_Cfg_SymbolicNames.h'!E:F,2,FALSE)</f>
        <v>D_T147</v>
      </c>
      <c r="S273" s="2" t="s">
        <v>26</v>
      </c>
    </row>
    <row r="274" spans="1:19" x14ac:dyDescent="0.3">
      <c r="A274" s="2" t="s">
        <v>1013</v>
      </c>
      <c r="B274" s="2" t="s">
        <v>1014</v>
      </c>
      <c r="C274" s="2" t="s">
        <v>1015</v>
      </c>
      <c r="D274" s="2" t="s">
        <v>21</v>
      </c>
      <c r="E274" s="2" t="s">
        <v>22</v>
      </c>
      <c r="F274" s="2" t="s">
        <v>23</v>
      </c>
      <c r="G274" s="2">
        <v>6</v>
      </c>
      <c r="H274" s="2" t="s">
        <v>417</v>
      </c>
      <c r="I274" s="2" t="s">
        <v>46</v>
      </c>
      <c r="J274" s="2" t="s">
        <v>1016</v>
      </c>
      <c r="K274" s="2" t="s">
        <v>26</v>
      </c>
      <c r="L274" s="2" t="s">
        <v>27</v>
      </c>
      <c r="M274" s="2" t="s">
        <v>28</v>
      </c>
      <c r="N274" s="2">
        <v>7</v>
      </c>
      <c r="O274" s="2" t="b">
        <f>NOT(ISNA(MATCH(C274,ECM_MACT_21_21_144R8.mact!B:B,0)))</f>
        <v>0</v>
      </c>
      <c r="P274" s="2" t="str">
        <f>IF(O274,VLOOKUP(B274,SSM_Cfg.h!D:E,2,FALSE),VLOOKUP(B274,'Com_Cfg_SymbolicNames.h'!E:F,2,FALSE))</f>
        <v>D_T147</v>
      </c>
      <c r="Q274" s="2" t="e">
        <f>VLOOKUP(B274,MultipleSender!H:I,2,FALSE)</f>
        <v>#N/A</v>
      </c>
      <c r="R274" s="2" t="str">
        <f>VLOOKUP(B274,'Com_Cfg_SymbolicNames.h'!E:F,2,FALSE)</f>
        <v>D_T147</v>
      </c>
      <c r="S274" s="2" t="s">
        <v>26</v>
      </c>
    </row>
    <row r="275" spans="1:19" x14ac:dyDescent="0.3">
      <c r="A275" s="2" t="s">
        <v>1017</v>
      </c>
      <c r="B275" s="2" t="s">
        <v>1018</v>
      </c>
      <c r="C275" s="2" t="s">
        <v>1019</v>
      </c>
      <c r="D275" s="2" t="s">
        <v>21</v>
      </c>
      <c r="E275" s="2" t="s">
        <v>22</v>
      </c>
      <c r="F275" s="2" t="s">
        <v>23</v>
      </c>
      <c r="G275" s="2">
        <v>12</v>
      </c>
      <c r="H275" s="2" t="s">
        <v>1020</v>
      </c>
      <c r="I275" s="2" t="s">
        <v>1021</v>
      </c>
      <c r="J275" s="2" t="s">
        <v>90</v>
      </c>
      <c r="K275" s="2" t="s">
        <v>26</v>
      </c>
      <c r="L275" s="2" t="s">
        <v>27</v>
      </c>
      <c r="M275" s="2" t="s">
        <v>28</v>
      </c>
      <c r="N275" s="2">
        <v>7</v>
      </c>
      <c r="O275" s="2" t="b">
        <f>NOT(ISNA(MATCH(C275,ECM_MACT_21_21_144R8.mact!B:B,0)))</f>
        <v>0</v>
      </c>
      <c r="P275" s="2" t="str">
        <f>IF(O275,VLOOKUP(B275,SSM_Cfg.h!D:E,2,FALSE),VLOOKUP(B275,'Com_Cfg_SymbolicNames.h'!E:F,2,FALSE))</f>
        <v>D_T147</v>
      </c>
      <c r="Q275" s="2" t="e">
        <f>VLOOKUP(B275,MultipleSender!H:I,2,FALSE)</f>
        <v>#N/A</v>
      </c>
      <c r="R275" s="2" t="str">
        <f>VLOOKUP(B275,'Com_Cfg_SymbolicNames.h'!E:F,2,FALSE)</f>
        <v>D_T147</v>
      </c>
      <c r="S275" s="2" t="s">
        <v>26</v>
      </c>
    </row>
    <row r="276" spans="1:19" x14ac:dyDescent="0.3">
      <c r="A276" s="2" t="s">
        <v>1022</v>
      </c>
      <c r="B276" s="2" t="s">
        <v>1023</v>
      </c>
      <c r="C276" s="2" t="s">
        <v>1024</v>
      </c>
      <c r="D276" s="2" t="s">
        <v>21</v>
      </c>
      <c r="E276" s="2" t="s">
        <v>22</v>
      </c>
      <c r="F276" s="2" t="s">
        <v>23</v>
      </c>
      <c r="G276" s="2">
        <v>12</v>
      </c>
      <c r="H276" s="2" t="s">
        <v>1020</v>
      </c>
      <c r="I276" s="2" t="s">
        <v>1025</v>
      </c>
      <c r="J276" s="2" t="s">
        <v>430</v>
      </c>
      <c r="K276" s="2" t="s">
        <v>26</v>
      </c>
      <c r="L276" s="2" t="s">
        <v>27</v>
      </c>
      <c r="M276" s="2" t="s">
        <v>28</v>
      </c>
      <c r="N276" s="2">
        <v>7</v>
      </c>
      <c r="O276" s="2" t="b">
        <f>NOT(ISNA(MATCH(C276,ECM_MACT_21_21_144R8.mact!B:B,0)))</f>
        <v>0</v>
      </c>
      <c r="P276" s="2" t="str">
        <f>IF(O276,VLOOKUP(B276,SSM_Cfg.h!D:E,2,FALSE),VLOOKUP(B276,'Com_Cfg_SymbolicNames.h'!E:F,2,FALSE))</f>
        <v>D_T147</v>
      </c>
      <c r="Q276" s="2" t="e">
        <f>VLOOKUP(B276,MultipleSender!H:I,2,FALSE)</f>
        <v>#N/A</v>
      </c>
      <c r="R276" s="2" t="str">
        <f>VLOOKUP(B276,'Com_Cfg_SymbolicNames.h'!E:F,2,FALSE)</f>
        <v>D_T147</v>
      </c>
      <c r="S276" s="2" t="s">
        <v>26</v>
      </c>
    </row>
    <row r="277" spans="1:19" x14ac:dyDescent="0.3">
      <c r="A277" s="2" t="s">
        <v>1026</v>
      </c>
      <c r="B277" s="2" t="s">
        <v>1027</v>
      </c>
      <c r="C277" s="2" t="s">
        <v>1028</v>
      </c>
      <c r="D277" s="2" t="s">
        <v>21</v>
      </c>
      <c r="E277" s="2" t="s">
        <v>22</v>
      </c>
      <c r="F277" s="2" t="s">
        <v>23</v>
      </c>
      <c r="G277" s="2">
        <v>12</v>
      </c>
      <c r="H277" s="2" t="s">
        <v>1029</v>
      </c>
      <c r="I277" s="2" t="s">
        <v>1030</v>
      </c>
      <c r="J277" s="2">
        <v>1.2500000000000001E-2</v>
      </c>
      <c r="K277" s="2" t="s">
        <v>26</v>
      </c>
      <c r="L277" s="2" t="s">
        <v>27</v>
      </c>
      <c r="M277" s="2" t="s">
        <v>28</v>
      </c>
      <c r="N277" s="2">
        <v>7</v>
      </c>
      <c r="O277" s="2" t="b">
        <f>NOT(ISNA(MATCH(C277,ECM_MACT_21_21_144R8.mact!B:B,0)))</f>
        <v>0</v>
      </c>
      <c r="P277" s="2" t="str">
        <f>IF(O277,VLOOKUP(B277,SSM_Cfg.h!D:E,2,FALSE),VLOOKUP(B277,'Com_Cfg_SymbolicNames.h'!E:F,2,FALSE))</f>
        <v>D_T147</v>
      </c>
      <c r="Q277" s="2" t="e">
        <f>VLOOKUP(B277,MultipleSender!H:I,2,FALSE)</f>
        <v>#N/A</v>
      </c>
      <c r="R277" s="2" t="str">
        <f>VLOOKUP(B277,'Com_Cfg_SymbolicNames.h'!E:F,2,FALSE)</f>
        <v>D_T147</v>
      </c>
      <c r="S277" s="2" t="s">
        <v>26</v>
      </c>
    </row>
    <row r="278" spans="1:19" x14ac:dyDescent="0.3">
      <c r="A278" s="2" t="s">
        <v>1031</v>
      </c>
      <c r="B278" s="2" t="s">
        <v>1032</v>
      </c>
      <c r="C278" s="2" t="s">
        <v>1033</v>
      </c>
      <c r="D278" s="2" t="s">
        <v>21</v>
      </c>
      <c r="E278" s="2" t="s">
        <v>22</v>
      </c>
      <c r="F278" s="2" t="s">
        <v>23</v>
      </c>
      <c r="G278" s="2">
        <v>12</v>
      </c>
      <c r="H278" s="2" t="s">
        <v>1020</v>
      </c>
      <c r="I278" s="2" t="s">
        <v>1034</v>
      </c>
      <c r="J278" s="2">
        <v>2.5000000000000001E-2</v>
      </c>
      <c r="K278" s="2" t="s">
        <v>26</v>
      </c>
      <c r="L278" s="2" t="s">
        <v>27</v>
      </c>
      <c r="M278" s="2" t="s">
        <v>28</v>
      </c>
      <c r="N278" s="2">
        <v>7</v>
      </c>
      <c r="O278" s="2" t="b">
        <f>NOT(ISNA(MATCH(C278,ECM_MACT_21_21_144R8.mact!B:B,0)))</f>
        <v>0</v>
      </c>
      <c r="P278" s="2" t="str">
        <f>IF(O278,VLOOKUP(B278,SSM_Cfg.h!D:E,2,FALSE),VLOOKUP(B278,'Com_Cfg_SymbolicNames.h'!E:F,2,FALSE))</f>
        <v>D_T147</v>
      </c>
      <c r="Q278" s="2" t="e">
        <f>VLOOKUP(B278,MultipleSender!H:I,2,FALSE)</f>
        <v>#N/A</v>
      </c>
      <c r="R278" s="2" t="str">
        <f>VLOOKUP(B278,'Com_Cfg_SymbolicNames.h'!E:F,2,FALSE)</f>
        <v>D_T147</v>
      </c>
      <c r="S278" s="2" t="s">
        <v>26</v>
      </c>
    </row>
    <row r="279" spans="1:19" x14ac:dyDescent="0.3">
      <c r="A279" s="2" t="s">
        <v>1035</v>
      </c>
      <c r="B279" s="2" t="s">
        <v>1036</v>
      </c>
      <c r="C279" s="2" t="s">
        <v>1037</v>
      </c>
      <c r="D279" s="2" t="s">
        <v>21</v>
      </c>
      <c r="E279" s="2" t="s">
        <v>22</v>
      </c>
      <c r="F279" s="2" t="s">
        <v>23</v>
      </c>
      <c r="G279" s="2">
        <v>8</v>
      </c>
      <c r="H279" s="2" t="s">
        <v>417</v>
      </c>
      <c r="I279" s="2" t="s">
        <v>1038</v>
      </c>
      <c r="J279" s="2">
        <v>0</v>
      </c>
      <c r="K279" s="2" t="s">
        <v>26</v>
      </c>
      <c r="L279" s="2" t="s">
        <v>27</v>
      </c>
      <c r="M279" s="2" t="s">
        <v>28</v>
      </c>
      <c r="N279" s="2">
        <v>7</v>
      </c>
      <c r="O279" s="2" t="b">
        <f>NOT(ISNA(MATCH(C279,ECM_MACT_21_21_144R8.mact!B:B,0)))</f>
        <v>0</v>
      </c>
      <c r="P279" s="2" t="str">
        <f>IF(O279,VLOOKUP(B279,SSM_Cfg.h!D:E,2,FALSE),VLOOKUP(B279,'Com_Cfg_SymbolicNames.h'!E:F,2,FALSE))</f>
        <v>D_T147</v>
      </c>
      <c r="Q279" s="2" t="e">
        <f>VLOOKUP(B279,MultipleSender!H:I,2,FALSE)</f>
        <v>#N/A</v>
      </c>
      <c r="R279" s="2" t="str">
        <f>VLOOKUP(B279,'Com_Cfg_SymbolicNames.h'!E:F,2,FALSE)</f>
        <v>D_T147</v>
      </c>
      <c r="S279" s="2" t="s">
        <v>26</v>
      </c>
    </row>
    <row r="280" spans="1:19" x14ac:dyDescent="0.3">
      <c r="A280" s="2" t="s">
        <v>1039</v>
      </c>
      <c r="B280" s="2" t="s">
        <v>1040</v>
      </c>
      <c r="C280" s="2" t="s">
        <v>1041</v>
      </c>
      <c r="D280" s="2" t="s">
        <v>21</v>
      </c>
      <c r="E280" s="2" t="s">
        <v>22</v>
      </c>
      <c r="F280" s="2" t="s">
        <v>23</v>
      </c>
      <c r="G280" s="2">
        <v>16</v>
      </c>
      <c r="H280" s="2" t="s">
        <v>1020</v>
      </c>
      <c r="I280" s="2" t="s">
        <v>1042</v>
      </c>
      <c r="J280" s="2">
        <v>1.2500000000000001E-2</v>
      </c>
      <c r="K280" s="2" t="s">
        <v>26</v>
      </c>
      <c r="L280" s="2" t="s">
        <v>27</v>
      </c>
      <c r="M280" s="2" t="s">
        <v>28</v>
      </c>
      <c r="N280" s="2">
        <v>7</v>
      </c>
      <c r="O280" s="2" t="b">
        <f>NOT(ISNA(MATCH(C280,ECM_MACT_21_21_144R8.mact!B:B,0)))</f>
        <v>1</v>
      </c>
      <c r="P280" s="2" t="str">
        <f>IF(O280,VLOOKUP(B280,SSM_Cfg.h!D:E,2,FALSE),VLOOKUP(B280,'Com_Cfg_SymbolicNames.h'!E:F,2,FALSE))</f>
        <v>D_T147</v>
      </c>
      <c r="Q280" s="2" t="e">
        <f>VLOOKUP(B280,MultipleSender!H:I,2,FALSE)</f>
        <v>#N/A</v>
      </c>
      <c r="R280" s="2" t="str">
        <f>VLOOKUP(B280,'Com_Cfg_SymbolicNames.h'!E:F,2,FALSE)</f>
        <v>D_T147</v>
      </c>
      <c r="S280" s="2" t="s">
        <v>26</v>
      </c>
    </row>
    <row r="281" spans="1:19" ht="28.8" x14ac:dyDescent="0.3">
      <c r="A281" s="2" t="s">
        <v>1043</v>
      </c>
      <c r="B281" s="2" t="s">
        <v>1044</v>
      </c>
      <c r="C281" s="2" t="s">
        <v>1045</v>
      </c>
      <c r="D281" s="2" t="s">
        <v>21</v>
      </c>
      <c r="E281" s="2" t="s">
        <v>22</v>
      </c>
      <c r="F281" s="2" t="s">
        <v>23</v>
      </c>
      <c r="G281" s="2">
        <v>6</v>
      </c>
      <c r="H281" s="2" t="s">
        <v>78</v>
      </c>
      <c r="I281" s="2" t="s">
        <v>1046</v>
      </c>
      <c r="J281" s="2" t="s">
        <v>108</v>
      </c>
      <c r="K281" s="2" t="s">
        <v>26</v>
      </c>
      <c r="L281" s="2" t="s">
        <v>27</v>
      </c>
      <c r="M281" s="2" t="s">
        <v>28</v>
      </c>
      <c r="N281" s="2">
        <v>7</v>
      </c>
      <c r="O281" s="2" t="b">
        <f>NOT(ISNA(MATCH(C281,ECM_MACT_21_21_144R8.mact!B:B,0)))</f>
        <v>0</v>
      </c>
      <c r="P281" s="2" t="e">
        <f>IF(O281,VLOOKUP(B281,SSM_Cfg.h!D:E,2,FALSE),VLOOKUP(B281,'Com_Cfg_SymbolicNames.h'!E:F,2,FALSE))</f>
        <v>#N/A</v>
      </c>
      <c r="Q281" s="2" t="e">
        <f>VLOOKUP(B281,MultipleSender!H:I,2,FALSE)</f>
        <v>#N/A</v>
      </c>
      <c r="R281" s="2" t="e">
        <f>VLOOKUP(B281,'Com_Cfg_SymbolicNames.h'!E:F,2,FALSE)</f>
        <v>#N/A</v>
      </c>
      <c r="S281" s="2" t="s">
        <v>26</v>
      </c>
    </row>
    <row r="282" spans="1:19" x14ac:dyDescent="0.3">
      <c r="A282" s="2" t="s">
        <v>1047</v>
      </c>
      <c r="B282" s="2" t="s">
        <v>1048</v>
      </c>
      <c r="C282" s="2" t="s">
        <v>1049</v>
      </c>
      <c r="D282" s="2" t="s">
        <v>21</v>
      </c>
      <c r="E282" s="2" t="s">
        <v>22</v>
      </c>
      <c r="F282" s="2" t="s">
        <v>23</v>
      </c>
      <c r="G282" s="2">
        <v>8</v>
      </c>
      <c r="H282" s="2" t="s">
        <v>417</v>
      </c>
      <c r="I282" s="2" t="s">
        <v>46</v>
      </c>
      <c r="J282" s="2">
        <v>1.2500000000000001E-2</v>
      </c>
      <c r="K282" s="2" t="s">
        <v>26</v>
      </c>
      <c r="L282" s="2" t="s">
        <v>27</v>
      </c>
      <c r="M282" s="2" t="s">
        <v>28</v>
      </c>
      <c r="N282" s="2">
        <v>7</v>
      </c>
      <c r="O282" s="2" t="b">
        <f>NOT(ISNA(MATCH(C282,ECM_MACT_21_21_144R8.mact!B:B,0)))</f>
        <v>0</v>
      </c>
      <c r="P282" s="2" t="e">
        <f>IF(O282,VLOOKUP(B282,SSM_Cfg.h!D:E,2,FALSE),VLOOKUP(B282,'Com_Cfg_SymbolicNames.h'!E:F,2,FALSE))</f>
        <v>#N/A</v>
      </c>
      <c r="Q282" s="2" t="e">
        <f>VLOOKUP(B282,MultipleSender!H:I,2,FALSE)</f>
        <v>#N/A</v>
      </c>
      <c r="R282" s="2" t="e">
        <f>VLOOKUP(B282,'Com_Cfg_SymbolicNames.h'!E:F,2,FALSE)</f>
        <v>#N/A</v>
      </c>
      <c r="S282" s="2" t="s">
        <v>26</v>
      </c>
    </row>
    <row r="283" spans="1:19" x14ac:dyDescent="0.3">
      <c r="A283" s="2" t="s">
        <v>1050</v>
      </c>
      <c r="B283" s="2" t="s">
        <v>1051</v>
      </c>
      <c r="C283" s="2" t="s">
        <v>1052</v>
      </c>
      <c r="D283" s="2" t="s">
        <v>21</v>
      </c>
      <c r="E283" s="2" t="s">
        <v>22</v>
      </c>
      <c r="F283" s="2" t="s">
        <v>23</v>
      </c>
      <c r="G283" s="2">
        <v>8</v>
      </c>
      <c r="H283" s="2" t="s">
        <v>417</v>
      </c>
      <c r="I283" s="2" t="s">
        <v>1053</v>
      </c>
      <c r="J283" s="2">
        <v>0</v>
      </c>
      <c r="K283" s="2" t="s">
        <v>26</v>
      </c>
      <c r="L283" s="2" t="s">
        <v>27</v>
      </c>
      <c r="M283" s="2" t="s">
        <v>28</v>
      </c>
      <c r="N283" s="2">
        <v>7</v>
      </c>
      <c r="O283" s="2" t="b">
        <f>NOT(ISNA(MATCH(C283,ECM_MACT_21_21_144R8.mact!B:B,0)))</f>
        <v>0</v>
      </c>
      <c r="P283" s="2" t="str">
        <f>IF(O283,VLOOKUP(B283,SSM_Cfg.h!D:E,2,FALSE),VLOOKUP(B283,'Com_Cfg_SymbolicNames.h'!E:F,2,FALSE))</f>
        <v>D_T147</v>
      </c>
      <c r="Q283" s="2" t="e">
        <f>VLOOKUP(B283,MultipleSender!H:I,2,FALSE)</f>
        <v>#N/A</v>
      </c>
      <c r="R283" s="2" t="str">
        <f>VLOOKUP(B283,'Com_Cfg_SymbolicNames.h'!E:F,2,FALSE)</f>
        <v>D_T147</v>
      </c>
      <c r="S283" s="2" t="s">
        <v>26</v>
      </c>
    </row>
    <row r="284" spans="1:19" x14ac:dyDescent="0.3">
      <c r="A284" s="2" t="s">
        <v>1054</v>
      </c>
      <c r="B284" s="2" t="s">
        <v>1055</v>
      </c>
      <c r="C284" s="2" t="s">
        <v>1056</v>
      </c>
      <c r="D284" s="2" t="s">
        <v>21</v>
      </c>
      <c r="E284" s="2" t="s">
        <v>22</v>
      </c>
      <c r="F284" s="2" t="s">
        <v>23</v>
      </c>
      <c r="G284" s="2">
        <v>12</v>
      </c>
      <c r="H284" s="2" t="s">
        <v>417</v>
      </c>
      <c r="I284" s="2" t="s">
        <v>1057</v>
      </c>
      <c r="J284" s="2">
        <v>1.2500000000000001E-2</v>
      </c>
      <c r="K284" s="2" t="s">
        <v>26</v>
      </c>
      <c r="L284" s="2" t="s">
        <v>27</v>
      </c>
      <c r="M284" s="2" t="s">
        <v>28</v>
      </c>
      <c r="N284" s="2">
        <v>7</v>
      </c>
      <c r="O284" s="2" t="b">
        <f>NOT(ISNA(MATCH(C284,ECM_MACT_21_21_144R8.mact!B:B,0)))</f>
        <v>1</v>
      </c>
      <c r="P284" s="2" t="str">
        <f>IF(O284,VLOOKUP(B284,SSM_Cfg.h!D:E,2,FALSE),VLOOKUP(B284,'Com_Cfg_SymbolicNames.h'!E:F,2,FALSE))</f>
        <v>D_T147</v>
      </c>
      <c r="Q284" s="2" t="e">
        <f>VLOOKUP(B284,MultipleSender!H:I,2,FALSE)</f>
        <v>#N/A</v>
      </c>
      <c r="R284" s="2" t="str">
        <f>VLOOKUP(B284,'Com_Cfg_SymbolicNames.h'!E:F,2,FALSE)</f>
        <v>D_T147</v>
      </c>
      <c r="S284" s="2" t="s">
        <v>26</v>
      </c>
    </row>
    <row r="285" spans="1:19" ht="28.8" x14ac:dyDescent="0.3">
      <c r="A285" s="2" t="s">
        <v>1058</v>
      </c>
      <c r="B285" s="2" t="s">
        <v>1059</v>
      </c>
      <c r="C285" s="2" t="s">
        <v>1060</v>
      </c>
      <c r="D285" s="2" t="s">
        <v>21</v>
      </c>
      <c r="E285" s="2" t="s">
        <v>23</v>
      </c>
      <c r="F285" s="2" t="s">
        <v>23</v>
      </c>
      <c r="G285" s="2">
        <v>8</v>
      </c>
      <c r="H285" s="2" t="s">
        <v>451</v>
      </c>
      <c r="I285" s="2" t="s">
        <v>1061</v>
      </c>
      <c r="J285" s="2">
        <v>0</v>
      </c>
      <c r="K285" s="2" t="s">
        <v>26</v>
      </c>
      <c r="L285" s="2" t="s">
        <v>27</v>
      </c>
      <c r="M285" s="2" t="s">
        <v>28</v>
      </c>
      <c r="N285" s="2">
        <v>7</v>
      </c>
      <c r="O285" s="2" t="b">
        <f>NOT(ISNA(MATCH(C285,ECM_MACT_21_21_144R8.mact!B:B,0)))</f>
        <v>0</v>
      </c>
      <c r="P285" s="2" t="str">
        <f>IF(O285,VLOOKUP(B285,SSM_Cfg.h!D:E,2,FALSE),VLOOKUP(B285,'Com_Cfg_SymbolicNames.h'!E:F,2,FALSE))</f>
        <v>D_T147</v>
      </c>
      <c r="Q285" s="2" t="str">
        <f>VLOOKUP(B285,MultipleSender!H:I,2,FALSE)</f>
        <v>Rx</v>
      </c>
      <c r="R285" s="2" t="str">
        <f>VLOOKUP(B285,'Com_Cfg_SymbolicNames.h'!E:F,2,FALSE)</f>
        <v>D_T147</v>
      </c>
      <c r="S285" s="2" t="s">
        <v>26</v>
      </c>
    </row>
    <row r="286" spans="1:19" ht="43.2" x14ac:dyDescent="0.3">
      <c r="A286" s="2" t="s">
        <v>1062</v>
      </c>
      <c r="B286" s="2" t="s">
        <v>1063</v>
      </c>
      <c r="C286" s="2" t="s">
        <v>1064</v>
      </c>
      <c r="D286" s="2" t="s">
        <v>21</v>
      </c>
      <c r="E286" s="2" t="s">
        <v>23</v>
      </c>
      <c r="F286" s="2" t="s">
        <v>23</v>
      </c>
      <c r="G286" s="2">
        <v>7</v>
      </c>
      <c r="H286" s="2" t="s">
        <v>451</v>
      </c>
      <c r="I286" s="2" t="s">
        <v>1065</v>
      </c>
      <c r="J286" s="2">
        <v>1.2500000000000001E-2</v>
      </c>
      <c r="K286" s="2" t="s">
        <v>26</v>
      </c>
      <c r="L286" s="2" t="s">
        <v>27</v>
      </c>
      <c r="M286" s="2" t="s">
        <v>28</v>
      </c>
      <c r="N286" s="2">
        <v>7</v>
      </c>
      <c r="O286" s="2" t="b">
        <f>NOT(ISNA(MATCH(C286,ECM_MACT_21_21_144R8.mact!B:B,0)))</f>
        <v>1</v>
      </c>
      <c r="P286" s="2" t="str">
        <f>IF(O286,VLOOKUP(B286,SSM_Cfg.h!D:E,2,FALSE),VLOOKUP(B286,'Com_Cfg_SymbolicNames.h'!E:F,2,FALSE))</f>
        <v>D_T147</v>
      </c>
      <c r="Q286" s="2" t="str">
        <f>VLOOKUP(B286,MultipleSender!H:I,2,FALSE)</f>
        <v>Rx</v>
      </c>
      <c r="R286" s="2" t="str">
        <f>VLOOKUP(B286,'Com_Cfg_SymbolicNames.h'!E:F,2,FALSE)</f>
        <v>D_T147</v>
      </c>
      <c r="S286" s="2" t="s">
        <v>26</v>
      </c>
    </row>
    <row r="287" spans="1:19" x14ac:dyDescent="0.3">
      <c r="A287" s="2" t="s">
        <v>1066</v>
      </c>
      <c r="B287" s="2" t="s">
        <v>1067</v>
      </c>
      <c r="C287" s="2" t="s">
        <v>1068</v>
      </c>
      <c r="D287" s="2" t="s">
        <v>21</v>
      </c>
      <c r="E287" s="2" t="s">
        <v>23</v>
      </c>
      <c r="F287" s="2" t="s">
        <v>23</v>
      </c>
      <c r="G287" s="2">
        <v>8</v>
      </c>
      <c r="H287" s="2" t="s">
        <v>451</v>
      </c>
      <c r="I287" s="2" t="s">
        <v>254</v>
      </c>
      <c r="J287" s="2">
        <v>0</v>
      </c>
      <c r="K287" s="2" t="s">
        <v>26</v>
      </c>
      <c r="L287" s="2" t="s">
        <v>27</v>
      </c>
      <c r="M287" s="2" t="s">
        <v>28</v>
      </c>
      <c r="N287" s="2">
        <v>7</v>
      </c>
      <c r="O287" s="2" t="b">
        <f>NOT(ISNA(MATCH(C287,ECM_MACT_21_21_144R8.mact!B:B,0)))</f>
        <v>0</v>
      </c>
      <c r="P287" s="2" t="str">
        <f>IF(O287,VLOOKUP(B287,SSM_Cfg.h!D:E,2,FALSE),VLOOKUP(B287,'Com_Cfg_SymbolicNames.h'!E:F,2,FALSE))</f>
        <v>D_T147</v>
      </c>
      <c r="Q287" s="2" t="str">
        <f>VLOOKUP(B287,MultipleSender!H:I,2,FALSE)</f>
        <v>Rx</v>
      </c>
      <c r="R287" s="2" t="str">
        <f>VLOOKUP(B287,'Com_Cfg_SymbolicNames.h'!E:F,2,FALSE)</f>
        <v>D_T147</v>
      </c>
      <c r="S287" s="2" t="s">
        <v>26</v>
      </c>
    </row>
    <row r="288" spans="1:19" x14ac:dyDescent="0.3">
      <c r="A288" s="2" t="s">
        <v>1069</v>
      </c>
      <c r="B288" s="2" t="s">
        <v>1070</v>
      </c>
      <c r="C288" s="2" t="s">
        <v>1071</v>
      </c>
      <c r="D288" s="2" t="s">
        <v>21</v>
      </c>
      <c r="E288" s="2" t="s">
        <v>23</v>
      </c>
      <c r="F288" s="2" t="s">
        <v>23</v>
      </c>
      <c r="G288" s="2">
        <v>7</v>
      </c>
      <c r="H288" s="2" t="s">
        <v>451</v>
      </c>
      <c r="I288" s="2" t="s">
        <v>1072</v>
      </c>
      <c r="J288" s="2">
        <v>1.2500000000000001E-2</v>
      </c>
      <c r="K288" s="2" t="s">
        <v>26</v>
      </c>
      <c r="L288" s="2" t="s">
        <v>27</v>
      </c>
      <c r="M288" s="2" t="s">
        <v>28</v>
      </c>
      <c r="N288" s="2">
        <v>7</v>
      </c>
      <c r="O288" s="2" t="b">
        <f>NOT(ISNA(MATCH(C288,ECM_MACT_21_21_144R8.mact!B:B,0)))</f>
        <v>1</v>
      </c>
      <c r="P288" s="2" t="str">
        <f>IF(O288,VLOOKUP(B288,SSM_Cfg.h!D:E,2,FALSE),VLOOKUP(B288,'Com_Cfg_SymbolicNames.h'!E:F,2,FALSE))</f>
        <v>D_T147</v>
      </c>
      <c r="Q288" s="2" t="str">
        <f>VLOOKUP(B288,MultipleSender!H:I,2,FALSE)</f>
        <v>Rx</v>
      </c>
      <c r="R288" s="2" t="str">
        <f>VLOOKUP(B288,'Com_Cfg_SymbolicNames.h'!E:F,2,FALSE)</f>
        <v>D_T147</v>
      </c>
      <c r="S288" s="2" t="s">
        <v>26</v>
      </c>
    </row>
    <row r="289" spans="1:19" x14ac:dyDescent="0.3">
      <c r="A289" s="2" t="s">
        <v>1073</v>
      </c>
      <c r="B289" s="2" t="s">
        <v>1074</v>
      </c>
      <c r="C289" s="2" t="s">
        <v>1075</v>
      </c>
      <c r="D289" s="2" t="s">
        <v>21</v>
      </c>
      <c r="E289" s="2" t="s">
        <v>22</v>
      </c>
      <c r="F289" s="2" t="s">
        <v>23</v>
      </c>
      <c r="G289" s="2">
        <v>8</v>
      </c>
      <c r="H289" s="2" t="s">
        <v>1029</v>
      </c>
      <c r="I289" s="2" t="s">
        <v>1076</v>
      </c>
      <c r="J289" s="2">
        <v>0</v>
      </c>
      <c r="K289" s="2" t="s">
        <v>26</v>
      </c>
      <c r="L289" s="2" t="s">
        <v>27</v>
      </c>
      <c r="M289" s="2" t="s">
        <v>28</v>
      </c>
      <c r="N289" s="2">
        <v>7</v>
      </c>
      <c r="O289" s="2" t="b">
        <f>NOT(ISNA(MATCH(C289,ECM_MACT_21_21_144R8.mact!B:B,0)))</f>
        <v>0</v>
      </c>
      <c r="P289" s="2" t="str">
        <f>IF(O289,VLOOKUP(B289,SSM_Cfg.h!D:E,2,FALSE),VLOOKUP(B289,'Com_Cfg_SymbolicNames.h'!E:F,2,FALSE))</f>
        <v>D_T147</v>
      </c>
      <c r="Q289" s="2" t="e">
        <f>VLOOKUP(B289,MultipleSender!H:I,2,FALSE)</f>
        <v>#N/A</v>
      </c>
      <c r="R289" s="2" t="str">
        <f>VLOOKUP(B289,'Com_Cfg_SymbolicNames.h'!E:F,2,FALSE)</f>
        <v>D_T147</v>
      </c>
      <c r="S289" s="2" t="s">
        <v>26</v>
      </c>
    </row>
    <row r="290" spans="1:19" x14ac:dyDescent="0.3">
      <c r="A290" s="2" t="s">
        <v>1077</v>
      </c>
      <c r="B290" s="2" t="s">
        <v>1078</v>
      </c>
      <c r="C290" s="2" t="s">
        <v>1079</v>
      </c>
      <c r="D290" s="2" t="s">
        <v>21</v>
      </c>
      <c r="E290" s="2" t="s">
        <v>22</v>
      </c>
      <c r="F290" s="2" t="s">
        <v>23</v>
      </c>
      <c r="G290" s="2">
        <v>7</v>
      </c>
      <c r="H290" s="2" t="s">
        <v>1029</v>
      </c>
      <c r="I290" s="2" t="s">
        <v>1076</v>
      </c>
      <c r="J290" s="2">
        <v>1.2500000000000001E-2</v>
      </c>
      <c r="K290" s="2" t="s">
        <v>26</v>
      </c>
      <c r="L290" s="2" t="s">
        <v>27</v>
      </c>
      <c r="M290" s="2" t="s">
        <v>28</v>
      </c>
      <c r="N290" s="2">
        <v>7</v>
      </c>
      <c r="O290" s="2" t="b">
        <f>NOT(ISNA(MATCH(C290,ECM_MACT_21_21_144R8.mact!B:B,0)))</f>
        <v>1</v>
      </c>
      <c r="P290" s="2" t="str">
        <f>IF(O290,VLOOKUP(B290,SSM_Cfg.h!D:E,2,FALSE),VLOOKUP(B290,'Com_Cfg_SymbolicNames.h'!E:F,2,FALSE))</f>
        <v>D_T147</v>
      </c>
      <c r="Q290" s="2" t="e">
        <f>VLOOKUP(B290,MultipleSender!H:I,2,FALSE)</f>
        <v>#N/A</v>
      </c>
      <c r="R290" s="2" t="str">
        <f>VLOOKUP(B290,'Com_Cfg_SymbolicNames.h'!E:F,2,FALSE)</f>
        <v>D_T147</v>
      </c>
      <c r="S290" s="2" t="s">
        <v>26</v>
      </c>
    </row>
    <row r="291" spans="1:19" ht="28.8" x14ac:dyDescent="0.3">
      <c r="A291" s="2" t="s">
        <v>1080</v>
      </c>
      <c r="B291" s="2" t="s">
        <v>1081</v>
      </c>
      <c r="C291" s="2" t="s">
        <v>1082</v>
      </c>
      <c r="D291" s="2" t="s">
        <v>22</v>
      </c>
      <c r="E291" s="2" t="s">
        <v>22</v>
      </c>
      <c r="F291" s="2" t="s">
        <v>23</v>
      </c>
      <c r="G291" s="2">
        <v>64</v>
      </c>
      <c r="H291" s="2" t="s">
        <v>22</v>
      </c>
      <c r="I291" s="2" t="s">
        <v>22</v>
      </c>
      <c r="J291" s="2" t="s">
        <v>22</v>
      </c>
      <c r="K291" s="2" t="s">
        <v>26</v>
      </c>
      <c r="L291" s="2" t="s">
        <v>27</v>
      </c>
      <c r="M291" s="2" t="s">
        <v>28</v>
      </c>
      <c r="N291" s="2">
        <v>7</v>
      </c>
      <c r="O291" s="2" t="b">
        <f>NOT(ISNA(MATCH(C291,ECM_MACT_21_21_144R8.mact!B:B,0)))</f>
        <v>0</v>
      </c>
      <c r="P291" s="2" t="e">
        <f>IF(O291,VLOOKUP(B291,SSM_Cfg.h!D:E,2,FALSE),VLOOKUP(B291,'Com_Cfg_SymbolicNames.h'!E:F,2,FALSE))</f>
        <v>#N/A</v>
      </c>
      <c r="Q291" s="2" t="e">
        <f>VLOOKUP(B291,MultipleSender!H:I,2,FALSE)</f>
        <v>#N/A</v>
      </c>
      <c r="R291" s="2" t="e">
        <f>VLOOKUP(B291,'Com_Cfg_SymbolicNames.h'!E:F,2,FALSE)</f>
        <v>#N/A</v>
      </c>
      <c r="S291" s="2" t="s">
        <v>26</v>
      </c>
    </row>
    <row r="292" spans="1:19" ht="28.8" x14ac:dyDescent="0.3">
      <c r="A292" s="2" t="s">
        <v>1083</v>
      </c>
      <c r="B292" s="2" t="s">
        <v>1084</v>
      </c>
      <c r="C292" s="2" t="s">
        <v>1082</v>
      </c>
      <c r="D292" s="2" t="s">
        <v>22</v>
      </c>
      <c r="E292" s="2" t="s">
        <v>22</v>
      </c>
      <c r="F292" s="2" t="s">
        <v>23</v>
      </c>
      <c r="G292" s="2">
        <v>8</v>
      </c>
      <c r="H292" s="2" t="s">
        <v>22</v>
      </c>
      <c r="I292" s="2" t="s">
        <v>22</v>
      </c>
      <c r="J292" s="2" t="s">
        <v>22</v>
      </c>
      <c r="K292" s="2" t="s">
        <v>97</v>
      </c>
      <c r="L292" s="2" t="s">
        <v>27</v>
      </c>
      <c r="M292" s="2" t="s">
        <v>28</v>
      </c>
      <c r="N292" s="2">
        <v>7</v>
      </c>
      <c r="O292" s="2" t="b">
        <f>NOT(ISNA(MATCH(C292,ECM_MACT_21_21_144R8.mact!B:B,0)))</f>
        <v>0</v>
      </c>
      <c r="P292" s="2" t="e">
        <f>IF(O292,VLOOKUP(B292,SSM_Cfg.h!D:E,2,FALSE),VLOOKUP(B292,'Com_Cfg_SymbolicNames.h'!E:F,2,FALSE))</f>
        <v>#N/A</v>
      </c>
      <c r="Q292" s="2" t="e">
        <f>VLOOKUP(B292,MultipleSender!H:I,2,FALSE)</f>
        <v>#N/A</v>
      </c>
      <c r="R292" s="2" t="e">
        <f>VLOOKUP(B292,'Com_Cfg_SymbolicNames.h'!E:F,2,FALSE)</f>
        <v>#N/A</v>
      </c>
      <c r="S292" s="2" t="s">
        <v>97</v>
      </c>
    </row>
    <row r="293" spans="1:19" ht="28.8" x14ac:dyDescent="0.3">
      <c r="A293" s="2" t="s">
        <v>1085</v>
      </c>
      <c r="B293" s="2" t="s">
        <v>1086</v>
      </c>
      <c r="C293" s="2" t="s">
        <v>1087</v>
      </c>
      <c r="D293" s="2" t="s">
        <v>22</v>
      </c>
      <c r="E293" s="2" t="s">
        <v>22</v>
      </c>
      <c r="F293" s="2" t="s">
        <v>23</v>
      </c>
      <c r="G293" s="2">
        <v>64</v>
      </c>
      <c r="H293" s="2" t="s">
        <v>22</v>
      </c>
      <c r="I293" s="2" t="s">
        <v>22</v>
      </c>
      <c r="J293" s="2" t="s">
        <v>22</v>
      </c>
      <c r="K293" s="2" t="s">
        <v>26</v>
      </c>
      <c r="L293" s="2" t="s">
        <v>789</v>
      </c>
      <c r="M293" s="2" t="s">
        <v>28</v>
      </c>
      <c r="N293" s="2">
        <v>7</v>
      </c>
      <c r="O293" s="2" t="b">
        <f>NOT(ISNA(MATCH(C293,ECM_MACT_21_21_144R8.mact!B:B,0)))</f>
        <v>0</v>
      </c>
      <c r="P293" s="2" t="e">
        <f>IF(O293,VLOOKUP(B293,SSM_Cfg.h!D:E,2,FALSE),VLOOKUP(B293,'Com_Cfg_SymbolicNames.h'!E:F,2,FALSE))</f>
        <v>#N/A</v>
      </c>
      <c r="Q293" s="2" t="e">
        <f>VLOOKUP(B293,MultipleSender!H:I,2,FALSE)</f>
        <v>#N/A</v>
      </c>
      <c r="R293" s="2" t="e">
        <f>VLOOKUP(B293,'Com_Cfg_SymbolicNames.h'!E:F,2,FALSE)</f>
        <v>#N/A</v>
      </c>
      <c r="S293" s="2" t="s">
        <v>26</v>
      </c>
    </row>
    <row r="294" spans="1:19" ht="28.8" x14ac:dyDescent="0.3">
      <c r="A294" s="2" t="s">
        <v>1088</v>
      </c>
      <c r="B294" s="2" t="s">
        <v>1089</v>
      </c>
      <c r="C294" s="2" t="s">
        <v>1087</v>
      </c>
      <c r="D294" s="2" t="s">
        <v>22</v>
      </c>
      <c r="E294" s="2" t="s">
        <v>22</v>
      </c>
      <c r="F294" s="2" t="s">
        <v>23</v>
      </c>
      <c r="G294" s="2">
        <v>8</v>
      </c>
      <c r="H294" s="2" t="s">
        <v>22</v>
      </c>
      <c r="I294" s="2" t="s">
        <v>22</v>
      </c>
      <c r="J294" s="2" t="s">
        <v>22</v>
      </c>
      <c r="K294" s="2" t="s">
        <v>97</v>
      </c>
      <c r="L294" s="2" t="s">
        <v>789</v>
      </c>
      <c r="M294" s="2" t="s">
        <v>28</v>
      </c>
      <c r="N294" s="2">
        <v>7</v>
      </c>
      <c r="O294" s="2" t="b">
        <f>NOT(ISNA(MATCH(C294,ECM_MACT_21_21_144R8.mact!B:B,0)))</f>
        <v>0</v>
      </c>
      <c r="P294" s="2" t="e">
        <f>IF(O294,VLOOKUP(B294,SSM_Cfg.h!D:E,2,FALSE),VLOOKUP(B294,'Com_Cfg_SymbolicNames.h'!E:F,2,FALSE))</f>
        <v>#N/A</v>
      </c>
      <c r="Q294" s="2" t="e">
        <f>VLOOKUP(B294,MultipleSender!H:I,2,FALSE)</f>
        <v>#N/A</v>
      </c>
      <c r="R294" s="2" t="e">
        <f>VLOOKUP(B294,'Com_Cfg_SymbolicNames.h'!E:F,2,FALSE)</f>
        <v>#N/A</v>
      </c>
      <c r="S294" s="2" t="s">
        <v>97</v>
      </c>
    </row>
    <row r="295" spans="1:19" ht="28.8" x14ac:dyDescent="0.3">
      <c r="A295" s="2" t="s">
        <v>1090</v>
      </c>
      <c r="B295" s="2" t="s">
        <v>1091</v>
      </c>
      <c r="C295" s="2" t="s">
        <v>1092</v>
      </c>
      <c r="D295" s="2" t="s">
        <v>22</v>
      </c>
      <c r="E295" s="2" t="s">
        <v>22</v>
      </c>
      <c r="F295" s="2" t="s">
        <v>23</v>
      </c>
      <c r="G295" s="2">
        <v>64</v>
      </c>
      <c r="H295" s="2" t="s">
        <v>22</v>
      </c>
      <c r="I295" s="2" t="s">
        <v>22</v>
      </c>
      <c r="J295" s="2" t="s">
        <v>22</v>
      </c>
      <c r="K295" s="2" t="s">
        <v>26</v>
      </c>
      <c r="L295" s="2" t="s">
        <v>789</v>
      </c>
      <c r="M295" s="2" t="s">
        <v>28</v>
      </c>
      <c r="N295" s="2">
        <v>7</v>
      </c>
      <c r="O295" s="2" t="b">
        <f>NOT(ISNA(MATCH(C295,ECM_MACT_21_21_144R8.mact!B:B,0)))</f>
        <v>0</v>
      </c>
      <c r="P295" s="2" t="e">
        <f>IF(O295,VLOOKUP(B295,SSM_Cfg.h!D:E,2,FALSE),VLOOKUP(B295,'Com_Cfg_SymbolicNames.h'!E:F,2,FALSE))</f>
        <v>#N/A</v>
      </c>
      <c r="Q295" s="2" t="e">
        <f>VLOOKUP(B295,MultipleSender!H:I,2,FALSE)</f>
        <v>#N/A</v>
      </c>
      <c r="R295" s="2" t="e">
        <f>VLOOKUP(B295,'Com_Cfg_SymbolicNames.h'!E:F,2,FALSE)</f>
        <v>#N/A</v>
      </c>
      <c r="S295" s="2" t="s">
        <v>26</v>
      </c>
    </row>
    <row r="296" spans="1:19" ht="28.8" x14ac:dyDescent="0.3">
      <c r="A296" s="2" t="s">
        <v>1093</v>
      </c>
      <c r="B296" s="2" t="s">
        <v>1094</v>
      </c>
      <c r="C296" s="2" t="s">
        <v>1092</v>
      </c>
      <c r="D296" s="2" t="s">
        <v>22</v>
      </c>
      <c r="E296" s="2" t="s">
        <v>22</v>
      </c>
      <c r="F296" s="2" t="s">
        <v>23</v>
      </c>
      <c r="G296" s="2">
        <v>8</v>
      </c>
      <c r="H296" s="2" t="s">
        <v>22</v>
      </c>
      <c r="I296" s="2" t="s">
        <v>22</v>
      </c>
      <c r="J296" s="2" t="s">
        <v>22</v>
      </c>
      <c r="K296" s="2" t="s">
        <v>97</v>
      </c>
      <c r="L296" s="2" t="s">
        <v>789</v>
      </c>
      <c r="M296" s="2" t="s">
        <v>28</v>
      </c>
      <c r="N296" s="2">
        <v>7</v>
      </c>
      <c r="O296" s="2" t="b">
        <f>NOT(ISNA(MATCH(C296,ECM_MACT_21_21_144R8.mact!B:B,0)))</f>
        <v>0</v>
      </c>
      <c r="P296" s="2" t="e">
        <f>IF(O296,VLOOKUP(B296,SSM_Cfg.h!D:E,2,FALSE),VLOOKUP(B296,'Com_Cfg_SymbolicNames.h'!E:F,2,FALSE))</f>
        <v>#N/A</v>
      </c>
      <c r="Q296" s="2" t="e">
        <f>VLOOKUP(B296,MultipleSender!H:I,2,FALSE)</f>
        <v>#N/A</v>
      </c>
      <c r="R296" s="2" t="e">
        <f>VLOOKUP(B296,'Com_Cfg_SymbolicNames.h'!E:F,2,FALSE)</f>
        <v>#N/A</v>
      </c>
      <c r="S296" s="2" t="s">
        <v>97</v>
      </c>
    </row>
    <row r="297" spans="1:19" ht="28.8" x14ac:dyDescent="0.3">
      <c r="A297" s="2" t="s">
        <v>1095</v>
      </c>
      <c r="B297" s="2" t="s">
        <v>1096</v>
      </c>
      <c r="C297" s="2" t="s">
        <v>1092</v>
      </c>
      <c r="D297" s="2" t="s">
        <v>22</v>
      </c>
      <c r="E297" s="2" t="s">
        <v>22</v>
      </c>
      <c r="F297" s="2" t="s">
        <v>23</v>
      </c>
      <c r="G297" s="2">
        <v>8</v>
      </c>
      <c r="H297" s="2" t="s">
        <v>22</v>
      </c>
      <c r="I297" s="2" t="s">
        <v>22</v>
      </c>
      <c r="J297" s="2" t="s">
        <v>22</v>
      </c>
      <c r="K297" s="2" t="s">
        <v>97</v>
      </c>
      <c r="L297" s="2" t="s">
        <v>789</v>
      </c>
      <c r="M297" s="2" t="s">
        <v>28</v>
      </c>
      <c r="N297" s="2">
        <v>7</v>
      </c>
      <c r="O297" s="2" t="b">
        <f>NOT(ISNA(MATCH(C297,ECM_MACT_21_21_144R8.mact!B:B,0)))</f>
        <v>0</v>
      </c>
      <c r="P297" s="2" t="e">
        <f>IF(O297,VLOOKUP(B297,SSM_Cfg.h!D:E,2,FALSE),VLOOKUP(B297,'Com_Cfg_SymbolicNames.h'!E:F,2,FALSE))</f>
        <v>#N/A</v>
      </c>
      <c r="Q297" s="2" t="e">
        <f>VLOOKUP(B297,MultipleSender!H:I,2,FALSE)</f>
        <v>#N/A</v>
      </c>
      <c r="R297" s="2" t="e">
        <f>VLOOKUP(B297,'Com_Cfg_SymbolicNames.h'!E:F,2,FALSE)</f>
        <v>#N/A</v>
      </c>
      <c r="S297" s="2" t="s">
        <v>97</v>
      </c>
    </row>
    <row r="298" spans="1:19" ht="28.8" x14ac:dyDescent="0.3">
      <c r="A298" s="2" t="s">
        <v>1097</v>
      </c>
      <c r="B298" s="2" t="s">
        <v>1098</v>
      </c>
      <c r="C298" s="2" t="s">
        <v>1099</v>
      </c>
      <c r="D298" s="2" t="s">
        <v>22</v>
      </c>
      <c r="E298" s="2" t="s">
        <v>22</v>
      </c>
      <c r="F298" s="2" t="s">
        <v>23</v>
      </c>
      <c r="G298" s="2">
        <v>64</v>
      </c>
      <c r="H298" s="2" t="s">
        <v>22</v>
      </c>
      <c r="I298" s="2" t="s">
        <v>22</v>
      </c>
      <c r="J298" s="2" t="s">
        <v>22</v>
      </c>
      <c r="K298" s="2" t="s">
        <v>26</v>
      </c>
      <c r="L298" s="2" t="s">
        <v>789</v>
      </c>
      <c r="M298" s="2" t="s">
        <v>28</v>
      </c>
      <c r="N298" s="2">
        <v>7</v>
      </c>
      <c r="O298" s="2" t="b">
        <f>NOT(ISNA(MATCH(C298,ECM_MACT_21_21_144R8.mact!B:B,0)))</f>
        <v>0</v>
      </c>
      <c r="P298" s="2" t="e">
        <f>IF(O298,VLOOKUP(B298,SSM_Cfg.h!D:E,2,FALSE),VLOOKUP(B298,'Com_Cfg_SymbolicNames.h'!E:F,2,FALSE))</f>
        <v>#N/A</v>
      </c>
      <c r="Q298" s="2" t="e">
        <f>VLOOKUP(B298,MultipleSender!H:I,2,FALSE)</f>
        <v>#N/A</v>
      </c>
      <c r="R298" s="2" t="e">
        <f>VLOOKUP(B298,'Com_Cfg_SymbolicNames.h'!E:F,2,FALSE)</f>
        <v>#N/A</v>
      </c>
      <c r="S298" s="2" t="s">
        <v>26</v>
      </c>
    </row>
    <row r="299" spans="1:19" ht="28.8" x14ac:dyDescent="0.3">
      <c r="A299" s="2" t="s">
        <v>1100</v>
      </c>
      <c r="B299" s="2" t="s">
        <v>1101</v>
      </c>
      <c r="C299" s="2" t="s">
        <v>1099</v>
      </c>
      <c r="D299" s="2" t="s">
        <v>22</v>
      </c>
      <c r="E299" s="2" t="s">
        <v>22</v>
      </c>
      <c r="F299" s="2" t="s">
        <v>23</v>
      </c>
      <c r="G299" s="2">
        <v>8</v>
      </c>
      <c r="H299" s="2" t="s">
        <v>22</v>
      </c>
      <c r="I299" s="2" t="s">
        <v>22</v>
      </c>
      <c r="J299" s="2" t="s">
        <v>22</v>
      </c>
      <c r="K299" s="2" t="s">
        <v>97</v>
      </c>
      <c r="L299" s="2" t="s">
        <v>789</v>
      </c>
      <c r="M299" s="2" t="s">
        <v>28</v>
      </c>
      <c r="N299" s="2">
        <v>7</v>
      </c>
      <c r="O299" s="2" t="b">
        <f>NOT(ISNA(MATCH(C299,ECM_MACT_21_21_144R8.mact!B:B,0)))</f>
        <v>0</v>
      </c>
      <c r="P299" s="2" t="e">
        <f>IF(O299,VLOOKUP(B299,SSM_Cfg.h!D:E,2,FALSE),VLOOKUP(B299,'Com_Cfg_SymbolicNames.h'!E:F,2,FALSE))</f>
        <v>#N/A</v>
      </c>
      <c r="Q299" s="2" t="e">
        <f>VLOOKUP(B299,MultipleSender!H:I,2,FALSE)</f>
        <v>#N/A</v>
      </c>
      <c r="R299" s="2" t="e">
        <f>VLOOKUP(B299,'Com_Cfg_SymbolicNames.h'!E:F,2,FALSE)</f>
        <v>#N/A</v>
      </c>
      <c r="S299" s="2" t="s">
        <v>97</v>
      </c>
    </row>
    <row r="300" spans="1:19" ht="28.8" x14ac:dyDescent="0.3">
      <c r="A300" s="2" t="s">
        <v>1102</v>
      </c>
      <c r="B300" s="2" t="s">
        <v>1103</v>
      </c>
      <c r="C300" s="2" t="s">
        <v>1099</v>
      </c>
      <c r="D300" s="2" t="s">
        <v>22</v>
      </c>
      <c r="E300" s="2" t="s">
        <v>22</v>
      </c>
      <c r="F300" s="2" t="s">
        <v>23</v>
      </c>
      <c r="G300" s="2">
        <v>8</v>
      </c>
      <c r="H300" s="2" t="s">
        <v>22</v>
      </c>
      <c r="I300" s="2" t="s">
        <v>22</v>
      </c>
      <c r="J300" s="2" t="s">
        <v>22</v>
      </c>
      <c r="K300" s="2" t="s">
        <v>97</v>
      </c>
      <c r="L300" s="2" t="s">
        <v>789</v>
      </c>
      <c r="M300" s="2" t="s">
        <v>28</v>
      </c>
      <c r="N300" s="2">
        <v>7</v>
      </c>
      <c r="O300" s="2" t="b">
        <f>NOT(ISNA(MATCH(C300,ECM_MACT_21_21_144R8.mact!B:B,0)))</f>
        <v>0</v>
      </c>
      <c r="P300" s="2" t="e">
        <f>IF(O300,VLOOKUP(B300,SSM_Cfg.h!D:E,2,FALSE),VLOOKUP(B300,'Com_Cfg_SymbolicNames.h'!E:F,2,FALSE))</f>
        <v>#N/A</v>
      </c>
      <c r="Q300" s="2" t="e">
        <f>VLOOKUP(B300,MultipleSender!H:I,2,FALSE)</f>
        <v>#N/A</v>
      </c>
      <c r="R300" s="2" t="e">
        <f>VLOOKUP(B300,'Com_Cfg_SymbolicNames.h'!E:F,2,FALSE)</f>
        <v>#N/A</v>
      </c>
      <c r="S300" s="2" t="s">
        <v>97</v>
      </c>
    </row>
    <row r="301" spans="1:19" ht="28.8" x14ac:dyDescent="0.3">
      <c r="A301" s="2" t="s">
        <v>1104</v>
      </c>
      <c r="B301" s="2" t="s">
        <v>1105</v>
      </c>
      <c r="C301" s="2" t="s">
        <v>1106</v>
      </c>
      <c r="D301" s="2" t="s">
        <v>22</v>
      </c>
      <c r="E301" s="2" t="s">
        <v>22</v>
      </c>
      <c r="F301" s="2" t="s">
        <v>23</v>
      </c>
      <c r="G301" s="2">
        <v>64</v>
      </c>
      <c r="H301" s="2" t="s">
        <v>22</v>
      </c>
      <c r="I301" s="2" t="s">
        <v>22</v>
      </c>
      <c r="J301" s="2" t="s">
        <v>22</v>
      </c>
      <c r="K301" s="2" t="s">
        <v>26</v>
      </c>
      <c r="L301" s="2" t="s">
        <v>789</v>
      </c>
      <c r="M301" s="2" t="s">
        <v>28</v>
      </c>
      <c r="N301" s="2">
        <v>7</v>
      </c>
      <c r="O301" s="2" t="b">
        <f>NOT(ISNA(MATCH(C301,ECM_MACT_21_21_144R8.mact!B:B,0)))</f>
        <v>0</v>
      </c>
      <c r="P301" s="2" t="e">
        <f>IF(O301,VLOOKUP(B301,SSM_Cfg.h!D:E,2,FALSE),VLOOKUP(B301,'Com_Cfg_SymbolicNames.h'!E:F,2,FALSE))</f>
        <v>#N/A</v>
      </c>
      <c r="Q301" s="2" t="e">
        <f>VLOOKUP(B301,MultipleSender!H:I,2,FALSE)</f>
        <v>#N/A</v>
      </c>
      <c r="R301" s="2" t="e">
        <f>VLOOKUP(B301,'Com_Cfg_SymbolicNames.h'!E:F,2,FALSE)</f>
        <v>#N/A</v>
      </c>
      <c r="S301" s="2" t="s">
        <v>26</v>
      </c>
    </row>
    <row r="302" spans="1:19" ht="28.8" x14ac:dyDescent="0.3">
      <c r="A302" s="2" t="s">
        <v>1107</v>
      </c>
      <c r="B302" s="2" t="s">
        <v>1108</v>
      </c>
      <c r="C302" s="2" t="s">
        <v>1106</v>
      </c>
      <c r="D302" s="2" t="s">
        <v>22</v>
      </c>
      <c r="E302" s="2" t="s">
        <v>22</v>
      </c>
      <c r="F302" s="2" t="s">
        <v>23</v>
      </c>
      <c r="G302" s="2">
        <v>8</v>
      </c>
      <c r="H302" s="2" t="s">
        <v>22</v>
      </c>
      <c r="I302" s="2" t="s">
        <v>22</v>
      </c>
      <c r="J302" s="2" t="s">
        <v>22</v>
      </c>
      <c r="K302" s="2" t="s">
        <v>97</v>
      </c>
      <c r="L302" s="2" t="s">
        <v>789</v>
      </c>
      <c r="M302" s="2" t="s">
        <v>28</v>
      </c>
      <c r="N302" s="2">
        <v>7</v>
      </c>
      <c r="O302" s="2" t="b">
        <f>NOT(ISNA(MATCH(C302,ECM_MACT_21_21_144R8.mact!B:B,0)))</f>
        <v>0</v>
      </c>
      <c r="P302" s="2" t="e">
        <f>IF(O302,VLOOKUP(B302,SSM_Cfg.h!D:E,2,FALSE),VLOOKUP(B302,'Com_Cfg_SymbolicNames.h'!E:F,2,FALSE))</f>
        <v>#N/A</v>
      </c>
      <c r="Q302" s="2" t="e">
        <f>VLOOKUP(B302,MultipleSender!H:I,2,FALSE)</f>
        <v>#N/A</v>
      </c>
      <c r="R302" s="2" t="e">
        <f>VLOOKUP(B302,'Com_Cfg_SymbolicNames.h'!E:F,2,FALSE)</f>
        <v>#N/A</v>
      </c>
      <c r="S302" s="2" t="s">
        <v>97</v>
      </c>
    </row>
    <row r="303" spans="1:19" ht="28.8" x14ac:dyDescent="0.3">
      <c r="A303" s="2" t="s">
        <v>1109</v>
      </c>
      <c r="B303" s="2" t="s">
        <v>1110</v>
      </c>
      <c r="C303" s="2" t="s">
        <v>1111</v>
      </c>
      <c r="D303" s="2" t="s">
        <v>22</v>
      </c>
      <c r="E303" s="2" t="s">
        <v>22</v>
      </c>
      <c r="F303" s="2" t="s">
        <v>23</v>
      </c>
      <c r="G303" s="2">
        <v>64</v>
      </c>
      <c r="H303" s="2" t="s">
        <v>22</v>
      </c>
      <c r="I303" s="2" t="s">
        <v>22</v>
      </c>
      <c r="J303" s="2" t="s">
        <v>22</v>
      </c>
      <c r="K303" s="2" t="s">
        <v>26</v>
      </c>
      <c r="L303" s="2" t="s">
        <v>789</v>
      </c>
      <c r="M303" s="2" t="s">
        <v>28</v>
      </c>
      <c r="N303" s="2">
        <v>7</v>
      </c>
      <c r="O303" s="2" t="b">
        <f>NOT(ISNA(MATCH(C303,ECM_MACT_21_21_144R8.mact!B:B,0)))</f>
        <v>0</v>
      </c>
      <c r="P303" s="2" t="e">
        <f>IF(O303,VLOOKUP(B303,SSM_Cfg.h!D:E,2,FALSE),VLOOKUP(B303,'Com_Cfg_SymbolicNames.h'!E:F,2,FALSE))</f>
        <v>#N/A</v>
      </c>
      <c r="Q303" s="2" t="e">
        <f>VLOOKUP(B303,MultipleSender!H:I,2,FALSE)</f>
        <v>#N/A</v>
      </c>
      <c r="R303" s="2" t="e">
        <f>VLOOKUP(B303,'Com_Cfg_SymbolicNames.h'!E:F,2,FALSE)</f>
        <v>#N/A</v>
      </c>
      <c r="S303" s="2" t="s">
        <v>26</v>
      </c>
    </row>
    <row r="304" spans="1:19" ht="28.8" x14ac:dyDescent="0.3">
      <c r="A304" s="2" t="s">
        <v>1112</v>
      </c>
      <c r="B304" s="2" t="s">
        <v>1113</v>
      </c>
      <c r="C304" s="2" t="s">
        <v>1111</v>
      </c>
      <c r="D304" s="2" t="s">
        <v>22</v>
      </c>
      <c r="E304" s="2" t="s">
        <v>22</v>
      </c>
      <c r="F304" s="2" t="s">
        <v>23</v>
      </c>
      <c r="G304" s="2">
        <v>8</v>
      </c>
      <c r="H304" s="2" t="s">
        <v>22</v>
      </c>
      <c r="I304" s="2" t="s">
        <v>22</v>
      </c>
      <c r="J304" s="2" t="s">
        <v>22</v>
      </c>
      <c r="K304" s="2" t="s">
        <v>97</v>
      </c>
      <c r="L304" s="2" t="s">
        <v>789</v>
      </c>
      <c r="M304" s="2" t="s">
        <v>28</v>
      </c>
      <c r="N304" s="2">
        <v>7</v>
      </c>
      <c r="O304" s="2" t="b">
        <f>NOT(ISNA(MATCH(C304,ECM_MACT_21_21_144R8.mact!B:B,0)))</f>
        <v>0</v>
      </c>
      <c r="P304" s="2" t="e">
        <f>IF(O304,VLOOKUP(B304,SSM_Cfg.h!D:E,2,FALSE),VLOOKUP(B304,'Com_Cfg_SymbolicNames.h'!E:F,2,FALSE))</f>
        <v>#N/A</v>
      </c>
      <c r="Q304" s="2" t="e">
        <f>VLOOKUP(B304,MultipleSender!H:I,2,FALSE)</f>
        <v>#N/A</v>
      </c>
      <c r="R304" s="2" t="e">
        <f>VLOOKUP(B304,'Com_Cfg_SymbolicNames.h'!E:F,2,FALSE)</f>
        <v>#N/A</v>
      </c>
      <c r="S304" s="2" t="s">
        <v>97</v>
      </c>
    </row>
    <row r="305" spans="1:19" ht="28.8" x14ac:dyDescent="0.3">
      <c r="A305" s="2" t="s">
        <v>1114</v>
      </c>
      <c r="B305" s="2" t="s">
        <v>1115</v>
      </c>
      <c r="C305" s="2" t="s">
        <v>1111</v>
      </c>
      <c r="D305" s="2" t="s">
        <v>22</v>
      </c>
      <c r="E305" s="2" t="s">
        <v>22</v>
      </c>
      <c r="F305" s="2" t="s">
        <v>23</v>
      </c>
      <c r="G305" s="2">
        <v>8</v>
      </c>
      <c r="H305" s="2" t="s">
        <v>22</v>
      </c>
      <c r="I305" s="2" t="s">
        <v>22</v>
      </c>
      <c r="J305" s="2" t="s">
        <v>22</v>
      </c>
      <c r="K305" s="2" t="s">
        <v>97</v>
      </c>
      <c r="L305" s="2" t="s">
        <v>789</v>
      </c>
      <c r="M305" s="2" t="s">
        <v>28</v>
      </c>
      <c r="N305" s="2">
        <v>7</v>
      </c>
      <c r="O305" s="2" t="b">
        <f>NOT(ISNA(MATCH(C305,ECM_MACT_21_21_144R8.mact!B:B,0)))</f>
        <v>0</v>
      </c>
      <c r="P305" s="2" t="e">
        <f>IF(O305,VLOOKUP(B305,SSM_Cfg.h!D:E,2,FALSE),VLOOKUP(B305,'Com_Cfg_SymbolicNames.h'!E:F,2,FALSE))</f>
        <v>#N/A</v>
      </c>
      <c r="Q305" s="2" t="e">
        <f>VLOOKUP(B305,MultipleSender!H:I,2,FALSE)</f>
        <v>#N/A</v>
      </c>
      <c r="R305" s="2" t="e">
        <f>VLOOKUP(B305,'Com_Cfg_SymbolicNames.h'!E:F,2,FALSE)</f>
        <v>#N/A</v>
      </c>
      <c r="S305" s="2" t="s">
        <v>97</v>
      </c>
    </row>
    <row r="306" spans="1:19" ht="28.8" x14ac:dyDescent="0.3">
      <c r="A306" s="2" t="s">
        <v>1116</v>
      </c>
      <c r="B306" s="2" t="s">
        <v>1117</v>
      </c>
      <c r="C306" s="2" t="s">
        <v>1118</v>
      </c>
      <c r="D306" s="2" t="s">
        <v>22</v>
      </c>
      <c r="E306" s="2" t="s">
        <v>22</v>
      </c>
      <c r="F306" s="2" t="s">
        <v>23</v>
      </c>
      <c r="G306" s="2">
        <v>64</v>
      </c>
      <c r="H306" s="2" t="s">
        <v>22</v>
      </c>
      <c r="I306" s="2" t="s">
        <v>22</v>
      </c>
      <c r="J306" s="2" t="s">
        <v>22</v>
      </c>
      <c r="K306" s="2" t="s">
        <v>26</v>
      </c>
      <c r="L306" s="2" t="s">
        <v>789</v>
      </c>
      <c r="M306" s="2" t="s">
        <v>28</v>
      </c>
      <c r="N306" s="2">
        <v>7</v>
      </c>
      <c r="O306" s="2" t="b">
        <f>NOT(ISNA(MATCH(C306,ECM_MACT_21_21_144R8.mact!B:B,0)))</f>
        <v>0</v>
      </c>
      <c r="P306" s="2" t="e">
        <f>IF(O306,VLOOKUP(B306,SSM_Cfg.h!D:E,2,FALSE),VLOOKUP(B306,'Com_Cfg_SymbolicNames.h'!E:F,2,FALSE))</f>
        <v>#N/A</v>
      </c>
      <c r="Q306" s="2" t="e">
        <f>VLOOKUP(B306,MultipleSender!H:I,2,FALSE)</f>
        <v>#N/A</v>
      </c>
      <c r="R306" s="2" t="e">
        <f>VLOOKUP(B306,'Com_Cfg_SymbolicNames.h'!E:F,2,FALSE)</f>
        <v>#N/A</v>
      </c>
      <c r="S306" s="2" t="s">
        <v>26</v>
      </c>
    </row>
    <row r="307" spans="1:19" ht="28.8" x14ac:dyDescent="0.3">
      <c r="A307" s="2" t="s">
        <v>1119</v>
      </c>
      <c r="B307" s="2" t="s">
        <v>1120</v>
      </c>
      <c r="C307" s="2" t="s">
        <v>1118</v>
      </c>
      <c r="D307" s="2" t="s">
        <v>22</v>
      </c>
      <c r="E307" s="2" t="s">
        <v>22</v>
      </c>
      <c r="F307" s="2" t="s">
        <v>23</v>
      </c>
      <c r="G307" s="2">
        <v>8</v>
      </c>
      <c r="H307" s="2" t="s">
        <v>22</v>
      </c>
      <c r="I307" s="2" t="s">
        <v>22</v>
      </c>
      <c r="J307" s="2" t="s">
        <v>22</v>
      </c>
      <c r="K307" s="2" t="s">
        <v>97</v>
      </c>
      <c r="L307" s="2" t="s">
        <v>789</v>
      </c>
      <c r="M307" s="2" t="s">
        <v>28</v>
      </c>
      <c r="N307" s="2">
        <v>7</v>
      </c>
      <c r="O307" s="2" t="b">
        <f>NOT(ISNA(MATCH(C307,ECM_MACT_21_21_144R8.mact!B:B,0)))</f>
        <v>0</v>
      </c>
      <c r="P307" s="2" t="e">
        <f>IF(O307,VLOOKUP(B307,SSM_Cfg.h!D:E,2,FALSE),VLOOKUP(B307,'Com_Cfg_SymbolicNames.h'!E:F,2,FALSE))</f>
        <v>#N/A</v>
      </c>
      <c r="Q307" s="2" t="e">
        <f>VLOOKUP(B307,MultipleSender!H:I,2,FALSE)</f>
        <v>#N/A</v>
      </c>
      <c r="R307" s="2" t="e">
        <f>VLOOKUP(B307,'Com_Cfg_SymbolicNames.h'!E:F,2,FALSE)</f>
        <v>#N/A</v>
      </c>
      <c r="S307" s="2" t="s">
        <v>97</v>
      </c>
    </row>
    <row r="308" spans="1:19" ht="28.8" x14ac:dyDescent="0.3">
      <c r="A308" s="2" t="s">
        <v>1121</v>
      </c>
      <c r="B308" s="2" t="s">
        <v>1122</v>
      </c>
      <c r="C308" s="2" t="s">
        <v>1118</v>
      </c>
      <c r="D308" s="2" t="s">
        <v>22</v>
      </c>
      <c r="E308" s="2" t="s">
        <v>22</v>
      </c>
      <c r="F308" s="2" t="s">
        <v>23</v>
      </c>
      <c r="G308" s="2">
        <v>8</v>
      </c>
      <c r="H308" s="2" t="s">
        <v>22</v>
      </c>
      <c r="I308" s="2" t="s">
        <v>22</v>
      </c>
      <c r="J308" s="2" t="s">
        <v>22</v>
      </c>
      <c r="K308" s="2" t="s">
        <v>97</v>
      </c>
      <c r="L308" s="2" t="s">
        <v>789</v>
      </c>
      <c r="M308" s="2" t="s">
        <v>28</v>
      </c>
      <c r="N308" s="2">
        <v>7</v>
      </c>
      <c r="O308" s="2" t="b">
        <f>NOT(ISNA(MATCH(C308,ECM_MACT_21_21_144R8.mact!B:B,0)))</f>
        <v>0</v>
      </c>
      <c r="P308" s="2" t="e">
        <f>IF(O308,VLOOKUP(B308,SSM_Cfg.h!D:E,2,FALSE),VLOOKUP(B308,'Com_Cfg_SymbolicNames.h'!E:F,2,FALSE))</f>
        <v>#N/A</v>
      </c>
      <c r="Q308" s="2" t="e">
        <f>VLOOKUP(B308,MultipleSender!H:I,2,FALSE)</f>
        <v>#N/A</v>
      </c>
      <c r="R308" s="2" t="e">
        <f>VLOOKUP(B308,'Com_Cfg_SymbolicNames.h'!E:F,2,FALSE)</f>
        <v>#N/A</v>
      </c>
      <c r="S308" s="2" t="s">
        <v>97</v>
      </c>
    </row>
    <row r="309" spans="1:19" ht="28.8" x14ac:dyDescent="0.3">
      <c r="A309" s="2" t="s">
        <v>1123</v>
      </c>
      <c r="B309" s="2" t="s">
        <v>1124</v>
      </c>
      <c r="C309" s="2" t="s">
        <v>1125</v>
      </c>
      <c r="D309" s="2" t="s">
        <v>22</v>
      </c>
      <c r="E309" s="2" t="s">
        <v>22</v>
      </c>
      <c r="F309" s="2" t="s">
        <v>23</v>
      </c>
      <c r="G309" s="2">
        <v>8</v>
      </c>
      <c r="H309" s="2" t="s">
        <v>22</v>
      </c>
      <c r="I309" s="2" t="s">
        <v>22</v>
      </c>
      <c r="J309" s="2" t="s">
        <v>22</v>
      </c>
      <c r="K309" s="2" t="s">
        <v>97</v>
      </c>
      <c r="L309" s="2" t="s">
        <v>789</v>
      </c>
      <c r="M309" s="2" t="s">
        <v>28</v>
      </c>
      <c r="N309" s="2">
        <v>7</v>
      </c>
      <c r="O309" s="2" t="b">
        <f>NOT(ISNA(MATCH(C309,ECM_MACT_21_21_144R8.mact!B:B,0)))</f>
        <v>0</v>
      </c>
      <c r="P309" s="2" t="e">
        <f>IF(O309,VLOOKUP(B309,SSM_Cfg.h!D:E,2,FALSE),VLOOKUP(B309,'Com_Cfg_SymbolicNames.h'!E:F,2,FALSE))</f>
        <v>#N/A</v>
      </c>
      <c r="Q309" s="2" t="e">
        <f>VLOOKUP(B309,MultipleSender!H:I,2,FALSE)</f>
        <v>#N/A</v>
      </c>
      <c r="R309" s="2" t="e">
        <f>VLOOKUP(B309,'Com_Cfg_SymbolicNames.h'!E:F,2,FALSE)</f>
        <v>#N/A</v>
      </c>
      <c r="S309" s="2" t="s">
        <v>97</v>
      </c>
    </row>
    <row r="310" spans="1:19" ht="28.8" x14ac:dyDescent="0.3">
      <c r="A310" s="2" t="s">
        <v>1126</v>
      </c>
      <c r="B310" s="2" t="s">
        <v>1127</v>
      </c>
      <c r="C310" s="2" t="s">
        <v>1128</v>
      </c>
      <c r="D310" s="2" t="s">
        <v>22</v>
      </c>
      <c r="E310" s="2" t="s">
        <v>22</v>
      </c>
      <c r="F310" s="2" t="s">
        <v>23</v>
      </c>
      <c r="G310" s="2">
        <v>8</v>
      </c>
      <c r="H310" s="2" t="s">
        <v>22</v>
      </c>
      <c r="I310" s="2" t="s">
        <v>22</v>
      </c>
      <c r="J310" s="2" t="s">
        <v>22</v>
      </c>
      <c r="K310" s="2" t="s">
        <v>97</v>
      </c>
      <c r="L310" s="2" t="s">
        <v>789</v>
      </c>
      <c r="M310" s="2" t="s">
        <v>28</v>
      </c>
      <c r="N310" s="2">
        <v>7</v>
      </c>
      <c r="O310" s="2" t="b">
        <f>NOT(ISNA(MATCH(C310,ECM_MACT_21_21_144R8.mact!B:B,0)))</f>
        <v>0</v>
      </c>
      <c r="P310" s="2" t="e">
        <f>IF(O310,VLOOKUP(B310,SSM_Cfg.h!D:E,2,FALSE),VLOOKUP(B310,'Com_Cfg_SymbolicNames.h'!E:F,2,FALSE))</f>
        <v>#N/A</v>
      </c>
      <c r="Q310" s="2" t="e">
        <f>VLOOKUP(B310,MultipleSender!H:I,2,FALSE)</f>
        <v>#N/A</v>
      </c>
      <c r="R310" s="2" t="e">
        <f>VLOOKUP(B310,'Com_Cfg_SymbolicNames.h'!E:F,2,FALSE)</f>
        <v>#N/A</v>
      </c>
      <c r="S310" s="2" t="s">
        <v>97</v>
      </c>
    </row>
    <row r="311" spans="1:19" ht="28.8" x14ac:dyDescent="0.3">
      <c r="A311" s="2" t="s">
        <v>1129</v>
      </c>
      <c r="B311" s="2" t="s">
        <v>1130</v>
      </c>
      <c r="C311" s="2" t="s">
        <v>1128</v>
      </c>
      <c r="D311" s="2" t="s">
        <v>22</v>
      </c>
      <c r="E311" s="2" t="s">
        <v>22</v>
      </c>
      <c r="F311" s="2" t="s">
        <v>23</v>
      </c>
      <c r="G311" s="2">
        <v>8</v>
      </c>
      <c r="H311" s="2" t="s">
        <v>22</v>
      </c>
      <c r="I311" s="2" t="s">
        <v>22</v>
      </c>
      <c r="J311" s="2" t="s">
        <v>22</v>
      </c>
      <c r="K311" s="2" t="s">
        <v>97</v>
      </c>
      <c r="L311" s="2" t="s">
        <v>789</v>
      </c>
      <c r="M311" s="2" t="s">
        <v>28</v>
      </c>
      <c r="N311" s="2">
        <v>7</v>
      </c>
      <c r="O311" s="2" t="b">
        <f>NOT(ISNA(MATCH(C311,ECM_MACT_21_21_144R8.mact!B:B,0)))</f>
        <v>0</v>
      </c>
      <c r="P311" s="2" t="e">
        <f>IF(O311,VLOOKUP(B311,SSM_Cfg.h!D:E,2,FALSE),VLOOKUP(B311,'Com_Cfg_SymbolicNames.h'!E:F,2,FALSE))</f>
        <v>#N/A</v>
      </c>
      <c r="Q311" s="2" t="e">
        <f>VLOOKUP(B311,MultipleSender!H:I,2,FALSE)</f>
        <v>#N/A</v>
      </c>
      <c r="R311" s="2" t="e">
        <f>VLOOKUP(B311,'Com_Cfg_SymbolicNames.h'!E:F,2,FALSE)</f>
        <v>#N/A</v>
      </c>
      <c r="S311" s="2" t="s">
        <v>97</v>
      </c>
    </row>
    <row r="312" spans="1:19" ht="28.8" x14ac:dyDescent="0.3">
      <c r="A312" s="2" t="s">
        <v>1131</v>
      </c>
      <c r="B312" s="2" t="s">
        <v>1132</v>
      </c>
      <c r="C312" s="2" t="s">
        <v>1133</v>
      </c>
      <c r="D312" s="2" t="s">
        <v>22</v>
      </c>
      <c r="E312" s="2" t="s">
        <v>22</v>
      </c>
      <c r="F312" s="2" t="s">
        <v>23</v>
      </c>
      <c r="G312" s="2">
        <v>8</v>
      </c>
      <c r="H312" s="2" t="s">
        <v>22</v>
      </c>
      <c r="I312" s="2" t="s">
        <v>22</v>
      </c>
      <c r="J312" s="2" t="s">
        <v>22</v>
      </c>
      <c r="K312" s="2" t="s">
        <v>97</v>
      </c>
      <c r="L312" s="2" t="s">
        <v>789</v>
      </c>
      <c r="M312" s="2" t="s">
        <v>28</v>
      </c>
      <c r="N312" s="2">
        <v>7</v>
      </c>
      <c r="O312" s="2" t="b">
        <f>NOT(ISNA(MATCH(C312,ECM_MACT_21_21_144R8.mact!B:B,0)))</f>
        <v>0</v>
      </c>
      <c r="P312" s="2" t="e">
        <f>IF(O312,VLOOKUP(B312,SSM_Cfg.h!D:E,2,FALSE),VLOOKUP(B312,'Com_Cfg_SymbolicNames.h'!E:F,2,FALSE))</f>
        <v>#N/A</v>
      </c>
      <c r="Q312" s="2" t="e">
        <f>VLOOKUP(B312,MultipleSender!H:I,2,FALSE)</f>
        <v>#N/A</v>
      </c>
      <c r="R312" s="2" t="e">
        <f>VLOOKUP(B312,'Com_Cfg_SymbolicNames.h'!E:F,2,FALSE)</f>
        <v>#N/A</v>
      </c>
      <c r="S312" s="2" t="s">
        <v>97</v>
      </c>
    </row>
    <row r="313" spans="1:19" ht="28.8" x14ac:dyDescent="0.3">
      <c r="A313" s="2" t="s">
        <v>1134</v>
      </c>
      <c r="B313" s="2" t="s">
        <v>1135</v>
      </c>
      <c r="C313" s="2" t="s">
        <v>1133</v>
      </c>
      <c r="D313" s="2" t="s">
        <v>22</v>
      </c>
      <c r="E313" s="2" t="s">
        <v>22</v>
      </c>
      <c r="F313" s="2" t="s">
        <v>23</v>
      </c>
      <c r="G313" s="2">
        <v>8</v>
      </c>
      <c r="H313" s="2" t="s">
        <v>22</v>
      </c>
      <c r="I313" s="2" t="s">
        <v>22</v>
      </c>
      <c r="J313" s="2" t="s">
        <v>22</v>
      </c>
      <c r="K313" s="2" t="s">
        <v>97</v>
      </c>
      <c r="L313" s="2" t="s">
        <v>789</v>
      </c>
      <c r="M313" s="2" t="s">
        <v>28</v>
      </c>
      <c r="N313" s="2">
        <v>7</v>
      </c>
      <c r="O313" s="2" t="b">
        <f>NOT(ISNA(MATCH(C313,ECM_MACT_21_21_144R8.mact!B:B,0)))</f>
        <v>0</v>
      </c>
      <c r="P313" s="2" t="e">
        <f>IF(O313,VLOOKUP(B313,SSM_Cfg.h!D:E,2,FALSE),VLOOKUP(B313,'Com_Cfg_SymbolicNames.h'!E:F,2,FALSE))</f>
        <v>#N/A</v>
      </c>
      <c r="Q313" s="2" t="e">
        <f>VLOOKUP(B313,MultipleSender!H:I,2,FALSE)</f>
        <v>#N/A</v>
      </c>
      <c r="R313" s="2" t="e">
        <f>VLOOKUP(B313,'Com_Cfg_SymbolicNames.h'!E:F,2,FALSE)</f>
        <v>#N/A</v>
      </c>
      <c r="S313" s="2" t="s">
        <v>97</v>
      </c>
    </row>
    <row r="314" spans="1:19" ht="28.8" x14ac:dyDescent="0.3">
      <c r="A314" s="2" t="s">
        <v>1136</v>
      </c>
      <c r="B314" s="2" t="s">
        <v>1137</v>
      </c>
      <c r="C314" s="2" t="s">
        <v>1138</v>
      </c>
      <c r="D314" s="2" t="s">
        <v>22</v>
      </c>
      <c r="E314" s="2" t="s">
        <v>22</v>
      </c>
      <c r="F314" s="2" t="s">
        <v>23</v>
      </c>
      <c r="G314" s="2">
        <v>64</v>
      </c>
      <c r="H314" s="2" t="s">
        <v>22</v>
      </c>
      <c r="I314" s="2" t="s">
        <v>22</v>
      </c>
      <c r="J314" s="2" t="s">
        <v>22</v>
      </c>
      <c r="K314" s="2" t="s">
        <v>26</v>
      </c>
      <c r="L314" s="2" t="s">
        <v>789</v>
      </c>
      <c r="M314" s="2" t="s">
        <v>28</v>
      </c>
      <c r="N314" s="2">
        <v>7</v>
      </c>
      <c r="O314" s="2" t="b">
        <f>NOT(ISNA(MATCH(C314,ECM_MACT_21_21_144R8.mact!B:B,0)))</f>
        <v>0</v>
      </c>
      <c r="P314" s="2" t="e">
        <f>IF(O314,VLOOKUP(B314,SSM_Cfg.h!D:E,2,FALSE),VLOOKUP(B314,'Com_Cfg_SymbolicNames.h'!E:F,2,FALSE))</f>
        <v>#N/A</v>
      </c>
      <c r="Q314" s="2" t="e">
        <f>VLOOKUP(B314,MultipleSender!H:I,2,FALSE)</f>
        <v>#N/A</v>
      </c>
      <c r="R314" s="2" t="e">
        <f>VLOOKUP(B314,'Com_Cfg_SymbolicNames.h'!E:F,2,FALSE)</f>
        <v>#N/A</v>
      </c>
      <c r="S314" s="2" t="s">
        <v>26</v>
      </c>
    </row>
    <row r="315" spans="1:19" ht="28.8" x14ac:dyDescent="0.3">
      <c r="A315" s="2" t="s">
        <v>1139</v>
      </c>
      <c r="B315" s="2" t="s">
        <v>1140</v>
      </c>
      <c r="C315" s="2" t="s">
        <v>1141</v>
      </c>
      <c r="D315" s="2" t="s">
        <v>22</v>
      </c>
      <c r="E315" s="2" t="s">
        <v>22</v>
      </c>
      <c r="F315" s="2" t="s">
        <v>23</v>
      </c>
      <c r="G315" s="2">
        <v>64</v>
      </c>
      <c r="H315" s="2" t="s">
        <v>22</v>
      </c>
      <c r="I315" s="2" t="s">
        <v>22</v>
      </c>
      <c r="J315" s="2" t="s">
        <v>22</v>
      </c>
      <c r="K315" s="2" t="s">
        <v>26</v>
      </c>
      <c r="L315" s="2" t="s">
        <v>789</v>
      </c>
      <c r="M315" s="2" t="s">
        <v>28</v>
      </c>
      <c r="N315" s="2">
        <v>7</v>
      </c>
      <c r="O315" s="2" t="b">
        <f>NOT(ISNA(MATCH(C315,ECM_MACT_21_21_144R8.mact!B:B,0)))</f>
        <v>0</v>
      </c>
      <c r="P315" s="2" t="e">
        <f>IF(O315,VLOOKUP(B315,SSM_Cfg.h!D:E,2,FALSE),VLOOKUP(B315,'Com_Cfg_SymbolicNames.h'!E:F,2,FALSE))</f>
        <v>#N/A</v>
      </c>
      <c r="Q315" s="2" t="e">
        <f>VLOOKUP(B315,MultipleSender!H:I,2,FALSE)</f>
        <v>#N/A</v>
      </c>
      <c r="R315" s="2" t="e">
        <f>VLOOKUP(B315,'Com_Cfg_SymbolicNames.h'!E:F,2,FALSE)</f>
        <v>#N/A</v>
      </c>
      <c r="S315" s="2" t="s">
        <v>26</v>
      </c>
    </row>
    <row r="316" spans="1:19" ht="28.8" x14ac:dyDescent="0.3">
      <c r="A316" s="2" t="s">
        <v>1142</v>
      </c>
      <c r="B316" s="2" t="s">
        <v>1143</v>
      </c>
      <c r="C316" s="2" t="s">
        <v>1141</v>
      </c>
      <c r="D316" s="2" t="s">
        <v>22</v>
      </c>
      <c r="E316" s="2" t="s">
        <v>22</v>
      </c>
      <c r="F316" s="2" t="s">
        <v>23</v>
      </c>
      <c r="G316" s="2">
        <v>8</v>
      </c>
      <c r="H316" s="2" t="s">
        <v>22</v>
      </c>
      <c r="I316" s="2" t="s">
        <v>22</v>
      </c>
      <c r="J316" s="2" t="s">
        <v>22</v>
      </c>
      <c r="K316" s="2" t="s">
        <v>97</v>
      </c>
      <c r="L316" s="2" t="s">
        <v>789</v>
      </c>
      <c r="M316" s="2" t="s">
        <v>28</v>
      </c>
      <c r="N316" s="2">
        <v>7</v>
      </c>
      <c r="O316" s="2" t="b">
        <f>NOT(ISNA(MATCH(C316,ECM_MACT_21_21_144R8.mact!B:B,0)))</f>
        <v>0</v>
      </c>
      <c r="P316" s="2" t="e">
        <f>IF(O316,VLOOKUP(B316,SSM_Cfg.h!D:E,2,FALSE),VLOOKUP(B316,'Com_Cfg_SymbolicNames.h'!E:F,2,FALSE))</f>
        <v>#N/A</v>
      </c>
      <c r="Q316" s="2" t="e">
        <f>VLOOKUP(B316,MultipleSender!H:I,2,FALSE)</f>
        <v>#N/A</v>
      </c>
      <c r="R316" s="2" t="e">
        <f>VLOOKUP(B316,'Com_Cfg_SymbolicNames.h'!E:F,2,FALSE)</f>
        <v>#N/A</v>
      </c>
      <c r="S316" s="2" t="s">
        <v>97</v>
      </c>
    </row>
    <row r="317" spans="1:19" ht="28.8" x14ac:dyDescent="0.3">
      <c r="A317" s="2" t="s">
        <v>1144</v>
      </c>
      <c r="B317" s="2" t="s">
        <v>1145</v>
      </c>
      <c r="C317" s="2" t="s">
        <v>1146</v>
      </c>
      <c r="D317" s="2" t="s">
        <v>22</v>
      </c>
      <c r="E317" s="2" t="s">
        <v>22</v>
      </c>
      <c r="F317" s="2" t="s">
        <v>23</v>
      </c>
      <c r="G317" s="2">
        <v>64</v>
      </c>
      <c r="H317" s="2" t="s">
        <v>22</v>
      </c>
      <c r="I317" s="2" t="s">
        <v>22</v>
      </c>
      <c r="J317" s="2" t="s">
        <v>22</v>
      </c>
      <c r="K317" s="2" t="s">
        <v>26</v>
      </c>
      <c r="L317" s="2" t="s">
        <v>789</v>
      </c>
      <c r="M317" s="2" t="s">
        <v>28</v>
      </c>
      <c r="N317" s="2">
        <v>7</v>
      </c>
      <c r="O317" s="2" t="b">
        <f>NOT(ISNA(MATCH(C317,ECM_MACT_21_21_144R8.mact!B:B,0)))</f>
        <v>0</v>
      </c>
      <c r="P317" s="2" t="e">
        <f>IF(O317,VLOOKUP(B317,SSM_Cfg.h!D:E,2,FALSE),VLOOKUP(B317,'Com_Cfg_SymbolicNames.h'!E:F,2,FALSE))</f>
        <v>#N/A</v>
      </c>
      <c r="Q317" s="2" t="e">
        <f>VLOOKUP(B317,MultipleSender!H:I,2,FALSE)</f>
        <v>#N/A</v>
      </c>
      <c r="R317" s="2" t="e">
        <f>VLOOKUP(B317,'Com_Cfg_SymbolicNames.h'!E:F,2,FALSE)</f>
        <v>#N/A</v>
      </c>
      <c r="S317" s="2" t="s">
        <v>26</v>
      </c>
    </row>
    <row r="318" spans="1:19" ht="28.8" x14ac:dyDescent="0.3">
      <c r="A318" s="2" t="s">
        <v>1147</v>
      </c>
      <c r="B318" s="2" t="s">
        <v>1148</v>
      </c>
      <c r="C318" s="2" t="s">
        <v>1146</v>
      </c>
      <c r="D318" s="2" t="s">
        <v>22</v>
      </c>
      <c r="E318" s="2" t="s">
        <v>22</v>
      </c>
      <c r="F318" s="2" t="s">
        <v>23</v>
      </c>
      <c r="G318" s="2">
        <v>8</v>
      </c>
      <c r="H318" s="2" t="s">
        <v>22</v>
      </c>
      <c r="I318" s="2" t="s">
        <v>22</v>
      </c>
      <c r="J318" s="2" t="s">
        <v>22</v>
      </c>
      <c r="K318" s="2" t="s">
        <v>97</v>
      </c>
      <c r="L318" s="2" t="s">
        <v>789</v>
      </c>
      <c r="M318" s="2" t="s">
        <v>28</v>
      </c>
      <c r="N318" s="2">
        <v>7</v>
      </c>
      <c r="O318" s="2" t="b">
        <f>NOT(ISNA(MATCH(C318,ECM_MACT_21_21_144R8.mact!B:B,0)))</f>
        <v>0</v>
      </c>
      <c r="P318" s="2" t="e">
        <f>IF(O318,VLOOKUP(B318,SSM_Cfg.h!D:E,2,FALSE),VLOOKUP(B318,'Com_Cfg_SymbolicNames.h'!E:F,2,FALSE))</f>
        <v>#N/A</v>
      </c>
      <c r="Q318" s="2" t="e">
        <f>VLOOKUP(B318,MultipleSender!H:I,2,FALSE)</f>
        <v>#N/A</v>
      </c>
      <c r="R318" s="2" t="e">
        <f>VLOOKUP(B318,'Com_Cfg_SymbolicNames.h'!E:F,2,FALSE)</f>
        <v>#N/A</v>
      </c>
      <c r="S318" s="2" t="s">
        <v>97</v>
      </c>
    </row>
    <row r="319" spans="1:19" ht="28.8" x14ac:dyDescent="0.3">
      <c r="A319" s="2" t="s">
        <v>1149</v>
      </c>
      <c r="B319" s="2" t="s">
        <v>1150</v>
      </c>
      <c r="C319" s="2" t="s">
        <v>1151</v>
      </c>
      <c r="D319" s="2" t="s">
        <v>22</v>
      </c>
      <c r="E319" s="2" t="s">
        <v>22</v>
      </c>
      <c r="F319" s="2" t="s">
        <v>23</v>
      </c>
      <c r="G319" s="2">
        <v>64</v>
      </c>
      <c r="H319" s="2" t="s">
        <v>22</v>
      </c>
      <c r="I319" s="2" t="s">
        <v>22</v>
      </c>
      <c r="J319" s="2" t="s">
        <v>22</v>
      </c>
      <c r="K319" s="2" t="s">
        <v>26</v>
      </c>
      <c r="L319" s="2" t="s">
        <v>789</v>
      </c>
      <c r="M319" s="2" t="s">
        <v>28</v>
      </c>
      <c r="N319" s="2">
        <v>7</v>
      </c>
      <c r="O319" s="2" t="b">
        <f>NOT(ISNA(MATCH(C319,ECM_MACT_21_21_144R8.mact!B:B,0)))</f>
        <v>0</v>
      </c>
      <c r="P319" s="2" t="e">
        <f>IF(O319,VLOOKUP(B319,SSM_Cfg.h!D:E,2,FALSE),VLOOKUP(B319,'Com_Cfg_SymbolicNames.h'!E:F,2,FALSE))</f>
        <v>#N/A</v>
      </c>
      <c r="Q319" s="2" t="e">
        <f>VLOOKUP(B319,MultipleSender!H:I,2,FALSE)</f>
        <v>#N/A</v>
      </c>
      <c r="R319" s="2" t="e">
        <f>VLOOKUP(B319,'Com_Cfg_SymbolicNames.h'!E:F,2,FALSE)</f>
        <v>#N/A</v>
      </c>
      <c r="S319" s="2" t="s">
        <v>26</v>
      </c>
    </row>
    <row r="320" spans="1:19" ht="28.8" x14ac:dyDescent="0.3">
      <c r="A320" s="2" t="s">
        <v>1152</v>
      </c>
      <c r="B320" s="2" t="s">
        <v>1153</v>
      </c>
      <c r="C320" s="2" t="s">
        <v>1154</v>
      </c>
      <c r="D320" s="2" t="s">
        <v>22</v>
      </c>
      <c r="E320" s="2" t="s">
        <v>22</v>
      </c>
      <c r="F320" s="2" t="s">
        <v>23</v>
      </c>
      <c r="G320" s="2">
        <v>64</v>
      </c>
      <c r="H320" s="2" t="s">
        <v>22</v>
      </c>
      <c r="I320" s="2" t="s">
        <v>22</v>
      </c>
      <c r="J320" s="2" t="s">
        <v>22</v>
      </c>
      <c r="K320" s="2" t="s">
        <v>26</v>
      </c>
      <c r="L320" s="2" t="s">
        <v>789</v>
      </c>
      <c r="M320" s="2" t="s">
        <v>28</v>
      </c>
      <c r="N320" s="2">
        <v>7</v>
      </c>
      <c r="O320" s="2" t="b">
        <f>NOT(ISNA(MATCH(C320,ECM_MACT_21_21_144R8.mact!B:B,0)))</f>
        <v>0</v>
      </c>
      <c r="P320" s="2" t="e">
        <f>IF(O320,VLOOKUP(B320,SSM_Cfg.h!D:E,2,FALSE),VLOOKUP(B320,'Com_Cfg_SymbolicNames.h'!E:F,2,FALSE))</f>
        <v>#N/A</v>
      </c>
      <c r="Q320" s="2" t="e">
        <f>VLOOKUP(B320,MultipleSender!H:I,2,FALSE)</f>
        <v>#N/A</v>
      </c>
      <c r="R320" s="2" t="e">
        <f>VLOOKUP(B320,'Com_Cfg_SymbolicNames.h'!E:F,2,FALSE)</f>
        <v>#N/A</v>
      </c>
      <c r="S320" s="2" t="s">
        <v>26</v>
      </c>
    </row>
    <row r="321" spans="1:19" ht="28.8" x14ac:dyDescent="0.3">
      <c r="A321" s="2" t="s">
        <v>1155</v>
      </c>
      <c r="B321" s="2" t="s">
        <v>1156</v>
      </c>
      <c r="C321" s="2" t="s">
        <v>1154</v>
      </c>
      <c r="D321" s="2" t="s">
        <v>22</v>
      </c>
      <c r="E321" s="2" t="s">
        <v>22</v>
      </c>
      <c r="F321" s="2" t="s">
        <v>23</v>
      </c>
      <c r="G321" s="2">
        <v>8</v>
      </c>
      <c r="H321" s="2" t="s">
        <v>22</v>
      </c>
      <c r="I321" s="2" t="s">
        <v>22</v>
      </c>
      <c r="J321" s="2" t="s">
        <v>22</v>
      </c>
      <c r="K321" s="2" t="s">
        <v>97</v>
      </c>
      <c r="L321" s="2" t="s">
        <v>789</v>
      </c>
      <c r="M321" s="2" t="s">
        <v>28</v>
      </c>
      <c r="N321" s="2">
        <v>7</v>
      </c>
      <c r="O321" s="2" t="b">
        <f>NOT(ISNA(MATCH(C321,ECM_MACT_21_21_144R8.mact!B:B,0)))</f>
        <v>0</v>
      </c>
      <c r="P321" s="2" t="e">
        <f>IF(O321,VLOOKUP(B321,SSM_Cfg.h!D:E,2,FALSE),VLOOKUP(B321,'Com_Cfg_SymbolicNames.h'!E:F,2,FALSE))</f>
        <v>#N/A</v>
      </c>
      <c r="Q321" s="2" t="e">
        <f>VLOOKUP(B321,MultipleSender!H:I,2,FALSE)</f>
        <v>#N/A</v>
      </c>
      <c r="R321" s="2" t="e">
        <f>VLOOKUP(B321,'Com_Cfg_SymbolicNames.h'!E:F,2,FALSE)</f>
        <v>#N/A</v>
      </c>
      <c r="S321" s="2" t="s">
        <v>97</v>
      </c>
    </row>
    <row r="322" spans="1:19" ht="28.8" x14ac:dyDescent="0.3">
      <c r="A322" s="2" t="s">
        <v>1157</v>
      </c>
      <c r="B322" s="2" t="s">
        <v>1158</v>
      </c>
      <c r="C322" s="2" t="s">
        <v>1159</v>
      </c>
      <c r="D322" s="2" t="s">
        <v>22</v>
      </c>
      <c r="E322" s="2" t="s">
        <v>22</v>
      </c>
      <c r="F322" s="2" t="s">
        <v>23</v>
      </c>
      <c r="G322" s="2">
        <v>64</v>
      </c>
      <c r="H322" s="2" t="s">
        <v>22</v>
      </c>
      <c r="I322" s="2" t="s">
        <v>22</v>
      </c>
      <c r="J322" s="2" t="s">
        <v>22</v>
      </c>
      <c r="K322" s="2" t="s">
        <v>26</v>
      </c>
      <c r="L322" s="2" t="s">
        <v>789</v>
      </c>
      <c r="M322" s="2" t="s">
        <v>28</v>
      </c>
      <c r="N322" s="2">
        <v>7</v>
      </c>
      <c r="O322" s="2" t="b">
        <f>NOT(ISNA(MATCH(C322,ECM_MACT_21_21_144R8.mact!B:B,0)))</f>
        <v>0</v>
      </c>
      <c r="P322" s="2" t="e">
        <f>IF(O322,VLOOKUP(B322,SSM_Cfg.h!D:E,2,FALSE),VLOOKUP(B322,'Com_Cfg_SymbolicNames.h'!E:F,2,FALSE))</f>
        <v>#N/A</v>
      </c>
      <c r="Q322" s="2" t="e">
        <f>VLOOKUP(B322,MultipleSender!H:I,2,FALSE)</f>
        <v>#N/A</v>
      </c>
      <c r="R322" s="2" t="e">
        <f>VLOOKUP(B322,'Com_Cfg_SymbolicNames.h'!E:F,2,FALSE)</f>
        <v>#N/A</v>
      </c>
      <c r="S322" s="2" t="s">
        <v>26</v>
      </c>
    </row>
    <row r="323" spans="1:19" ht="28.8" x14ac:dyDescent="0.3">
      <c r="A323" s="2" t="s">
        <v>1160</v>
      </c>
      <c r="B323" s="2" t="s">
        <v>1161</v>
      </c>
      <c r="C323" s="2" t="s">
        <v>1159</v>
      </c>
      <c r="D323" s="2" t="s">
        <v>22</v>
      </c>
      <c r="E323" s="2" t="s">
        <v>22</v>
      </c>
      <c r="F323" s="2" t="s">
        <v>23</v>
      </c>
      <c r="G323" s="2">
        <v>8</v>
      </c>
      <c r="H323" s="2" t="s">
        <v>22</v>
      </c>
      <c r="I323" s="2" t="s">
        <v>22</v>
      </c>
      <c r="J323" s="2" t="s">
        <v>22</v>
      </c>
      <c r="K323" s="2" t="s">
        <v>97</v>
      </c>
      <c r="L323" s="2" t="s">
        <v>789</v>
      </c>
      <c r="M323" s="2" t="s">
        <v>28</v>
      </c>
      <c r="N323" s="2">
        <v>7</v>
      </c>
      <c r="O323" s="2" t="b">
        <f>NOT(ISNA(MATCH(C323,ECM_MACT_21_21_144R8.mact!B:B,0)))</f>
        <v>0</v>
      </c>
      <c r="P323" s="2" t="e">
        <f>IF(O323,VLOOKUP(B323,SSM_Cfg.h!D:E,2,FALSE),VLOOKUP(B323,'Com_Cfg_SymbolicNames.h'!E:F,2,FALSE))</f>
        <v>#N/A</v>
      </c>
      <c r="Q323" s="2" t="e">
        <f>VLOOKUP(B323,MultipleSender!H:I,2,FALSE)</f>
        <v>#N/A</v>
      </c>
      <c r="R323" s="2" t="e">
        <f>VLOOKUP(B323,'Com_Cfg_SymbolicNames.h'!E:F,2,FALSE)</f>
        <v>#N/A</v>
      </c>
      <c r="S323" s="2" t="s">
        <v>97</v>
      </c>
    </row>
    <row r="324" spans="1:19" ht="28.8" x14ac:dyDescent="0.3">
      <c r="A324" s="2" t="s">
        <v>1162</v>
      </c>
      <c r="B324" s="2" t="s">
        <v>1163</v>
      </c>
      <c r="C324" s="2" t="s">
        <v>1164</v>
      </c>
      <c r="D324" s="2" t="s">
        <v>22</v>
      </c>
      <c r="E324" s="2" t="s">
        <v>22</v>
      </c>
      <c r="F324" s="2" t="s">
        <v>23</v>
      </c>
      <c r="G324" s="2">
        <v>8</v>
      </c>
      <c r="H324" s="2" t="s">
        <v>22</v>
      </c>
      <c r="I324" s="2" t="s">
        <v>22</v>
      </c>
      <c r="J324" s="2" t="s">
        <v>22</v>
      </c>
      <c r="K324" s="2" t="s">
        <v>97</v>
      </c>
      <c r="L324" s="2" t="s">
        <v>789</v>
      </c>
      <c r="M324" s="2" t="s">
        <v>28</v>
      </c>
      <c r="N324" s="2">
        <v>7</v>
      </c>
      <c r="O324" s="2" t="b">
        <f>NOT(ISNA(MATCH(C324,ECM_MACT_21_21_144R8.mact!B:B,0)))</f>
        <v>0</v>
      </c>
      <c r="P324" s="2" t="e">
        <f>IF(O324,VLOOKUP(B324,SSM_Cfg.h!D:E,2,FALSE),VLOOKUP(B324,'Com_Cfg_SymbolicNames.h'!E:F,2,FALSE))</f>
        <v>#N/A</v>
      </c>
      <c r="Q324" s="2" t="e">
        <f>VLOOKUP(B324,MultipleSender!H:I,2,FALSE)</f>
        <v>#N/A</v>
      </c>
      <c r="R324" s="2" t="e">
        <f>VLOOKUP(B324,'Com_Cfg_SymbolicNames.h'!E:F,2,FALSE)</f>
        <v>#N/A</v>
      </c>
      <c r="S324" s="2" t="s">
        <v>97</v>
      </c>
    </row>
    <row r="325" spans="1:19" ht="28.8" x14ac:dyDescent="0.3">
      <c r="A325" s="2" t="s">
        <v>1165</v>
      </c>
      <c r="B325" s="2" t="s">
        <v>1166</v>
      </c>
      <c r="C325" s="2" t="s">
        <v>1167</v>
      </c>
      <c r="D325" s="2" t="s">
        <v>22</v>
      </c>
      <c r="E325" s="2" t="s">
        <v>22</v>
      </c>
      <c r="F325" s="2" t="s">
        <v>23</v>
      </c>
      <c r="G325" s="2">
        <v>8</v>
      </c>
      <c r="H325" s="2" t="s">
        <v>22</v>
      </c>
      <c r="I325" s="2" t="s">
        <v>22</v>
      </c>
      <c r="J325" s="2" t="s">
        <v>22</v>
      </c>
      <c r="K325" s="2" t="s">
        <v>97</v>
      </c>
      <c r="L325" s="2" t="s">
        <v>789</v>
      </c>
      <c r="M325" s="2" t="s">
        <v>28</v>
      </c>
      <c r="N325" s="2">
        <v>7</v>
      </c>
      <c r="O325" s="2" t="b">
        <f>NOT(ISNA(MATCH(C325,ECM_MACT_21_21_144R8.mact!B:B,0)))</f>
        <v>0</v>
      </c>
      <c r="P325" s="2" t="e">
        <f>IF(O325,VLOOKUP(B325,SSM_Cfg.h!D:E,2,FALSE),VLOOKUP(B325,'Com_Cfg_SymbolicNames.h'!E:F,2,FALSE))</f>
        <v>#N/A</v>
      </c>
      <c r="Q325" s="2" t="e">
        <f>VLOOKUP(B325,MultipleSender!H:I,2,FALSE)</f>
        <v>#N/A</v>
      </c>
      <c r="R325" s="2" t="e">
        <f>VLOOKUP(B325,'Com_Cfg_SymbolicNames.h'!E:F,2,FALSE)</f>
        <v>#N/A</v>
      </c>
      <c r="S325" s="2" t="s">
        <v>97</v>
      </c>
    </row>
    <row r="326" spans="1:19" ht="28.8" x14ac:dyDescent="0.3">
      <c r="A326" s="2" t="s">
        <v>1168</v>
      </c>
      <c r="B326" s="2" t="s">
        <v>1169</v>
      </c>
      <c r="C326" s="2" t="s">
        <v>1167</v>
      </c>
      <c r="D326" s="2" t="s">
        <v>22</v>
      </c>
      <c r="E326" s="2" t="s">
        <v>22</v>
      </c>
      <c r="F326" s="2" t="s">
        <v>23</v>
      </c>
      <c r="G326" s="2">
        <v>8</v>
      </c>
      <c r="H326" s="2" t="s">
        <v>22</v>
      </c>
      <c r="I326" s="2" t="s">
        <v>22</v>
      </c>
      <c r="J326" s="2" t="s">
        <v>22</v>
      </c>
      <c r="K326" s="2" t="s">
        <v>97</v>
      </c>
      <c r="L326" s="2" t="s">
        <v>789</v>
      </c>
      <c r="M326" s="2" t="s">
        <v>28</v>
      </c>
      <c r="N326" s="2">
        <v>7</v>
      </c>
      <c r="O326" s="2" t="b">
        <f>NOT(ISNA(MATCH(C326,ECM_MACT_21_21_144R8.mact!B:B,0)))</f>
        <v>0</v>
      </c>
      <c r="P326" s="2" t="e">
        <f>IF(O326,VLOOKUP(B326,SSM_Cfg.h!D:E,2,FALSE),VLOOKUP(B326,'Com_Cfg_SymbolicNames.h'!E:F,2,FALSE))</f>
        <v>#N/A</v>
      </c>
      <c r="Q326" s="2" t="e">
        <f>VLOOKUP(B326,MultipleSender!H:I,2,FALSE)</f>
        <v>#N/A</v>
      </c>
      <c r="R326" s="2" t="e">
        <f>VLOOKUP(B326,'Com_Cfg_SymbolicNames.h'!E:F,2,FALSE)</f>
        <v>#N/A</v>
      </c>
      <c r="S326" s="2" t="s">
        <v>97</v>
      </c>
    </row>
    <row r="327" spans="1:19" ht="28.8" x14ac:dyDescent="0.3">
      <c r="A327" s="2" t="s">
        <v>1170</v>
      </c>
      <c r="B327" s="2" t="s">
        <v>1171</v>
      </c>
      <c r="C327" s="2" t="s">
        <v>1172</v>
      </c>
      <c r="D327" s="2" t="s">
        <v>22</v>
      </c>
      <c r="E327" s="2" t="s">
        <v>22</v>
      </c>
      <c r="F327" s="2" t="s">
        <v>23</v>
      </c>
      <c r="G327" s="2">
        <v>8</v>
      </c>
      <c r="H327" s="2" t="s">
        <v>22</v>
      </c>
      <c r="I327" s="2" t="s">
        <v>22</v>
      </c>
      <c r="J327" s="2" t="s">
        <v>22</v>
      </c>
      <c r="K327" s="2" t="s">
        <v>97</v>
      </c>
      <c r="L327" s="2" t="s">
        <v>789</v>
      </c>
      <c r="M327" s="2" t="s">
        <v>28</v>
      </c>
      <c r="N327" s="2">
        <v>7</v>
      </c>
      <c r="O327" s="2" t="b">
        <f>NOT(ISNA(MATCH(C327,ECM_MACT_21_21_144R8.mact!B:B,0)))</f>
        <v>0</v>
      </c>
      <c r="P327" s="2" t="e">
        <f>IF(O327,VLOOKUP(B327,SSM_Cfg.h!D:E,2,FALSE),VLOOKUP(B327,'Com_Cfg_SymbolicNames.h'!E:F,2,FALSE))</f>
        <v>#N/A</v>
      </c>
      <c r="Q327" s="2" t="e">
        <f>VLOOKUP(B327,MultipleSender!H:I,2,FALSE)</f>
        <v>#N/A</v>
      </c>
      <c r="R327" s="2" t="e">
        <f>VLOOKUP(B327,'Com_Cfg_SymbolicNames.h'!E:F,2,FALSE)</f>
        <v>#N/A</v>
      </c>
      <c r="S327" s="2" t="s">
        <v>97</v>
      </c>
    </row>
    <row r="328" spans="1:19" ht="28.8" x14ac:dyDescent="0.3">
      <c r="A328" s="2" t="s">
        <v>1173</v>
      </c>
      <c r="B328" s="2" t="s">
        <v>1174</v>
      </c>
      <c r="C328" s="2" t="s">
        <v>1172</v>
      </c>
      <c r="D328" s="2" t="s">
        <v>22</v>
      </c>
      <c r="E328" s="2" t="s">
        <v>22</v>
      </c>
      <c r="F328" s="2" t="s">
        <v>23</v>
      </c>
      <c r="G328" s="2">
        <v>8</v>
      </c>
      <c r="H328" s="2" t="s">
        <v>22</v>
      </c>
      <c r="I328" s="2" t="s">
        <v>22</v>
      </c>
      <c r="J328" s="2" t="s">
        <v>22</v>
      </c>
      <c r="K328" s="2" t="s">
        <v>97</v>
      </c>
      <c r="L328" s="2" t="s">
        <v>789</v>
      </c>
      <c r="M328" s="2" t="s">
        <v>28</v>
      </c>
      <c r="N328" s="2">
        <v>7</v>
      </c>
      <c r="O328" s="2" t="b">
        <f>NOT(ISNA(MATCH(C328,ECM_MACT_21_21_144R8.mact!B:B,0)))</f>
        <v>0</v>
      </c>
      <c r="P328" s="2" t="e">
        <f>IF(O328,VLOOKUP(B328,SSM_Cfg.h!D:E,2,FALSE),VLOOKUP(B328,'Com_Cfg_SymbolicNames.h'!E:F,2,FALSE))</f>
        <v>#N/A</v>
      </c>
      <c r="Q328" s="2" t="e">
        <f>VLOOKUP(B328,MultipleSender!H:I,2,FALSE)</f>
        <v>#N/A</v>
      </c>
      <c r="R328" s="2" t="e">
        <f>VLOOKUP(B328,'Com_Cfg_SymbolicNames.h'!E:F,2,FALSE)</f>
        <v>#N/A</v>
      </c>
      <c r="S328" s="2" t="s">
        <v>97</v>
      </c>
    </row>
    <row r="329" spans="1:19" ht="28.8" x14ac:dyDescent="0.3">
      <c r="A329" s="2" t="s">
        <v>1175</v>
      </c>
      <c r="B329" s="2" t="s">
        <v>1176</v>
      </c>
      <c r="C329" s="2" t="s">
        <v>1177</v>
      </c>
      <c r="D329" s="2" t="s">
        <v>22</v>
      </c>
      <c r="E329" s="2" t="s">
        <v>23</v>
      </c>
      <c r="F329" s="2" t="s">
        <v>22</v>
      </c>
      <c r="G329" s="2">
        <v>64</v>
      </c>
      <c r="H329" s="2" t="s">
        <v>22</v>
      </c>
      <c r="I329" s="2" t="s">
        <v>22</v>
      </c>
      <c r="J329" s="2" t="s">
        <v>22</v>
      </c>
      <c r="K329" s="2" t="s">
        <v>26</v>
      </c>
      <c r="L329" s="2" t="s">
        <v>789</v>
      </c>
      <c r="M329" s="2" t="s">
        <v>28</v>
      </c>
      <c r="N329" s="2">
        <v>7</v>
      </c>
      <c r="O329" s="2" t="b">
        <f>NOT(ISNA(MATCH(C329,ECM_MACT_21_21_144R8.mact!B:B,0)))</f>
        <v>0</v>
      </c>
      <c r="P329" s="2" t="e">
        <f>IF(O329,VLOOKUP(B329,SSM_Cfg.h!D:E,2,FALSE),VLOOKUP(B329,'Com_Cfg_SymbolicNames.h'!E:F,2,FALSE))</f>
        <v>#N/A</v>
      </c>
      <c r="Q329" s="2" t="e">
        <f>VLOOKUP(B329,MultipleSender!H:I,2,FALSE)</f>
        <v>#N/A</v>
      </c>
      <c r="R329" s="2" t="e">
        <f>VLOOKUP(B329,'Com_Cfg_SymbolicNames.h'!E:F,2,FALSE)</f>
        <v>#N/A</v>
      </c>
      <c r="S329" s="2" t="s">
        <v>26</v>
      </c>
    </row>
    <row r="330" spans="1:19" ht="28.8" x14ac:dyDescent="0.3">
      <c r="A330" s="2" t="s">
        <v>1178</v>
      </c>
      <c r="B330" s="2" t="s">
        <v>1179</v>
      </c>
      <c r="C330" s="2" t="s">
        <v>1177</v>
      </c>
      <c r="D330" s="2" t="s">
        <v>22</v>
      </c>
      <c r="E330" s="2" t="s">
        <v>23</v>
      </c>
      <c r="F330" s="2" t="s">
        <v>22</v>
      </c>
      <c r="G330" s="2">
        <v>8</v>
      </c>
      <c r="H330" s="2" t="s">
        <v>22</v>
      </c>
      <c r="I330" s="2" t="s">
        <v>22</v>
      </c>
      <c r="J330" s="2" t="s">
        <v>22</v>
      </c>
      <c r="K330" s="2" t="s">
        <v>97</v>
      </c>
      <c r="L330" s="2" t="s">
        <v>789</v>
      </c>
      <c r="M330" s="2" t="s">
        <v>28</v>
      </c>
      <c r="N330" s="2">
        <v>7</v>
      </c>
      <c r="O330" s="2" t="b">
        <f>NOT(ISNA(MATCH(C330,ECM_MACT_21_21_144R8.mact!B:B,0)))</f>
        <v>0</v>
      </c>
      <c r="P330" s="2" t="e">
        <f>IF(O330,VLOOKUP(B330,SSM_Cfg.h!D:E,2,FALSE),VLOOKUP(B330,'Com_Cfg_SymbolicNames.h'!E:F,2,FALSE))</f>
        <v>#N/A</v>
      </c>
      <c r="Q330" s="2" t="e">
        <f>VLOOKUP(B330,MultipleSender!H:I,2,FALSE)</f>
        <v>#N/A</v>
      </c>
      <c r="R330" s="2" t="e">
        <f>VLOOKUP(B330,'Com_Cfg_SymbolicNames.h'!E:F,2,FALSE)</f>
        <v>#N/A</v>
      </c>
      <c r="S330" s="2" t="s">
        <v>97</v>
      </c>
    </row>
    <row r="331" spans="1:19" ht="28.8" x14ac:dyDescent="0.3">
      <c r="A331" s="2" t="s">
        <v>1180</v>
      </c>
      <c r="B331" s="2" t="s">
        <v>1181</v>
      </c>
      <c r="C331" s="2" t="s">
        <v>1182</v>
      </c>
      <c r="D331" s="2" t="s">
        <v>22</v>
      </c>
      <c r="E331" s="2" t="s">
        <v>23</v>
      </c>
      <c r="F331" s="2" t="s">
        <v>22</v>
      </c>
      <c r="G331" s="2">
        <v>64</v>
      </c>
      <c r="H331" s="2" t="s">
        <v>22</v>
      </c>
      <c r="I331" s="2" t="s">
        <v>22</v>
      </c>
      <c r="J331" s="2" t="s">
        <v>22</v>
      </c>
      <c r="K331" s="2" t="s">
        <v>26</v>
      </c>
      <c r="L331" s="2" t="s">
        <v>789</v>
      </c>
      <c r="M331" s="2" t="s">
        <v>28</v>
      </c>
      <c r="N331" s="2">
        <v>7</v>
      </c>
      <c r="O331" s="2" t="b">
        <f>NOT(ISNA(MATCH(C331,ECM_MACT_21_21_144R8.mact!B:B,0)))</f>
        <v>0</v>
      </c>
      <c r="P331" s="2" t="e">
        <f>IF(O331,VLOOKUP(B331,SSM_Cfg.h!D:E,2,FALSE),VLOOKUP(B331,'Com_Cfg_SymbolicNames.h'!E:F,2,FALSE))</f>
        <v>#N/A</v>
      </c>
      <c r="Q331" s="2" t="e">
        <f>VLOOKUP(B331,MultipleSender!H:I,2,FALSE)</f>
        <v>#N/A</v>
      </c>
      <c r="R331" s="2" t="e">
        <f>VLOOKUP(B331,'Com_Cfg_SymbolicNames.h'!E:F,2,FALSE)</f>
        <v>#N/A</v>
      </c>
      <c r="S331" s="2" t="s">
        <v>26</v>
      </c>
    </row>
    <row r="332" spans="1:19" ht="28.8" x14ac:dyDescent="0.3">
      <c r="A332" s="2" t="s">
        <v>1183</v>
      </c>
      <c r="B332" s="2" t="s">
        <v>1184</v>
      </c>
      <c r="C332" s="2" t="s">
        <v>1182</v>
      </c>
      <c r="D332" s="2" t="s">
        <v>22</v>
      </c>
      <c r="E332" s="2" t="s">
        <v>23</v>
      </c>
      <c r="F332" s="2" t="s">
        <v>22</v>
      </c>
      <c r="G332" s="2">
        <v>8</v>
      </c>
      <c r="H332" s="2" t="s">
        <v>22</v>
      </c>
      <c r="I332" s="2" t="s">
        <v>22</v>
      </c>
      <c r="J332" s="2" t="s">
        <v>22</v>
      </c>
      <c r="K332" s="2" t="s">
        <v>97</v>
      </c>
      <c r="L332" s="2" t="s">
        <v>789</v>
      </c>
      <c r="M332" s="2" t="s">
        <v>28</v>
      </c>
      <c r="N332" s="2">
        <v>7</v>
      </c>
      <c r="O332" s="2" t="b">
        <f>NOT(ISNA(MATCH(C332,ECM_MACT_21_21_144R8.mact!B:B,0)))</f>
        <v>0</v>
      </c>
      <c r="P332" s="2" t="e">
        <f>IF(O332,VLOOKUP(B332,SSM_Cfg.h!D:E,2,FALSE),VLOOKUP(B332,'Com_Cfg_SymbolicNames.h'!E:F,2,FALSE))</f>
        <v>#N/A</v>
      </c>
      <c r="Q332" s="2" t="e">
        <f>VLOOKUP(B332,MultipleSender!H:I,2,FALSE)</f>
        <v>#N/A</v>
      </c>
      <c r="R332" s="2" t="e">
        <f>VLOOKUP(B332,'Com_Cfg_SymbolicNames.h'!E:F,2,FALSE)</f>
        <v>#N/A</v>
      </c>
      <c r="S332" s="2" t="s">
        <v>97</v>
      </c>
    </row>
    <row r="333" spans="1:19" ht="28.8" x14ac:dyDescent="0.3">
      <c r="A333" s="2" t="s">
        <v>1185</v>
      </c>
      <c r="B333" s="2" t="s">
        <v>1186</v>
      </c>
      <c r="C333" s="2" t="s">
        <v>1187</v>
      </c>
      <c r="D333" s="2" t="s">
        <v>22</v>
      </c>
      <c r="E333" s="2" t="s">
        <v>23</v>
      </c>
      <c r="F333" s="2" t="s">
        <v>22</v>
      </c>
      <c r="G333" s="2">
        <v>64</v>
      </c>
      <c r="H333" s="2" t="s">
        <v>22</v>
      </c>
      <c r="I333" s="2" t="s">
        <v>22</v>
      </c>
      <c r="J333" s="2" t="s">
        <v>22</v>
      </c>
      <c r="K333" s="2" t="s">
        <v>26</v>
      </c>
      <c r="L333" s="2" t="s">
        <v>789</v>
      </c>
      <c r="M333" s="2" t="s">
        <v>28</v>
      </c>
      <c r="N333" s="2">
        <v>7</v>
      </c>
      <c r="O333" s="2" t="b">
        <f>NOT(ISNA(MATCH(C333,ECM_MACT_21_21_144R8.mact!B:B,0)))</f>
        <v>0</v>
      </c>
      <c r="P333" s="2" t="e">
        <f>IF(O333,VLOOKUP(B333,SSM_Cfg.h!D:E,2,FALSE),VLOOKUP(B333,'Com_Cfg_SymbolicNames.h'!E:F,2,FALSE))</f>
        <v>#N/A</v>
      </c>
      <c r="Q333" s="2" t="e">
        <f>VLOOKUP(B333,MultipleSender!H:I,2,FALSE)</f>
        <v>#N/A</v>
      </c>
      <c r="R333" s="2" t="e">
        <f>VLOOKUP(B333,'Com_Cfg_SymbolicNames.h'!E:F,2,FALSE)</f>
        <v>#N/A</v>
      </c>
      <c r="S333" s="2" t="s">
        <v>26</v>
      </c>
    </row>
    <row r="334" spans="1:19" ht="28.8" x14ac:dyDescent="0.3">
      <c r="A334" s="2" t="s">
        <v>1188</v>
      </c>
      <c r="B334" s="2" t="s">
        <v>1189</v>
      </c>
      <c r="C334" s="2" t="s">
        <v>1187</v>
      </c>
      <c r="D334" s="2" t="s">
        <v>22</v>
      </c>
      <c r="E334" s="2" t="s">
        <v>23</v>
      </c>
      <c r="F334" s="2" t="s">
        <v>22</v>
      </c>
      <c r="G334" s="2">
        <v>8</v>
      </c>
      <c r="H334" s="2" t="s">
        <v>22</v>
      </c>
      <c r="I334" s="2" t="s">
        <v>22</v>
      </c>
      <c r="J334" s="2" t="s">
        <v>22</v>
      </c>
      <c r="K334" s="2" t="s">
        <v>97</v>
      </c>
      <c r="L334" s="2" t="s">
        <v>789</v>
      </c>
      <c r="M334" s="2" t="s">
        <v>28</v>
      </c>
      <c r="N334" s="2">
        <v>7</v>
      </c>
      <c r="O334" s="2" t="b">
        <f>NOT(ISNA(MATCH(C334,ECM_MACT_21_21_144R8.mact!B:B,0)))</f>
        <v>0</v>
      </c>
      <c r="P334" s="2" t="e">
        <f>IF(O334,VLOOKUP(B334,SSM_Cfg.h!D:E,2,FALSE),VLOOKUP(B334,'Com_Cfg_SymbolicNames.h'!E:F,2,FALSE))</f>
        <v>#N/A</v>
      </c>
      <c r="Q334" s="2" t="e">
        <f>VLOOKUP(B334,MultipleSender!H:I,2,FALSE)</f>
        <v>#N/A</v>
      </c>
      <c r="R334" s="2" t="e">
        <f>VLOOKUP(B334,'Com_Cfg_SymbolicNames.h'!E:F,2,FALSE)</f>
        <v>#N/A</v>
      </c>
      <c r="S334" s="2" t="s">
        <v>97</v>
      </c>
    </row>
    <row r="335" spans="1:19" ht="28.8" x14ac:dyDescent="0.3">
      <c r="A335" s="2" t="s">
        <v>1190</v>
      </c>
      <c r="B335" s="2" t="s">
        <v>1191</v>
      </c>
      <c r="C335" s="2" t="s">
        <v>1192</v>
      </c>
      <c r="D335" s="2" t="s">
        <v>22</v>
      </c>
      <c r="E335" s="2" t="s">
        <v>23</v>
      </c>
      <c r="F335" s="2" t="s">
        <v>22</v>
      </c>
      <c r="G335" s="2">
        <v>8</v>
      </c>
      <c r="H335" s="2" t="s">
        <v>22</v>
      </c>
      <c r="I335" s="2" t="s">
        <v>22</v>
      </c>
      <c r="J335" s="2" t="s">
        <v>22</v>
      </c>
      <c r="K335" s="2" t="s">
        <v>97</v>
      </c>
      <c r="L335" s="2" t="s">
        <v>789</v>
      </c>
      <c r="M335" s="2" t="s">
        <v>28</v>
      </c>
      <c r="N335" s="2">
        <v>7</v>
      </c>
      <c r="O335" s="2" t="b">
        <f>NOT(ISNA(MATCH(C335,ECM_MACT_21_21_144R8.mact!B:B,0)))</f>
        <v>0</v>
      </c>
      <c r="P335" s="2" t="e">
        <f>IF(O335,VLOOKUP(B335,SSM_Cfg.h!D:E,2,FALSE),VLOOKUP(B335,'Com_Cfg_SymbolicNames.h'!E:F,2,FALSE))</f>
        <v>#N/A</v>
      </c>
      <c r="Q335" s="2" t="e">
        <f>VLOOKUP(B335,MultipleSender!H:I,2,FALSE)</f>
        <v>#N/A</v>
      </c>
      <c r="R335" s="2" t="e">
        <f>VLOOKUP(B335,'Com_Cfg_SymbolicNames.h'!E:F,2,FALSE)</f>
        <v>#N/A</v>
      </c>
      <c r="S335" s="2" t="s">
        <v>97</v>
      </c>
    </row>
    <row r="336" spans="1:19" ht="28.8" x14ac:dyDescent="0.3">
      <c r="A336" s="2" t="s">
        <v>1193</v>
      </c>
      <c r="B336" s="2" t="s">
        <v>1194</v>
      </c>
      <c r="C336" s="2" t="s">
        <v>1195</v>
      </c>
      <c r="D336" s="2" t="s">
        <v>22</v>
      </c>
      <c r="E336" s="2" t="s">
        <v>23</v>
      </c>
      <c r="F336" s="2" t="s">
        <v>22</v>
      </c>
      <c r="G336" s="2">
        <v>64</v>
      </c>
      <c r="H336" s="2" t="s">
        <v>22</v>
      </c>
      <c r="I336" s="2" t="s">
        <v>22</v>
      </c>
      <c r="J336" s="2" t="s">
        <v>22</v>
      </c>
      <c r="K336" s="2" t="s">
        <v>26</v>
      </c>
      <c r="L336" s="2" t="s">
        <v>789</v>
      </c>
      <c r="M336" s="2" t="s">
        <v>28</v>
      </c>
      <c r="N336" s="2">
        <v>7</v>
      </c>
      <c r="O336" s="2" t="b">
        <f>NOT(ISNA(MATCH(C336,ECM_MACT_21_21_144R8.mact!B:B,0)))</f>
        <v>0</v>
      </c>
      <c r="P336" s="2" t="e">
        <f>IF(O336,VLOOKUP(B336,SSM_Cfg.h!D:E,2,FALSE),VLOOKUP(B336,'Com_Cfg_SymbolicNames.h'!E:F,2,FALSE))</f>
        <v>#N/A</v>
      </c>
      <c r="Q336" s="2" t="e">
        <f>VLOOKUP(B336,MultipleSender!H:I,2,FALSE)</f>
        <v>#N/A</v>
      </c>
      <c r="R336" s="2" t="e">
        <f>VLOOKUP(B336,'Com_Cfg_SymbolicNames.h'!E:F,2,FALSE)</f>
        <v>#N/A</v>
      </c>
      <c r="S336" s="2" t="s">
        <v>26</v>
      </c>
    </row>
    <row r="337" spans="1:19" ht="28.8" x14ac:dyDescent="0.3">
      <c r="A337" s="2" t="s">
        <v>1196</v>
      </c>
      <c r="B337" s="2" t="s">
        <v>1197</v>
      </c>
      <c r="C337" s="2" t="s">
        <v>1198</v>
      </c>
      <c r="D337" s="2" t="s">
        <v>22</v>
      </c>
      <c r="E337" s="2" t="s">
        <v>23</v>
      </c>
      <c r="F337" s="2" t="s">
        <v>22</v>
      </c>
      <c r="G337" s="2">
        <v>64</v>
      </c>
      <c r="H337" s="2" t="s">
        <v>22</v>
      </c>
      <c r="I337" s="2" t="s">
        <v>22</v>
      </c>
      <c r="J337" s="2" t="s">
        <v>22</v>
      </c>
      <c r="K337" s="2" t="s">
        <v>26</v>
      </c>
      <c r="L337" s="2" t="s">
        <v>789</v>
      </c>
      <c r="M337" s="2" t="s">
        <v>28</v>
      </c>
      <c r="N337" s="2">
        <v>7</v>
      </c>
      <c r="O337" s="2" t="b">
        <f>NOT(ISNA(MATCH(C337,ECM_MACT_21_21_144R8.mact!B:B,0)))</f>
        <v>0</v>
      </c>
      <c r="P337" s="2" t="e">
        <f>IF(O337,VLOOKUP(B337,SSM_Cfg.h!D:E,2,FALSE),VLOOKUP(B337,'Com_Cfg_SymbolicNames.h'!E:F,2,FALSE))</f>
        <v>#N/A</v>
      </c>
      <c r="Q337" s="2" t="e">
        <f>VLOOKUP(B337,MultipleSender!H:I,2,FALSE)</f>
        <v>#N/A</v>
      </c>
      <c r="R337" s="2" t="e">
        <f>VLOOKUP(B337,'Com_Cfg_SymbolicNames.h'!E:F,2,FALSE)</f>
        <v>#N/A</v>
      </c>
      <c r="S337" s="2" t="s">
        <v>26</v>
      </c>
    </row>
    <row r="338" spans="1:19" ht="28.8" x14ac:dyDescent="0.3">
      <c r="A338" s="2" t="s">
        <v>1199</v>
      </c>
      <c r="B338" s="2" t="s">
        <v>1200</v>
      </c>
      <c r="C338" s="2" t="s">
        <v>1201</v>
      </c>
      <c r="D338" s="2" t="s">
        <v>22</v>
      </c>
      <c r="E338" s="2" t="s">
        <v>23</v>
      </c>
      <c r="F338" s="2" t="s">
        <v>22</v>
      </c>
      <c r="G338" s="2">
        <v>8</v>
      </c>
      <c r="H338" s="2" t="s">
        <v>22</v>
      </c>
      <c r="I338" s="2" t="s">
        <v>22</v>
      </c>
      <c r="J338" s="2" t="s">
        <v>22</v>
      </c>
      <c r="K338" s="2" t="s">
        <v>97</v>
      </c>
      <c r="L338" s="2" t="s">
        <v>789</v>
      </c>
      <c r="M338" s="2" t="s">
        <v>28</v>
      </c>
      <c r="N338" s="2">
        <v>7</v>
      </c>
      <c r="O338" s="2" t="b">
        <f>NOT(ISNA(MATCH(C338,ECM_MACT_21_21_144R8.mact!B:B,0)))</f>
        <v>0</v>
      </c>
      <c r="P338" s="2" t="e">
        <f>IF(O338,VLOOKUP(B338,SSM_Cfg.h!D:E,2,FALSE),VLOOKUP(B338,'Com_Cfg_SymbolicNames.h'!E:F,2,FALSE))</f>
        <v>#N/A</v>
      </c>
      <c r="Q338" s="2" t="e">
        <f>VLOOKUP(B338,MultipleSender!H:I,2,FALSE)</f>
        <v>#N/A</v>
      </c>
      <c r="R338" s="2" t="e">
        <f>VLOOKUP(B338,'Com_Cfg_SymbolicNames.h'!E:F,2,FALSE)</f>
        <v>#N/A</v>
      </c>
      <c r="S338" s="2" t="s">
        <v>97</v>
      </c>
    </row>
    <row r="339" spans="1:19" ht="28.8" x14ac:dyDescent="0.3">
      <c r="A339" s="2" t="s">
        <v>1202</v>
      </c>
      <c r="B339" s="2" t="s">
        <v>1203</v>
      </c>
      <c r="C339" s="2" t="s">
        <v>1182</v>
      </c>
      <c r="D339" s="2" t="s">
        <v>22</v>
      </c>
      <c r="E339" s="2" t="s">
        <v>23</v>
      </c>
      <c r="F339" s="2" t="s">
        <v>22</v>
      </c>
      <c r="G339" s="2">
        <v>8</v>
      </c>
      <c r="H339" s="2" t="s">
        <v>22</v>
      </c>
      <c r="I339" s="2" t="s">
        <v>22</v>
      </c>
      <c r="J339" s="2" t="s">
        <v>22</v>
      </c>
      <c r="K339" s="2" t="s">
        <v>97</v>
      </c>
      <c r="L339" s="2" t="s">
        <v>789</v>
      </c>
      <c r="M339" s="2" t="s">
        <v>28</v>
      </c>
      <c r="N339" s="2">
        <v>7</v>
      </c>
      <c r="O339" s="2" t="b">
        <f>NOT(ISNA(MATCH(C339,ECM_MACT_21_21_144R8.mact!B:B,0)))</f>
        <v>0</v>
      </c>
      <c r="P339" s="2" t="e">
        <f>IF(O339,VLOOKUP(B339,SSM_Cfg.h!D:E,2,FALSE),VLOOKUP(B339,'Com_Cfg_SymbolicNames.h'!E:F,2,FALSE))</f>
        <v>#N/A</v>
      </c>
      <c r="Q339" s="2" t="e">
        <f>VLOOKUP(B339,MultipleSender!H:I,2,FALSE)</f>
        <v>#N/A</v>
      </c>
      <c r="R339" s="2" t="e">
        <f>VLOOKUP(B339,'Com_Cfg_SymbolicNames.h'!E:F,2,FALSE)</f>
        <v>#N/A</v>
      </c>
      <c r="S339" s="2" t="s">
        <v>97</v>
      </c>
    </row>
    <row r="340" spans="1:19" ht="28.8" x14ac:dyDescent="0.3">
      <c r="A340" s="2" t="s">
        <v>1204</v>
      </c>
      <c r="B340" s="2" t="s">
        <v>1205</v>
      </c>
      <c r="C340" s="2" t="s">
        <v>1187</v>
      </c>
      <c r="D340" s="2" t="s">
        <v>22</v>
      </c>
      <c r="E340" s="2" t="s">
        <v>23</v>
      </c>
      <c r="F340" s="2" t="s">
        <v>22</v>
      </c>
      <c r="G340" s="2">
        <v>8</v>
      </c>
      <c r="H340" s="2" t="s">
        <v>22</v>
      </c>
      <c r="I340" s="2" t="s">
        <v>22</v>
      </c>
      <c r="J340" s="2" t="s">
        <v>22</v>
      </c>
      <c r="K340" s="2" t="s">
        <v>97</v>
      </c>
      <c r="L340" s="2" t="s">
        <v>789</v>
      </c>
      <c r="M340" s="2" t="s">
        <v>28</v>
      </c>
      <c r="N340" s="2">
        <v>7</v>
      </c>
      <c r="O340" s="2" t="b">
        <f>NOT(ISNA(MATCH(C340,ECM_MACT_21_21_144R8.mact!B:B,0)))</f>
        <v>0</v>
      </c>
      <c r="P340" s="2" t="e">
        <f>IF(O340,VLOOKUP(B340,SSM_Cfg.h!D:E,2,FALSE),VLOOKUP(B340,'Com_Cfg_SymbolicNames.h'!E:F,2,FALSE))</f>
        <v>#N/A</v>
      </c>
      <c r="Q340" s="2" t="e">
        <f>VLOOKUP(B340,MultipleSender!H:I,2,FALSE)</f>
        <v>#N/A</v>
      </c>
      <c r="R340" s="2" t="e">
        <f>VLOOKUP(B340,'Com_Cfg_SymbolicNames.h'!E:F,2,FALSE)</f>
        <v>#N/A</v>
      </c>
      <c r="S340" s="2" t="s">
        <v>97</v>
      </c>
    </row>
    <row r="341" spans="1:19" ht="28.8" x14ac:dyDescent="0.3">
      <c r="A341" s="2" t="s">
        <v>1206</v>
      </c>
      <c r="B341" s="2" t="s">
        <v>1207</v>
      </c>
      <c r="C341" s="2" t="s">
        <v>1192</v>
      </c>
      <c r="D341" s="2" t="s">
        <v>22</v>
      </c>
      <c r="E341" s="2" t="s">
        <v>23</v>
      </c>
      <c r="F341" s="2" t="s">
        <v>22</v>
      </c>
      <c r="G341" s="2">
        <v>8</v>
      </c>
      <c r="H341" s="2" t="s">
        <v>22</v>
      </c>
      <c r="I341" s="2" t="s">
        <v>22</v>
      </c>
      <c r="J341" s="2" t="s">
        <v>22</v>
      </c>
      <c r="K341" s="2" t="s">
        <v>97</v>
      </c>
      <c r="L341" s="2" t="s">
        <v>789</v>
      </c>
      <c r="M341" s="2" t="s">
        <v>28</v>
      </c>
      <c r="N341" s="2">
        <v>7</v>
      </c>
      <c r="O341" s="2" t="b">
        <f>NOT(ISNA(MATCH(C341,ECM_MACT_21_21_144R8.mact!B:B,0)))</f>
        <v>0</v>
      </c>
      <c r="P341" s="2" t="e">
        <f>IF(O341,VLOOKUP(B341,SSM_Cfg.h!D:E,2,FALSE),VLOOKUP(B341,'Com_Cfg_SymbolicNames.h'!E:F,2,FALSE))</f>
        <v>#N/A</v>
      </c>
      <c r="Q341" s="2" t="e">
        <f>VLOOKUP(B341,MultipleSender!H:I,2,FALSE)</f>
        <v>#N/A</v>
      </c>
      <c r="R341" s="2" t="e">
        <f>VLOOKUP(B341,'Com_Cfg_SymbolicNames.h'!E:F,2,FALSE)</f>
        <v>#N/A</v>
      </c>
      <c r="S341" s="2" t="s">
        <v>97</v>
      </c>
    </row>
    <row r="342" spans="1:19" ht="28.8" x14ac:dyDescent="0.3">
      <c r="A342" s="2" t="s">
        <v>1208</v>
      </c>
      <c r="B342" s="2" t="s">
        <v>1209</v>
      </c>
      <c r="C342" s="2" t="s">
        <v>1195</v>
      </c>
      <c r="D342" s="2" t="s">
        <v>22</v>
      </c>
      <c r="E342" s="2" t="s">
        <v>23</v>
      </c>
      <c r="F342" s="2" t="s">
        <v>22</v>
      </c>
      <c r="G342" s="2">
        <v>8</v>
      </c>
      <c r="H342" s="2" t="s">
        <v>22</v>
      </c>
      <c r="I342" s="2" t="s">
        <v>22</v>
      </c>
      <c r="J342" s="2" t="s">
        <v>22</v>
      </c>
      <c r="K342" s="2" t="s">
        <v>97</v>
      </c>
      <c r="L342" s="2" t="s">
        <v>789</v>
      </c>
      <c r="M342" s="2" t="s">
        <v>28</v>
      </c>
      <c r="N342" s="2">
        <v>7</v>
      </c>
      <c r="O342" s="2" t="b">
        <f>NOT(ISNA(MATCH(C342,ECM_MACT_21_21_144R8.mact!B:B,0)))</f>
        <v>0</v>
      </c>
      <c r="P342" s="2" t="e">
        <f>IF(O342,VLOOKUP(B342,SSM_Cfg.h!D:E,2,FALSE),VLOOKUP(B342,'Com_Cfg_SymbolicNames.h'!E:F,2,FALSE))</f>
        <v>#N/A</v>
      </c>
      <c r="Q342" s="2" t="e">
        <f>VLOOKUP(B342,MultipleSender!H:I,2,FALSE)</f>
        <v>#N/A</v>
      </c>
      <c r="R342" s="2" t="e">
        <f>VLOOKUP(B342,'Com_Cfg_SymbolicNames.h'!E:F,2,FALSE)</f>
        <v>#N/A</v>
      </c>
      <c r="S342" s="2" t="s">
        <v>97</v>
      </c>
    </row>
    <row r="343" spans="1:19" ht="28.8" x14ac:dyDescent="0.3">
      <c r="A343" s="2" t="s">
        <v>1210</v>
      </c>
      <c r="B343" s="2" t="s">
        <v>1211</v>
      </c>
      <c r="C343" s="2" t="s">
        <v>1198</v>
      </c>
      <c r="D343" s="2" t="s">
        <v>22</v>
      </c>
      <c r="E343" s="2" t="s">
        <v>23</v>
      </c>
      <c r="F343" s="2" t="s">
        <v>22</v>
      </c>
      <c r="G343" s="2">
        <v>8</v>
      </c>
      <c r="H343" s="2" t="s">
        <v>22</v>
      </c>
      <c r="I343" s="2" t="s">
        <v>22</v>
      </c>
      <c r="J343" s="2" t="s">
        <v>22</v>
      </c>
      <c r="K343" s="2" t="s">
        <v>97</v>
      </c>
      <c r="L343" s="2" t="s">
        <v>789</v>
      </c>
      <c r="M343" s="2" t="s">
        <v>28</v>
      </c>
      <c r="N343" s="2">
        <v>7</v>
      </c>
      <c r="O343" s="2" t="b">
        <f>NOT(ISNA(MATCH(C343,ECM_MACT_21_21_144R8.mact!B:B,0)))</f>
        <v>0</v>
      </c>
      <c r="P343" s="2" t="e">
        <f>IF(O343,VLOOKUP(B343,SSM_Cfg.h!D:E,2,FALSE),VLOOKUP(B343,'Com_Cfg_SymbolicNames.h'!E:F,2,FALSE))</f>
        <v>#N/A</v>
      </c>
      <c r="Q343" s="2" t="e">
        <f>VLOOKUP(B343,MultipleSender!H:I,2,FALSE)</f>
        <v>#N/A</v>
      </c>
      <c r="R343" s="2" t="e">
        <f>VLOOKUP(B343,'Com_Cfg_SymbolicNames.h'!E:F,2,FALSE)</f>
        <v>#N/A</v>
      </c>
      <c r="S343" s="2" t="s">
        <v>97</v>
      </c>
    </row>
    <row r="344" spans="1:19" ht="28.8" x14ac:dyDescent="0.3">
      <c r="A344" s="2" t="s">
        <v>1212</v>
      </c>
      <c r="B344" s="2" t="s">
        <v>1213</v>
      </c>
      <c r="C344" s="2" t="s">
        <v>1201</v>
      </c>
      <c r="D344" s="2" t="s">
        <v>22</v>
      </c>
      <c r="E344" s="2" t="s">
        <v>23</v>
      </c>
      <c r="F344" s="2" t="s">
        <v>22</v>
      </c>
      <c r="G344" s="2">
        <v>8</v>
      </c>
      <c r="H344" s="2" t="s">
        <v>22</v>
      </c>
      <c r="I344" s="2" t="s">
        <v>22</v>
      </c>
      <c r="J344" s="2" t="s">
        <v>22</v>
      </c>
      <c r="K344" s="2" t="s">
        <v>97</v>
      </c>
      <c r="L344" s="2" t="s">
        <v>789</v>
      </c>
      <c r="M344" s="2" t="s">
        <v>28</v>
      </c>
      <c r="N344" s="2">
        <v>7</v>
      </c>
      <c r="O344" s="2" t="b">
        <f>NOT(ISNA(MATCH(C344,ECM_MACT_21_21_144R8.mact!B:B,0)))</f>
        <v>0</v>
      </c>
      <c r="P344" s="2" t="e">
        <f>IF(O344,VLOOKUP(B344,SSM_Cfg.h!D:E,2,FALSE),VLOOKUP(B344,'Com_Cfg_SymbolicNames.h'!E:F,2,FALSE))</f>
        <v>#N/A</v>
      </c>
      <c r="Q344" s="2" t="e">
        <f>VLOOKUP(B344,MultipleSender!H:I,2,FALSE)</f>
        <v>#N/A</v>
      </c>
      <c r="R344" s="2" t="e">
        <f>VLOOKUP(B344,'Com_Cfg_SymbolicNames.h'!E:F,2,FALSE)</f>
        <v>#N/A</v>
      </c>
      <c r="S344" s="2" t="s">
        <v>97</v>
      </c>
    </row>
    <row r="345" spans="1:19" ht="28.8" x14ac:dyDescent="0.3">
      <c r="A345" s="2" t="s">
        <v>1214</v>
      </c>
      <c r="B345" s="2" t="s">
        <v>1215</v>
      </c>
      <c r="C345" s="2" t="s">
        <v>1216</v>
      </c>
      <c r="D345" s="2" t="s">
        <v>22</v>
      </c>
      <c r="E345" s="2" t="s">
        <v>23</v>
      </c>
      <c r="F345" s="2" t="s">
        <v>22</v>
      </c>
      <c r="G345" s="2">
        <v>64</v>
      </c>
      <c r="H345" s="2" t="s">
        <v>22</v>
      </c>
      <c r="I345" s="2" t="s">
        <v>22</v>
      </c>
      <c r="J345" s="2" t="s">
        <v>22</v>
      </c>
      <c r="K345" s="2" t="s">
        <v>26</v>
      </c>
      <c r="L345" s="2" t="s">
        <v>789</v>
      </c>
      <c r="M345" s="2" t="s">
        <v>28</v>
      </c>
      <c r="N345" s="2">
        <v>7</v>
      </c>
      <c r="O345" s="2" t="b">
        <f>NOT(ISNA(MATCH(C345,ECM_MACT_21_21_144R8.mact!B:B,0)))</f>
        <v>0</v>
      </c>
      <c r="P345" s="2" t="e">
        <f>IF(O345,VLOOKUP(B345,SSM_Cfg.h!D:E,2,FALSE),VLOOKUP(B345,'Com_Cfg_SymbolicNames.h'!E:F,2,FALSE))</f>
        <v>#N/A</v>
      </c>
      <c r="Q345" s="2" t="e">
        <f>VLOOKUP(B345,MultipleSender!H:I,2,FALSE)</f>
        <v>#N/A</v>
      </c>
      <c r="R345" s="2" t="e">
        <f>VLOOKUP(B345,'Com_Cfg_SymbolicNames.h'!E:F,2,FALSE)</f>
        <v>#N/A</v>
      </c>
      <c r="S345" s="2" t="s">
        <v>26</v>
      </c>
    </row>
    <row r="346" spans="1:19" ht="28.8" x14ac:dyDescent="0.3">
      <c r="A346" s="2" t="s">
        <v>1217</v>
      </c>
      <c r="B346" s="2" t="s">
        <v>1218</v>
      </c>
      <c r="C346" s="2" t="s">
        <v>1216</v>
      </c>
      <c r="D346" s="2" t="s">
        <v>22</v>
      </c>
      <c r="E346" s="2" t="s">
        <v>23</v>
      </c>
      <c r="F346" s="2" t="s">
        <v>22</v>
      </c>
      <c r="G346" s="2">
        <v>8</v>
      </c>
      <c r="H346" s="2" t="s">
        <v>22</v>
      </c>
      <c r="I346" s="2" t="s">
        <v>22</v>
      </c>
      <c r="J346" s="2" t="s">
        <v>22</v>
      </c>
      <c r="K346" s="2" t="s">
        <v>97</v>
      </c>
      <c r="L346" s="2" t="s">
        <v>789</v>
      </c>
      <c r="M346" s="2" t="s">
        <v>28</v>
      </c>
      <c r="N346" s="2">
        <v>7</v>
      </c>
      <c r="O346" s="2" t="b">
        <f>NOT(ISNA(MATCH(C346,ECM_MACT_21_21_144R8.mact!B:B,0)))</f>
        <v>0</v>
      </c>
      <c r="P346" s="2" t="e">
        <f>IF(O346,VLOOKUP(B346,SSM_Cfg.h!D:E,2,FALSE),VLOOKUP(B346,'Com_Cfg_SymbolicNames.h'!E:F,2,FALSE))</f>
        <v>#N/A</v>
      </c>
      <c r="Q346" s="2" t="e">
        <f>VLOOKUP(B346,MultipleSender!H:I,2,FALSE)</f>
        <v>#N/A</v>
      </c>
      <c r="R346" s="2" t="e">
        <f>VLOOKUP(B346,'Com_Cfg_SymbolicNames.h'!E:F,2,FALSE)</f>
        <v>#N/A</v>
      </c>
      <c r="S346" s="2" t="s">
        <v>97</v>
      </c>
    </row>
    <row r="347" spans="1:19" ht="28.8" x14ac:dyDescent="0.3">
      <c r="A347" s="2" t="s">
        <v>1219</v>
      </c>
      <c r="B347" s="2" t="s">
        <v>1220</v>
      </c>
      <c r="C347" s="2" t="s">
        <v>1221</v>
      </c>
      <c r="D347" s="2" t="s">
        <v>22</v>
      </c>
      <c r="E347" s="2" t="s">
        <v>23</v>
      </c>
      <c r="F347" s="2" t="s">
        <v>22</v>
      </c>
      <c r="G347" s="2">
        <v>64</v>
      </c>
      <c r="H347" s="2" t="s">
        <v>22</v>
      </c>
      <c r="I347" s="2" t="s">
        <v>22</v>
      </c>
      <c r="J347" s="2" t="s">
        <v>22</v>
      </c>
      <c r="K347" s="2" t="s">
        <v>26</v>
      </c>
      <c r="L347" s="2" t="s">
        <v>789</v>
      </c>
      <c r="M347" s="2" t="s">
        <v>28</v>
      </c>
      <c r="N347" s="2">
        <v>7</v>
      </c>
      <c r="O347" s="2" t="b">
        <f>NOT(ISNA(MATCH(C347,ECM_MACT_21_21_144R8.mact!B:B,0)))</f>
        <v>0</v>
      </c>
      <c r="P347" s="2" t="e">
        <f>IF(O347,VLOOKUP(B347,SSM_Cfg.h!D:E,2,FALSE),VLOOKUP(B347,'Com_Cfg_SymbolicNames.h'!E:F,2,FALSE))</f>
        <v>#N/A</v>
      </c>
      <c r="Q347" s="2" t="e">
        <f>VLOOKUP(B347,MultipleSender!H:I,2,FALSE)</f>
        <v>#N/A</v>
      </c>
      <c r="R347" s="2" t="e">
        <f>VLOOKUP(B347,'Com_Cfg_SymbolicNames.h'!E:F,2,FALSE)</f>
        <v>#N/A</v>
      </c>
      <c r="S347" s="2" t="s">
        <v>26</v>
      </c>
    </row>
    <row r="348" spans="1:19" ht="28.8" x14ac:dyDescent="0.3">
      <c r="A348" s="2" t="s">
        <v>1222</v>
      </c>
      <c r="B348" s="2" t="s">
        <v>1223</v>
      </c>
      <c r="C348" s="2" t="s">
        <v>1221</v>
      </c>
      <c r="D348" s="2" t="s">
        <v>22</v>
      </c>
      <c r="E348" s="2" t="s">
        <v>23</v>
      </c>
      <c r="F348" s="2" t="s">
        <v>22</v>
      </c>
      <c r="G348" s="2">
        <v>8</v>
      </c>
      <c r="H348" s="2" t="s">
        <v>22</v>
      </c>
      <c r="I348" s="2" t="s">
        <v>22</v>
      </c>
      <c r="J348" s="2" t="s">
        <v>22</v>
      </c>
      <c r="K348" s="2" t="s">
        <v>97</v>
      </c>
      <c r="L348" s="2" t="s">
        <v>789</v>
      </c>
      <c r="M348" s="2" t="s">
        <v>28</v>
      </c>
      <c r="N348" s="2">
        <v>7</v>
      </c>
      <c r="O348" s="2" t="b">
        <f>NOT(ISNA(MATCH(C348,ECM_MACT_21_21_144R8.mact!B:B,0)))</f>
        <v>0</v>
      </c>
      <c r="P348" s="2" t="e">
        <f>IF(O348,VLOOKUP(B348,SSM_Cfg.h!D:E,2,FALSE),VLOOKUP(B348,'Com_Cfg_SymbolicNames.h'!E:F,2,FALSE))</f>
        <v>#N/A</v>
      </c>
      <c r="Q348" s="2" t="e">
        <f>VLOOKUP(B348,MultipleSender!H:I,2,FALSE)</f>
        <v>#N/A</v>
      </c>
      <c r="R348" s="2" t="e">
        <f>VLOOKUP(B348,'Com_Cfg_SymbolicNames.h'!E:F,2,FALSE)</f>
        <v>#N/A</v>
      </c>
      <c r="S348" s="2" t="s">
        <v>97</v>
      </c>
    </row>
    <row r="349" spans="1:19" ht="28.8" x14ac:dyDescent="0.3">
      <c r="A349" s="2" t="s">
        <v>1224</v>
      </c>
      <c r="B349" s="2" t="s">
        <v>1225</v>
      </c>
      <c r="C349" s="2" t="s">
        <v>1226</v>
      </c>
      <c r="D349" s="2" t="s">
        <v>22</v>
      </c>
      <c r="E349" s="2" t="s">
        <v>23</v>
      </c>
      <c r="F349" s="2" t="s">
        <v>22</v>
      </c>
      <c r="G349" s="2">
        <v>8</v>
      </c>
      <c r="H349" s="2" t="s">
        <v>22</v>
      </c>
      <c r="I349" s="2" t="s">
        <v>22</v>
      </c>
      <c r="J349" s="2" t="s">
        <v>22</v>
      </c>
      <c r="K349" s="2" t="s">
        <v>97</v>
      </c>
      <c r="L349" s="2" t="s">
        <v>789</v>
      </c>
      <c r="M349" s="2" t="s">
        <v>28</v>
      </c>
      <c r="N349" s="2">
        <v>7</v>
      </c>
      <c r="O349" s="2" t="b">
        <f>NOT(ISNA(MATCH(C349,ECM_MACT_21_21_144R8.mact!B:B,0)))</f>
        <v>0</v>
      </c>
      <c r="P349" s="2" t="e">
        <f>IF(O349,VLOOKUP(B349,SSM_Cfg.h!D:E,2,FALSE),VLOOKUP(B349,'Com_Cfg_SymbolicNames.h'!E:F,2,FALSE))</f>
        <v>#N/A</v>
      </c>
      <c r="Q349" s="2" t="e">
        <f>VLOOKUP(B349,MultipleSender!H:I,2,FALSE)</f>
        <v>#N/A</v>
      </c>
      <c r="R349" s="2" t="e">
        <f>VLOOKUP(B349,'Com_Cfg_SymbolicNames.h'!E:F,2,FALSE)</f>
        <v>#N/A</v>
      </c>
      <c r="S349" s="2" t="s">
        <v>97</v>
      </c>
    </row>
    <row r="350" spans="1:19" ht="28.8" x14ac:dyDescent="0.3">
      <c r="A350" s="2" t="s">
        <v>1227</v>
      </c>
      <c r="B350" s="2" t="s">
        <v>1228</v>
      </c>
      <c r="C350" s="2" t="s">
        <v>1229</v>
      </c>
      <c r="D350" s="2" t="s">
        <v>22</v>
      </c>
      <c r="E350" s="2" t="s">
        <v>23</v>
      </c>
      <c r="F350" s="2" t="s">
        <v>22</v>
      </c>
      <c r="G350" s="2">
        <v>64</v>
      </c>
      <c r="H350" s="2" t="s">
        <v>22</v>
      </c>
      <c r="I350" s="2" t="s">
        <v>22</v>
      </c>
      <c r="J350" s="2" t="s">
        <v>22</v>
      </c>
      <c r="K350" s="2" t="s">
        <v>26</v>
      </c>
      <c r="L350" s="2" t="s">
        <v>789</v>
      </c>
      <c r="M350" s="2" t="s">
        <v>28</v>
      </c>
      <c r="N350" s="2">
        <v>7</v>
      </c>
      <c r="O350" s="2" t="b">
        <f>NOT(ISNA(MATCH(C350,ECM_MACT_21_21_144R8.mact!B:B,0)))</f>
        <v>0</v>
      </c>
      <c r="P350" s="2" t="e">
        <f>IF(O350,VLOOKUP(B350,SSM_Cfg.h!D:E,2,FALSE),VLOOKUP(B350,'Com_Cfg_SymbolicNames.h'!E:F,2,FALSE))</f>
        <v>#N/A</v>
      </c>
      <c r="Q350" s="2" t="e">
        <f>VLOOKUP(B350,MultipleSender!H:I,2,FALSE)</f>
        <v>#N/A</v>
      </c>
      <c r="R350" s="2" t="e">
        <f>VLOOKUP(B350,'Com_Cfg_SymbolicNames.h'!E:F,2,FALSE)</f>
        <v>#N/A</v>
      </c>
      <c r="S350" s="2" t="s">
        <v>26</v>
      </c>
    </row>
    <row r="351" spans="1:19" ht="28.8" x14ac:dyDescent="0.3">
      <c r="A351" s="2" t="s">
        <v>1230</v>
      </c>
      <c r="B351" s="2" t="s">
        <v>1231</v>
      </c>
      <c r="C351" s="2" t="s">
        <v>1232</v>
      </c>
      <c r="D351" s="2" t="s">
        <v>22</v>
      </c>
      <c r="E351" s="2" t="s">
        <v>23</v>
      </c>
      <c r="F351" s="2" t="s">
        <v>22</v>
      </c>
      <c r="G351" s="2">
        <v>64</v>
      </c>
      <c r="H351" s="2" t="s">
        <v>22</v>
      </c>
      <c r="I351" s="2" t="s">
        <v>22</v>
      </c>
      <c r="J351" s="2" t="s">
        <v>22</v>
      </c>
      <c r="K351" s="2" t="s">
        <v>26</v>
      </c>
      <c r="L351" s="2" t="s">
        <v>789</v>
      </c>
      <c r="M351" s="2" t="s">
        <v>28</v>
      </c>
      <c r="N351" s="2">
        <v>7</v>
      </c>
      <c r="O351" s="2" t="b">
        <f>NOT(ISNA(MATCH(C351,ECM_MACT_21_21_144R8.mact!B:B,0)))</f>
        <v>0</v>
      </c>
      <c r="P351" s="2" t="e">
        <f>IF(O351,VLOOKUP(B351,SSM_Cfg.h!D:E,2,FALSE),VLOOKUP(B351,'Com_Cfg_SymbolicNames.h'!E:F,2,FALSE))</f>
        <v>#N/A</v>
      </c>
      <c r="Q351" s="2" t="e">
        <f>VLOOKUP(B351,MultipleSender!H:I,2,FALSE)</f>
        <v>#N/A</v>
      </c>
      <c r="R351" s="2" t="e">
        <f>VLOOKUP(B351,'Com_Cfg_SymbolicNames.h'!E:F,2,FALSE)</f>
        <v>#N/A</v>
      </c>
      <c r="S351" s="2" t="s">
        <v>26</v>
      </c>
    </row>
    <row r="352" spans="1:19" ht="28.8" x14ac:dyDescent="0.3">
      <c r="A352" s="2" t="s">
        <v>1233</v>
      </c>
      <c r="B352" s="2" t="s">
        <v>1234</v>
      </c>
      <c r="C352" s="2" t="s">
        <v>1235</v>
      </c>
      <c r="D352" s="2" t="s">
        <v>22</v>
      </c>
      <c r="E352" s="2" t="s">
        <v>23</v>
      </c>
      <c r="F352" s="2" t="s">
        <v>22</v>
      </c>
      <c r="G352" s="2">
        <v>8</v>
      </c>
      <c r="H352" s="2" t="s">
        <v>22</v>
      </c>
      <c r="I352" s="2" t="s">
        <v>22</v>
      </c>
      <c r="J352" s="2" t="s">
        <v>22</v>
      </c>
      <c r="K352" s="2" t="s">
        <v>97</v>
      </c>
      <c r="L352" s="2" t="s">
        <v>789</v>
      </c>
      <c r="M352" s="2" t="s">
        <v>28</v>
      </c>
      <c r="N352" s="2">
        <v>7</v>
      </c>
      <c r="O352" s="2" t="b">
        <f>NOT(ISNA(MATCH(C352,ECM_MACT_21_21_144R8.mact!B:B,0)))</f>
        <v>0</v>
      </c>
      <c r="P352" s="2" t="e">
        <f>IF(O352,VLOOKUP(B352,SSM_Cfg.h!D:E,2,FALSE),VLOOKUP(B352,'Com_Cfg_SymbolicNames.h'!E:F,2,FALSE))</f>
        <v>#N/A</v>
      </c>
      <c r="Q352" s="2" t="e">
        <f>VLOOKUP(B352,MultipleSender!H:I,2,FALSE)</f>
        <v>#N/A</v>
      </c>
      <c r="R352" s="2" t="e">
        <f>VLOOKUP(B352,'Com_Cfg_SymbolicNames.h'!E:F,2,FALSE)</f>
        <v>#N/A</v>
      </c>
      <c r="S352" s="2" t="s">
        <v>97</v>
      </c>
    </row>
    <row r="353" spans="1:19" ht="28.8" x14ac:dyDescent="0.3">
      <c r="A353" s="2" t="s">
        <v>1236</v>
      </c>
      <c r="B353" s="2" t="s">
        <v>1237</v>
      </c>
      <c r="C353" s="2" t="s">
        <v>428</v>
      </c>
      <c r="D353" s="2" t="s">
        <v>21</v>
      </c>
      <c r="E353" s="2" t="s">
        <v>22</v>
      </c>
      <c r="F353" s="2" t="s">
        <v>23</v>
      </c>
      <c r="G353" s="2">
        <v>8</v>
      </c>
      <c r="H353" s="2" t="s">
        <v>78</v>
      </c>
      <c r="I353" s="2" t="s">
        <v>1238</v>
      </c>
      <c r="J353" s="2">
        <v>1</v>
      </c>
      <c r="K353" s="2" t="s">
        <v>26</v>
      </c>
      <c r="L353" s="2" t="s">
        <v>27</v>
      </c>
      <c r="M353" s="2" t="s">
        <v>28</v>
      </c>
      <c r="N353" s="2">
        <v>7</v>
      </c>
      <c r="O353" s="2" t="b">
        <f>NOT(ISNA(MATCH(C353,ECM_MACT_21_21_144R8.mact!B:B,0)))</f>
        <v>0</v>
      </c>
      <c r="P353" s="2" t="str">
        <f>IF(O353,VLOOKUP(B353,SSM_Cfg.h!D:E,2,FALSE),VLOOKUP(B353,'Com_Cfg_SymbolicNames.h'!E:F,2,FALSE))</f>
        <v>D_T147</v>
      </c>
      <c r="Q353" s="2" t="e">
        <f>VLOOKUP(B353,MultipleSender!H:I,2,FALSE)</f>
        <v>#N/A</v>
      </c>
      <c r="R353" s="2" t="str">
        <f>VLOOKUP(B353,'Com_Cfg_SymbolicNames.h'!E:F,2,FALSE)</f>
        <v>D_T147</v>
      </c>
      <c r="S353" s="2" t="s">
        <v>26</v>
      </c>
    </row>
    <row r="354" spans="1:19" ht="28.8" x14ac:dyDescent="0.3">
      <c r="A354" s="2" t="s">
        <v>1239</v>
      </c>
      <c r="B354" s="2" t="s">
        <v>1240</v>
      </c>
      <c r="C354" s="2" t="s">
        <v>1241</v>
      </c>
      <c r="D354" s="2" t="s">
        <v>21</v>
      </c>
      <c r="E354" s="2" t="s">
        <v>22</v>
      </c>
      <c r="F354" s="2" t="s">
        <v>23</v>
      </c>
      <c r="G354" s="2">
        <v>8</v>
      </c>
      <c r="H354" s="2" t="s">
        <v>78</v>
      </c>
      <c r="I354" s="2" t="s">
        <v>1238</v>
      </c>
      <c r="J354" s="2">
        <v>1</v>
      </c>
      <c r="K354" s="2" t="s">
        <v>26</v>
      </c>
      <c r="L354" s="2" t="s">
        <v>27</v>
      </c>
      <c r="M354" s="2" t="s">
        <v>28</v>
      </c>
      <c r="N354" s="2">
        <v>7</v>
      </c>
      <c r="O354" s="2" t="b">
        <f>NOT(ISNA(MATCH(C354,ECM_MACT_21_21_144R8.mact!B:B,0)))</f>
        <v>0</v>
      </c>
      <c r="P354" s="2" t="e">
        <f>IF(O354,VLOOKUP(B354,SSM_Cfg.h!D:E,2,FALSE),VLOOKUP(B354,'Com_Cfg_SymbolicNames.h'!E:F,2,FALSE))</f>
        <v>#N/A</v>
      </c>
      <c r="Q354" s="2" t="e">
        <f>VLOOKUP(B354,MultipleSender!H:I,2,FALSE)</f>
        <v>#N/A</v>
      </c>
      <c r="R354" s="2" t="e">
        <f>VLOOKUP(B354,'Com_Cfg_SymbolicNames.h'!E:F,2,FALSE)</f>
        <v>#N/A</v>
      </c>
      <c r="S354" s="2" t="s">
        <v>26</v>
      </c>
    </row>
    <row r="355" spans="1:19" x14ac:dyDescent="0.3">
      <c r="A355" s="2" t="s">
        <v>1242</v>
      </c>
      <c r="B355" s="2" t="s">
        <v>1243</v>
      </c>
      <c r="C355" s="2" t="s">
        <v>1244</v>
      </c>
      <c r="D355" s="2" t="s">
        <v>21</v>
      </c>
      <c r="E355" s="2" t="s">
        <v>22</v>
      </c>
      <c r="F355" s="2" t="s">
        <v>23</v>
      </c>
      <c r="G355" s="2">
        <v>6</v>
      </c>
      <c r="H355" s="2" t="s">
        <v>710</v>
      </c>
      <c r="I355" s="2" t="s">
        <v>69</v>
      </c>
      <c r="J355" s="2" t="s">
        <v>70</v>
      </c>
      <c r="K355" s="2" t="s">
        <v>26</v>
      </c>
      <c r="L355" s="2" t="s">
        <v>27</v>
      </c>
      <c r="M355" s="2" t="s">
        <v>28</v>
      </c>
      <c r="N355" s="2">
        <v>7</v>
      </c>
      <c r="O355" s="2" t="b">
        <f>NOT(ISNA(MATCH(C355,ECM_MACT_21_21_144R8.mact!B:B,0)))</f>
        <v>0</v>
      </c>
      <c r="P355" s="2" t="e">
        <f>IF(O355,VLOOKUP(B355,SSM_Cfg.h!D:E,2,FALSE),VLOOKUP(B355,'Com_Cfg_SymbolicNames.h'!E:F,2,FALSE))</f>
        <v>#N/A</v>
      </c>
      <c r="Q355" s="2" t="e">
        <f>VLOOKUP(B355,MultipleSender!H:I,2,FALSE)</f>
        <v>#N/A</v>
      </c>
      <c r="R355" s="2" t="e">
        <f>VLOOKUP(B355,'Com_Cfg_SymbolicNames.h'!E:F,2,FALSE)</f>
        <v>#N/A</v>
      </c>
      <c r="S355" s="2" t="s">
        <v>26</v>
      </c>
    </row>
    <row r="356" spans="1:19" x14ac:dyDescent="0.3">
      <c r="A356" s="2" t="s">
        <v>1245</v>
      </c>
      <c r="B356" s="2" t="s">
        <v>1246</v>
      </c>
      <c r="C356" s="2" t="s">
        <v>1247</v>
      </c>
      <c r="D356" s="2" t="s">
        <v>21</v>
      </c>
      <c r="E356" s="2" t="s">
        <v>23</v>
      </c>
      <c r="F356" s="2" t="s">
        <v>22</v>
      </c>
      <c r="G356" s="2">
        <v>8</v>
      </c>
      <c r="H356" s="2" t="s">
        <v>37</v>
      </c>
      <c r="I356" s="2" t="s">
        <v>1248</v>
      </c>
      <c r="J356" s="2">
        <v>0</v>
      </c>
      <c r="K356" s="2" t="s">
        <v>26</v>
      </c>
      <c r="L356" s="2" t="s">
        <v>27</v>
      </c>
      <c r="M356" s="2" t="s">
        <v>28</v>
      </c>
      <c r="N356" s="2">
        <v>7</v>
      </c>
      <c r="O356" s="2" t="b">
        <f>NOT(ISNA(MATCH(C356,ECM_MACT_21_21_144R8.mact!B:B,0)))</f>
        <v>0</v>
      </c>
      <c r="P356" s="2" t="str">
        <f>IF(O356,VLOOKUP(B356,SSM_Cfg.h!D:E,2,FALSE),VLOOKUP(B356,'Com_Cfg_SymbolicNames.h'!E:F,2,FALSE))</f>
        <v>D_T147</v>
      </c>
      <c r="Q356" s="2" t="e">
        <f>VLOOKUP(B356,MultipleSender!H:I,2,FALSE)</f>
        <v>#N/A</v>
      </c>
      <c r="R356" s="2" t="str">
        <f>VLOOKUP(B356,'Com_Cfg_SymbolicNames.h'!E:F,2,FALSE)</f>
        <v>D_T147</v>
      </c>
      <c r="S356" s="2" t="s">
        <v>26</v>
      </c>
    </row>
    <row r="357" spans="1:19" ht="28.8" x14ac:dyDescent="0.3">
      <c r="A357" s="2" t="s">
        <v>1249</v>
      </c>
      <c r="B357" s="2" t="s">
        <v>1250</v>
      </c>
      <c r="C357" s="2" t="s">
        <v>1251</v>
      </c>
      <c r="D357" s="2" t="s">
        <v>21</v>
      </c>
      <c r="E357" s="2" t="s">
        <v>23</v>
      </c>
      <c r="F357" s="2" t="s">
        <v>22</v>
      </c>
      <c r="G357" s="2">
        <v>7</v>
      </c>
      <c r="H357" s="2" t="s">
        <v>37</v>
      </c>
      <c r="I357" s="2" t="s">
        <v>1252</v>
      </c>
      <c r="J357" s="2">
        <v>2.5000000000000001E-2</v>
      </c>
      <c r="K357" s="2" t="s">
        <v>26</v>
      </c>
      <c r="L357" s="2" t="s">
        <v>27</v>
      </c>
      <c r="M357" s="2" t="s">
        <v>28</v>
      </c>
      <c r="N357" s="2">
        <v>7</v>
      </c>
      <c r="O357" s="2" t="b">
        <f>NOT(ISNA(MATCH(C357,ECM_MACT_21_21_144R8.mact!B:B,0)))</f>
        <v>1</v>
      </c>
      <c r="P357" s="2" t="str">
        <f>IF(O357,VLOOKUP(B357,SSM_Cfg.h!D:E,2,FALSE),VLOOKUP(B357,'Com_Cfg_SymbolicNames.h'!E:F,2,FALSE))</f>
        <v>D_T147</v>
      </c>
      <c r="Q357" s="2" t="e">
        <f>VLOOKUP(B357,MultipleSender!H:I,2,FALSE)</f>
        <v>#N/A</v>
      </c>
      <c r="R357" s="2" t="str">
        <f>VLOOKUP(B357,'Com_Cfg_SymbolicNames.h'!E:F,2,FALSE)</f>
        <v>D_T147</v>
      </c>
      <c r="S357" s="2" t="s">
        <v>26</v>
      </c>
    </row>
    <row r="358" spans="1:19" x14ac:dyDescent="0.3">
      <c r="A358" s="2" t="s">
        <v>1253</v>
      </c>
      <c r="B358" s="2" t="s">
        <v>1254</v>
      </c>
      <c r="C358" s="2" t="s">
        <v>1255</v>
      </c>
      <c r="D358" s="2" t="s">
        <v>21</v>
      </c>
      <c r="E358" s="2" t="s">
        <v>22</v>
      </c>
      <c r="F358" s="2" t="s">
        <v>23</v>
      </c>
      <c r="G358" s="2">
        <v>8</v>
      </c>
      <c r="H358" s="2" t="s">
        <v>78</v>
      </c>
      <c r="I358" s="2" t="s">
        <v>1256</v>
      </c>
      <c r="J358" s="2" t="s">
        <v>800</v>
      </c>
      <c r="K358" s="2" t="s">
        <v>26</v>
      </c>
      <c r="L358" s="2" t="s">
        <v>27</v>
      </c>
      <c r="M358" s="2" t="s">
        <v>28</v>
      </c>
      <c r="N358" s="2">
        <v>7</v>
      </c>
      <c r="O358" s="2" t="b">
        <f>NOT(ISNA(MATCH(C358,ECM_MACT_21_21_144R8.mact!B:B,0)))</f>
        <v>0</v>
      </c>
      <c r="P358" s="2" t="str">
        <f>IF(O358,VLOOKUP(B358,SSM_Cfg.h!D:E,2,FALSE),VLOOKUP(B358,'Com_Cfg_SymbolicNames.h'!E:F,2,FALSE))</f>
        <v>D_T147</v>
      </c>
      <c r="Q358" s="2" t="e">
        <f>VLOOKUP(B358,MultipleSender!H:I,2,FALSE)</f>
        <v>#N/A</v>
      </c>
      <c r="R358" s="2" t="str">
        <f>VLOOKUP(B358,'Com_Cfg_SymbolicNames.h'!E:F,2,FALSE)</f>
        <v>D_T147</v>
      </c>
      <c r="S358" s="2" t="s">
        <v>26</v>
      </c>
    </row>
    <row r="359" spans="1:19" ht="28.8" x14ac:dyDescent="0.3">
      <c r="A359" s="2" t="s">
        <v>1257</v>
      </c>
      <c r="B359" s="2" t="s">
        <v>1258</v>
      </c>
      <c r="C359" s="2" t="s">
        <v>1259</v>
      </c>
      <c r="D359" s="2" t="s">
        <v>21</v>
      </c>
      <c r="E359" s="2" t="s">
        <v>22</v>
      </c>
      <c r="F359" s="2" t="s">
        <v>23</v>
      </c>
      <c r="G359" s="2">
        <v>8</v>
      </c>
      <c r="H359" s="2" t="s">
        <v>78</v>
      </c>
      <c r="I359" s="2" t="s">
        <v>1260</v>
      </c>
      <c r="J359" s="2">
        <v>1</v>
      </c>
      <c r="K359" s="2" t="s">
        <v>26</v>
      </c>
      <c r="L359" s="2" t="s">
        <v>27</v>
      </c>
      <c r="M359" s="2" t="s">
        <v>28</v>
      </c>
      <c r="N359" s="2">
        <v>7</v>
      </c>
      <c r="O359" s="2" t="b">
        <f>NOT(ISNA(MATCH(C359,ECM_MACT_21_21_144R8.mact!B:B,0)))</f>
        <v>1</v>
      </c>
      <c r="P359" s="2" t="str">
        <f>IF(O359,VLOOKUP(B359,SSM_Cfg.h!D:E,2,FALSE),VLOOKUP(B359,'Com_Cfg_SymbolicNames.h'!E:F,2,FALSE))</f>
        <v>D_T147</v>
      </c>
      <c r="Q359" s="2" t="e">
        <f>VLOOKUP(B359,MultipleSender!H:I,2,FALSE)</f>
        <v>#N/A</v>
      </c>
      <c r="R359" s="2" t="str">
        <f>VLOOKUP(B359,'Com_Cfg_SymbolicNames.h'!E:F,2,FALSE)</f>
        <v>D_T147</v>
      </c>
      <c r="S359" s="2" t="s">
        <v>26</v>
      </c>
    </row>
    <row r="360" spans="1:19" ht="28.8" x14ac:dyDescent="0.3">
      <c r="A360" s="2" t="s">
        <v>1261</v>
      </c>
      <c r="B360" s="2" t="s">
        <v>1262</v>
      </c>
      <c r="C360" s="2" t="s">
        <v>1263</v>
      </c>
      <c r="D360" s="2" t="s">
        <v>21</v>
      </c>
      <c r="E360" s="2" t="s">
        <v>23</v>
      </c>
      <c r="F360" s="2" t="s">
        <v>22</v>
      </c>
      <c r="G360" s="2">
        <v>8</v>
      </c>
      <c r="H360" s="2" t="s">
        <v>37</v>
      </c>
      <c r="I360" s="2" t="s">
        <v>1264</v>
      </c>
      <c r="J360" s="2">
        <v>0</v>
      </c>
      <c r="K360" s="2" t="s">
        <v>26</v>
      </c>
      <c r="L360" s="2" t="s">
        <v>27</v>
      </c>
      <c r="M360" s="2" t="s">
        <v>28</v>
      </c>
      <c r="N360" s="2">
        <v>7</v>
      </c>
      <c r="O360" s="2" t="b">
        <f>NOT(ISNA(MATCH(C360,ECM_MACT_21_21_144R8.mact!B:B,0)))</f>
        <v>0</v>
      </c>
      <c r="P360" s="2" t="str">
        <f>IF(O360,VLOOKUP(B360,SSM_Cfg.h!D:E,2,FALSE),VLOOKUP(B360,'Com_Cfg_SymbolicNames.h'!E:F,2,FALSE))</f>
        <v>D_T147</v>
      </c>
      <c r="Q360" s="2" t="e">
        <f>VLOOKUP(B360,MultipleSender!H:I,2,FALSE)</f>
        <v>#N/A</v>
      </c>
      <c r="R360" s="2" t="str">
        <f>VLOOKUP(B360,'Com_Cfg_SymbolicNames.h'!E:F,2,FALSE)</f>
        <v>D_T147</v>
      </c>
      <c r="S360" s="2" t="s">
        <v>26</v>
      </c>
    </row>
    <row r="361" spans="1:19" ht="72" x14ac:dyDescent="0.3">
      <c r="A361" s="2" t="s">
        <v>1265</v>
      </c>
      <c r="B361" s="2" t="s">
        <v>1266</v>
      </c>
      <c r="C361" s="2" t="s">
        <v>1267</v>
      </c>
      <c r="D361" s="2" t="s">
        <v>21</v>
      </c>
      <c r="E361" s="2" t="s">
        <v>23</v>
      </c>
      <c r="F361" s="2" t="s">
        <v>22</v>
      </c>
      <c r="G361" s="2">
        <v>7</v>
      </c>
      <c r="H361" s="2" t="s">
        <v>37</v>
      </c>
      <c r="I361" s="2" t="s">
        <v>1268</v>
      </c>
      <c r="J361" s="2">
        <v>0.1</v>
      </c>
      <c r="K361" s="2" t="s">
        <v>26</v>
      </c>
      <c r="L361" s="2" t="s">
        <v>27</v>
      </c>
      <c r="M361" s="2" t="s">
        <v>28</v>
      </c>
      <c r="N361" s="2">
        <v>7</v>
      </c>
      <c r="O361" s="2" t="b">
        <f>NOT(ISNA(MATCH(C361,ECM_MACT_21_21_144R8.mact!B:B,0)))</f>
        <v>1</v>
      </c>
      <c r="P361" s="2" t="str">
        <f>IF(O361,VLOOKUP(B361,SSM_Cfg.h!D:E,2,FALSE),VLOOKUP(B361,'Com_Cfg_SymbolicNames.h'!E:F,2,FALSE))</f>
        <v>D_T147</v>
      </c>
      <c r="Q361" s="2" t="e">
        <f>VLOOKUP(B361,MultipleSender!H:I,2,FALSE)</f>
        <v>#N/A</v>
      </c>
      <c r="R361" s="2" t="str">
        <f>VLOOKUP(B361,'Com_Cfg_SymbolicNames.h'!E:F,2,FALSE)</f>
        <v>D_T147</v>
      </c>
      <c r="S361" s="2" t="s">
        <v>26</v>
      </c>
    </row>
    <row r="362" spans="1:19" x14ac:dyDescent="0.3">
      <c r="A362" s="2" t="s">
        <v>1269</v>
      </c>
      <c r="B362" s="2" t="s">
        <v>1270</v>
      </c>
      <c r="C362" s="2" t="s">
        <v>1271</v>
      </c>
      <c r="D362" s="2" t="s">
        <v>21</v>
      </c>
      <c r="E362" s="2" t="s">
        <v>23</v>
      </c>
      <c r="F362" s="2" t="s">
        <v>22</v>
      </c>
      <c r="G362" s="2">
        <v>8</v>
      </c>
      <c r="H362" s="2" t="s">
        <v>37</v>
      </c>
      <c r="I362" s="2" t="s">
        <v>1272</v>
      </c>
      <c r="J362" s="2">
        <v>0</v>
      </c>
      <c r="K362" s="2" t="s">
        <v>26</v>
      </c>
      <c r="L362" s="2" t="s">
        <v>27</v>
      </c>
      <c r="M362" s="2" t="s">
        <v>28</v>
      </c>
      <c r="N362" s="2">
        <v>7</v>
      </c>
      <c r="O362" s="2" t="b">
        <f>NOT(ISNA(MATCH(C362,ECM_MACT_21_21_144R8.mact!B:B,0)))</f>
        <v>0</v>
      </c>
      <c r="P362" s="2" t="str">
        <f>IF(O362,VLOOKUP(B362,SSM_Cfg.h!D:E,2,FALSE),VLOOKUP(B362,'Com_Cfg_SymbolicNames.h'!E:F,2,FALSE))</f>
        <v>D_T147</v>
      </c>
      <c r="Q362" s="2" t="e">
        <f>VLOOKUP(B362,MultipleSender!H:I,2,FALSE)</f>
        <v>#N/A</v>
      </c>
      <c r="R362" s="2" t="str">
        <f>VLOOKUP(B362,'Com_Cfg_SymbolicNames.h'!E:F,2,FALSE)</f>
        <v>D_T147</v>
      </c>
      <c r="S362" s="2" t="s">
        <v>26</v>
      </c>
    </row>
    <row r="363" spans="1:19" ht="28.8" x14ac:dyDescent="0.3">
      <c r="A363" s="2" t="s">
        <v>1273</v>
      </c>
      <c r="B363" s="2" t="s">
        <v>1274</v>
      </c>
      <c r="C363" s="2" t="s">
        <v>1275</v>
      </c>
      <c r="D363" s="2" t="s">
        <v>21</v>
      </c>
      <c r="E363" s="2" t="s">
        <v>23</v>
      </c>
      <c r="F363" s="2" t="s">
        <v>22</v>
      </c>
      <c r="G363" s="2">
        <v>7</v>
      </c>
      <c r="H363" s="2" t="s">
        <v>37</v>
      </c>
      <c r="I363" s="2" t="s">
        <v>1276</v>
      </c>
      <c r="J363" s="2">
        <v>0.25</v>
      </c>
      <c r="K363" s="2" t="s">
        <v>26</v>
      </c>
      <c r="L363" s="2" t="s">
        <v>27</v>
      </c>
      <c r="M363" s="2" t="s">
        <v>28</v>
      </c>
      <c r="N363" s="2">
        <v>7</v>
      </c>
      <c r="O363" s="2" t="b">
        <f>NOT(ISNA(MATCH(C363,ECM_MACT_21_21_144R8.mact!B:B,0)))</f>
        <v>1</v>
      </c>
      <c r="P363" s="2" t="str">
        <f>IF(O363,VLOOKUP(B363,SSM_Cfg.h!D:E,2,FALSE),VLOOKUP(B363,'Com_Cfg_SymbolicNames.h'!E:F,2,FALSE))</f>
        <v>D_T147</v>
      </c>
      <c r="Q363" s="2" t="e">
        <f>VLOOKUP(B363,MultipleSender!H:I,2,FALSE)</f>
        <v>#N/A</v>
      </c>
      <c r="R363" s="2" t="str">
        <f>VLOOKUP(B363,'Com_Cfg_SymbolicNames.h'!E:F,2,FALSE)</f>
        <v>D_T147</v>
      </c>
      <c r="S363" s="2" t="s">
        <v>26</v>
      </c>
    </row>
    <row r="364" spans="1:19" x14ac:dyDescent="0.3">
      <c r="A364" s="2" t="s">
        <v>1277</v>
      </c>
      <c r="B364" s="2" t="s">
        <v>1278</v>
      </c>
      <c r="C364" s="2" t="s">
        <v>1279</v>
      </c>
      <c r="D364" s="2" t="s">
        <v>21</v>
      </c>
      <c r="E364" s="2" t="s">
        <v>23</v>
      </c>
      <c r="F364" s="2" t="s">
        <v>22</v>
      </c>
      <c r="G364" s="2">
        <v>8</v>
      </c>
      <c r="H364" s="2" t="s">
        <v>37</v>
      </c>
      <c r="I364" s="2" t="s">
        <v>1280</v>
      </c>
      <c r="J364" s="2" t="s">
        <v>800</v>
      </c>
      <c r="K364" s="2" t="s">
        <v>26</v>
      </c>
      <c r="L364" s="2" t="s">
        <v>27</v>
      </c>
      <c r="M364" s="2" t="s">
        <v>28</v>
      </c>
      <c r="N364" s="2">
        <v>7</v>
      </c>
      <c r="O364" s="2" t="b">
        <f>NOT(ISNA(MATCH(C364,ECM_MACT_21_21_144R8.mact!B:B,0)))</f>
        <v>0</v>
      </c>
      <c r="P364" s="2" t="str">
        <f>IF(O364,VLOOKUP(B364,SSM_Cfg.h!D:E,2,FALSE),VLOOKUP(B364,'Com_Cfg_SymbolicNames.h'!E:F,2,FALSE))</f>
        <v>D_T147</v>
      </c>
      <c r="Q364" s="2" t="e">
        <f>VLOOKUP(B364,MultipleSender!H:I,2,FALSE)</f>
        <v>#N/A</v>
      </c>
      <c r="R364" s="2" t="str">
        <f>VLOOKUP(B364,'Com_Cfg_SymbolicNames.h'!E:F,2,FALSE)</f>
        <v>D_T147</v>
      </c>
      <c r="S364" s="2" t="s">
        <v>26</v>
      </c>
    </row>
    <row r="365" spans="1:19" ht="28.8" x14ac:dyDescent="0.3">
      <c r="A365" s="2" t="s">
        <v>1281</v>
      </c>
      <c r="B365" s="2" t="s">
        <v>1282</v>
      </c>
      <c r="C365" s="2" t="s">
        <v>1283</v>
      </c>
      <c r="D365" s="2" t="s">
        <v>21</v>
      </c>
      <c r="E365" s="2" t="s">
        <v>23</v>
      </c>
      <c r="F365" s="2" t="s">
        <v>22</v>
      </c>
      <c r="G365" s="2">
        <v>7</v>
      </c>
      <c r="H365" s="2" t="s">
        <v>37</v>
      </c>
      <c r="I365" s="2" t="s">
        <v>1284</v>
      </c>
      <c r="J365" s="2">
        <v>1</v>
      </c>
      <c r="K365" s="2" t="s">
        <v>26</v>
      </c>
      <c r="L365" s="2" t="s">
        <v>27</v>
      </c>
      <c r="M365" s="2" t="s">
        <v>28</v>
      </c>
      <c r="N365" s="2">
        <v>7</v>
      </c>
      <c r="O365" s="2" t="b">
        <f>NOT(ISNA(MATCH(C365,ECM_MACT_21_21_144R8.mact!B:B,0)))</f>
        <v>1</v>
      </c>
      <c r="P365" s="2" t="str">
        <f>IF(O365,VLOOKUP(B365,SSM_Cfg.h!D:E,2,FALSE),VLOOKUP(B365,'Com_Cfg_SymbolicNames.h'!E:F,2,FALSE))</f>
        <v>D_T147</v>
      </c>
      <c r="Q365" s="2" t="e">
        <f>VLOOKUP(B365,MultipleSender!H:I,2,FALSE)</f>
        <v>#N/A</v>
      </c>
      <c r="R365" s="2" t="str">
        <f>VLOOKUP(B365,'Com_Cfg_SymbolicNames.h'!E:F,2,FALSE)</f>
        <v>D_T147</v>
      </c>
      <c r="S365" s="2" t="s">
        <v>26</v>
      </c>
    </row>
  </sheetData>
  <autoFilter ref="A1:N365"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outlinePr summaryBelow="0" summaryRight="0"/>
  </sheetPr>
  <dimension ref="A1:W2454"/>
  <sheetViews>
    <sheetView workbookViewId="0">
      <pane xSplit="1" ySplit="1" topLeftCell="N1813" activePane="bottomRight" state="frozen"/>
      <selection pane="topRight"/>
      <selection pane="bottomLeft"/>
      <selection pane="bottomRight" activeCell="O1816" sqref="O1816"/>
    </sheetView>
  </sheetViews>
  <sheetFormatPr defaultColWidth="8.88671875" defaultRowHeight="14.4" outlineLevelCol="1" x14ac:dyDescent="0.3"/>
  <cols>
    <col min="1" max="1" width="38" style="24" bestFit="1" customWidth="1"/>
    <col min="2" max="2" width="39.33203125" style="24" bestFit="1" customWidth="1"/>
    <col min="3" max="3" width="9.33203125" style="24" bestFit="1" customWidth="1"/>
    <col min="4" max="4" width="16.88671875" style="24" bestFit="1" customWidth="1"/>
    <col min="5" max="5" width="8.33203125" style="24" bestFit="1" customWidth="1"/>
    <col min="6" max="6" width="9.6640625" style="24" bestFit="1" customWidth="1"/>
    <col min="7" max="7" width="15.88671875" style="24" bestFit="1" customWidth="1"/>
    <col min="8" max="8" width="36.6640625" style="24" customWidth="1" collapsed="1"/>
    <col min="9" max="9" width="34.33203125" style="24" hidden="1" customWidth="1" outlineLevel="1"/>
    <col min="10" max="10" width="54.5546875" style="24" hidden="1" customWidth="1" outlineLevel="1"/>
    <col min="11" max="11" width="147.88671875" style="24" bestFit="1" customWidth="1"/>
    <col min="12" max="12" width="28.33203125" style="24" bestFit="1" customWidth="1"/>
    <col min="13" max="13" width="139.6640625" style="24" customWidth="1"/>
    <col min="14" max="14" width="22.6640625" style="24" customWidth="1"/>
    <col min="15" max="15" width="39" style="24" customWidth="1"/>
    <col min="16" max="16" width="22.6640625" style="24" customWidth="1"/>
    <col min="17" max="17" width="22.6640625" style="24" customWidth="1" collapsed="1"/>
    <col min="18" max="22" width="22.6640625" style="24" hidden="1" customWidth="1" outlineLevel="1"/>
    <col min="23" max="23" width="22.6640625" style="24" customWidth="1"/>
    <col min="24" max="16384" width="8.88671875" style="24"/>
  </cols>
  <sheetData>
    <row r="1" spans="1:23" ht="31.2" x14ac:dyDescent="0.3">
      <c r="A1" s="18" t="s">
        <v>1285</v>
      </c>
      <c r="B1" s="18" t="s">
        <v>1286</v>
      </c>
      <c r="C1" s="18" t="s">
        <v>1287</v>
      </c>
      <c r="D1" s="18" t="s">
        <v>3</v>
      </c>
      <c r="E1" s="18" t="s">
        <v>4</v>
      </c>
      <c r="F1" s="18" t="s">
        <v>5</v>
      </c>
      <c r="G1" s="18" t="s">
        <v>1288</v>
      </c>
      <c r="H1" s="40" t="s">
        <v>1289</v>
      </c>
      <c r="I1" s="40" t="s">
        <v>1290</v>
      </c>
      <c r="J1" s="40" t="s">
        <v>1291</v>
      </c>
      <c r="K1" s="18" t="s">
        <v>1292</v>
      </c>
      <c r="L1" s="18" t="s">
        <v>1293</v>
      </c>
      <c r="M1" s="18" t="s">
        <v>1294</v>
      </c>
      <c r="N1" s="17" t="s">
        <v>1295</v>
      </c>
      <c r="O1" s="17" t="s">
        <v>1296</v>
      </c>
      <c r="P1" s="17" t="s">
        <v>1297</v>
      </c>
      <c r="Q1" s="17" t="s">
        <v>1298</v>
      </c>
      <c r="R1" s="17" t="s">
        <v>1299</v>
      </c>
      <c r="S1" s="17" t="s">
        <v>1300</v>
      </c>
      <c r="T1" s="17" t="s">
        <v>1301</v>
      </c>
      <c r="U1" s="17" t="s">
        <v>1302</v>
      </c>
      <c r="V1" s="39" t="s">
        <v>1303</v>
      </c>
      <c r="W1" s="39" t="s">
        <v>1304</v>
      </c>
    </row>
    <row r="2" spans="1:23" s="23" customFormat="1" ht="43.2" hidden="1" x14ac:dyDescent="0.3">
      <c r="A2" s="42" t="s">
        <v>1305</v>
      </c>
      <c r="B2" s="43" t="s">
        <v>19</v>
      </c>
      <c r="C2" s="43" t="s">
        <v>20</v>
      </c>
      <c r="D2" s="43" t="s">
        <v>21</v>
      </c>
      <c r="E2" s="43" t="s">
        <v>22</v>
      </c>
      <c r="F2" s="43" t="s">
        <v>46</v>
      </c>
      <c r="G2" s="43">
        <v>0</v>
      </c>
      <c r="H2" s="43" t="s">
        <v>1306</v>
      </c>
      <c r="I2" s="43"/>
      <c r="J2" s="43" t="s">
        <v>1306</v>
      </c>
      <c r="K2" s="43" t="s">
        <v>1307</v>
      </c>
      <c r="L2" s="43" t="s">
        <v>24</v>
      </c>
      <c r="M2" s="44" t="s">
        <v>25</v>
      </c>
      <c r="N2" s="24" t="s">
        <v>1308</v>
      </c>
      <c r="O2" s="24" t="s">
        <v>1309</v>
      </c>
      <c r="P2" s="24"/>
      <c r="Q2" s="24"/>
      <c r="R2" s="24"/>
      <c r="S2" s="24"/>
      <c r="T2" s="24"/>
      <c r="U2" s="24"/>
      <c r="V2" s="24" t="b">
        <f>(COUNTIF(A:A,A2)&gt;1)</f>
        <v>0</v>
      </c>
      <c r="W2" s="24" t="e">
        <f>IF(NOT(ISNA(MATCH(C2,ECM_MACT_21_21_144R8.mact!B:B,0))),VLOOKUP(B2,SSM_Cfg.h!D:E,2,FALSE),VLOOKUP(B2,'Com_Cfg_SymbolicNames.h'!E:F,2,FALSE))</f>
        <v>#N/A</v>
      </c>
    </row>
    <row r="3" spans="1:23" s="23" customFormat="1" hidden="1" x14ac:dyDescent="0.3">
      <c r="A3" s="42" t="s">
        <v>1310</v>
      </c>
      <c r="B3" s="43" t="s">
        <v>30</v>
      </c>
      <c r="C3" s="43" t="s">
        <v>31</v>
      </c>
      <c r="D3" s="43" t="s">
        <v>21</v>
      </c>
      <c r="E3" s="43" t="s">
        <v>22</v>
      </c>
      <c r="F3" s="43" t="s">
        <v>46</v>
      </c>
      <c r="G3" s="43">
        <v>0.05</v>
      </c>
      <c r="H3" s="43"/>
      <c r="I3" s="43"/>
      <c r="J3" s="43" t="s">
        <v>22</v>
      </c>
      <c r="K3" s="43" t="s">
        <v>1311</v>
      </c>
      <c r="L3" s="43" t="s">
        <v>24</v>
      </c>
      <c r="M3" s="44" t="s">
        <v>25</v>
      </c>
      <c r="N3" s="24" t="s">
        <v>1308</v>
      </c>
      <c r="O3" s="24" t="s">
        <v>1312</v>
      </c>
      <c r="P3" s="24"/>
      <c r="Q3" s="24"/>
      <c r="R3" s="24"/>
      <c r="S3" s="24"/>
      <c r="T3" s="24"/>
      <c r="U3" s="24"/>
      <c r="V3" s="24" t="b">
        <f t="shared" ref="V3:V66" si="0">(COUNTIF(A:A,A3)&gt;1)</f>
        <v>0</v>
      </c>
      <c r="W3" s="24" t="e">
        <f>IF(NOT(ISNA(MATCH(C3,ECM_MACT_21_21_144R8.mact!B:B,0))),VLOOKUP(B3,SSM_Cfg.h!D:E,2,FALSE),VLOOKUP(B3,'Com_Cfg_SymbolicNames.h'!E:F,2,FALSE))</f>
        <v>#N/A</v>
      </c>
    </row>
    <row r="4" spans="1:23" s="23" customFormat="1" hidden="1" x14ac:dyDescent="0.3">
      <c r="A4" s="20" t="s">
        <v>1313</v>
      </c>
      <c r="B4" s="21" t="s">
        <v>30</v>
      </c>
      <c r="C4" s="21" t="s">
        <v>31</v>
      </c>
      <c r="D4" s="21" t="s">
        <v>21</v>
      </c>
      <c r="E4" s="21" t="s">
        <v>22</v>
      </c>
      <c r="F4" s="21" t="s">
        <v>46</v>
      </c>
      <c r="G4" s="21">
        <v>0.05</v>
      </c>
      <c r="H4" s="21"/>
      <c r="I4" s="21"/>
      <c r="J4" s="21" t="s">
        <v>22</v>
      </c>
      <c r="K4" s="21" t="s">
        <v>1314</v>
      </c>
      <c r="L4" s="21" t="s">
        <v>24</v>
      </c>
      <c r="M4" s="22" t="s">
        <v>25</v>
      </c>
      <c r="N4" s="23" t="s">
        <v>1308</v>
      </c>
      <c r="O4" s="23" t="s">
        <v>1312</v>
      </c>
      <c r="V4" s="24" t="b">
        <f t="shared" si="0"/>
        <v>0</v>
      </c>
      <c r="W4" s="24" t="e">
        <f>IF(NOT(ISNA(MATCH(C4,ECM_MACT_21_21_144R8.mact!B:B,0))),VLOOKUP(B4,SSM_Cfg.h!D:E,2,FALSE),VLOOKUP(B4,'Com_Cfg_SymbolicNames.h'!E:F,2,FALSE))</f>
        <v>#N/A</v>
      </c>
    </row>
    <row r="5" spans="1:23" s="23" customFormat="1" hidden="1" x14ac:dyDescent="0.3">
      <c r="A5" s="42" t="s">
        <v>1315</v>
      </c>
      <c r="B5" s="43" t="s">
        <v>30</v>
      </c>
      <c r="C5" s="43" t="s">
        <v>31</v>
      </c>
      <c r="D5" s="43" t="s">
        <v>21</v>
      </c>
      <c r="E5" s="43" t="s">
        <v>22</v>
      </c>
      <c r="F5" s="43" t="s">
        <v>46</v>
      </c>
      <c r="G5" s="43">
        <v>0.05</v>
      </c>
      <c r="H5" s="43"/>
      <c r="I5" s="43"/>
      <c r="J5" s="43" t="s">
        <v>22</v>
      </c>
      <c r="K5" s="43" t="s">
        <v>1316</v>
      </c>
      <c r="L5" s="43" t="s">
        <v>24</v>
      </c>
      <c r="M5" s="44" t="s">
        <v>25</v>
      </c>
      <c r="N5" s="24" t="s">
        <v>1308</v>
      </c>
      <c r="O5" s="24" t="s">
        <v>1312</v>
      </c>
      <c r="P5" s="24"/>
      <c r="Q5" s="24"/>
      <c r="R5" s="24"/>
      <c r="S5" s="24"/>
      <c r="T5" s="24"/>
      <c r="U5" s="24"/>
      <c r="V5" s="24" t="b">
        <f t="shared" si="0"/>
        <v>0</v>
      </c>
      <c r="W5" s="24" t="e">
        <f>IF(NOT(ISNA(MATCH(C5,ECM_MACT_21_21_144R8.mact!B:B,0))),VLOOKUP(B5,SSM_Cfg.h!D:E,2,FALSE),VLOOKUP(B5,'Com_Cfg_SymbolicNames.h'!E:F,2,FALSE))</f>
        <v>#N/A</v>
      </c>
    </row>
    <row r="6" spans="1:23" hidden="1" x14ac:dyDescent="0.3">
      <c r="A6" s="42" t="s">
        <v>1317</v>
      </c>
      <c r="B6" s="43" t="s">
        <v>30</v>
      </c>
      <c r="C6" s="43" t="s">
        <v>31</v>
      </c>
      <c r="D6" s="43" t="s">
        <v>21</v>
      </c>
      <c r="E6" s="43" t="s">
        <v>22</v>
      </c>
      <c r="F6" s="43" t="s">
        <v>46</v>
      </c>
      <c r="G6" s="43">
        <v>0.05</v>
      </c>
      <c r="H6" s="43"/>
      <c r="I6" s="43"/>
      <c r="J6" s="43" t="s">
        <v>22</v>
      </c>
      <c r="K6" s="43" t="s">
        <v>1318</v>
      </c>
      <c r="L6" s="43" t="s">
        <v>24</v>
      </c>
      <c r="M6" s="44" t="s">
        <v>25</v>
      </c>
      <c r="N6" s="24" t="s">
        <v>1308</v>
      </c>
      <c r="O6" s="24" t="s">
        <v>1312</v>
      </c>
      <c r="V6" s="24" t="b">
        <f t="shared" si="0"/>
        <v>0</v>
      </c>
      <c r="W6" s="24" t="e">
        <f>IF(NOT(ISNA(MATCH(C6,ECM_MACT_21_21_144R8.mact!B:B,0))),VLOOKUP(B6,SSM_Cfg.h!D:E,2,FALSE),VLOOKUP(B6,'Com_Cfg_SymbolicNames.h'!E:F,2,FALSE))</f>
        <v>#N/A</v>
      </c>
    </row>
    <row r="7" spans="1:23" ht="28.8" hidden="1" x14ac:dyDescent="0.3">
      <c r="A7" s="20" t="s">
        <v>1319</v>
      </c>
      <c r="B7" s="21" t="s">
        <v>30</v>
      </c>
      <c r="C7" s="21" t="s">
        <v>31</v>
      </c>
      <c r="D7" s="21" t="s">
        <v>21</v>
      </c>
      <c r="E7" s="21" t="s">
        <v>22</v>
      </c>
      <c r="F7" s="21" t="s">
        <v>46</v>
      </c>
      <c r="G7" s="21">
        <v>0.05</v>
      </c>
      <c r="H7" s="21"/>
      <c r="I7" s="21"/>
      <c r="J7" s="21" t="s">
        <v>22</v>
      </c>
      <c r="K7" s="21" t="s">
        <v>1320</v>
      </c>
      <c r="L7" s="21" t="s">
        <v>1321</v>
      </c>
      <c r="M7" s="22" t="s">
        <v>1322</v>
      </c>
      <c r="N7" s="23" t="s">
        <v>1308</v>
      </c>
      <c r="O7" s="23" t="s">
        <v>1312</v>
      </c>
      <c r="P7" s="23"/>
      <c r="Q7" s="23"/>
      <c r="R7" s="23"/>
      <c r="S7" s="23"/>
      <c r="T7" s="23"/>
      <c r="U7" s="23"/>
      <c r="V7" s="24" t="b">
        <f t="shared" si="0"/>
        <v>0</v>
      </c>
      <c r="W7" s="24" t="e">
        <f>IF(NOT(ISNA(MATCH(C7,ECM_MACT_21_21_144R8.mact!B:B,0))),VLOOKUP(B7,SSM_Cfg.h!D:E,2,FALSE),VLOOKUP(B7,'Com_Cfg_SymbolicNames.h'!E:F,2,FALSE))</f>
        <v>#N/A</v>
      </c>
    </row>
    <row r="8" spans="1:23" hidden="1" x14ac:dyDescent="0.3">
      <c r="A8" s="20" t="s">
        <v>1323</v>
      </c>
      <c r="B8" s="21" t="s">
        <v>30</v>
      </c>
      <c r="C8" s="21" t="s">
        <v>31</v>
      </c>
      <c r="D8" s="21" t="s">
        <v>21</v>
      </c>
      <c r="E8" s="21" t="s">
        <v>22</v>
      </c>
      <c r="F8" s="21" t="s">
        <v>46</v>
      </c>
      <c r="G8" s="21">
        <v>0.05</v>
      </c>
      <c r="H8" s="21" t="s">
        <v>1306</v>
      </c>
      <c r="I8" s="21"/>
      <c r="J8" s="21" t="s">
        <v>1306</v>
      </c>
      <c r="K8" s="21" t="s">
        <v>1324</v>
      </c>
      <c r="L8" s="21" t="s">
        <v>24</v>
      </c>
      <c r="M8" s="22" t="s">
        <v>25</v>
      </c>
      <c r="N8" s="23" t="s">
        <v>1325</v>
      </c>
      <c r="O8" s="23" t="s">
        <v>1312</v>
      </c>
      <c r="P8" s="23" t="s">
        <v>1326</v>
      </c>
      <c r="Q8" s="23"/>
      <c r="R8" s="23"/>
      <c r="S8" s="23"/>
      <c r="T8" s="23"/>
      <c r="U8" s="23"/>
      <c r="V8" s="24" t="b">
        <f t="shared" si="0"/>
        <v>0</v>
      </c>
      <c r="W8" s="24" t="e">
        <f>IF(NOT(ISNA(MATCH(C8,ECM_MACT_21_21_144R8.mact!B:B,0))),VLOOKUP(B8,SSM_Cfg.h!D:E,2,FALSE),VLOOKUP(B8,'Com_Cfg_SymbolicNames.h'!E:F,2,FALSE))</f>
        <v>#N/A</v>
      </c>
    </row>
    <row r="9" spans="1:23" s="23" customFormat="1" hidden="1" x14ac:dyDescent="0.3">
      <c r="A9" s="42" t="s">
        <v>1327</v>
      </c>
      <c r="B9" s="43" t="s">
        <v>30</v>
      </c>
      <c r="C9" s="43" t="s">
        <v>31</v>
      </c>
      <c r="D9" s="43" t="s">
        <v>21</v>
      </c>
      <c r="E9" s="43" t="s">
        <v>22</v>
      </c>
      <c r="F9" s="43" t="s">
        <v>46</v>
      </c>
      <c r="G9" s="43">
        <v>0.05</v>
      </c>
      <c r="H9" s="43" t="s">
        <v>1306</v>
      </c>
      <c r="I9" s="43"/>
      <c r="J9" s="43" t="s">
        <v>1306</v>
      </c>
      <c r="K9" s="43" t="s">
        <v>1328</v>
      </c>
      <c r="L9" s="43" t="s">
        <v>24</v>
      </c>
      <c r="M9" s="44" t="s">
        <v>25</v>
      </c>
      <c r="N9" s="24" t="s">
        <v>1325</v>
      </c>
      <c r="O9" s="24" t="s">
        <v>1312</v>
      </c>
      <c r="P9" s="24" t="s">
        <v>1326</v>
      </c>
      <c r="Q9" s="24"/>
      <c r="R9" s="24"/>
      <c r="S9" s="24"/>
      <c r="T9" s="24"/>
      <c r="U9" s="24"/>
      <c r="V9" s="24" t="b">
        <f t="shared" si="0"/>
        <v>0</v>
      </c>
      <c r="W9" s="24" t="e">
        <f>IF(NOT(ISNA(MATCH(C9,ECM_MACT_21_21_144R8.mact!B:B,0))),VLOOKUP(B9,SSM_Cfg.h!D:E,2,FALSE),VLOOKUP(B9,'Com_Cfg_SymbolicNames.h'!E:F,2,FALSE))</f>
        <v>#N/A</v>
      </c>
    </row>
    <row r="10" spans="1:23" hidden="1" x14ac:dyDescent="0.3">
      <c r="A10" s="20" t="s">
        <v>1329</v>
      </c>
      <c r="B10" s="21" t="s">
        <v>30</v>
      </c>
      <c r="C10" s="21" t="s">
        <v>31</v>
      </c>
      <c r="D10" s="21" t="s">
        <v>21</v>
      </c>
      <c r="E10" s="21" t="s">
        <v>22</v>
      </c>
      <c r="F10" s="21" t="s">
        <v>46</v>
      </c>
      <c r="G10" s="21">
        <v>0.05</v>
      </c>
      <c r="H10" s="21" t="s">
        <v>1306</v>
      </c>
      <c r="I10" s="21"/>
      <c r="J10" s="21" t="s">
        <v>1306</v>
      </c>
      <c r="K10" s="21" t="s">
        <v>1330</v>
      </c>
      <c r="L10" s="21" t="s">
        <v>24</v>
      </c>
      <c r="M10" s="22" t="s">
        <v>25</v>
      </c>
      <c r="N10" s="23" t="s">
        <v>1325</v>
      </c>
      <c r="O10" s="23" t="s">
        <v>1312</v>
      </c>
      <c r="P10" s="23" t="s">
        <v>1326</v>
      </c>
      <c r="Q10" s="23"/>
      <c r="R10" s="23"/>
      <c r="S10" s="23"/>
      <c r="T10" s="23"/>
      <c r="U10" s="23"/>
      <c r="V10" s="24" t="b">
        <f t="shared" si="0"/>
        <v>0</v>
      </c>
      <c r="W10" s="24" t="e">
        <f>IF(NOT(ISNA(MATCH(C10,ECM_MACT_21_21_144R8.mact!B:B,0))),VLOOKUP(B10,SSM_Cfg.h!D:E,2,FALSE),VLOOKUP(B10,'Com_Cfg_SymbolicNames.h'!E:F,2,FALSE))</f>
        <v>#N/A</v>
      </c>
    </row>
    <row r="11" spans="1:23" hidden="1" x14ac:dyDescent="0.3">
      <c r="A11" s="42" t="s">
        <v>1331</v>
      </c>
      <c r="B11" s="43" t="s">
        <v>30</v>
      </c>
      <c r="C11" s="43" t="s">
        <v>31</v>
      </c>
      <c r="D11" s="43" t="s">
        <v>21</v>
      </c>
      <c r="E11" s="43" t="s">
        <v>22</v>
      </c>
      <c r="F11" s="43" t="s">
        <v>46</v>
      </c>
      <c r="G11" s="43">
        <v>0.05</v>
      </c>
      <c r="H11" s="43"/>
      <c r="I11" s="43"/>
      <c r="J11" s="43" t="s">
        <v>22</v>
      </c>
      <c r="K11" s="43" t="s">
        <v>1332</v>
      </c>
      <c r="L11" s="43" t="s">
        <v>24</v>
      </c>
      <c r="M11" s="44" t="s">
        <v>25</v>
      </c>
      <c r="N11" s="24" t="s">
        <v>1325</v>
      </c>
      <c r="O11" s="24" t="s">
        <v>1312</v>
      </c>
      <c r="V11" s="24" t="b">
        <f t="shared" si="0"/>
        <v>0</v>
      </c>
      <c r="W11" s="24" t="e">
        <f>IF(NOT(ISNA(MATCH(C11,ECM_MACT_21_21_144R8.mact!B:B,0))),VLOOKUP(B11,SSM_Cfg.h!D:E,2,FALSE),VLOOKUP(B11,'Com_Cfg_SymbolicNames.h'!E:F,2,FALSE))</f>
        <v>#N/A</v>
      </c>
    </row>
    <row r="12" spans="1:23" s="23" customFormat="1" hidden="1" x14ac:dyDescent="0.3">
      <c r="A12" s="42" t="s">
        <v>1333</v>
      </c>
      <c r="B12" s="43" t="s">
        <v>30</v>
      </c>
      <c r="C12" s="43" t="s">
        <v>31</v>
      </c>
      <c r="D12" s="43" t="s">
        <v>21</v>
      </c>
      <c r="E12" s="43" t="s">
        <v>22</v>
      </c>
      <c r="F12" s="43" t="s">
        <v>46</v>
      </c>
      <c r="G12" s="43">
        <v>0.05</v>
      </c>
      <c r="H12" s="43"/>
      <c r="I12" s="43"/>
      <c r="J12" s="43" t="s">
        <v>22</v>
      </c>
      <c r="K12" s="43" t="s">
        <v>1334</v>
      </c>
      <c r="L12" s="43" t="s">
        <v>24</v>
      </c>
      <c r="M12" s="44" t="s">
        <v>25</v>
      </c>
      <c r="N12" s="24" t="s">
        <v>1325</v>
      </c>
      <c r="O12" s="24" t="s">
        <v>1312</v>
      </c>
      <c r="P12" s="24"/>
      <c r="Q12" s="24"/>
      <c r="R12" s="24"/>
      <c r="S12" s="24"/>
      <c r="T12" s="24"/>
      <c r="U12" s="24"/>
      <c r="V12" s="24" t="b">
        <f t="shared" si="0"/>
        <v>0</v>
      </c>
      <c r="W12" s="24" t="e">
        <f>IF(NOT(ISNA(MATCH(C12,ECM_MACT_21_21_144R8.mact!B:B,0))),VLOOKUP(B12,SSM_Cfg.h!D:E,2,FALSE),VLOOKUP(B12,'Com_Cfg_SymbolicNames.h'!E:F,2,FALSE))</f>
        <v>#N/A</v>
      </c>
    </row>
    <row r="13" spans="1:23" s="23" customFormat="1" hidden="1" x14ac:dyDescent="0.3">
      <c r="A13" s="42" t="s">
        <v>1335</v>
      </c>
      <c r="B13" s="43" t="s">
        <v>30</v>
      </c>
      <c r="C13" s="43" t="s">
        <v>31</v>
      </c>
      <c r="D13" s="43" t="s">
        <v>21</v>
      </c>
      <c r="E13" s="43" t="s">
        <v>22</v>
      </c>
      <c r="F13" s="43" t="s">
        <v>46</v>
      </c>
      <c r="G13" s="43">
        <v>0.05</v>
      </c>
      <c r="H13" s="43"/>
      <c r="I13" s="43"/>
      <c r="J13" s="43" t="s">
        <v>22</v>
      </c>
      <c r="K13" s="43" t="s">
        <v>1336</v>
      </c>
      <c r="L13" s="43" t="s">
        <v>24</v>
      </c>
      <c r="M13" s="44" t="s">
        <v>25</v>
      </c>
      <c r="N13" s="24" t="s">
        <v>1325</v>
      </c>
      <c r="O13" s="24" t="s">
        <v>1312</v>
      </c>
      <c r="P13" s="24"/>
      <c r="Q13" s="24"/>
      <c r="R13" s="24"/>
      <c r="S13" s="24"/>
      <c r="T13" s="24"/>
      <c r="U13" s="24"/>
      <c r="V13" s="24" t="b">
        <f t="shared" si="0"/>
        <v>0</v>
      </c>
      <c r="W13" s="24" t="e">
        <f>IF(NOT(ISNA(MATCH(C13,ECM_MACT_21_21_144R8.mact!B:B,0))),VLOOKUP(B13,SSM_Cfg.h!D:E,2,FALSE),VLOOKUP(B13,'Com_Cfg_SymbolicNames.h'!E:F,2,FALSE))</f>
        <v>#N/A</v>
      </c>
    </row>
    <row r="14" spans="1:23" hidden="1" x14ac:dyDescent="0.3">
      <c r="A14" s="20" t="s">
        <v>1337</v>
      </c>
      <c r="B14" s="21" t="s">
        <v>35</v>
      </c>
      <c r="C14" s="21" t="s">
        <v>36</v>
      </c>
      <c r="D14" s="21" t="s">
        <v>21</v>
      </c>
      <c r="E14" s="21" t="s">
        <v>46</v>
      </c>
      <c r="F14" s="21" t="s">
        <v>22</v>
      </c>
      <c r="G14" s="21">
        <v>0</v>
      </c>
      <c r="H14" s="21" t="s">
        <v>1306</v>
      </c>
      <c r="I14" s="21"/>
      <c r="J14" s="21" t="s">
        <v>1306</v>
      </c>
      <c r="K14" s="21" t="s">
        <v>1338</v>
      </c>
      <c r="L14" s="21" t="s">
        <v>37</v>
      </c>
      <c r="M14" s="22" t="s">
        <v>38</v>
      </c>
      <c r="N14" s="23" t="s">
        <v>1339</v>
      </c>
      <c r="O14" s="23"/>
      <c r="P14" s="23"/>
      <c r="Q14" s="23"/>
      <c r="R14" s="23"/>
      <c r="S14" s="23" t="s">
        <v>1340</v>
      </c>
      <c r="T14" s="23"/>
      <c r="U14" s="23"/>
      <c r="V14" s="24" t="b">
        <f t="shared" si="0"/>
        <v>0</v>
      </c>
      <c r="W14" s="24" t="str">
        <f>IF(NOT(ISNA(MATCH(C14,ECM_MACT_21_21_144R8.mact!B:B,0))),VLOOKUP(B14,SSM_Cfg.h!D:E,2,FALSE),VLOOKUP(B14,'Com_Cfg_SymbolicNames.h'!E:F,2,FALSE))</f>
        <v>D_T147</v>
      </c>
    </row>
    <row r="15" spans="1:23" s="23" customFormat="1" ht="28.8" x14ac:dyDescent="0.3">
      <c r="A15" s="20" t="s">
        <v>1341</v>
      </c>
      <c r="B15" s="21" t="s">
        <v>40</v>
      </c>
      <c r="C15" s="21" t="s">
        <v>41</v>
      </c>
      <c r="D15" s="21" t="s">
        <v>21</v>
      </c>
      <c r="E15" s="21" t="s">
        <v>46</v>
      </c>
      <c r="F15" s="21" t="s">
        <v>22</v>
      </c>
      <c r="G15" s="21">
        <v>1.2500000000000001E-2</v>
      </c>
      <c r="H15" s="21" t="s">
        <v>1342</v>
      </c>
      <c r="I15" s="21"/>
      <c r="J15" s="21" t="s">
        <v>1342</v>
      </c>
      <c r="K15" s="21" t="s">
        <v>1343</v>
      </c>
      <c r="L15" s="21" t="s">
        <v>37</v>
      </c>
      <c r="M15" s="22" t="s">
        <v>1344</v>
      </c>
      <c r="N15" s="23" t="s">
        <v>1345</v>
      </c>
      <c r="P15" s="23" t="s">
        <v>1346</v>
      </c>
      <c r="Q15" s="23" t="s">
        <v>1347</v>
      </c>
      <c r="S15" s="23" t="s">
        <v>1340</v>
      </c>
      <c r="V15" s="24" t="b">
        <f t="shared" si="0"/>
        <v>0</v>
      </c>
      <c r="W15" s="24" t="str">
        <f>IF(NOT(ISNA(MATCH(C15,ECM_MACT_21_21_144R8.mact!B:B,0))),VLOOKUP(B15,SSM_Cfg.h!D:E,2,FALSE),VLOOKUP(B15,'Com_Cfg_SymbolicNames.h'!E:F,2,FALSE))</f>
        <v>D_T147</v>
      </c>
    </row>
    <row r="16" spans="1:23" x14ac:dyDescent="0.3">
      <c r="A16" s="20" t="s">
        <v>1348</v>
      </c>
      <c r="B16" s="21" t="s">
        <v>40</v>
      </c>
      <c r="C16" s="21" t="s">
        <v>41</v>
      </c>
      <c r="D16" s="21" t="s">
        <v>21</v>
      </c>
      <c r="E16" s="21" t="s">
        <v>46</v>
      </c>
      <c r="F16" s="21" t="s">
        <v>22</v>
      </c>
      <c r="G16" s="21">
        <v>1.2500000000000001E-2</v>
      </c>
      <c r="H16" s="21" t="s">
        <v>1349</v>
      </c>
      <c r="I16" s="21"/>
      <c r="J16" s="21" t="s">
        <v>1349</v>
      </c>
      <c r="K16" s="21" t="s">
        <v>1350</v>
      </c>
      <c r="L16" s="21" t="s">
        <v>37</v>
      </c>
      <c r="M16" s="22" t="s">
        <v>1344</v>
      </c>
      <c r="N16" s="23" t="s">
        <v>1345</v>
      </c>
      <c r="O16" s="23"/>
      <c r="P16" s="23" t="s">
        <v>1351</v>
      </c>
      <c r="Q16" s="23" t="s">
        <v>1347</v>
      </c>
      <c r="R16" s="23"/>
      <c r="S16" s="23" t="s">
        <v>1340</v>
      </c>
      <c r="T16" s="23"/>
      <c r="U16" s="23"/>
      <c r="V16" s="24" t="b">
        <f t="shared" si="0"/>
        <v>0</v>
      </c>
      <c r="W16" s="24" t="str">
        <f>IF(NOT(ISNA(MATCH(C16,ECM_MACT_21_21_144R8.mact!B:B,0))),VLOOKUP(B16,SSM_Cfg.h!D:E,2,FALSE),VLOOKUP(B16,'Com_Cfg_SymbolicNames.h'!E:F,2,FALSE))</f>
        <v>D_T147</v>
      </c>
    </row>
    <row r="17" spans="1:23" x14ac:dyDescent="0.3">
      <c r="A17" s="20" t="s">
        <v>1352</v>
      </c>
      <c r="B17" s="21" t="s">
        <v>40</v>
      </c>
      <c r="C17" s="21" t="s">
        <v>41</v>
      </c>
      <c r="D17" s="21" t="s">
        <v>21</v>
      </c>
      <c r="E17" s="21" t="s">
        <v>46</v>
      </c>
      <c r="F17" s="21" t="s">
        <v>22</v>
      </c>
      <c r="G17" s="21">
        <v>1.2500000000000001E-2</v>
      </c>
      <c r="H17" s="21" t="s">
        <v>1306</v>
      </c>
      <c r="I17" s="21"/>
      <c r="J17" s="21" t="s">
        <v>1306</v>
      </c>
      <c r="K17" s="21" t="s">
        <v>1353</v>
      </c>
      <c r="L17" s="21" t="s">
        <v>37</v>
      </c>
      <c r="M17" s="22" t="s">
        <v>38</v>
      </c>
      <c r="N17" s="23" t="s">
        <v>1339</v>
      </c>
      <c r="O17" s="23"/>
      <c r="P17" s="23" t="s">
        <v>1351</v>
      </c>
      <c r="Q17" s="23" t="s">
        <v>1347</v>
      </c>
      <c r="R17" s="23"/>
      <c r="S17" s="23" t="s">
        <v>1340</v>
      </c>
      <c r="T17" s="23"/>
      <c r="U17" s="23"/>
      <c r="V17" s="24" t="b">
        <f t="shared" si="0"/>
        <v>0</v>
      </c>
      <c r="W17" s="24" t="str">
        <f>IF(NOT(ISNA(MATCH(C17,ECM_MACT_21_21_144R8.mact!B:B,0))),VLOOKUP(B17,SSM_Cfg.h!D:E,2,FALSE),VLOOKUP(B17,'Com_Cfg_SymbolicNames.h'!E:F,2,FALSE))</f>
        <v>D_T147</v>
      </c>
    </row>
    <row r="18" spans="1:23" x14ac:dyDescent="0.3">
      <c r="A18" s="20" t="s">
        <v>1354</v>
      </c>
      <c r="B18" s="21" t="s">
        <v>40</v>
      </c>
      <c r="C18" s="21" t="s">
        <v>41</v>
      </c>
      <c r="D18" s="21" t="s">
        <v>21</v>
      </c>
      <c r="E18" s="21" t="s">
        <v>46</v>
      </c>
      <c r="F18" s="21" t="s">
        <v>22</v>
      </c>
      <c r="G18" s="21">
        <v>1.2500000000000001E-2</v>
      </c>
      <c r="H18" s="21" t="s">
        <v>1306</v>
      </c>
      <c r="I18" s="21"/>
      <c r="J18" s="21" t="s">
        <v>1306</v>
      </c>
      <c r="K18" s="21" t="s">
        <v>1355</v>
      </c>
      <c r="L18" s="21" t="s">
        <v>37</v>
      </c>
      <c r="M18" s="22" t="s">
        <v>38</v>
      </c>
      <c r="N18" s="23" t="s">
        <v>1339</v>
      </c>
      <c r="O18" s="23"/>
      <c r="P18" s="23" t="s">
        <v>1351</v>
      </c>
      <c r="Q18" s="23" t="s">
        <v>1347</v>
      </c>
      <c r="R18" s="23"/>
      <c r="S18" s="23" t="s">
        <v>1340</v>
      </c>
      <c r="T18" s="23"/>
      <c r="U18" s="23"/>
      <c r="V18" s="24" t="b">
        <f t="shared" si="0"/>
        <v>0</v>
      </c>
      <c r="W18" s="24" t="str">
        <f>IF(NOT(ISNA(MATCH(C18,ECM_MACT_21_21_144R8.mact!B:B,0))),VLOOKUP(B18,SSM_Cfg.h!D:E,2,FALSE),VLOOKUP(B18,'Com_Cfg_SymbolicNames.h'!E:F,2,FALSE))</f>
        <v>D_T147</v>
      </c>
    </row>
    <row r="19" spans="1:23" x14ac:dyDescent="0.3">
      <c r="A19" s="42" t="s">
        <v>1356</v>
      </c>
      <c r="B19" s="43" t="s">
        <v>40</v>
      </c>
      <c r="C19" s="43" t="s">
        <v>41</v>
      </c>
      <c r="D19" s="43" t="s">
        <v>21</v>
      </c>
      <c r="E19" s="43" t="s">
        <v>46</v>
      </c>
      <c r="F19" s="43" t="s">
        <v>22</v>
      </c>
      <c r="G19" s="43">
        <v>1.2500000000000001E-2</v>
      </c>
      <c r="H19" s="43" t="s">
        <v>1306</v>
      </c>
      <c r="I19" s="43"/>
      <c r="J19" s="43" t="s">
        <v>1306</v>
      </c>
      <c r="K19" s="43" t="s">
        <v>1357</v>
      </c>
      <c r="L19" s="43" t="s">
        <v>37</v>
      </c>
      <c r="M19" s="44" t="s">
        <v>38</v>
      </c>
      <c r="N19" s="24" t="s">
        <v>1339</v>
      </c>
      <c r="P19" s="24" t="s">
        <v>1351</v>
      </c>
      <c r="Q19" s="24" t="s">
        <v>1347</v>
      </c>
      <c r="S19" s="24" t="s">
        <v>1340</v>
      </c>
      <c r="V19" s="24" t="b">
        <f t="shared" si="0"/>
        <v>0</v>
      </c>
      <c r="W19" s="24" t="str">
        <f>IF(NOT(ISNA(MATCH(C19,ECM_MACT_21_21_144R8.mact!B:B,0))),VLOOKUP(B19,SSM_Cfg.h!D:E,2,FALSE),VLOOKUP(B19,'Com_Cfg_SymbolicNames.h'!E:F,2,FALSE))</f>
        <v>D_T147</v>
      </c>
    </row>
    <row r="20" spans="1:23" ht="43.2" x14ac:dyDescent="0.3">
      <c r="A20" s="42" t="s">
        <v>1358</v>
      </c>
      <c r="B20" s="43" t="s">
        <v>40</v>
      </c>
      <c r="C20" s="43" t="s">
        <v>41</v>
      </c>
      <c r="D20" s="43" t="s">
        <v>21</v>
      </c>
      <c r="E20" s="43" t="s">
        <v>46</v>
      </c>
      <c r="F20" s="43" t="s">
        <v>22</v>
      </c>
      <c r="G20" s="43">
        <v>1.2500000000000001E-2</v>
      </c>
      <c r="H20" s="43" t="s">
        <v>1359</v>
      </c>
      <c r="I20" s="43"/>
      <c r="J20" s="43" t="s">
        <v>1359</v>
      </c>
      <c r="K20" s="43" t="s">
        <v>1360</v>
      </c>
      <c r="L20" s="43" t="s">
        <v>37</v>
      </c>
      <c r="M20" s="44" t="s">
        <v>1361</v>
      </c>
      <c r="N20" s="24" t="s">
        <v>1345</v>
      </c>
      <c r="O20" s="24" t="s">
        <v>1362</v>
      </c>
      <c r="P20" s="24" t="s">
        <v>1363</v>
      </c>
      <c r="Q20" s="24" t="s">
        <v>1347</v>
      </c>
      <c r="S20" s="24" t="s">
        <v>1340</v>
      </c>
      <c r="V20" s="24" t="b">
        <f t="shared" si="0"/>
        <v>0</v>
      </c>
      <c r="W20" s="24" t="str">
        <f>IF(NOT(ISNA(MATCH(C20,ECM_MACT_21_21_144R8.mact!B:B,0))),VLOOKUP(B20,SSM_Cfg.h!D:E,2,FALSE),VLOOKUP(B20,'Com_Cfg_SymbolicNames.h'!E:F,2,FALSE))</f>
        <v>D_T147</v>
      </c>
    </row>
    <row r="21" spans="1:23" ht="43.2" x14ac:dyDescent="0.3">
      <c r="A21" s="20" t="s">
        <v>1364</v>
      </c>
      <c r="B21" s="21" t="s">
        <v>40</v>
      </c>
      <c r="C21" s="21" t="s">
        <v>41</v>
      </c>
      <c r="D21" s="21" t="s">
        <v>21</v>
      </c>
      <c r="E21" s="21" t="s">
        <v>46</v>
      </c>
      <c r="F21" s="21" t="s">
        <v>22</v>
      </c>
      <c r="G21" s="21">
        <v>1.2500000000000001E-2</v>
      </c>
      <c r="H21" s="21" t="s">
        <v>1365</v>
      </c>
      <c r="I21" s="21"/>
      <c r="J21" s="21" t="s">
        <v>1365</v>
      </c>
      <c r="K21" s="21" t="s">
        <v>1366</v>
      </c>
      <c r="L21" s="21" t="s">
        <v>37</v>
      </c>
      <c r="M21" s="22" t="s">
        <v>1367</v>
      </c>
      <c r="N21" s="23" t="s">
        <v>1345</v>
      </c>
      <c r="O21" s="23" t="s">
        <v>1362</v>
      </c>
      <c r="P21" s="23" t="s">
        <v>1368</v>
      </c>
      <c r="Q21" s="23" t="s">
        <v>1347</v>
      </c>
      <c r="R21" s="23"/>
      <c r="S21" s="23" t="s">
        <v>1340</v>
      </c>
      <c r="T21" s="23"/>
      <c r="U21" s="23"/>
      <c r="V21" s="24" t="b">
        <f t="shared" si="0"/>
        <v>0</v>
      </c>
      <c r="W21" s="24" t="str">
        <f>IF(NOT(ISNA(MATCH(C21,ECM_MACT_21_21_144R8.mact!B:B,0))),VLOOKUP(B21,SSM_Cfg.h!D:E,2,FALSE),VLOOKUP(B21,'Com_Cfg_SymbolicNames.h'!E:F,2,FALSE))</f>
        <v>D_T147</v>
      </c>
    </row>
    <row r="22" spans="1:23" ht="28.8" hidden="1" x14ac:dyDescent="0.3">
      <c r="A22" s="42" t="s">
        <v>1369</v>
      </c>
      <c r="B22" s="43" t="s">
        <v>44</v>
      </c>
      <c r="C22" s="43" t="s">
        <v>45</v>
      </c>
      <c r="D22" s="43" t="s">
        <v>21</v>
      </c>
      <c r="E22" s="43" t="s">
        <v>22</v>
      </c>
      <c r="F22" s="43" t="s">
        <v>46</v>
      </c>
      <c r="G22" s="43">
        <v>0.05</v>
      </c>
      <c r="H22" s="43" t="s">
        <v>1306</v>
      </c>
      <c r="I22" s="43"/>
      <c r="J22" s="43" t="s">
        <v>1306</v>
      </c>
      <c r="K22" s="43" t="s">
        <v>1370</v>
      </c>
      <c r="L22" s="43" t="s">
        <v>24</v>
      </c>
      <c r="M22" s="44" t="s">
        <v>46</v>
      </c>
      <c r="N22" s="24" t="s">
        <v>1371</v>
      </c>
      <c r="P22" s="24" t="s">
        <v>1372</v>
      </c>
      <c r="V22" s="24" t="b">
        <f t="shared" si="0"/>
        <v>0</v>
      </c>
      <c r="W22" s="24" t="e">
        <f>IF(NOT(ISNA(MATCH(C22,ECM_MACT_21_21_144R8.mact!B:B,0))),VLOOKUP(B22,SSM_Cfg.h!D:E,2,FALSE),VLOOKUP(B22,'Com_Cfg_SymbolicNames.h'!E:F,2,FALSE))</f>
        <v>#N/A</v>
      </c>
    </row>
    <row r="23" spans="1:23" ht="28.8" hidden="1" x14ac:dyDescent="0.3">
      <c r="A23" s="42" t="s">
        <v>1373</v>
      </c>
      <c r="B23" s="43" t="s">
        <v>44</v>
      </c>
      <c r="C23" s="43" t="s">
        <v>45</v>
      </c>
      <c r="D23" s="43" t="s">
        <v>21</v>
      </c>
      <c r="E23" s="43" t="s">
        <v>22</v>
      </c>
      <c r="F23" s="43" t="s">
        <v>46</v>
      </c>
      <c r="G23" s="43">
        <v>0.05</v>
      </c>
      <c r="H23" s="43"/>
      <c r="I23" s="43"/>
      <c r="J23" s="43" t="s">
        <v>22</v>
      </c>
      <c r="K23" s="43" t="s">
        <v>1374</v>
      </c>
      <c r="L23" s="43" t="s">
        <v>24</v>
      </c>
      <c r="M23" s="44" t="s">
        <v>46</v>
      </c>
      <c r="N23" s="24" t="s">
        <v>1371</v>
      </c>
      <c r="P23" s="24" t="s">
        <v>1372</v>
      </c>
      <c r="V23" s="24" t="b">
        <f t="shared" si="0"/>
        <v>0</v>
      </c>
      <c r="W23" s="24" t="e">
        <f>IF(NOT(ISNA(MATCH(C23,ECM_MACT_21_21_144R8.mact!B:B,0))),VLOOKUP(B23,SSM_Cfg.h!D:E,2,FALSE),VLOOKUP(B23,'Com_Cfg_SymbolicNames.h'!E:F,2,FALSE))</f>
        <v>#N/A</v>
      </c>
    </row>
    <row r="24" spans="1:23" ht="28.8" hidden="1" x14ac:dyDescent="0.3">
      <c r="A24" s="42" t="s">
        <v>1375</v>
      </c>
      <c r="B24" s="43" t="s">
        <v>44</v>
      </c>
      <c r="C24" s="43" t="s">
        <v>45</v>
      </c>
      <c r="D24" s="43" t="s">
        <v>21</v>
      </c>
      <c r="E24" s="43" t="s">
        <v>22</v>
      </c>
      <c r="F24" s="43" t="s">
        <v>46</v>
      </c>
      <c r="G24" s="43">
        <v>0.05</v>
      </c>
      <c r="H24" s="43"/>
      <c r="I24" s="43"/>
      <c r="J24" s="43" t="s">
        <v>22</v>
      </c>
      <c r="K24" s="43" t="s">
        <v>1376</v>
      </c>
      <c r="L24" s="43" t="s">
        <v>24</v>
      </c>
      <c r="M24" s="44" t="s">
        <v>46</v>
      </c>
      <c r="N24" s="24" t="s">
        <v>1371</v>
      </c>
      <c r="P24" s="24" t="s">
        <v>1372</v>
      </c>
      <c r="V24" s="24" t="b">
        <f t="shared" si="0"/>
        <v>0</v>
      </c>
      <c r="W24" s="24" t="e">
        <f>IF(NOT(ISNA(MATCH(C24,ECM_MACT_21_21_144R8.mact!B:B,0))),VLOOKUP(B24,SSM_Cfg.h!D:E,2,FALSE),VLOOKUP(B24,'Com_Cfg_SymbolicNames.h'!E:F,2,FALSE))</f>
        <v>#N/A</v>
      </c>
    </row>
    <row r="25" spans="1:23" ht="28.8" hidden="1" x14ac:dyDescent="0.3">
      <c r="A25" s="42" t="s">
        <v>1377</v>
      </c>
      <c r="B25" s="43" t="s">
        <v>44</v>
      </c>
      <c r="C25" s="43" t="s">
        <v>45</v>
      </c>
      <c r="D25" s="43" t="s">
        <v>21</v>
      </c>
      <c r="E25" s="43" t="s">
        <v>22</v>
      </c>
      <c r="F25" s="43" t="s">
        <v>46</v>
      </c>
      <c r="G25" s="43">
        <v>0.05</v>
      </c>
      <c r="H25" s="43" t="s">
        <v>1306</v>
      </c>
      <c r="I25" s="43"/>
      <c r="J25" s="43" t="s">
        <v>1306</v>
      </c>
      <c r="K25" s="43" t="s">
        <v>1378</v>
      </c>
      <c r="L25" s="43" t="s">
        <v>24</v>
      </c>
      <c r="M25" s="44" t="s">
        <v>46</v>
      </c>
      <c r="N25" s="24" t="s">
        <v>1371</v>
      </c>
      <c r="P25" s="24" t="s">
        <v>1372</v>
      </c>
      <c r="V25" s="24" t="b">
        <f t="shared" si="0"/>
        <v>0</v>
      </c>
      <c r="W25" s="24" t="e">
        <f>IF(NOT(ISNA(MATCH(C25,ECM_MACT_21_21_144R8.mact!B:B,0))),VLOOKUP(B25,SSM_Cfg.h!D:E,2,FALSE),VLOOKUP(B25,'Com_Cfg_SymbolicNames.h'!E:F,2,FALSE))</f>
        <v>#N/A</v>
      </c>
    </row>
    <row r="26" spans="1:23" ht="28.8" hidden="1" x14ac:dyDescent="0.3">
      <c r="A26" s="20" t="s">
        <v>1379</v>
      </c>
      <c r="B26" s="21" t="s">
        <v>48</v>
      </c>
      <c r="C26" s="21" t="s">
        <v>49</v>
      </c>
      <c r="D26" s="21" t="s">
        <v>21</v>
      </c>
      <c r="E26" s="21" t="s">
        <v>22</v>
      </c>
      <c r="F26" s="21" t="s">
        <v>46</v>
      </c>
      <c r="G26" s="21">
        <v>0</v>
      </c>
      <c r="H26" s="21" t="s">
        <v>1306</v>
      </c>
      <c r="I26" s="21"/>
      <c r="J26" s="21" t="s">
        <v>1306</v>
      </c>
      <c r="K26" s="21" t="s">
        <v>1380</v>
      </c>
      <c r="L26" s="21" t="s">
        <v>50</v>
      </c>
      <c r="M26" s="22" t="s">
        <v>51</v>
      </c>
      <c r="N26" s="23" t="s">
        <v>1371</v>
      </c>
      <c r="O26" s="23" t="s">
        <v>1312</v>
      </c>
      <c r="P26" s="23"/>
      <c r="Q26" s="23"/>
      <c r="R26" s="23"/>
      <c r="S26" s="23"/>
      <c r="T26" s="23"/>
      <c r="U26" s="23"/>
      <c r="V26" s="24" t="b">
        <f t="shared" si="0"/>
        <v>0</v>
      </c>
      <c r="W26" s="24" t="e">
        <f>IF(NOT(ISNA(MATCH(C26,ECM_MACT_21_21_144R8.mact!B:B,0))),VLOOKUP(B26,SSM_Cfg.h!D:E,2,FALSE),VLOOKUP(B26,'Com_Cfg_SymbolicNames.h'!E:F,2,FALSE))</f>
        <v>#N/A</v>
      </c>
    </row>
    <row r="27" spans="1:23" ht="28.8" hidden="1" x14ac:dyDescent="0.3">
      <c r="A27" s="42" t="s">
        <v>1381</v>
      </c>
      <c r="B27" s="43" t="s">
        <v>53</v>
      </c>
      <c r="C27" s="43" t="s">
        <v>54</v>
      </c>
      <c r="D27" s="43" t="s">
        <v>21</v>
      </c>
      <c r="E27" s="43" t="s">
        <v>22</v>
      </c>
      <c r="F27" s="43" t="s">
        <v>46</v>
      </c>
      <c r="G27" s="43">
        <v>1.2500000000000001E-2</v>
      </c>
      <c r="H27" s="43" t="s">
        <v>1306</v>
      </c>
      <c r="I27" s="43"/>
      <c r="J27" s="43" t="s">
        <v>1306</v>
      </c>
      <c r="K27" s="43" t="s">
        <v>1382</v>
      </c>
      <c r="L27" s="43" t="s">
        <v>50</v>
      </c>
      <c r="M27" s="44" t="s">
        <v>51</v>
      </c>
      <c r="N27" s="24" t="s">
        <v>1371</v>
      </c>
      <c r="P27" s="24" t="s">
        <v>1372</v>
      </c>
      <c r="V27" s="24" t="b">
        <f t="shared" si="0"/>
        <v>0</v>
      </c>
      <c r="W27" s="24" t="e">
        <f>IF(NOT(ISNA(MATCH(C27,ECM_MACT_21_21_144R8.mact!B:B,0))),VLOOKUP(B27,SSM_Cfg.h!D:E,2,FALSE),VLOOKUP(B27,'Com_Cfg_SymbolicNames.h'!E:F,2,FALSE))</f>
        <v>#N/A</v>
      </c>
    </row>
    <row r="28" spans="1:23" ht="28.8" hidden="1" x14ac:dyDescent="0.3">
      <c r="A28" s="42" t="s">
        <v>1383</v>
      </c>
      <c r="B28" s="43" t="s">
        <v>53</v>
      </c>
      <c r="C28" s="43" t="s">
        <v>54</v>
      </c>
      <c r="D28" s="43" t="s">
        <v>21</v>
      </c>
      <c r="E28" s="43" t="s">
        <v>22</v>
      </c>
      <c r="F28" s="43" t="s">
        <v>46</v>
      </c>
      <c r="G28" s="43">
        <v>1.2500000000000001E-2</v>
      </c>
      <c r="H28" s="43"/>
      <c r="I28" s="43"/>
      <c r="J28" s="43" t="s">
        <v>22</v>
      </c>
      <c r="K28" s="43" t="s">
        <v>1384</v>
      </c>
      <c r="L28" s="43" t="s">
        <v>50</v>
      </c>
      <c r="M28" s="44" t="s">
        <v>51</v>
      </c>
      <c r="N28" s="24" t="s">
        <v>1371</v>
      </c>
      <c r="P28" s="24" t="s">
        <v>1372</v>
      </c>
      <c r="V28" s="24" t="b">
        <f t="shared" si="0"/>
        <v>0</v>
      </c>
      <c r="W28" s="24" t="e">
        <f>IF(NOT(ISNA(MATCH(C28,ECM_MACT_21_21_144R8.mact!B:B,0))),VLOOKUP(B28,SSM_Cfg.h!D:E,2,FALSE),VLOOKUP(B28,'Com_Cfg_SymbolicNames.h'!E:F,2,FALSE))</f>
        <v>#N/A</v>
      </c>
    </row>
    <row r="29" spans="1:23" ht="28.8" hidden="1" x14ac:dyDescent="0.3">
      <c r="A29" s="42" t="s">
        <v>1385</v>
      </c>
      <c r="B29" s="43" t="s">
        <v>53</v>
      </c>
      <c r="C29" s="43" t="s">
        <v>54</v>
      </c>
      <c r="D29" s="43" t="s">
        <v>21</v>
      </c>
      <c r="E29" s="43" t="s">
        <v>22</v>
      </c>
      <c r="F29" s="43" t="s">
        <v>46</v>
      </c>
      <c r="G29" s="43">
        <v>1.2500000000000001E-2</v>
      </c>
      <c r="H29" s="43"/>
      <c r="I29" s="43"/>
      <c r="J29" s="43" t="s">
        <v>22</v>
      </c>
      <c r="K29" s="43" t="s">
        <v>1386</v>
      </c>
      <c r="L29" s="43" t="s">
        <v>50</v>
      </c>
      <c r="M29" s="44" t="s">
        <v>51</v>
      </c>
      <c r="N29" s="24" t="s">
        <v>1371</v>
      </c>
      <c r="P29" s="24" t="s">
        <v>1372</v>
      </c>
      <c r="V29" s="24" t="b">
        <f t="shared" si="0"/>
        <v>0</v>
      </c>
      <c r="W29" s="24" t="e">
        <f>IF(NOT(ISNA(MATCH(C29,ECM_MACT_21_21_144R8.mact!B:B,0))),VLOOKUP(B29,SSM_Cfg.h!D:E,2,FALSE),VLOOKUP(B29,'Com_Cfg_SymbolicNames.h'!E:F,2,FALSE))</f>
        <v>#N/A</v>
      </c>
    </row>
    <row r="30" spans="1:23" ht="28.8" hidden="1" x14ac:dyDescent="0.3">
      <c r="A30" s="42" t="s">
        <v>1387</v>
      </c>
      <c r="B30" s="43" t="s">
        <v>53</v>
      </c>
      <c r="C30" s="43" t="s">
        <v>54</v>
      </c>
      <c r="D30" s="43" t="s">
        <v>21</v>
      </c>
      <c r="E30" s="43" t="s">
        <v>22</v>
      </c>
      <c r="F30" s="43" t="s">
        <v>46</v>
      </c>
      <c r="G30" s="43">
        <v>1.2500000000000001E-2</v>
      </c>
      <c r="H30" s="43" t="s">
        <v>1306</v>
      </c>
      <c r="I30" s="43"/>
      <c r="J30" s="43" t="s">
        <v>1306</v>
      </c>
      <c r="K30" s="43" t="s">
        <v>1388</v>
      </c>
      <c r="L30" s="43" t="s">
        <v>50</v>
      </c>
      <c r="M30" s="44" t="s">
        <v>51</v>
      </c>
      <c r="N30" s="24" t="s">
        <v>1371</v>
      </c>
      <c r="P30" s="24" t="s">
        <v>1372</v>
      </c>
      <c r="V30" s="24" t="b">
        <f t="shared" si="0"/>
        <v>0</v>
      </c>
      <c r="W30" s="24" t="e">
        <f>IF(NOT(ISNA(MATCH(C30,ECM_MACT_21_21_144R8.mact!B:B,0))),VLOOKUP(B30,SSM_Cfg.h!D:E,2,FALSE),VLOOKUP(B30,'Com_Cfg_SymbolicNames.h'!E:F,2,FALSE))</f>
        <v>#N/A</v>
      </c>
    </row>
    <row r="31" spans="1:23" ht="28.8" hidden="1" x14ac:dyDescent="0.3">
      <c r="A31" s="42" t="s">
        <v>1389</v>
      </c>
      <c r="B31" s="43" t="s">
        <v>53</v>
      </c>
      <c r="C31" s="43" t="s">
        <v>54</v>
      </c>
      <c r="D31" s="43" t="s">
        <v>21</v>
      </c>
      <c r="E31" s="43" t="s">
        <v>22</v>
      </c>
      <c r="F31" s="43" t="s">
        <v>46</v>
      </c>
      <c r="G31" s="43">
        <v>1.2500000000000001E-2</v>
      </c>
      <c r="H31" s="43" t="s">
        <v>1306</v>
      </c>
      <c r="I31" s="43"/>
      <c r="J31" s="43" t="s">
        <v>1306</v>
      </c>
      <c r="K31" s="43" t="s">
        <v>1390</v>
      </c>
      <c r="L31" s="43" t="s">
        <v>50</v>
      </c>
      <c r="M31" s="44" t="s">
        <v>51</v>
      </c>
      <c r="N31" s="24" t="s">
        <v>1371</v>
      </c>
      <c r="P31" s="24" t="s">
        <v>1372</v>
      </c>
      <c r="V31" s="24" t="b">
        <f t="shared" si="0"/>
        <v>0</v>
      </c>
      <c r="W31" s="24" t="e">
        <f>IF(NOT(ISNA(MATCH(C31,ECM_MACT_21_21_144R8.mact!B:B,0))),VLOOKUP(B31,SSM_Cfg.h!D:E,2,FALSE),VLOOKUP(B31,'Com_Cfg_SymbolicNames.h'!E:F,2,FALSE))</f>
        <v>#N/A</v>
      </c>
    </row>
    <row r="32" spans="1:23" ht="28.8" hidden="1" x14ac:dyDescent="0.3">
      <c r="A32" s="42" t="s">
        <v>1391</v>
      </c>
      <c r="B32" s="43" t="s">
        <v>53</v>
      </c>
      <c r="C32" s="43" t="s">
        <v>54</v>
      </c>
      <c r="D32" s="43" t="s">
        <v>21</v>
      </c>
      <c r="E32" s="43" t="s">
        <v>22</v>
      </c>
      <c r="F32" s="43" t="s">
        <v>46</v>
      </c>
      <c r="G32" s="43">
        <v>1.2500000000000001E-2</v>
      </c>
      <c r="H32" s="43"/>
      <c r="I32" s="43"/>
      <c r="J32" s="43" t="s">
        <v>22</v>
      </c>
      <c r="K32" s="43" t="s">
        <v>1392</v>
      </c>
      <c r="L32" s="43" t="s">
        <v>50</v>
      </c>
      <c r="M32" s="44" t="s">
        <v>51</v>
      </c>
      <c r="N32" s="24" t="s">
        <v>1371</v>
      </c>
      <c r="P32" s="24" t="s">
        <v>1372</v>
      </c>
      <c r="V32" s="24" t="b">
        <f t="shared" si="0"/>
        <v>0</v>
      </c>
      <c r="W32" s="24" t="e">
        <f>IF(NOT(ISNA(MATCH(C32,ECM_MACT_21_21_144R8.mact!B:B,0))),VLOOKUP(B32,SSM_Cfg.h!D:E,2,FALSE),VLOOKUP(B32,'Com_Cfg_SymbolicNames.h'!E:F,2,FALSE))</f>
        <v>#N/A</v>
      </c>
    </row>
    <row r="33" spans="1:23" ht="28.8" hidden="1" x14ac:dyDescent="0.3">
      <c r="A33" s="42" t="s">
        <v>1393</v>
      </c>
      <c r="B33" s="43" t="s">
        <v>53</v>
      </c>
      <c r="C33" s="43" t="s">
        <v>54</v>
      </c>
      <c r="D33" s="43" t="s">
        <v>21</v>
      </c>
      <c r="E33" s="43" t="s">
        <v>22</v>
      </c>
      <c r="F33" s="43" t="s">
        <v>46</v>
      </c>
      <c r="G33" s="43">
        <v>1.2500000000000001E-2</v>
      </c>
      <c r="H33" s="43"/>
      <c r="I33" s="43"/>
      <c r="J33" s="43" t="s">
        <v>22</v>
      </c>
      <c r="K33" s="43" t="s">
        <v>1394</v>
      </c>
      <c r="L33" s="43" t="s">
        <v>50</v>
      </c>
      <c r="M33" s="44" t="s">
        <v>51</v>
      </c>
      <c r="N33" s="24" t="s">
        <v>1371</v>
      </c>
      <c r="P33" s="24" t="s">
        <v>1372</v>
      </c>
      <c r="V33" s="24" t="b">
        <f t="shared" si="0"/>
        <v>0</v>
      </c>
      <c r="W33" s="24" t="e">
        <f>IF(NOT(ISNA(MATCH(C33,ECM_MACT_21_21_144R8.mact!B:B,0))),VLOOKUP(B33,SSM_Cfg.h!D:E,2,FALSE),VLOOKUP(B33,'Com_Cfg_SymbolicNames.h'!E:F,2,FALSE))</f>
        <v>#N/A</v>
      </c>
    </row>
    <row r="34" spans="1:23" ht="28.8" hidden="1" x14ac:dyDescent="0.3">
      <c r="A34" s="42" t="s">
        <v>1395</v>
      </c>
      <c r="B34" s="43" t="s">
        <v>53</v>
      </c>
      <c r="C34" s="43" t="s">
        <v>54</v>
      </c>
      <c r="D34" s="43" t="s">
        <v>21</v>
      </c>
      <c r="E34" s="43" t="s">
        <v>22</v>
      </c>
      <c r="F34" s="43" t="s">
        <v>46</v>
      </c>
      <c r="G34" s="43">
        <v>1.2500000000000001E-2</v>
      </c>
      <c r="H34" s="43"/>
      <c r="I34" s="43"/>
      <c r="J34" s="43" t="s">
        <v>22</v>
      </c>
      <c r="K34" s="43" t="s">
        <v>1396</v>
      </c>
      <c r="L34" s="43" t="s">
        <v>50</v>
      </c>
      <c r="M34" s="44" t="s">
        <v>51</v>
      </c>
      <c r="N34" s="24" t="s">
        <v>1371</v>
      </c>
      <c r="P34" s="24" t="s">
        <v>1372</v>
      </c>
      <c r="V34" s="24" t="b">
        <f t="shared" si="0"/>
        <v>0</v>
      </c>
      <c r="W34" s="24" t="e">
        <f>IF(NOT(ISNA(MATCH(C34,ECM_MACT_21_21_144R8.mact!B:B,0))),VLOOKUP(B34,SSM_Cfg.h!D:E,2,FALSE),VLOOKUP(B34,'Com_Cfg_SymbolicNames.h'!E:F,2,FALSE))</f>
        <v>#N/A</v>
      </c>
    </row>
    <row r="35" spans="1:23" ht="28.8" hidden="1" x14ac:dyDescent="0.3">
      <c r="A35" s="42" t="s">
        <v>1397</v>
      </c>
      <c r="B35" s="43" t="s">
        <v>53</v>
      </c>
      <c r="C35" s="43" t="s">
        <v>54</v>
      </c>
      <c r="D35" s="43" t="s">
        <v>21</v>
      </c>
      <c r="E35" s="43" t="s">
        <v>22</v>
      </c>
      <c r="F35" s="43" t="s">
        <v>46</v>
      </c>
      <c r="G35" s="43">
        <v>1.2500000000000001E-2</v>
      </c>
      <c r="H35" s="43"/>
      <c r="I35" s="43"/>
      <c r="J35" s="43" t="s">
        <v>22</v>
      </c>
      <c r="K35" s="43" t="s">
        <v>1398</v>
      </c>
      <c r="L35" s="43" t="s">
        <v>50</v>
      </c>
      <c r="M35" s="44" t="s">
        <v>51</v>
      </c>
      <c r="N35" s="24" t="s">
        <v>1371</v>
      </c>
      <c r="P35" s="24" t="s">
        <v>1372</v>
      </c>
      <c r="V35" s="24" t="b">
        <f t="shared" si="0"/>
        <v>0</v>
      </c>
      <c r="W35" s="24" t="e">
        <f>IF(NOT(ISNA(MATCH(C35,ECM_MACT_21_21_144R8.mact!B:B,0))),VLOOKUP(B35,SSM_Cfg.h!D:E,2,FALSE),VLOOKUP(B35,'Com_Cfg_SymbolicNames.h'!E:F,2,FALSE))</f>
        <v>#N/A</v>
      </c>
    </row>
    <row r="36" spans="1:23" ht="28.8" hidden="1" x14ac:dyDescent="0.3">
      <c r="A36" s="42" t="s">
        <v>1399</v>
      </c>
      <c r="B36" s="43" t="s">
        <v>56</v>
      </c>
      <c r="C36" s="43" t="s">
        <v>57</v>
      </c>
      <c r="D36" s="43" t="s">
        <v>21</v>
      </c>
      <c r="E36" s="43" t="s">
        <v>22</v>
      </c>
      <c r="F36" s="43" t="s">
        <v>46</v>
      </c>
      <c r="G36" s="43">
        <v>0</v>
      </c>
      <c r="H36" s="43" t="s">
        <v>1306</v>
      </c>
      <c r="I36" s="43"/>
      <c r="J36" s="43" t="s">
        <v>1306</v>
      </c>
      <c r="K36" s="43" t="s">
        <v>1400</v>
      </c>
      <c r="L36" s="43" t="s">
        <v>58</v>
      </c>
      <c r="M36" s="44" t="s">
        <v>59</v>
      </c>
      <c r="N36" s="24" t="s">
        <v>1371</v>
      </c>
      <c r="P36" s="24" t="s">
        <v>1372</v>
      </c>
      <c r="V36" s="24" t="b">
        <f t="shared" si="0"/>
        <v>0</v>
      </c>
      <c r="W36" s="24" t="e">
        <f>IF(NOT(ISNA(MATCH(C36,ECM_MACT_21_21_144R8.mact!B:B,0))),VLOOKUP(B36,SSM_Cfg.h!D:E,2,FALSE),VLOOKUP(B36,'Com_Cfg_SymbolicNames.h'!E:F,2,FALSE))</f>
        <v>#N/A</v>
      </c>
    </row>
    <row r="37" spans="1:23" ht="28.8" hidden="1" x14ac:dyDescent="0.3">
      <c r="A37" s="42" t="s">
        <v>1401</v>
      </c>
      <c r="B37" s="43" t="s">
        <v>61</v>
      </c>
      <c r="C37" s="43" t="s">
        <v>62</v>
      </c>
      <c r="D37" s="43" t="s">
        <v>21</v>
      </c>
      <c r="E37" s="43" t="s">
        <v>22</v>
      </c>
      <c r="F37" s="43" t="s">
        <v>46</v>
      </c>
      <c r="G37" s="43">
        <v>0.05</v>
      </c>
      <c r="H37" s="43"/>
      <c r="I37" s="43"/>
      <c r="J37" s="43" t="s">
        <v>22</v>
      </c>
      <c r="K37" s="43" t="s">
        <v>1402</v>
      </c>
      <c r="L37" s="43" t="s">
        <v>58</v>
      </c>
      <c r="M37" s="44" t="s">
        <v>59</v>
      </c>
      <c r="N37" s="24" t="s">
        <v>1325</v>
      </c>
      <c r="O37" s="24" t="s">
        <v>1312</v>
      </c>
      <c r="V37" s="24" t="b">
        <f t="shared" si="0"/>
        <v>0</v>
      </c>
      <c r="W37" s="24" t="e">
        <f>IF(NOT(ISNA(MATCH(C37,ECM_MACT_21_21_144R8.mact!B:B,0))),VLOOKUP(B37,SSM_Cfg.h!D:E,2,FALSE),VLOOKUP(B37,'Com_Cfg_SymbolicNames.h'!E:F,2,FALSE))</f>
        <v>#N/A</v>
      </c>
    </row>
    <row r="38" spans="1:23" ht="28.8" hidden="1" x14ac:dyDescent="0.3">
      <c r="A38" s="42" t="s">
        <v>1403</v>
      </c>
      <c r="B38" s="43" t="s">
        <v>61</v>
      </c>
      <c r="C38" s="43" t="s">
        <v>62</v>
      </c>
      <c r="D38" s="43" t="s">
        <v>21</v>
      </c>
      <c r="E38" s="43" t="s">
        <v>22</v>
      </c>
      <c r="F38" s="43" t="s">
        <v>46</v>
      </c>
      <c r="G38" s="43">
        <v>0.05</v>
      </c>
      <c r="H38" s="43"/>
      <c r="I38" s="43"/>
      <c r="J38" s="43" t="s">
        <v>22</v>
      </c>
      <c r="K38" s="43" t="s">
        <v>1404</v>
      </c>
      <c r="L38" s="43" t="s">
        <v>58</v>
      </c>
      <c r="M38" s="44" t="s">
        <v>59</v>
      </c>
      <c r="N38" s="24" t="s">
        <v>1325</v>
      </c>
      <c r="O38" s="24" t="s">
        <v>1312</v>
      </c>
      <c r="V38" s="24" t="b">
        <f t="shared" si="0"/>
        <v>0</v>
      </c>
      <c r="W38" s="24" t="e">
        <f>IF(NOT(ISNA(MATCH(C38,ECM_MACT_21_21_144R8.mact!B:B,0))),VLOOKUP(B38,SSM_Cfg.h!D:E,2,FALSE),VLOOKUP(B38,'Com_Cfg_SymbolicNames.h'!E:F,2,FALSE))</f>
        <v>#N/A</v>
      </c>
    </row>
    <row r="39" spans="1:23" ht="28.8" hidden="1" x14ac:dyDescent="0.3">
      <c r="A39" s="42" t="s">
        <v>1405</v>
      </c>
      <c r="B39" s="43" t="s">
        <v>61</v>
      </c>
      <c r="C39" s="43" t="s">
        <v>62</v>
      </c>
      <c r="D39" s="43" t="s">
        <v>21</v>
      </c>
      <c r="E39" s="43" t="s">
        <v>22</v>
      </c>
      <c r="F39" s="43" t="s">
        <v>46</v>
      </c>
      <c r="G39" s="43">
        <v>0.05</v>
      </c>
      <c r="H39" s="43"/>
      <c r="I39" s="43"/>
      <c r="J39" s="43" t="s">
        <v>22</v>
      </c>
      <c r="K39" s="43" t="s">
        <v>1406</v>
      </c>
      <c r="L39" s="43" t="s">
        <v>1407</v>
      </c>
      <c r="M39" s="44" t="s">
        <v>961</v>
      </c>
      <c r="N39" s="24" t="s">
        <v>1325</v>
      </c>
      <c r="O39" s="24" t="s">
        <v>1312</v>
      </c>
      <c r="V39" s="24" t="b">
        <f t="shared" si="0"/>
        <v>0</v>
      </c>
      <c r="W39" s="24" t="e">
        <f>IF(NOT(ISNA(MATCH(C39,ECM_MACT_21_21_144R8.mact!B:B,0))),VLOOKUP(B39,SSM_Cfg.h!D:E,2,FALSE),VLOOKUP(B39,'Com_Cfg_SymbolicNames.h'!E:F,2,FALSE))</f>
        <v>#N/A</v>
      </c>
    </row>
    <row r="40" spans="1:23" hidden="1" x14ac:dyDescent="0.3">
      <c r="A40" s="42" t="s">
        <v>1408</v>
      </c>
      <c r="B40" s="43" t="s">
        <v>61</v>
      </c>
      <c r="C40" s="43" t="s">
        <v>62</v>
      </c>
      <c r="D40" s="43" t="s">
        <v>21</v>
      </c>
      <c r="E40" s="43" t="s">
        <v>22</v>
      </c>
      <c r="F40" s="43" t="s">
        <v>46</v>
      </c>
      <c r="G40" s="43">
        <v>0.05</v>
      </c>
      <c r="H40" s="43"/>
      <c r="I40" s="43"/>
      <c r="J40" s="43" t="s">
        <v>22</v>
      </c>
      <c r="K40" s="43" t="s">
        <v>1409</v>
      </c>
      <c r="L40" s="43" t="s">
        <v>58</v>
      </c>
      <c r="M40" s="44" t="s">
        <v>59</v>
      </c>
      <c r="N40" s="24" t="s">
        <v>1325</v>
      </c>
      <c r="O40" s="24" t="s">
        <v>1312</v>
      </c>
      <c r="V40" s="24" t="b">
        <f t="shared" si="0"/>
        <v>0</v>
      </c>
      <c r="W40" s="24" t="e">
        <f>IF(NOT(ISNA(MATCH(C40,ECM_MACT_21_21_144R8.mact!B:B,0))),VLOOKUP(B40,SSM_Cfg.h!D:E,2,FALSE),VLOOKUP(B40,'Com_Cfg_SymbolicNames.h'!E:F,2,FALSE))</f>
        <v>#N/A</v>
      </c>
    </row>
    <row r="41" spans="1:23" hidden="1" x14ac:dyDescent="0.3">
      <c r="A41" s="42" t="s">
        <v>1410</v>
      </c>
      <c r="B41" s="43" t="s">
        <v>61</v>
      </c>
      <c r="C41" s="43" t="s">
        <v>62</v>
      </c>
      <c r="D41" s="43" t="s">
        <v>21</v>
      </c>
      <c r="E41" s="43" t="s">
        <v>22</v>
      </c>
      <c r="F41" s="43" t="s">
        <v>46</v>
      </c>
      <c r="G41" s="43">
        <v>0.05</v>
      </c>
      <c r="H41" s="43"/>
      <c r="I41" s="43"/>
      <c r="J41" s="43" t="s">
        <v>22</v>
      </c>
      <c r="K41" s="43" t="s">
        <v>1411</v>
      </c>
      <c r="L41" s="43" t="s">
        <v>58</v>
      </c>
      <c r="M41" s="44" t="s">
        <v>59</v>
      </c>
      <c r="N41" s="24" t="s">
        <v>1325</v>
      </c>
      <c r="O41" s="24" t="s">
        <v>1312</v>
      </c>
      <c r="V41" s="24" t="b">
        <f t="shared" si="0"/>
        <v>0</v>
      </c>
      <c r="W41" s="24" t="e">
        <f>IF(NOT(ISNA(MATCH(C41,ECM_MACT_21_21_144R8.mact!B:B,0))),VLOOKUP(B41,SSM_Cfg.h!D:E,2,FALSE),VLOOKUP(B41,'Com_Cfg_SymbolicNames.h'!E:F,2,FALSE))</f>
        <v>#N/A</v>
      </c>
    </row>
    <row r="42" spans="1:23" hidden="1" x14ac:dyDescent="0.3">
      <c r="A42" s="42" t="s">
        <v>1412</v>
      </c>
      <c r="B42" s="43" t="s">
        <v>61</v>
      </c>
      <c r="C42" s="43" t="s">
        <v>62</v>
      </c>
      <c r="D42" s="43" t="s">
        <v>21</v>
      </c>
      <c r="E42" s="43" t="s">
        <v>22</v>
      </c>
      <c r="F42" s="43" t="s">
        <v>46</v>
      </c>
      <c r="G42" s="43">
        <v>0.05</v>
      </c>
      <c r="H42" s="43" t="s">
        <v>1306</v>
      </c>
      <c r="I42" s="43"/>
      <c r="J42" s="43" t="s">
        <v>1306</v>
      </c>
      <c r="K42" s="43" t="s">
        <v>1413</v>
      </c>
      <c r="L42" s="43" t="s">
        <v>58</v>
      </c>
      <c r="M42" s="44" t="s">
        <v>59</v>
      </c>
      <c r="N42" s="24" t="s">
        <v>1325</v>
      </c>
      <c r="O42" s="24" t="s">
        <v>1312</v>
      </c>
      <c r="P42" s="24" t="s">
        <v>1326</v>
      </c>
      <c r="V42" s="24" t="b">
        <f t="shared" si="0"/>
        <v>0</v>
      </c>
      <c r="W42" s="24" t="e">
        <f>IF(NOT(ISNA(MATCH(C42,ECM_MACT_21_21_144R8.mact!B:B,0))),VLOOKUP(B42,SSM_Cfg.h!D:E,2,FALSE),VLOOKUP(B42,'Com_Cfg_SymbolicNames.h'!E:F,2,FALSE))</f>
        <v>#N/A</v>
      </c>
    </row>
    <row r="43" spans="1:23" hidden="1" x14ac:dyDescent="0.3">
      <c r="A43" s="42" t="s">
        <v>1414</v>
      </c>
      <c r="B43" s="43" t="s">
        <v>61</v>
      </c>
      <c r="C43" s="43" t="s">
        <v>62</v>
      </c>
      <c r="D43" s="43" t="s">
        <v>21</v>
      </c>
      <c r="E43" s="43" t="s">
        <v>22</v>
      </c>
      <c r="F43" s="43" t="s">
        <v>46</v>
      </c>
      <c r="G43" s="43">
        <v>0.05</v>
      </c>
      <c r="H43" s="43" t="s">
        <v>1306</v>
      </c>
      <c r="I43" s="43"/>
      <c r="J43" s="43" t="s">
        <v>1306</v>
      </c>
      <c r="K43" s="43" t="s">
        <v>1415</v>
      </c>
      <c r="L43" s="43" t="s">
        <v>58</v>
      </c>
      <c r="M43" s="44" t="s">
        <v>59</v>
      </c>
      <c r="N43" s="24" t="s">
        <v>1325</v>
      </c>
      <c r="O43" s="24" t="s">
        <v>1312</v>
      </c>
      <c r="P43" s="24" t="s">
        <v>1326</v>
      </c>
      <c r="V43" s="24" t="b">
        <f t="shared" si="0"/>
        <v>0</v>
      </c>
      <c r="W43" s="24" t="e">
        <f>IF(NOT(ISNA(MATCH(C43,ECM_MACT_21_21_144R8.mact!B:B,0))),VLOOKUP(B43,SSM_Cfg.h!D:E,2,FALSE),VLOOKUP(B43,'Com_Cfg_SymbolicNames.h'!E:F,2,FALSE))</f>
        <v>#N/A</v>
      </c>
    </row>
    <row r="44" spans="1:23" hidden="1" x14ac:dyDescent="0.3">
      <c r="A44" s="42" t="s">
        <v>1416</v>
      </c>
      <c r="B44" s="43" t="s">
        <v>61</v>
      </c>
      <c r="C44" s="43" t="s">
        <v>62</v>
      </c>
      <c r="D44" s="43" t="s">
        <v>21</v>
      </c>
      <c r="E44" s="43" t="s">
        <v>22</v>
      </c>
      <c r="F44" s="43" t="s">
        <v>46</v>
      </c>
      <c r="G44" s="43">
        <v>0.05</v>
      </c>
      <c r="H44" s="43" t="s">
        <v>1306</v>
      </c>
      <c r="I44" s="43"/>
      <c r="J44" s="43" t="s">
        <v>1306</v>
      </c>
      <c r="K44" s="43" t="s">
        <v>1417</v>
      </c>
      <c r="L44" s="43" t="s">
        <v>58</v>
      </c>
      <c r="M44" s="44" t="s">
        <v>59</v>
      </c>
      <c r="N44" s="24" t="s">
        <v>1325</v>
      </c>
      <c r="O44" s="24" t="s">
        <v>1312</v>
      </c>
      <c r="P44" s="24" t="s">
        <v>1326</v>
      </c>
      <c r="V44" s="24" t="b">
        <f t="shared" si="0"/>
        <v>0</v>
      </c>
      <c r="W44" s="24" t="e">
        <f>IF(NOT(ISNA(MATCH(C44,ECM_MACT_21_21_144R8.mact!B:B,0))),VLOOKUP(B44,SSM_Cfg.h!D:E,2,FALSE),VLOOKUP(B44,'Com_Cfg_SymbolicNames.h'!E:F,2,FALSE))</f>
        <v>#N/A</v>
      </c>
    </row>
    <row r="45" spans="1:23" hidden="1" x14ac:dyDescent="0.3">
      <c r="A45" s="42" t="s">
        <v>1418</v>
      </c>
      <c r="B45" s="43" t="s">
        <v>66</v>
      </c>
      <c r="C45" s="43" t="s">
        <v>67</v>
      </c>
      <c r="D45" s="43" t="s">
        <v>21</v>
      </c>
      <c r="E45" s="43" t="s">
        <v>22</v>
      </c>
      <c r="F45" s="43" t="s">
        <v>46</v>
      </c>
      <c r="G45" s="43" t="s">
        <v>70</v>
      </c>
      <c r="H45" s="43" t="s">
        <v>1306</v>
      </c>
      <c r="I45" s="43"/>
      <c r="J45" s="43" t="s">
        <v>1306</v>
      </c>
      <c r="K45" s="43" t="s">
        <v>1419</v>
      </c>
      <c r="L45" s="43" t="s">
        <v>68</v>
      </c>
      <c r="M45" s="44" t="s">
        <v>69</v>
      </c>
      <c r="N45" s="24" t="s">
        <v>1339</v>
      </c>
      <c r="V45" s="24" t="b">
        <f t="shared" si="0"/>
        <v>0</v>
      </c>
      <c r="W45" s="24" t="e">
        <f>IF(NOT(ISNA(MATCH(C45,ECM_MACT_21_21_144R8.mact!B:B,0))),VLOOKUP(B45,SSM_Cfg.h!D:E,2,FALSE),VLOOKUP(B45,'Com_Cfg_SymbolicNames.h'!E:F,2,FALSE))</f>
        <v>#N/A</v>
      </c>
    </row>
    <row r="46" spans="1:23" hidden="1" x14ac:dyDescent="0.3">
      <c r="A46" s="42" t="s">
        <v>1420</v>
      </c>
      <c r="B46" s="43" t="s">
        <v>66</v>
      </c>
      <c r="C46" s="43" t="s">
        <v>67</v>
      </c>
      <c r="D46" s="43" t="s">
        <v>21</v>
      </c>
      <c r="E46" s="43" t="s">
        <v>22</v>
      </c>
      <c r="F46" s="43" t="s">
        <v>46</v>
      </c>
      <c r="G46" s="43" t="s">
        <v>70</v>
      </c>
      <c r="H46" s="43" t="s">
        <v>1306</v>
      </c>
      <c r="I46" s="43"/>
      <c r="J46" s="43" t="s">
        <v>1306</v>
      </c>
      <c r="K46" s="43" t="s">
        <v>1421</v>
      </c>
      <c r="L46" s="43" t="s">
        <v>68</v>
      </c>
      <c r="M46" s="44" t="s">
        <v>69</v>
      </c>
      <c r="N46" s="24" t="s">
        <v>1339</v>
      </c>
      <c r="V46" s="24" t="b">
        <f t="shared" si="0"/>
        <v>0</v>
      </c>
      <c r="W46" s="24" t="e">
        <f>IF(NOT(ISNA(MATCH(C46,ECM_MACT_21_21_144R8.mact!B:B,0))),VLOOKUP(B46,SSM_Cfg.h!D:E,2,FALSE),VLOOKUP(B46,'Com_Cfg_SymbolicNames.h'!E:F,2,FALSE))</f>
        <v>#N/A</v>
      </c>
    </row>
    <row r="47" spans="1:23" ht="43.2" hidden="1" x14ac:dyDescent="0.3">
      <c r="A47" s="42" t="s">
        <v>1422</v>
      </c>
      <c r="B47" s="43" t="s">
        <v>66</v>
      </c>
      <c r="C47" s="43" t="s">
        <v>67</v>
      </c>
      <c r="D47" s="43" t="s">
        <v>21</v>
      </c>
      <c r="E47" s="43" t="s">
        <v>22</v>
      </c>
      <c r="F47" s="43" t="s">
        <v>46</v>
      </c>
      <c r="G47" s="43" t="s">
        <v>70</v>
      </c>
      <c r="H47" s="43"/>
      <c r="I47" s="43"/>
      <c r="J47" s="43" t="s">
        <v>22</v>
      </c>
      <c r="K47" s="43" t="s">
        <v>1423</v>
      </c>
      <c r="L47" s="43" t="s">
        <v>68</v>
      </c>
      <c r="M47" s="44" t="s">
        <v>69</v>
      </c>
      <c r="N47" s="24" t="s">
        <v>1345</v>
      </c>
      <c r="O47" s="24" t="s">
        <v>1424</v>
      </c>
      <c r="P47" s="24" t="s">
        <v>1425</v>
      </c>
      <c r="S47" s="24" t="s">
        <v>1426</v>
      </c>
      <c r="V47" s="24" t="b">
        <f t="shared" si="0"/>
        <v>0</v>
      </c>
      <c r="W47" s="24" t="e">
        <f>IF(NOT(ISNA(MATCH(C47,ECM_MACT_21_21_144R8.mact!B:B,0))),VLOOKUP(B47,SSM_Cfg.h!D:E,2,FALSE),VLOOKUP(B47,'Com_Cfg_SymbolicNames.h'!E:F,2,FALSE))</f>
        <v>#N/A</v>
      </c>
    </row>
    <row r="48" spans="1:23" ht="43.2" hidden="1" x14ac:dyDescent="0.3">
      <c r="A48" s="42" t="s">
        <v>1427</v>
      </c>
      <c r="B48" s="43" t="s">
        <v>66</v>
      </c>
      <c r="C48" s="43" t="s">
        <v>67</v>
      </c>
      <c r="D48" s="43" t="s">
        <v>21</v>
      </c>
      <c r="E48" s="43" t="s">
        <v>22</v>
      </c>
      <c r="F48" s="43" t="s">
        <v>46</v>
      </c>
      <c r="G48" s="43" t="s">
        <v>70</v>
      </c>
      <c r="H48" s="43"/>
      <c r="I48" s="43"/>
      <c r="J48" s="43" t="s">
        <v>22</v>
      </c>
      <c r="K48" s="43" t="s">
        <v>1428</v>
      </c>
      <c r="L48" s="43" t="s">
        <v>68</v>
      </c>
      <c r="M48" s="44" t="s">
        <v>69</v>
      </c>
      <c r="N48" s="24" t="s">
        <v>1345</v>
      </c>
      <c r="O48" s="24" t="s">
        <v>1424</v>
      </c>
      <c r="P48" s="24" t="s">
        <v>1425</v>
      </c>
      <c r="S48" s="24" t="s">
        <v>1426</v>
      </c>
      <c r="V48" s="24" t="b">
        <f t="shared" si="0"/>
        <v>0</v>
      </c>
      <c r="W48" s="24" t="e">
        <f>IF(NOT(ISNA(MATCH(C48,ECM_MACT_21_21_144R8.mact!B:B,0))),VLOOKUP(B48,SSM_Cfg.h!D:E,2,FALSE),VLOOKUP(B48,'Com_Cfg_SymbolicNames.h'!E:F,2,FALSE))</f>
        <v>#N/A</v>
      </c>
    </row>
    <row r="49" spans="1:23" ht="43.2" hidden="1" x14ac:dyDescent="0.3">
      <c r="A49" s="42" t="s">
        <v>1429</v>
      </c>
      <c r="B49" s="43" t="s">
        <v>66</v>
      </c>
      <c r="C49" s="43" t="s">
        <v>67</v>
      </c>
      <c r="D49" s="43" t="s">
        <v>21</v>
      </c>
      <c r="E49" s="43" t="s">
        <v>22</v>
      </c>
      <c r="F49" s="43" t="s">
        <v>46</v>
      </c>
      <c r="G49" s="43" t="s">
        <v>70</v>
      </c>
      <c r="H49" s="43"/>
      <c r="I49" s="43"/>
      <c r="J49" s="43" t="s">
        <v>22</v>
      </c>
      <c r="K49" s="43" t="s">
        <v>1430</v>
      </c>
      <c r="L49" s="43" t="s">
        <v>68</v>
      </c>
      <c r="M49" s="44" t="s">
        <v>69</v>
      </c>
      <c r="N49" s="24" t="s">
        <v>1345</v>
      </c>
      <c r="O49" s="24" t="s">
        <v>1424</v>
      </c>
      <c r="P49" s="24" t="s">
        <v>1425</v>
      </c>
      <c r="S49" s="24" t="s">
        <v>1426</v>
      </c>
      <c r="V49" s="24" t="b">
        <f t="shared" si="0"/>
        <v>0</v>
      </c>
      <c r="W49" s="24" t="e">
        <f>IF(NOT(ISNA(MATCH(C49,ECM_MACT_21_21_144R8.mact!B:B,0))),VLOOKUP(B49,SSM_Cfg.h!D:E,2,FALSE),VLOOKUP(B49,'Com_Cfg_SymbolicNames.h'!E:F,2,FALSE))</f>
        <v>#N/A</v>
      </c>
    </row>
    <row r="50" spans="1:23" s="23" customFormat="1" hidden="1" x14ac:dyDescent="0.3">
      <c r="A50" s="42" t="s">
        <v>1431</v>
      </c>
      <c r="B50" s="43" t="s">
        <v>72</v>
      </c>
      <c r="C50" s="43" t="s">
        <v>73</v>
      </c>
      <c r="D50" s="43" t="s">
        <v>21</v>
      </c>
      <c r="E50" s="43" t="s">
        <v>22</v>
      </c>
      <c r="F50" s="43" t="s">
        <v>46</v>
      </c>
      <c r="G50" s="43">
        <v>0.1</v>
      </c>
      <c r="H50" s="43" t="s">
        <v>1432</v>
      </c>
      <c r="I50" s="43" t="s">
        <v>1433</v>
      </c>
      <c r="J50" s="43" t="s">
        <v>1434</v>
      </c>
      <c r="K50" s="43" t="s">
        <v>1435</v>
      </c>
      <c r="L50" s="43" t="s">
        <v>74</v>
      </c>
      <c r="M50" s="44" t="s">
        <v>51</v>
      </c>
      <c r="N50" s="24" t="s">
        <v>1345</v>
      </c>
      <c r="O50" s="24"/>
      <c r="P50" s="24" t="s">
        <v>1436</v>
      </c>
      <c r="Q50" s="24" t="s">
        <v>1347</v>
      </c>
      <c r="R50" s="24"/>
      <c r="S50" s="24" t="s">
        <v>1437</v>
      </c>
      <c r="T50" s="24"/>
      <c r="U50" s="24"/>
      <c r="V50" s="24" t="b">
        <f t="shared" si="0"/>
        <v>0</v>
      </c>
      <c r="W50" s="24" t="str">
        <f>IF(NOT(ISNA(MATCH(C50,ECM_MACT_21_21_144R8.mact!B:B,0))),VLOOKUP(B50,SSM_Cfg.h!D:E,2,FALSE),VLOOKUP(B50,'Com_Cfg_SymbolicNames.h'!E:F,2,FALSE))</f>
        <v>D_T147</v>
      </c>
    </row>
    <row r="51" spans="1:23" hidden="1" x14ac:dyDescent="0.3">
      <c r="A51" s="42" t="s">
        <v>1438</v>
      </c>
      <c r="B51" s="43" t="s">
        <v>72</v>
      </c>
      <c r="C51" s="43" t="s">
        <v>73</v>
      </c>
      <c r="D51" s="43" t="s">
        <v>21</v>
      </c>
      <c r="E51" s="43" t="s">
        <v>22</v>
      </c>
      <c r="F51" s="43" t="s">
        <v>46</v>
      </c>
      <c r="G51" s="43">
        <v>0.1</v>
      </c>
      <c r="H51" s="43" t="s">
        <v>1439</v>
      </c>
      <c r="I51" s="43" t="s">
        <v>1440</v>
      </c>
      <c r="J51" s="43" t="s">
        <v>1441</v>
      </c>
      <c r="K51" s="43" t="s">
        <v>1442</v>
      </c>
      <c r="L51" s="43" t="s">
        <v>74</v>
      </c>
      <c r="M51" s="44" t="s">
        <v>46</v>
      </c>
      <c r="N51" s="24" t="s">
        <v>1345</v>
      </c>
      <c r="P51" s="24" t="s">
        <v>1436</v>
      </c>
      <c r="Q51" s="24" t="s">
        <v>1347</v>
      </c>
      <c r="S51" s="24" t="s">
        <v>1437</v>
      </c>
      <c r="V51" s="24" t="b">
        <f t="shared" si="0"/>
        <v>0</v>
      </c>
      <c r="W51" s="24" t="str">
        <f>IF(NOT(ISNA(MATCH(C51,ECM_MACT_21_21_144R8.mact!B:B,0))),VLOOKUP(B51,SSM_Cfg.h!D:E,2,FALSE),VLOOKUP(B51,'Com_Cfg_SymbolicNames.h'!E:F,2,FALSE))</f>
        <v>D_T147</v>
      </c>
    </row>
    <row r="52" spans="1:23" s="23" customFormat="1" hidden="1" x14ac:dyDescent="0.3">
      <c r="A52" s="42" t="s">
        <v>1443</v>
      </c>
      <c r="B52" s="43" t="s">
        <v>72</v>
      </c>
      <c r="C52" s="43" t="s">
        <v>73</v>
      </c>
      <c r="D52" s="43" t="s">
        <v>21</v>
      </c>
      <c r="E52" s="43" t="s">
        <v>22</v>
      </c>
      <c r="F52" s="43" t="s">
        <v>46</v>
      </c>
      <c r="G52" s="43">
        <v>0.1</v>
      </c>
      <c r="H52" s="43" t="s">
        <v>1444</v>
      </c>
      <c r="I52" s="43" t="s">
        <v>1445</v>
      </c>
      <c r="J52" s="43" t="s">
        <v>1446</v>
      </c>
      <c r="K52" s="43" t="s">
        <v>1447</v>
      </c>
      <c r="L52" s="43" t="s">
        <v>74</v>
      </c>
      <c r="M52" s="44" t="s">
        <v>46</v>
      </c>
      <c r="N52" s="24" t="s">
        <v>1345</v>
      </c>
      <c r="O52" s="24"/>
      <c r="P52" s="24" t="s">
        <v>1436</v>
      </c>
      <c r="Q52" s="24" t="s">
        <v>1347</v>
      </c>
      <c r="R52" s="24"/>
      <c r="S52" s="24" t="s">
        <v>1437</v>
      </c>
      <c r="T52" s="24"/>
      <c r="U52" s="24"/>
      <c r="V52" s="24" t="b">
        <f t="shared" si="0"/>
        <v>0</v>
      </c>
      <c r="W52" s="24" t="str">
        <f>IF(NOT(ISNA(MATCH(C52,ECM_MACT_21_21_144R8.mact!B:B,0))),VLOOKUP(B52,SSM_Cfg.h!D:E,2,FALSE),VLOOKUP(B52,'Com_Cfg_SymbolicNames.h'!E:F,2,FALSE))</f>
        <v>D_T147</v>
      </c>
    </row>
    <row r="53" spans="1:23" s="23" customFormat="1" hidden="1" x14ac:dyDescent="0.3">
      <c r="A53" s="42" t="s">
        <v>1448</v>
      </c>
      <c r="B53" s="43" t="s">
        <v>72</v>
      </c>
      <c r="C53" s="43" t="s">
        <v>73</v>
      </c>
      <c r="D53" s="43" t="s">
        <v>21</v>
      </c>
      <c r="E53" s="43" t="s">
        <v>22</v>
      </c>
      <c r="F53" s="43" t="s">
        <v>46</v>
      </c>
      <c r="G53" s="43">
        <v>0.1</v>
      </c>
      <c r="H53" s="43" t="s">
        <v>1449</v>
      </c>
      <c r="I53" s="43" t="s">
        <v>1450</v>
      </c>
      <c r="J53" s="43" t="s">
        <v>1451</v>
      </c>
      <c r="K53" s="43" t="s">
        <v>1452</v>
      </c>
      <c r="L53" s="43" t="s">
        <v>74</v>
      </c>
      <c r="M53" s="44" t="s">
        <v>46</v>
      </c>
      <c r="N53" s="24" t="s">
        <v>1345</v>
      </c>
      <c r="O53" s="24"/>
      <c r="P53" s="24" t="s">
        <v>1453</v>
      </c>
      <c r="Q53" s="24" t="s">
        <v>1347</v>
      </c>
      <c r="R53" s="24"/>
      <c r="S53" s="24" t="s">
        <v>1437</v>
      </c>
      <c r="T53" s="24"/>
      <c r="U53" s="24"/>
      <c r="V53" s="24" t="b">
        <f t="shared" si="0"/>
        <v>0</v>
      </c>
      <c r="W53" s="24" t="str">
        <f>IF(NOT(ISNA(MATCH(C53,ECM_MACT_21_21_144R8.mact!B:B,0))),VLOOKUP(B53,SSM_Cfg.h!D:E,2,FALSE),VLOOKUP(B53,'Com_Cfg_SymbolicNames.h'!E:F,2,FALSE))</f>
        <v>D_T147</v>
      </c>
    </row>
    <row r="54" spans="1:23" hidden="1" x14ac:dyDescent="0.3">
      <c r="A54" s="42" t="s">
        <v>1454</v>
      </c>
      <c r="B54" s="43" t="s">
        <v>72</v>
      </c>
      <c r="C54" s="43" t="s">
        <v>73</v>
      </c>
      <c r="D54" s="43" t="s">
        <v>21</v>
      </c>
      <c r="E54" s="43" t="s">
        <v>22</v>
      </c>
      <c r="F54" s="43" t="s">
        <v>46</v>
      </c>
      <c r="G54" s="43">
        <v>0.1</v>
      </c>
      <c r="H54" s="43" t="s">
        <v>1455</v>
      </c>
      <c r="I54" s="43" t="s">
        <v>1456</v>
      </c>
      <c r="J54" s="43" t="s">
        <v>1457</v>
      </c>
      <c r="K54" s="43" t="s">
        <v>1458</v>
      </c>
      <c r="L54" s="43" t="s">
        <v>74</v>
      </c>
      <c r="M54" s="44" t="s">
        <v>46</v>
      </c>
      <c r="N54" s="24" t="s">
        <v>1345</v>
      </c>
      <c r="P54" s="24" t="s">
        <v>1436</v>
      </c>
      <c r="Q54" s="24" t="s">
        <v>1347</v>
      </c>
      <c r="S54" s="24" t="s">
        <v>1437</v>
      </c>
      <c r="V54" s="24" t="b">
        <f t="shared" si="0"/>
        <v>0</v>
      </c>
      <c r="W54" s="24" t="str">
        <f>IF(NOT(ISNA(MATCH(C54,ECM_MACT_21_21_144R8.mact!B:B,0))),VLOOKUP(B54,SSM_Cfg.h!D:E,2,FALSE),VLOOKUP(B54,'Com_Cfg_SymbolicNames.h'!E:F,2,FALSE))</f>
        <v>D_T147</v>
      </c>
    </row>
    <row r="55" spans="1:23" s="23" customFormat="1" ht="43.2" hidden="1" x14ac:dyDescent="0.3">
      <c r="A55" s="42" t="s">
        <v>1459</v>
      </c>
      <c r="B55" s="43" t="s">
        <v>72</v>
      </c>
      <c r="C55" s="43" t="s">
        <v>73</v>
      </c>
      <c r="D55" s="43" t="s">
        <v>21</v>
      </c>
      <c r="E55" s="43" t="s">
        <v>22</v>
      </c>
      <c r="F55" s="43" t="s">
        <v>46</v>
      </c>
      <c r="G55" s="43">
        <v>0.1</v>
      </c>
      <c r="H55" s="43" t="s">
        <v>1460</v>
      </c>
      <c r="I55" s="43" t="s">
        <v>1461</v>
      </c>
      <c r="J55" s="43" t="s">
        <v>1462</v>
      </c>
      <c r="K55" s="43" t="s">
        <v>1463</v>
      </c>
      <c r="L55" s="43" t="s">
        <v>74</v>
      </c>
      <c r="M55" s="44" t="s">
        <v>46</v>
      </c>
      <c r="N55" s="24" t="s">
        <v>1345</v>
      </c>
      <c r="O55" s="24" t="s">
        <v>1464</v>
      </c>
      <c r="P55" s="24" t="s">
        <v>1465</v>
      </c>
      <c r="Q55" s="24"/>
      <c r="R55" s="24"/>
      <c r="S55" s="24" t="s">
        <v>1466</v>
      </c>
      <c r="T55" s="24"/>
      <c r="U55" s="24"/>
      <c r="V55" s="24" t="b">
        <f t="shared" si="0"/>
        <v>0</v>
      </c>
      <c r="W55" s="24" t="str">
        <f>IF(NOT(ISNA(MATCH(C55,ECM_MACT_21_21_144R8.mact!B:B,0))),VLOOKUP(B55,SSM_Cfg.h!D:E,2,FALSE),VLOOKUP(B55,'Com_Cfg_SymbolicNames.h'!E:F,2,FALSE))</f>
        <v>D_T147</v>
      </c>
    </row>
    <row r="56" spans="1:23" ht="28.8" hidden="1" x14ac:dyDescent="0.3">
      <c r="A56" s="42" t="s">
        <v>1467</v>
      </c>
      <c r="B56" s="43" t="s">
        <v>72</v>
      </c>
      <c r="C56" s="43" t="s">
        <v>73</v>
      </c>
      <c r="D56" s="43" t="s">
        <v>21</v>
      </c>
      <c r="E56" s="43" t="s">
        <v>22</v>
      </c>
      <c r="F56" s="43" t="s">
        <v>46</v>
      </c>
      <c r="G56" s="43">
        <v>0.1</v>
      </c>
      <c r="H56" s="43" t="s">
        <v>1468</v>
      </c>
      <c r="I56" s="43" t="s">
        <v>1469</v>
      </c>
      <c r="J56" s="43" t="s">
        <v>1470</v>
      </c>
      <c r="K56" s="43" t="s">
        <v>1471</v>
      </c>
      <c r="L56" s="43" t="s">
        <v>74</v>
      </c>
      <c r="M56" s="44" t="s">
        <v>51</v>
      </c>
      <c r="N56" s="24" t="s">
        <v>1472</v>
      </c>
      <c r="O56" s="24" t="s">
        <v>1473</v>
      </c>
      <c r="P56" s="24" t="s">
        <v>1474</v>
      </c>
      <c r="S56" s="24" t="s">
        <v>1475</v>
      </c>
      <c r="V56" s="24" t="b">
        <f t="shared" si="0"/>
        <v>0</v>
      </c>
      <c r="W56" s="24" t="str">
        <f>IF(NOT(ISNA(MATCH(C56,ECM_MACT_21_21_144R8.mact!B:B,0))),VLOOKUP(B56,SSM_Cfg.h!D:E,2,FALSE),VLOOKUP(B56,'Com_Cfg_SymbolicNames.h'!E:F,2,FALSE))</f>
        <v>D_T147</v>
      </c>
    </row>
    <row r="57" spans="1:23" hidden="1" x14ac:dyDescent="0.3">
      <c r="A57" s="42" t="s">
        <v>1476</v>
      </c>
      <c r="B57" s="43" t="s">
        <v>72</v>
      </c>
      <c r="C57" s="43" t="s">
        <v>73</v>
      </c>
      <c r="D57" s="43" t="s">
        <v>21</v>
      </c>
      <c r="E57" s="43" t="s">
        <v>22</v>
      </c>
      <c r="F57" s="43" t="s">
        <v>46</v>
      </c>
      <c r="G57" s="43">
        <v>0.1</v>
      </c>
      <c r="H57" s="43" t="s">
        <v>1477</v>
      </c>
      <c r="I57" s="43" t="s">
        <v>1478</v>
      </c>
      <c r="J57" s="43" t="s">
        <v>1479</v>
      </c>
      <c r="K57" s="43" t="s">
        <v>1480</v>
      </c>
      <c r="L57" s="43" t="s">
        <v>74</v>
      </c>
      <c r="M57" s="44" t="s">
        <v>46</v>
      </c>
      <c r="N57" s="24" t="s">
        <v>1345</v>
      </c>
      <c r="P57" s="24" t="s">
        <v>1481</v>
      </c>
      <c r="Q57" s="24" t="s">
        <v>1347</v>
      </c>
      <c r="V57" s="24" t="b">
        <f t="shared" si="0"/>
        <v>0</v>
      </c>
      <c r="W57" s="24" t="str">
        <f>IF(NOT(ISNA(MATCH(C57,ECM_MACT_21_21_144R8.mact!B:B,0))),VLOOKUP(B57,SSM_Cfg.h!D:E,2,FALSE),VLOOKUP(B57,'Com_Cfg_SymbolicNames.h'!E:F,2,FALSE))</f>
        <v>D_T147</v>
      </c>
    </row>
    <row r="58" spans="1:23" hidden="1" x14ac:dyDescent="0.3">
      <c r="A58" s="42" t="s">
        <v>1482</v>
      </c>
      <c r="B58" s="43" t="s">
        <v>72</v>
      </c>
      <c r="C58" s="43" t="s">
        <v>73</v>
      </c>
      <c r="D58" s="43" t="s">
        <v>21</v>
      </c>
      <c r="E58" s="43" t="s">
        <v>22</v>
      </c>
      <c r="F58" s="43" t="s">
        <v>46</v>
      </c>
      <c r="G58" s="43">
        <v>0.1</v>
      </c>
      <c r="H58" s="43" t="s">
        <v>1483</v>
      </c>
      <c r="I58" s="43" t="s">
        <v>1484</v>
      </c>
      <c r="J58" s="43" t="s">
        <v>1485</v>
      </c>
      <c r="K58" s="43" t="s">
        <v>1486</v>
      </c>
      <c r="L58" s="43" t="s">
        <v>74</v>
      </c>
      <c r="M58" s="44" t="s">
        <v>46</v>
      </c>
      <c r="N58" s="24" t="s">
        <v>1345</v>
      </c>
      <c r="P58" s="24" t="s">
        <v>1487</v>
      </c>
      <c r="Q58" s="24" t="s">
        <v>1347</v>
      </c>
      <c r="V58" s="24" t="b">
        <f t="shared" si="0"/>
        <v>0</v>
      </c>
      <c r="W58" s="24" t="str">
        <f>IF(NOT(ISNA(MATCH(C58,ECM_MACT_21_21_144R8.mact!B:B,0))),VLOOKUP(B58,SSM_Cfg.h!D:E,2,FALSE),VLOOKUP(B58,'Com_Cfg_SymbolicNames.h'!E:F,2,FALSE))</f>
        <v>D_T147</v>
      </c>
    </row>
    <row r="59" spans="1:23" ht="43.2" hidden="1" x14ac:dyDescent="0.3">
      <c r="A59" s="42" t="s">
        <v>1488</v>
      </c>
      <c r="B59" s="43" t="s">
        <v>72</v>
      </c>
      <c r="C59" s="43" t="s">
        <v>73</v>
      </c>
      <c r="D59" s="43" t="s">
        <v>21</v>
      </c>
      <c r="E59" s="43" t="s">
        <v>22</v>
      </c>
      <c r="F59" s="43" t="s">
        <v>46</v>
      </c>
      <c r="G59" s="43">
        <v>0.1</v>
      </c>
      <c r="H59" s="43" t="s">
        <v>1489</v>
      </c>
      <c r="I59" s="43" t="s">
        <v>1490</v>
      </c>
      <c r="J59" s="43" t="s">
        <v>1491</v>
      </c>
      <c r="K59" s="43" t="s">
        <v>1492</v>
      </c>
      <c r="L59" s="43" t="s">
        <v>74</v>
      </c>
      <c r="M59" s="44" t="s">
        <v>46</v>
      </c>
      <c r="N59" s="24" t="s">
        <v>1472</v>
      </c>
      <c r="O59" s="24" t="s">
        <v>1493</v>
      </c>
      <c r="P59" s="24" t="s">
        <v>1494</v>
      </c>
      <c r="S59" s="24" t="s">
        <v>1495</v>
      </c>
      <c r="V59" s="24" t="b">
        <f t="shared" si="0"/>
        <v>0</v>
      </c>
      <c r="W59" s="24" t="str">
        <f>IF(NOT(ISNA(MATCH(C59,ECM_MACT_21_21_144R8.mact!B:B,0))),VLOOKUP(B59,SSM_Cfg.h!D:E,2,FALSE),VLOOKUP(B59,'Com_Cfg_SymbolicNames.h'!E:F,2,FALSE))</f>
        <v>D_T147</v>
      </c>
    </row>
    <row r="60" spans="1:23" hidden="1" x14ac:dyDescent="0.3">
      <c r="A60" s="42" t="s">
        <v>1496</v>
      </c>
      <c r="B60" s="43" t="s">
        <v>76</v>
      </c>
      <c r="C60" s="43" t="s">
        <v>77</v>
      </c>
      <c r="D60" s="43" t="s">
        <v>21</v>
      </c>
      <c r="E60" s="43" t="s">
        <v>22</v>
      </c>
      <c r="F60" s="43" t="s">
        <v>46</v>
      </c>
      <c r="G60" s="43" t="s">
        <v>80</v>
      </c>
      <c r="H60" s="43" t="s">
        <v>1497</v>
      </c>
      <c r="I60" s="43"/>
      <c r="J60" s="43" t="s">
        <v>1497</v>
      </c>
      <c r="K60" s="43" t="s">
        <v>1498</v>
      </c>
      <c r="L60" s="43" t="s">
        <v>78</v>
      </c>
      <c r="M60" s="44" t="s">
        <v>1499</v>
      </c>
      <c r="N60" s="24" t="s">
        <v>1345</v>
      </c>
      <c r="P60" s="24" t="s">
        <v>1500</v>
      </c>
      <c r="Q60" s="24" t="s">
        <v>1501</v>
      </c>
      <c r="R60" s="24" t="s">
        <v>1502</v>
      </c>
      <c r="S60" s="24" t="s">
        <v>1503</v>
      </c>
      <c r="U60" s="24">
        <v>0.13600000000000001</v>
      </c>
      <c r="V60" s="24" t="b">
        <f t="shared" si="0"/>
        <v>0</v>
      </c>
      <c r="W60" s="24" t="str">
        <f>IF(NOT(ISNA(MATCH(C60,ECM_MACT_21_21_144R8.mact!B:B,0))),VLOOKUP(B60,SSM_Cfg.h!D:E,2,FALSE),VLOOKUP(B60,'Com_Cfg_SymbolicNames.h'!E:F,2,FALSE))</f>
        <v>D_T147</v>
      </c>
    </row>
    <row r="61" spans="1:23" hidden="1" x14ac:dyDescent="0.3">
      <c r="A61" s="42" t="s">
        <v>1504</v>
      </c>
      <c r="B61" s="43" t="s">
        <v>76</v>
      </c>
      <c r="C61" s="43" t="s">
        <v>77</v>
      </c>
      <c r="D61" s="43" t="s">
        <v>21</v>
      </c>
      <c r="E61" s="43" t="s">
        <v>22</v>
      </c>
      <c r="F61" s="43" t="s">
        <v>46</v>
      </c>
      <c r="G61" s="43" t="s">
        <v>80</v>
      </c>
      <c r="H61" s="43" t="s">
        <v>1505</v>
      </c>
      <c r="I61" s="43"/>
      <c r="J61" s="43" t="s">
        <v>1505</v>
      </c>
      <c r="K61" s="43" t="s">
        <v>1506</v>
      </c>
      <c r="L61" s="43" t="s">
        <v>78</v>
      </c>
      <c r="M61" s="44" t="s">
        <v>1499</v>
      </c>
      <c r="N61" s="24" t="s">
        <v>1345</v>
      </c>
      <c r="P61" s="24" t="s">
        <v>1500</v>
      </c>
      <c r="Q61" s="24" t="s">
        <v>1501</v>
      </c>
      <c r="R61" s="24" t="s">
        <v>1507</v>
      </c>
      <c r="S61" s="24" t="s">
        <v>1503</v>
      </c>
      <c r="U61" s="24">
        <v>0.13600000000000001</v>
      </c>
      <c r="V61" s="24" t="b">
        <f t="shared" si="0"/>
        <v>0</v>
      </c>
      <c r="W61" s="24" t="str">
        <f>IF(NOT(ISNA(MATCH(C61,ECM_MACT_21_21_144R8.mact!B:B,0))),VLOOKUP(B61,SSM_Cfg.h!D:E,2,FALSE),VLOOKUP(B61,'Com_Cfg_SymbolicNames.h'!E:F,2,FALSE))</f>
        <v>D_T147</v>
      </c>
    </row>
    <row r="62" spans="1:23" hidden="1" x14ac:dyDescent="0.3">
      <c r="A62" s="42" t="s">
        <v>1508</v>
      </c>
      <c r="B62" s="43" t="s">
        <v>76</v>
      </c>
      <c r="C62" s="43" t="s">
        <v>77</v>
      </c>
      <c r="D62" s="43" t="s">
        <v>21</v>
      </c>
      <c r="E62" s="43" t="s">
        <v>22</v>
      </c>
      <c r="F62" s="43" t="s">
        <v>46</v>
      </c>
      <c r="G62" s="43" t="s">
        <v>80</v>
      </c>
      <c r="H62" s="43" t="s">
        <v>1509</v>
      </c>
      <c r="I62" s="43"/>
      <c r="J62" s="43" t="s">
        <v>1509</v>
      </c>
      <c r="K62" s="43" t="s">
        <v>1510</v>
      </c>
      <c r="L62" s="43" t="s">
        <v>78</v>
      </c>
      <c r="M62" s="44" t="s">
        <v>1499</v>
      </c>
      <c r="N62" s="24" t="s">
        <v>1345</v>
      </c>
      <c r="P62" s="24" t="s">
        <v>1500</v>
      </c>
      <c r="Q62" s="24" t="s">
        <v>1501</v>
      </c>
      <c r="R62" s="24" t="s">
        <v>1507</v>
      </c>
      <c r="S62" s="24" t="s">
        <v>1503</v>
      </c>
      <c r="U62" s="24">
        <v>0.13600000000000001</v>
      </c>
      <c r="V62" s="24" t="b">
        <f t="shared" si="0"/>
        <v>0</v>
      </c>
      <c r="W62" s="24" t="str">
        <f>IF(NOT(ISNA(MATCH(C62,ECM_MACT_21_21_144R8.mact!B:B,0))),VLOOKUP(B62,SSM_Cfg.h!D:E,2,FALSE),VLOOKUP(B62,'Com_Cfg_SymbolicNames.h'!E:F,2,FALSE))</f>
        <v>D_T147</v>
      </c>
    </row>
    <row r="63" spans="1:23" hidden="1" x14ac:dyDescent="0.3">
      <c r="A63" s="42" t="s">
        <v>1511</v>
      </c>
      <c r="B63" s="43" t="s">
        <v>76</v>
      </c>
      <c r="C63" s="43" t="s">
        <v>77</v>
      </c>
      <c r="D63" s="43" t="s">
        <v>21</v>
      </c>
      <c r="E63" s="43" t="s">
        <v>22</v>
      </c>
      <c r="F63" s="43" t="s">
        <v>46</v>
      </c>
      <c r="G63" s="43" t="s">
        <v>80</v>
      </c>
      <c r="H63" s="43" t="s">
        <v>1512</v>
      </c>
      <c r="I63" s="43"/>
      <c r="J63" s="43" t="s">
        <v>1512</v>
      </c>
      <c r="K63" s="43" t="s">
        <v>1513</v>
      </c>
      <c r="L63" s="43" t="s">
        <v>78</v>
      </c>
      <c r="M63" s="44" t="s">
        <v>1499</v>
      </c>
      <c r="N63" s="24" t="s">
        <v>1345</v>
      </c>
      <c r="P63" s="24" t="s">
        <v>1500</v>
      </c>
      <c r="Q63" s="24" t="s">
        <v>1501</v>
      </c>
      <c r="R63" s="24" t="s">
        <v>1502</v>
      </c>
      <c r="S63" s="24" t="s">
        <v>1503</v>
      </c>
      <c r="U63" s="24">
        <v>0.13600000000000001</v>
      </c>
      <c r="V63" s="24" t="b">
        <f t="shared" si="0"/>
        <v>0</v>
      </c>
      <c r="W63" s="24" t="str">
        <f>IF(NOT(ISNA(MATCH(C63,ECM_MACT_21_21_144R8.mact!B:B,0))),VLOOKUP(B63,SSM_Cfg.h!D:E,2,FALSE),VLOOKUP(B63,'Com_Cfg_SymbolicNames.h'!E:F,2,FALSE))</f>
        <v>D_T147</v>
      </c>
    </row>
    <row r="64" spans="1:23" hidden="1" x14ac:dyDescent="0.3">
      <c r="A64" s="42" t="s">
        <v>1514</v>
      </c>
      <c r="B64" s="43" t="s">
        <v>76</v>
      </c>
      <c r="C64" s="43" t="s">
        <v>77</v>
      </c>
      <c r="D64" s="43" t="s">
        <v>21</v>
      </c>
      <c r="E64" s="43" t="s">
        <v>22</v>
      </c>
      <c r="F64" s="43" t="s">
        <v>46</v>
      </c>
      <c r="G64" s="43" t="s">
        <v>80</v>
      </c>
      <c r="H64" s="43" t="s">
        <v>1515</v>
      </c>
      <c r="I64" s="43"/>
      <c r="J64" s="43" t="s">
        <v>1515</v>
      </c>
      <c r="K64" s="43" t="s">
        <v>1516</v>
      </c>
      <c r="L64" s="43" t="s">
        <v>78</v>
      </c>
      <c r="M64" s="44" t="s">
        <v>1499</v>
      </c>
      <c r="N64" s="24" t="s">
        <v>1345</v>
      </c>
      <c r="P64" s="24" t="s">
        <v>1500</v>
      </c>
      <c r="Q64" s="24" t="s">
        <v>1501</v>
      </c>
      <c r="R64" s="24" t="s">
        <v>1502</v>
      </c>
      <c r="S64" s="24" t="s">
        <v>1503</v>
      </c>
      <c r="U64" s="24">
        <v>0.13600000000000001</v>
      </c>
      <c r="V64" s="24" t="b">
        <f t="shared" si="0"/>
        <v>0</v>
      </c>
      <c r="W64" s="24" t="str">
        <f>IF(NOT(ISNA(MATCH(C64,ECM_MACT_21_21_144R8.mact!B:B,0))),VLOOKUP(B64,SSM_Cfg.h!D:E,2,FALSE),VLOOKUP(B64,'Com_Cfg_SymbolicNames.h'!E:F,2,FALSE))</f>
        <v>D_T147</v>
      </c>
    </row>
    <row r="65" spans="1:23" hidden="1" x14ac:dyDescent="0.3">
      <c r="A65" s="42" t="s">
        <v>1517</v>
      </c>
      <c r="B65" s="43" t="s">
        <v>76</v>
      </c>
      <c r="C65" s="43" t="s">
        <v>77</v>
      </c>
      <c r="D65" s="43" t="s">
        <v>21</v>
      </c>
      <c r="E65" s="43" t="s">
        <v>22</v>
      </c>
      <c r="F65" s="43" t="s">
        <v>46</v>
      </c>
      <c r="G65" s="43" t="s">
        <v>80</v>
      </c>
      <c r="H65" s="43" t="s">
        <v>1518</v>
      </c>
      <c r="I65" s="43"/>
      <c r="J65" s="43" t="s">
        <v>1518</v>
      </c>
      <c r="K65" s="43" t="s">
        <v>1519</v>
      </c>
      <c r="L65" s="43" t="s">
        <v>78</v>
      </c>
      <c r="M65" s="44" t="s">
        <v>1499</v>
      </c>
      <c r="N65" s="24" t="s">
        <v>1345</v>
      </c>
      <c r="P65" s="24" t="s">
        <v>1500</v>
      </c>
      <c r="Q65" s="24" t="s">
        <v>1501</v>
      </c>
      <c r="R65" s="24" t="s">
        <v>1520</v>
      </c>
      <c r="S65" s="24" t="s">
        <v>1503</v>
      </c>
      <c r="V65" s="24" t="b">
        <f t="shared" si="0"/>
        <v>0</v>
      </c>
      <c r="W65" s="24" t="str">
        <f>IF(NOT(ISNA(MATCH(C65,ECM_MACT_21_21_144R8.mact!B:B,0))),VLOOKUP(B65,SSM_Cfg.h!D:E,2,FALSE),VLOOKUP(B65,'Com_Cfg_SymbolicNames.h'!E:F,2,FALSE))</f>
        <v>D_T147</v>
      </c>
    </row>
    <row r="66" spans="1:23" hidden="1" x14ac:dyDescent="0.3">
      <c r="A66" s="42" t="s">
        <v>1521</v>
      </c>
      <c r="B66" s="43" t="s">
        <v>76</v>
      </c>
      <c r="C66" s="43" t="s">
        <v>77</v>
      </c>
      <c r="D66" s="43" t="s">
        <v>21</v>
      </c>
      <c r="E66" s="43" t="s">
        <v>22</v>
      </c>
      <c r="F66" s="43" t="s">
        <v>46</v>
      </c>
      <c r="G66" s="43" t="s">
        <v>80</v>
      </c>
      <c r="H66" s="43" t="s">
        <v>1522</v>
      </c>
      <c r="I66" s="43"/>
      <c r="J66" s="43" t="s">
        <v>1522</v>
      </c>
      <c r="K66" s="43" t="s">
        <v>1523</v>
      </c>
      <c r="L66" s="43" t="s">
        <v>78</v>
      </c>
      <c r="M66" s="44" t="s">
        <v>1499</v>
      </c>
      <c r="N66" s="24" t="s">
        <v>1345</v>
      </c>
      <c r="P66" s="24" t="s">
        <v>1500</v>
      </c>
      <c r="Q66" s="24" t="s">
        <v>1501</v>
      </c>
      <c r="R66" s="24" t="s">
        <v>1507</v>
      </c>
      <c r="S66" s="24" t="s">
        <v>1503</v>
      </c>
      <c r="U66" s="24">
        <v>0.13600000000000001</v>
      </c>
      <c r="V66" s="24" t="b">
        <f t="shared" si="0"/>
        <v>0</v>
      </c>
      <c r="W66" s="24" t="str">
        <f>IF(NOT(ISNA(MATCH(C66,ECM_MACT_21_21_144R8.mact!B:B,0))),VLOOKUP(B66,SSM_Cfg.h!D:E,2,FALSE),VLOOKUP(B66,'Com_Cfg_SymbolicNames.h'!E:F,2,FALSE))</f>
        <v>D_T147</v>
      </c>
    </row>
    <row r="67" spans="1:23" hidden="1" x14ac:dyDescent="0.3">
      <c r="A67" s="20" t="s">
        <v>1524</v>
      </c>
      <c r="B67" s="21" t="s">
        <v>76</v>
      </c>
      <c r="C67" s="21" t="s">
        <v>77</v>
      </c>
      <c r="D67" s="21" t="s">
        <v>21</v>
      </c>
      <c r="E67" s="21" t="s">
        <v>22</v>
      </c>
      <c r="F67" s="21" t="s">
        <v>46</v>
      </c>
      <c r="G67" s="21" t="s">
        <v>80</v>
      </c>
      <c r="H67" s="21" t="s">
        <v>1525</v>
      </c>
      <c r="I67" s="21"/>
      <c r="J67" s="21" t="s">
        <v>1525</v>
      </c>
      <c r="K67" s="21" t="s">
        <v>1526</v>
      </c>
      <c r="L67" s="21" t="s">
        <v>78</v>
      </c>
      <c r="M67" s="22" t="s">
        <v>1499</v>
      </c>
      <c r="N67" s="23" t="s">
        <v>1345</v>
      </c>
      <c r="O67" s="23"/>
      <c r="P67" s="23" t="s">
        <v>1500</v>
      </c>
      <c r="Q67" s="23" t="s">
        <v>1501</v>
      </c>
      <c r="R67" s="23" t="s">
        <v>1502</v>
      </c>
      <c r="S67" s="23" t="s">
        <v>1503</v>
      </c>
      <c r="T67" s="23"/>
      <c r="U67" s="23">
        <v>0.13600000000000001</v>
      </c>
      <c r="V67" s="24" t="b">
        <f t="shared" ref="V67:V130" si="1">(COUNTIF(A:A,A67)&gt;1)</f>
        <v>0</v>
      </c>
      <c r="W67" s="24" t="str">
        <f>IF(NOT(ISNA(MATCH(C67,ECM_MACT_21_21_144R8.mact!B:B,0))),VLOOKUP(B67,SSM_Cfg.h!D:E,2,FALSE),VLOOKUP(B67,'Com_Cfg_SymbolicNames.h'!E:F,2,FALSE))</f>
        <v>D_T147</v>
      </c>
    </row>
    <row r="68" spans="1:23" hidden="1" x14ac:dyDescent="0.3">
      <c r="A68" s="42" t="s">
        <v>1527</v>
      </c>
      <c r="B68" s="43" t="s">
        <v>76</v>
      </c>
      <c r="C68" s="43" t="s">
        <v>77</v>
      </c>
      <c r="D68" s="43" t="s">
        <v>21</v>
      </c>
      <c r="E68" s="43" t="s">
        <v>22</v>
      </c>
      <c r="F68" s="43" t="s">
        <v>46</v>
      </c>
      <c r="G68" s="43" t="s">
        <v>80</v>
      </c>
      <c r="H68" s="43" t="s">
        <v>1528</v>
      </c>
      <c r="I68" s="43"/>
      <c r="J68" s="43" t="s">
        <v>1528</v>
      </c>
      <c r="K68" s="43" t="s">
        <v>1529</v>
      </c>
      <c r="L68" s="43" t="s">
        <v>78</v>
      </c>
      <c r="M68" s="44" t="s">
        <v>1530</v>
      </c>
      <c r="N68" s="24" t="s">
        <v>1345</v>
      </c>
      <c r="P68" s="24" t="s">
        <v>1531</v>
      </c>
      <c r="Q68" s="24" t="s">
        <v>1347</v>
      </c>
      <c r="V68" s="24" t="b">
        <f t="shared" si="1"/>
        <v>0</v>
      </c>
      <c r="W68" s="24" t="str">
        <f>IF(NOT(ISNA(MATCH(C68,ECM_MACT_21_21_144R8.mact!B:B,0))),VLOOKUP(B68,SSM_Cfg.h!D:E,2,FALSE),VLOOKUP(B68,'Com_Cfg_SymbolicNames.h'!E:F,2,FALSE))</f>
        <v>D_T147</v>
      </c>
    </row>
    <row r="69" spans="1:23" hidden="1" x14ac:dyDescent="0.3">
      <c r="A69" s="42" t="s">
        <v>1532</v>
      </c>
      <c r="B69" s="43" t="s">
        <v>76</v>
      </c>
      <c r="C69" s="43" t="s">
        <v>77</v>
      </c>
      <c r="D69" s="43" t="s">
        <v>21</v>
      </c>
      <c r="E69" s="43" t="s">
        <v>22</v>
      </c>
      <c r="F69" s="43" t="s">
        <v>46</v>
      </c>
      <c r="G69" s="43" t="s">
        <v>80</v>
      </c>
      <c r="H69" s="43" t="s">
        <v>1533</v>
      </c>
      <c r="I69" s="43"/>
      <c r="J69" s="43" t="s">
        <v>1533</v>
      </c>
      <c r="K69" s="43" t="s">
        <v>1534</v>
      </c>
      <c r="L69" s="43" t="s">
        <v>78</v>
      </c>
      <c r="M69" s="44" t="s">
        <v>1535</v>
      </c>
      <c r="N69" s="24" t="s">
        <v>1345</v>
      </c>
      <c r="P69" s="24" t="s">
        <v>1536</v>
      </c>
      <c r="Q69" s="24" t="s">
        <v>1347</v>
      </c>
      <c r="V69" s="24" t="b">
        <f t="shared" si="1"/>
        <v>0</v>
      </c>
      <c r="W69" s="24" t="str">
        <f>IF(NOT(ISNA(MATCH(C69,ECM_MACT_21_21_144R8.mact!B:B,0))),VLOOKUP(B69,SSM_Cfg.h!D:E,2,FALSE),VLOOKUP(B69,'Com_Cfg_SymbolicNames.h'!E:F,2,FALSE))</f>
        <v>D_T147</v>
      </c>
    </row>
    <row r="70" spans="1:23" hidden="1" x14ac:dyDescent="0.3">
      <c r="A70" s="42" t="s">
        <v>1537</v>
      </c>
      <c r="B70" s="43" t="s">
        <v>76</v>
      </c>
      <c r="C70" s="43" t="s">
        <v>77</v>
      </c>
      <c r="D70" s="43" t="s">
        <v>21</v>
      </c>
      <c r="E70" s="43" t="s">
        <v>22</v>
      </c>
      <c r="F70" s="43" t="s">
        <v>46</v>
      </c>
      <c r="G70" s="43" t="s">
        <v>80</v>
      </c>
      <c r="H70" s="43"/>
      <c r="I70" s="43"/>
      <c r="J70" s="43" t="s">
        <v>22</v>
      </c>
      <c r="K70" s="43" t="s">
        <v>1538</v>
      </c>
      <c r="L70" s="43" t="s">
        <v>74</v>
      </c>
      <c r="M70" s="44" t="s">
        <v>1539</v>
      </c>
      <c r="N70" s="24" t="s">
        <v>1345</v>
      </c>
      <c r="V70" s="24" t="b">
        <f t="shared" si="1"/>
        <v>0</v>
      </c>
      <c r="W70" s="24" t="str">
        <f>IF(NOT(ISNA(MATCH(C70,ECM_MACT_21_21_144R8.mact!B:B,0))),VLOOKUP(B70,SSM_Cfg.h!D:E,2,FALSE),VLOOKUP(B70,'Com_Cfg_SymbolicNames.h'!E:F,2,FALSE))</f>
        <v>D_T147</v>
      </c>
    </row>
    <row r="71" spans="1:23" s="23" customFormat="1" hidden="1" x14ac:dyDescent="0.3">
      <c r="A71" s="42" t="s">
        <v>1540</v>
      </c>
      <c r="B71" s="43" t="s">
        <v>76</v>
      </c>
      <c r="C71" s="43" t="s">
        <v>77</v>
      </c>
      <c r="D71" s="43" t="s">
        <v>21</v>
      </c>
      <c r="E71" s="43" t="s">
        <v>22</v>
      </c>
      <c r="F71" s="43" t="s">
        <v>46</v>
      </c>
      <c r="G71" s="43" t="s">
        <v>80</v>
      </c>
      <c r="H71" s="43" t="s">
        <v>1541</v>
      </c>
      <c r="I71" s="43"/>
      <c r="J71" s="43" t="s">
        <v>1541</v>
      </c>
      <c r="K71" s="43" t="s">
        <v>1542</v>
      </c>
      <c r="L71" s="43" t="s">
        <v>74</v>
      </c>
      <c r="M71" s="44" t="s">
        <v>1539</v>
      </c>
      <c r="N71" s="24"/>
      <c r="O71" s="24"/>
      <c r="P71" s="24"/>
      <c r="Q71" s="24"/>
      <c r="R71" s="24"/>
      <c r="S71" s="24"/>
      <c r="T71" s="24"/>
      <c r="U71" s="24"/>
      <c r="V71" s="24" t="b">
        <f t="shared" si="1"/>
        <v>0</v>
      </c>
      <c r="W71" s="24" t="str">
        <f>IF(NOT(ISNA(MATCH(C71,ECM_MACT_21_21_144R8.mact!B:B,0))),VLOOKUP(B71,SSM_Cfg.h!D:E,2,FALSE),VLOOKUP(B71,'Com_Cfg_SymbolicNames.h'!E:F,2,FALSE))</f>
        <v>D_T147</v>
      </c>
    </row>
    <row r="72" spans="1:23" hidden="1" x14ac:dyDescent="0.3">
      <c r="A72" s="45" t="s">
        <v>1543</v>
      </c>
      <c r="B72" s="46" t="s">
        <v>76</v>
      </c>
      <c r="C72" s="46" t="s">
        <v>77</v>
      </c>
      <c r="D72" s="46" t="s">
        <v>21</v>
      </c>
      <c r="E72" s="46" t="s">
        <v>22</v>
      </c>
      <c r="F72" s="46" t="s">
        <v>46</v>
      </c>
      <c r="G72" s="46" t="s">
        <v>80</v>
      </c>
      <c r="H72" s="46"/>
      <c r="I72" s="46"/>
      <c r="J72" s="46" t="s">
        <v>22</v>
      </c>
      <c r="K72" s="46" t="s">
        <v>1544</v>
      </c>
      <c r="L72" s="46" t="s">
        <v>74</v>
      </c>
      <c r="M72" s="47" t="s">
        <v>46</v>
      </c>
      <c r="N72" s="24" t="s">
        <v>1325</v>
      </c>
      <c r="O72" s="24" t="s">
        <v>1326</v>
      </c>
      <c r="S72" s="24" t="s">
        <v>1545</v>
      </c>
      <c r="V72" s="24" t="b">
        <f t="shared" si="1"/>
        <v>0</v>
      </c>
      <c r="W72" s="24" t="str">
        <f>IF(NOT(ISNA(MATCH(C72,ECM_MACT_21_21_144R8.mact!B:B,0))),VLOOKUP(B72,SSM_Cfg.h!D:E,2,FALSE),VLOOKUP(B72,'Com_Cfg_SymbolicNames.h'!E:F,2,FALSE))</f>
        <v>D_T147</v>
      </c>
    </row>
    <row r="73" spans="1:23" hidden="1" x14ac:dyDescent="0.3">
      <c r="A73" s="48" t="s">
        <v>1546</v>
      </c>
      <c r="B73" s="49" t="s">
        <v>76</v>
      </c>
      <c r="C73" s="49" t="s">
        <v>77</v>
      </c>
      <c r="D73" s="49" t="s">
        <v>21</v>
      </c>
      <c r="E73" s="49" t="s">
        <v>22</v>
      </c>
      <c r="F73" s="49" t="s">
        <v>46</v>
      </c>
      <c r="G73" s="49" t="s">
        <v>80</v>
      </c>
      <c r="H73" s="49"/>
      <c r="I73" s="49"/>
      <c r="J73" s="49" t="s">
        <v>22</v>
      </c>
      <c r="K73" s="49" t="s">
        <v>1547</v>
      </c>
      <c r="L73" s="49" t="s">
        <v>74</v>
      </c>
      <c r="M73" s="50" t="s">
        <v>46</v>
      </c>
      <c r="N73" s="24" t="s">
        <v>1472</v>
      </c>
      <c r="P73" s="24" t="s">
        <v>1548</v>
      </c>
      <c r="S73" s="24" t="s">
        <v>1466</v>
      </c>
      <c r="V73" s="24" t="b">
        <f t="shared" si="1"/>
        <v>0</v>
      </c>
      <c r="W73" s="24" t="str">
        <f>IF(NOT(ISNA(MATCH(C73,ECM_MACT_21_21_144R8.mact!B:B,0))),VLOOKUP(B73,SSM_Cfg.h!D:E,2,FALSE),VLOOKUP(B73,'Com_Cfg_SymbolicNames.h'!E:F,2,FALSE))</f>
        <v>D_T147</v>
      </c>
    </row>
    <row r="74" spans="1:23" hidden="1" x14ac:dyDescent="0.3">
      <c r="A74" s="45" t="s">
        <v>1549</v>
      </c>
      <c r="B74" s="46" t="s">
        <v>76</v>
      </c>
      <c r="C74" s="46" t="s">
        <v>77</v>
      </c>
      <c r="D74" s="46" t="s">
        <v>21</v>
      </c>
      <c r="E74" s="46" t="s">
        <v>22</v>
      </c>
      <c r="F74" s="46" t="s">
        <v>46</v>
      </c>
      <c r="G74" s="46" t="s">
        <v>80</v>
      </c>
      <c r="H74" s="46"/>
      <c r="I74" s="46"/>
      <c r="J74" s="46" t="s">
        <v>22</v>
      </c>
      <c r="K74" s="46" t="s">
        <v>1550</v>
      </c>
      <c r="L74" s="46" t="s">
        <v>74</v>
      </c>
      <c r="M74" s="47" t="s">
        <v>46</v>
      </c>
      <c r="N74" s="24" t="s">
        <v>1472</v>
      </c>
      <c r="P74" s="24" t="s">
        <v>1548</v>
      </c>
      <c r="S74" s="24" t="s">
        <v>1466</v>
      </c>
      <c r="V74" s="24" t="b">
        <f t="shared" si="1"/>
        <v>0</v>
      </c>
      <c r="W74" s="24" t="str">
        <f>IF(NOT(ISNA(MATCH(C74,ECM_MACT_21_21_144R8.mact!B:B,0))),VLOOKUP(B74,SSM_Cfg.h!D:E,2,FALSE),VLOOKUP(B74,'Com_Cfg_SymbolicNames.h'!E:F,2,FALSE))</f>
        <v>D_T147</v>
      </c>
    </row>
    <row r="75" spans="1:23" hidden="1" x14ac:dyDescent="0.3">
      <c r="A75" s="48" t="s">
        <v>1551</v>
      </c>
      <c r="B75" s="49" t="s">
        <v>76</v>
      </c>
      <c r="C75" s="49" t="s">
        <v>77</v>
      </c>
      <c r="D75" s="49" t="s">
        <v>21</v>
      </c>
      <c r="E75" s="49" t="s">
        <v>22</v>
      </c>
      <c r="F75" s="49" t="s">
        <v>46</v>
      </c>
      <c r="G75" s="49" t="s">
        <v>80</v>
      </c>
      <c r="H75" s="49"/>
      <c r="I75" s="49"/>
      <c r="J75" s="49" t="s">
        <v>22</v>
      </c>
      <c r="K75" s="49" t="s">
        <v>1552</v>
      </c>
      <c r="L75" s="49" t="s">
        <v>74</v>
      </c>
      <c r="M75" s="50" t="s">
        <v>46</v>
      </c>
      <c r="N75" s="24" t="s">
        <v>1472</v>
      </c>
      <c r="P75" s="24" t="s">
        <v>1548</v>
      </c>
      <c r="S75" s="24" t="s">
        <v>1466</v>
      </c>
      <c r="V75" s="24" t="b">
        <f t="shared" si="1"/>
        <v>0</v>
      </c>
      <c r="W75" s="24" t="str">
        <f>IF(NOT(ISNA(MATCH(C75,ECM_MACT_21_21_144R8.mact!B:B,0))),VLOOKUP(B75,SSM_Cfg.h!D:E,2,FALSE),VLOOKUP(B75,'Com_Cfg_SymbolicNames.h'!E:F,2,FALSE))</f>
        <v>D_T147</v>
      </c>
    </row>
    <row r="76" spans="1:23" hidden="1" x14ac:dyDescent="0.3">
      <c r="A76" s="42" t="s">
        <v>1553</v>
      </c>
      <c r="B76" s="43" t="s">
        <v>76</v>
      </c>
      <c r="C76" s="43" t="s">
        <v>77</v>
      </c>
      <c r="D76" s="43" t="s">
        <v>21</v>
      </c>
      <c r="E76" s="43" t="s">
        <v>22</v>
      </c>
      <c r="F76" s="43" t="s">
        <v>46</v>
      </c>
      <c r="G76" s="43" t="s">
        <v>80</v>
      </c>
      <c r="H76" s="43" t="s">
        <v>1554</v>
      </c>
      <c r="I76" s="43"/>
      <c r="J76" s="43" t="s">
        <v>1554</v>
      </c>
      <c r="K76" s="43" t="s">
        <v>1555</v>
      </c>
      <c r="L76" s="43" t="s">
        <v>78</v>
      </c>
      <c r="M76" s="44" t="s">
        <v>1556</v>
      </c>
      <c r="N76" s="24" t="s">
        <v>1345</v>
      </c>
      <c r="P76" s="24" t="s">
        <v>1557</v>
      </c>
      <c r="Q76" s="24" t="s">
        <v>1347</v>
      </c>
      <c r="V76" s="24" t="b">
        <f t="shared" si="1"/>
        <v>0</v>
      </c>
      <c r="W76" s="24" t="str">
        <f>IF(NOT(ISNA(MATCH(C76,ECM_MACT_21_21_144R8.mact!B:B,0))),VLOOKUP(B76,SSM_Cfg.h!D:E,2,FALSE),VLOOKUP(B76,'Com_Cfg_SymbolicNames.h'!E:F,2,FALSE))</f>
        <v>D_T147</v>
      </c>
    </row>
    <row r="77" spans="1:23" ht="28.8" hidden="1" x14ac:dyDescent="0.3">
      <c r="A77" s="20" t="s">
        <v>1558</v>
      </c>
      <c r="B77" s="21" t="s">
        <v>76</v>
      </c>
      <c r="C77" s="21" t="s">
        <v>77</v>
      </c>
      <c r="D77" s="21" t="s">
        <v>21</v>
      </c>
      <c r="E77" s="21" t="s">
        <v>22</v>
      </c>
      <c r="F77" s="21" t="s">
        <v>46</v>
      </c>
      <c r="G77" s="21" t="s">
        <v>80</v>
      </c>
      <c r="H77" s="21"/>
      <c r="I77" s="21"/>
      <c r="J77" s="21" t="s">
        <v>22</v>
      </c>
      <c r="K77" s="21" t="s">
        <v>1559</v>
      </c>
      <c r="L77" s="21" t="s">
        <v>74</v>
      </c>
      <c r="M77" s="22" t="s">
        <v>25</v>
      </c>
      <c r="N77" s="23" t="s">
        <v>1560</v>
      </c>
      <c r="O77" s="23" t="s">
        <v>1561</v>
      </c>
      <c r="P77" s="23" t="s">
        <v>1562</v>
      </c>
      <c r="Q77" s="23"/>
      <c r="R77" s="23"/>
      <c r="S77" s="23" t="s">
        <v>1503</v>
      </c>
      <c r="T77" s="23"/>
      <c r="U77" s="23"/>
      <c r="V77" s="24" t="b">
        <f t="shared" si="1"/>
        <v>0</v>
      </c>
      <c r="W77" s="24" t="str">
        <f>IF(NOT(ISNA(MATCH(C77,ECM_MACT_21_21_144R8.mact!B:B,0))),VLOOKUP(B77,SSM_Cfg.h!D:E,2,FALSE),VLOOKUP(B77,'Com_Cfg_SymbolicNames.h'!E:F,2,FALSE))</f>
        <v>D_T147</v>
      </c>
    </row>
    <row r="78" spans="1:23" s="23" customFormat="1" ht="28.8" hidden="1" x14ac:dyDescent="0.3">
      <c r="A78" s="20" t="s">
        <v>1563</v>
      </c>
      <c r="B78" s="21" t="s">
        <v>76</v>
      </c>
      <c r="C78" s="21" t="s">
        <v>77</v>
      </c>
      <c r="D78" s="21" t="s">
        <v>21</v>
      </c>
      <c r="E78" s="21" t="s">
        <v>22</v>
      </c>
      <c r="F78" s="21" t="s">
        <v>46</v>
      </c>
      <c r="G78" s="21" t="s">
        <v>80</v>
      </c>
      <c r="H78" s="21"/>
      <c r="I78" s="21"/>
      <c r="J78" s="21" t="s">
        <v>22</v>
      </c>
      <c r="K78" s="21" t="s">
        <v>1564</v>
      </c>
      <c r="L78" s="21" t="s">
        <v>74</v>
      </c>
      <c r="M78" s="22" t="s">
        <v>1565</v>
      </c>
      <c r="N78" s="23" t="s">
        <v>1560</v>
      </c>
      <c r="O78" s="23" t="s">
        <v>1566</v>
      </c>
      <c r="P78" s="23" t="s">
        <v>1567</v>
      </c>
      <c r="S78" s="23" t="s">
        <v>1503</v>
      </c>
      <c r="V78" s="24" t="b">
        <f t="shared" si="1"/>
        <v>0</v>
      </c>
      <c r="W78" s="24" t="str">
        <f>IF(NOT(ISNA(MATCH(C78,ECM_MACT_21_21_144R8.mact!B:B,0))),VLOOKUP(B78,SSM_Cfg.h!D:E,2,FALSE),VLOOKUP(B78,'Com_Cfg_SymbolicNames.h'!E:F,2,FALSE))</f>
        <v>D_T147</v>
      </c>
    </row>
    <row r="79" spans="1:23" hidden="1" x14ac:dyDescent="0.3">
      <c r="A79" s="42" t="s">
        <v>1568</v>
      </c>
      <c r="B79" s="43" t="s">
        <v>76</v>
      </c>
      <c r="C79" s="43" t="s">
        <v>77</v>
      </c>
      <c r="D79" s="43" t="s">
        <v>21</v>
      </c>
      <c r="E79" s="43" t="s">
        <v>22</v>
      </c>
      <c r="F79" s="43" t="s">
        <v>46</v>
      </c>
      <c r="G79" s="43" t="s">
        <v>80</v>
      </c>
      <c r="H79" s="43" t="s">
        <v>1569</v>
      </c>
      <c r="I79" s="43"/>
      <c r="J79" s="43" t="s">
        <v>1569</v>
      </c>
      <c r="K79" s="43" t="s">
        <v>1570</v>
      </c>
      <c r="L79" s="43" t="s">
        <v>74</v>
      </c>
      <c r="M79" s="44" t="s">
        <v>1571</v>
      </c>
      <c r="N79" s="24" t="s">
        <v>1345</v>
      </c>
      <c r="O79" s="24" t="s">
        <v>1572</v>
      </c>
      <c r="P79" s="24" t="s">
        <v>1573</v>
      </c>
      <c r="Q79" s="24" t="s">
        <v>1347</v>
      </c>
      <c r="S79" s="24" t="s">
        <v>1574</v>
      </c>
      <c r="V79" s="24" t="b">
        <f t="shared" si="1"/>
        <v>0</v>
      </c>
      <c r="W79" s="24" t="str">
        <f>IF(NOT(ISNA(MATCH(C79,ECM_MACT_21_21_144R8.mact!B:B,0))),VLOOKUP(B79,SSM_Cfg.h!D:E,2,FALSE),VLOOKUP(B79,'Com_Cfg_SymbolicNames.h'!E:F,2,FALSE))</f>
        <v>D_T147</v>
      </c>
    </row>
    <row r="80" spans="1:23" s="23" customFormat="1" ht="28.8" hidden="1" x14ac:dyDescent="0.3">
      <c r="A80" s="20" t="s">
        <v>1575</v>
      </c>
      <c r="B80" s="21" t="s">
        <v>82</v>
      </c>
      <c r="C80" s="21" t="s">
        <v>83</v>
      </c>
      <c r="D80" s="21" t="s">
        <v>21</v>
      </c>
      <c r="E80" s="21" t="s">
        <v>22</v>
      </c>
      <c r="F80" s="21" t="s">
        <v>46</v>
      </c>
      <c r="G80" s="21" t="s">
        <v>85</v>
      </c>
      <c r="H80" s="21" t="s">
        <v>1576</v>
      </c>
      <c r="I80" s="21" t="s">
        <v>1577</v>
      </c>
      <c r="J80" s="21" t="s">
        <v>1578</v>
      </c>
      <c r="K80" s="21" t="s">
        <v>1579</v>
      </c>
      <c r="L80" s="21" t="s">
        <v>78</v>
      </c>
      <c r="M80" s="22" t="s">
        <v>1580</v>
      </c>
      <c r="N80" s="23" t="s">
        <v>1371</v>
      </c>
      <c r="O80" s="23" t="s">
        <v>1581</v>
      </c>
      <c r="P80" s="23" t="s">
        <v>1372</v>
      </c>
      <c r="S80" s="23" t="s">
        <v>1545</v>
      </c>
      <c r="V80" s="24" t="b">
        <f t="shared" si="1"/>
        <v>0</v>
      </c>
      <c r="W80" s="24" t="str">
        <f>IF(NOT(ISNA(MATCH(C80,ECM_MACT_21_21_144R8.mact!B:B,0))),VLOOKUP(B80,SSM_Cfg.h!D:E,2,FALSE),VLOOKUP(B80,'Com_Cfg_SymbolicNames.h'!E:F,2,FALSE))</f>
        <v>D_T147</v>
      </c>
    </row>
    <row r="81" spans="1:23" s="23" customFormat="1" ht="28.8" hidden="1" x14ac:dyDescent="0.3">
      <c r="A81" s="20" t="s">
        <v>1582</v>
      </c>
      <c r="B81" s="21" t="s">
        <v>82</v>
      </c>
      <c r="C81" s="21" t="s">
        <v>83</v>
      </c>
      <c r="D81" s="21" t="s">
        <v>21</v>
      </c>
      <c r="E81" s="21" t="s">
        <v>22</v>
      </c>
      <c r="F81" s="21" t="s">
        <v>46</v>
      </c>
      <c r="G81" s="21" t="s">
        <v>85</v>
      </c>
      <c r="H81" s="21" t="s">
        <v>1583</v>
      </c>
      <c r="I81" s="21" t="s">
        <v>1584</v>
      </c>
      <c r="J81" s="21" t="s">
        <v>1585</v>
      </c>
      <c r="K81" s="21" t="s">
        <v>1586</v>
      </c>
      <c r="L81" s="21" t="s">
        <v>78</v>
      </c>
      <c r="M81" s="22" t="s">
        <v>1587</v>
      </c>
      <c r="N81" s="23" t="s">
        <v>1371</v>
      </c>
      <c r="O81" s="23" t="s">
        <v>1581</v>
      </c>
      <c r="P81" s="23" t="s">
        <v>1372</v>
      </c>
      <c r="S81" s="23" t="s">
        <v>1545</v>
      </c>
      <c r="V81" s="24" t="b">
        <f t="shared" si="1"/>
        <v>0</v>
      </c>
      <c r="W81" s="24" t="str">
        <f>IF(NOT(ISNA(MATCH(C81,ECM_MACT_21_21_144R8.mact!B:B,0))),VLOOKUP(B81,SSM_Cfg.h!D:E,2,FALSE),VLOOKUP(B81,'Com_Cfg_SymbolicNames.h'!E:F,2,FALSE))</f>
        <v>D_T147</v>
      </c>
    </row>
    <row r="82" spans="1:23" ht="43.2" hidden="1" x14ac:dyDescent="0.3">
      <c r="A82" s="20" t="s">
        <v>1588</v>
      </c>
      <c r="B82" s="21" t="s">
        <v>82</v>
      </c>
      <c r="C82" s="21" t="s">
        <v>83</v>
      </c>
      <c r="D82" s="21" t="s">
        <v>21</v>
      </c>
      <c r="E82" s="21" t="s">
        <v>22</v>
      </c>
      <c r="F82" s="21" t="s">
        <v>46</v>
      </c>
      <c r="G82" s="21" t="s">
        <v>85</v>
      </c>
      <c r="H82" s="21" t="s">
        <v>1589</v>
      </c>
      <c r="I82" s="21"/>
      <c r="J82" s="21" t="s">
        <v>1590</v>
      </c>
      <c r="K82" s="21" t="s">
        <v>1591</v>
      </c>
      <c r="L82" s="21" t="s">
        <v>74</v>
      </c>
      <c r="M82" s="22" t="s">
        <v>46</v>
      </c>
      <c r="N82" s="23" t="s">
        <v>1345</v>
      </c>
      <c r="O82" s="23" t="s">
        <v>1592</v>
      </c>
      <c r="P82" s="23" t="s">
        <v>1465</v>
      </c>
      <c r="Q82" s="23"/>
      <c r="R82" s="23"/>
      <c r="S82" s="23" t="s">
        <v>1466</v>
      </c>
      <c r="T82" s="23"/>
      <c r="U82" s="23"/>
      <c r="V82" s="24" t="b">
        <f t="shared" si="1"/>
        <v>0</v>
      </c>
      <c r="W82" s="24" t="str">
        <f>IF(NOT(ISNA(MATCH(C82,ECM_MACT_21_21_144R8.mact!B:B,0))),VLOOKUP(B82,SSM_Cfg.h!D:E,2,FALSE),VLOOKUP(B82,'Com_Cfg_SymbolicNames.h'!E:F,2,FALSE))</f>
        <v>D_T147</v>
      </c>
    </row>
    <row r="83" spans="1:23" ht="43.2" hidden="1" x14ac:dyDescent="0.3">
      <c r="A83" s="42" t="s">
        <v>1593</v>
      </c>
      <c r="B83" s="43" t="s">
        <v>82</v>
      </c>
      <c r="C83" s="43" t="s">
        <v>83</v>
      </c>
      <c r="D83" s="43" t="s">
        <v>21</v>
      </c>
      <c r="E83" s="43" t="s">
        <v>22</v>
      </c>
      <c r="F83" s="43" t="s">
        <v>46</v>
      </c>
      <c r="G83" s="43" t="s">
        <v>85</v>
      </c>
      <c r="H83" s="43" t="s">
        <v>1594</v>
      </c>
      <c r="I83" s="43"/>
      <c r="J83" s="43" t="s">
        <v>1595</v>
      </c>
      <c r="K83" s="43" t="s">
        <v>1596</v>
      </c>
      <c r="L83" s="43" t="s">
        <v>74</v>
      </c>
      <c r="M83" s="44" t="s">
        <v>46</v>
      </c>
      <c r="N83" s="24" t="s">
        <v>1345</v>
      </c>
      <c r="O83" s="24" t="s">
        <v>1592</v>
      </c>
      <c r="P83" s="24" t="s">
        <v>1465</v>
      </c>
      <c r="S83" s="24" t="s">
        <v>1466</v>
      </c>
      <c r="V83" s="24" t="b">
        <f t="shared" si="1"/>
        <v>0</v>
      </c>
      <c r="W83" s="24" t="str">
        <f>IF(NOT(ISNA(MATCH(C83,ECM_MACT_21_21_144R8.mact!B:B,0))),VLOOKUP(B83,SSM_Cfg.h!D:E,2,FALSE),VLOOKUP(B83,'Com_Cfg_SymbolicNames.h'!E:F,2,FALSE))</f>
        <v>D_T147</v>
      </c>
    </row>
    <row r="84" spans="1:23" ht="28.8" hidden="1" x14ac:dyDescent="0.3">
      <c r="A84" s="42" t="s">
        <v>1597</v>
      </c>
      <c r="B84" s="43" t="s">
        <v>82</v>
      </c>
      <c r="C84" s="43" t="s">
        <v>83</v>
      </c>
      <c r="D84" s="43" t="s">
        <v>21</v>
      </c>
      <c r="E84" s="43" t="s">
        <v>22</v>
      </c>
      <c r="F84" s="43" t="s">
        <v>46</v>
      </c>
      <c r="G84" s="43" t="s">
        <v>85</v>
      </c>
      <c r="H84" s="43" t="s">
        <v>1598</v>
      </c>
      <c r="I84" s="43" t="s">
        <v>1599</v>
      </c>
      <c r="J84" s="43" t="s">
        <v>1600</v>
      </c>
      <c r="K84" s="43" t="s">
        <v>1601</v>
      </c>
      <c r="L84" s="43" t="s">
        <v>74</v>
      </c>
      <c r="M84" s="44" t="s">
        <v>46</v>
      </c>
      <c r="N84" s="24" t="s">
        <v>1472</v>
      </c>
      <c r="O84" s="24" t="s">
        <v>1602</v>
      </c>
      <c r="P84" s="24" t="s">
        <v>1474</v>
      </c>
      <c r="S84" s="24" t="s">
        <v>1475</v>
      </c>
      <c r="V84" s="24" t="b">
        <f t="shared" si="1"/>
        <v>0</v>
      </c>
      <c r="W84" s="24" t="str">
        <f>IF(NOT(ISNA(MATCH(C84,ECM_MACT_21_21_144R8.mact!B:B,0))),VLOOKUP(B84,SSM_Cfg.h!D:E,2,FALSE),VLOOKUP(B84,'Com_Cfg_SymbolicNames.h'!E:F,2,FALSE))</f>
        <v>D_T147</v>
      </c>
    </row>
    <row r="85" spans="1:23" hidden="1" x14ac:dyDescent="0.3">
      <c r="A85" s="42" t="s">
        <v>1603</v>
      </c>
      <c r="B85" s="43" t="s">
        <v>82</v>
      </c>
      <c r="C85" s="43" t="s">
        <v>83</v>
      </c>
      <c r="D85" s="43" t="s">
        <v>21</v>
      </c>
      <c r="E85" s="43" t="s">
        <v>22</v>
      </c>
      <c r="F85" s="43" t="s">
        <v>46</v>
      </c>
      <c r="G85" s="43" t="s">
        <v>85</v>
      </c>
      <c r="H85" s="43" t="s">
        <v>1604</v>
      </c>
      <c r="I85" s="43" t="s">
        <v>1605</v>
      </c>
      <c r="J85" s="43" t="s">
        <v>1606</v>
      </c>
      <c r="K85" s="43" t="s">
        <v>1607</v>
      </c>
      <c r="L85" s="43" t="s">
        <v>74</v>
      </c>
      <c r="M85" s="44" t="s">
        <v>1539</v>
      </c>
      <c r="N85" s="24" t="s">
        <v>1345</v>
      </c>
      <c r="P85" s="24" t="s">
        <v>1608</v>
      </c>
      <c r="Q85" s="24" t="s">
        <v>1347</v>
      </c>
      <c r="V85" s="24" t="b">
        <f t="shared" si="1"/>
        <v>0</v>
      </c>
      <c r="W85" s="24" t="str">
        <f>IF(NOT(ISNA(MATCH(C85,ECM_MACT_21_21_144R8.mact!B:B,0))),VLOOKUP(B85,SSM_Cfg.h!D:E,2,FALSE),VLOOKUP(B85,'Com_Cfg_SymbolicNames.h'!E:F,2,FALSE))</f>
        <v>D_T147</v>
      </c>
    </row>
    <row r="86" spans="1:23" hidden="1" x14ac:dyDescent="0.3">
      <c r="A86" s="20" t="s">
        <v>1609</v>
      </c>
      <c r="B86" s="21" t="s">
        <v>82</v>
      </c>
      <c r="C86" s="21" t="s">
        <v>83</v>
      </c>
      <c r="D86" s="21" t="s">
        <v>21</v>
      </c>
      <c r="E86" s="21" t="s">
        <v>22</v>
      </c>
      <c r="F86" s="21" t="s">
        <v>46</v>
      </c>
      <c r="G86" s="21" t="s">
        <v>85</v>
      </c>
      <c r="H86" s="21" t="s">
        <v>1610</v>
      </c>
      <c r="I86" s="21" t="s">
        <v>1611</v>
      </c>
      <c r="J86" s="21" t="s">
        <v>1612</v>
      </c>
      <c r="K86" s="21" t="s">
        <v>1613</v>
      </c>
      <c r="L86" s="21" t="s">
        <v>78</v>
      </c>
      <c r="M86" s="22" t="s">
        <v>1614</v>
      </c>
      <c r="N86" s="23" t="s">
        <v>1472</v>
      </c>
      <c r="O86" s="23"/>
      <c r="P86" s="23" t="s">
        <v>1615</v>
      </c>
      <c r="Q86" s="23"/>
      <c r="R86" s="23"/>
      <c r="S86" s="23" t="s">
        <v>1426</v>
      </c>
      <c r="T86" s="23"/>
      <c r="U86" s="23"/>
      <c r="V86" s="24" t="b">
        <f t="shared" si="1"/>
        <v>0</v>
      </c>
      <c r="W86" s="24" t="str">
        <f>IF(NOT(ISNA(MATCH(C86,ECM_MACT_21_21_144R8.mact!B:B,0))),VLOOKUP(B86,SSM_Cfg.h!D:E,2,FALSE),VLOOKUP(B86,'Com_Cfg_SymbolicNames.h'!E:F,2,FALSE))</f>
        <v>D_T147</v>
      </c>
    </row>
    <row r="87" spans="1:23" ht="28.8" hidden="1" x14ac:dyDescent="0.3">
      <c r="A87" s="42" t="s">
        <v>1616</v>
      </c>
      <c r="B87" s="43" t="s">
        <v>82</v>
      </c>
      <c r="C87" s="43" t="s">
        <v>83</v>
      </c>
      <c r="D87" s="43" t="s">
        <v>21</v>
      </c>
      <c r="E87" s="43" t="s">
        <v>22</v>
      </c>
      <c r="F87" s="43" t="s">
        <v>46</v>
      </c>
      <c r="G87" s="43" t="s">
        <v>85</v>
      </c>
      <c r="H87" s="43" t="s">
        <v>1617</v>
      </c>
      <c r="I87" s="43" t="s">
        <v>1618</v>
      </c>
      <c r="J87" s="43" t="s">
        <v>1619</v>
      </c>
      <c r="K87" s="43" t="s">
        <v>1620</v>
      </c>
      <c r="L87" s="43" t="s">
        <v>78</v>
      </c>
      <c r="M87" s="44" t="s">
        <v>1614</v>
      </c>
      <c r="N87" s="24" t="s">
        <v>1472</v>
      </c>
      <c r="P87" s="24" t="s">
        <v>1615</v>
      </c>
      <c r="S87" s="24" t="s">
        <v>1426</v>
      </c>
      <c r="V87" s="24" t="b">
        <f t="shared" si="1"/>
        <v>0</v>
      </c>
      <c r="W87" s="24" t="str">
        <f>IF(NOT(ISNA(MATCH(C87,ECM_MACT_21_21_144R8.mact!B:B,0))),VLOOKUP(B87,SSM_Cfg.h!D:E,2,FALSE),VLOOKUP(B87,'Com_Cfg_SymbolicNames.h'!E:F,2,FALSE))</f>
        <v>D_T147</v>
      </c>
    </row>
    <row r="88" spans="1:23" hidden="1" x14ac:dyDescent="0.3">
      <c r="A88" s="42" t="s">
        <v>1621</v>
      </c>
      <c r="B88" s="43" t="s">
        <v>82</v>
      </c>
      <c r="C88" s="43" t="s">
        <v>83</v>
      </c>
      <c r="D88" s="43" t="s">
        <v>21</v>
      </c>
      <c r="E88" s="43" t="s">
        <v>22</v>
      </c>
      <c r="F88" s="43" t="s">
        <v>46</v>
      </c>
      <c r="G88" s="43" t="s">
        <v>85</v>
      </c>
      <c r="H88" s="43" t="s">
        <v>1622</v>
      </c>
      <c r="I88" s="43" t="s">
        <v>1623</v>
      </c>
      <c r="J88" s="43" t="s">
        <v>1624</v>
      </c>
      <c r="K88" s="43" t="s">
        <v>1625</v>
      </c>
      <c r="L88" s="43" t="s">
        <v>74</v>
      </c>
      <c r="M88" s="44" t="s">
        <v>46</v>
      </c>
      <c r="N88" s="24" t="s">
        <v>1345</v>
      </c>
      <c r="P88" s="24" t="s">
        <v>1573</v>
      </c>
      <c r="Q88" s="24" t="s">
        <v>1347</v>
      </c>
      <c r="V88" s="24" t="b">
        <f t="shared" si="1"/>
        <v>0</v>
      </c>
      <c r="W88" s="24" t="str">
        <f>IF(NOT(ISNA(MATCH(C88,ECM_MACT_21_21_144R8.mact!B:B,0))),VLOOKUP(B88,SSM_Cfg.h!D:E,2,FALSE),VLOOKUP(B88,'Com_Cfg_SymbolicNames.h'!E:F,2,FALSE))</f>
        <v>D_T147</v>
      </c>
    </row>
    <row r="89" spans="1:23" ht="57.6" hidden="1" x14ac:dyDescent="0.3">
      <c r="A89" s="42" t="s">
        <v>1626</v>
      </c>
      <c r="B89" s="43" t="s">
        <v>82</v>
      </c>
      <c r="C89" s="43" t="s">
        <v>83</v>
      </c>
      <c r="D89" s="43" t="s">
        <v>21</v>
      </c>
      <c r="E89" s="43" t="s">
        <v>22</v>
      </c>
      <c r="F89" s="43" t="s">
        <v>46</v>
      </c>
      <c r="G89" s="43" t="s">
        <v>85</v>
      </c>
      <c r="H89" s="43" t="s">
        <v>1627</v>
      </c>
      <c r="I89" s="43" t="s">
        <v>1628</v>
      </c>
      <c r="J89" s="43" t="s">
        <v>1629</v>
      </c>
      <c r="K89" s="43" t="s">
        <v>1630</v>
      </c>
      <c r="L89" s="43" t="s">
        <v>74</v>
      </c>
      <c r="M89" s="44" t="s">
        <v>1539</v>
      </c>
      <c r="N89" s="24" t="s">
        <v>1560</v>
      </c>
      <c r="O89" s="24" t="s">
        <v>1631</v>
      </c>
      <c r="P89" s="24" t="s">
        <v>1632</v>
      </c>
      <c r="S89" s="24" t="s">
        <v>1426</v>
      </c>
      <c r="V89" s="24" t="b">
        <f t="shared" si="1"/>
        <v>0</v>
      </c>
      <c r="W89" s="24" t="str">
        <f>IF(NOT(ISNA(MATCH(C89,ECM_MACT_21_21_144R8.mact!B:B,0))),VLOOKUP(B89,SSM_Cfg.h!D:E,2,FALSE),VLOOKUP(B89,'Com_Cfg_SymbolicNames.h'!E:F,2,FALSE))</f>
        <v>D_T147</v>
      </c>
    </row>
    <row r="90" spans="1:23" hidden="1" x14ac:dyDescent="0.3">
      <c r="A90" s="42" t="s">
        <v>1633</v>
      </c>
      <c r="B90" s="43" t="s">
        <v>82</v>
      </c>
      <c r="C90" s="43" t="s">
        <v>83</v>
      </c>
      <c r="D90" s="43" t="s">
        <v>21</v>
      </c>
      <c r="E90" s="43" t="s">
        <v>22</v>
      </c>
      <c r="F90" s="43" t="s">
        <v>46</v>
      </c>
      <c r="G90" s="43" t="s">
        <v>85</v>
      </c>
      <c r="H90" s="43" t="s">
        <v>1634</v>
      </c>
      <c r="I90" s="43" t="s">
        <v>1635</v>
      </c>
      <c r="J90" s="43" t="s">
        <v>1636</v>
      </c>
      <c r="K90" s="43" t="s">
        <v>1637</v>
      </c>
      <c r="L90" s="43" t="s">
        <v>74</v>
      </c>
      <c r="M90" s="44" t="s">
        <v>46</v>
      </c>
      <c r="N90" s="24" t="s">
        <v>1345</v>
      </c>
      <c r="P90" s="24" t="s">
        <v>1638</v>
      </c>
      <c r="Q90" s="24" t="s">
        <v>1347</v>
      </c>
      <c r="V90" s="24" t="b">
        <f t="shared" si="1"/>
        <v>0</v>
      </c>
      <c r="W90" s="24" t="str">
        <f>IF(NOT(ISNA(MATCH(C90,ECM_MACT_21_21_144R8.mact!B:B,0))),VLOOKUP(B90,SSM_Cfg.h!D:E,2,FALSE),VLOOKUP(B90,'Com_Cfg_SymbolicNames.h'!E:F,2,FALSE))</f>
        <v>D_T147</v>
      </c>
    </row>
    <row r="91" spans="1:23" ht="28.8" hidden="1" x14ac:dyDescent="0.3">
      <c r="A91" s="42" t="s">
        <v>1639</v>
      </c>
      <c r="B91" s="43" t="s">
        <v>82</v>
      </c>
      <c r="C91" s="43" t="s">
        <v>83</v>
      </c>
      <c r="D91" s="43" t="s">
        <v>21</v>
      </c>
      <c r="E91" s="43" t="s">
        <v>22</v>
      </c>
      <c r="F91" s="43" t="s">
        <v>46</v>
      </c>
      <c r="G91" s="43" t="s">
        <v>85</v>
      </c>
      <c r="H91" s="43" t="s">
        <v>1640</v>
      </c>
      <c r="I91" s="43" t="s">
        <v>1641</v>
      </c>
      <c r="J91" s="43" t="s">
        <v>1642</v>
      </c>
      <c r="K91" s="43" t="s">
        <v>1643</v>
      </c>
      <c r="L91" s="43" t="s">
        <v>74</v>
      </c>
      <c r="M91" s="44" t="s">
        <v>46</v>
      </c>
      <c r="N91" s="24" t="s">
        <v>1325</v>
      </c>
      <c r="O91" s="24" t="s">
        <v>1326</v>
      </c>
      <c r="S91" s="24" t="s">
        <v>1545</v>
      </c>
      <c r="V91" s="24" t="b">
        <f t="shared" si="1"/>
        <v>0</v>
      </c>
      <c r="W91" s="24" t="str">
        <f>IF(NOT(ISNA(MATCH(C91,ECM_MACT_21_21_144R8.mact!B:B,0))),VLOOKUP(B91,SSM_Cfg.h!D:E,2,FALSE),VLOOKUP(B91,'Com_Cfg_SymbolicNames.h'!E:F,2,FALSE))</f>
        <v>D_T147</v>
      </c>
    </row>
    <row r="92" spans="1:23" hidden="1" x14ac:dyDescent="0.3">
      <c r="A92" s="42" t="s">
        <v>1644</v>
      </c>
      <c r="B92" s="43" t="s">
        <v>82</v>
      </c>
      <c r="C92" s="43" t="s">
        <v>83</v>
      </c>
      <c r="D92" s="43" t="s">
        <v>21</v>
      </c>
      <c r="E92" s="43" t="s">
        <v>22</v>
      </c>
      <c r="F92" s="43" t="s">
        <v>46</v>
      </c>
      <c r="G92" s="43" t="s">
        <v>85</v>
      </c>
      <c r="H92" s="43" t="s">
        <v>1645</v>
      </c>
      <c r="I92" s="43" t="s">
        <v>1646</v>
      </c>
      <c r="J92" s="43" t="s">
        <v>1647</v>
      </c>
      <c r="K92" s="43" t="s">
        <v>1648</v>
      </c>
      <c r="L92" s="43" t="s">
        <v>74</v>
      </c>
      <c r="M92" s="44" t="s">
        <v>46</v>
      </c>
      <c r="N92" s="24" t="s">
        <v>1325</v>
      </c>
      <c r="O92" s="24" t="s">
        <v>1326</v>
      </c>
      <c r="S92" s="24" t="s">
        <v>1545</v>
      </c>
      <c r="V92" s="24" t="b">
        <f t="shared" si="1"/>
        <v>0</v>
      </c>
      <c r="W92" s="24" t="str">
        <f>IF(NOT(ISNA(MATCH(C92,ECM_MACT_21_21_144R8.mact!B:B,0))),VLOOKUP(B92,SSM_Cfg.h!D:E,2,FALSE),VLOOKUP(B92,'Com_Cfg_SymbolicNames.h'!E:F,2,FALSE))</f>
        <v>D_T147</v>
      </c>
    </row>
    <row r="93" spans="1:23" hidden="1" x14ac:dyDescent="0.3">
      <c r="A93" s="42" t="s">
        <v>1649</v>
      </c>
      <c r="B93" s="43" t="s">
        <v>82</v>
      </c>
      <c r="C93" s="43" t="s">
        <v>83</v>
      </c>
      <c r="D93" s="43" t="s">
        <v>21</v>
      </c>
      <c r="E93" s="43" t="s">
        <v>22</v>
      </c>
      <c r="F93" s="43" t="s">
        <v>46</v>
      </c>
      <c r="G93" s="43" t="s">
        <v>85</v>
      </c>
      <c r="H93" s="43" t="s">
        <v>1650</v>
      </c>
      <c r="I93" s="43" t="s">
        <v>1651</v>
      </c>
      <c r="J93" s="43" t="s">
        <v>1652</v>
      </c>
      <c r="K93" s="43" t="s">
        <v>1653</v>
      </c>
      <c r="L93" s="43" t="s">
        <v>74</v>
      </c>
      <c r="M93" s="44" t="s">
        <v>46</v>
      </c>
      <c r="N93" s="24" t="s">
        <v>1325</v>
      </c>
      <c r="O93" s="24" t="s">
        <v>1326</v>
      </c>
      <c r="S93" s="24" t="s">
        <v>1545</v>
      </c>
      <c r="V93" s="24" t="b">
        <f t="shared" si="1"/>
        <v>0</v>
      </c>
      <c r="W93" s="24" t="str">
        <f>IF(NOT(ISNA(MATCH(C93,ECM_MACT_21_21_144R8.mact!B:B,0))),VLOOKUP(B93,SSM_Cfg.h!D:E,2,FALSE),VLOOKUP(B93,'Com_Cfg_SymbolicNames.h'!E:F,2,FALSE))</f>
        <v>D_T147</v>
      </c>
    </row>
    <row r="94" spans="1:23" ht="28.8" hidden="1" x14ac:dyDescent="0.3">
      <c r="A94" s="42" t="s">
        <v>1654</v>
      </c>
      <c r="B94" s="43" t="s">
        <v>82</v>
      </c>
      <c r="C94" s="43" t="s">
        <v>83</v>
      </c>
      <c r="D94" s="43" t="s">
        <v>21</v>
      </c>
      <c r="E94" s="43" t="s">
        <v>22</v>
      </c>
      <c r="F94" s="43" t="s">
        <v>46</v>
      </c>
      <c r="G94" s="43" t="s">
        <v>85</v>
      </c>
      <c r="H94" s="43" t="s">
        <v>1655</v>
      </c>
      <c r="I94" s="43" t="s">
        <v>1656</v>
      </c>
      <c r="J94" s="43" t="s">
        <v>1657</v>
      </c>
      <c r="K94" s="43" t="s">
        <v>1658</v>
      </c>
      <c r="L94" s="43" t="s">
        <v>74</v>
      </c>
      <c r="M94" s="44" t="s">
        <v>46</v>
      </c>
      <c r="N94" s="24" t="s">
        <v>1325</v>
      </c>
      <c r="O94" s="24" t="s">
        <v>1326</v>
      </c>
      <c r="S94" s="24" t="s">
        <v>1545</v>
      </c>
      <c r="V94" s="24" t="b">
        <f t="shared" si="1"/>
        <v>0</v>
      </c>
      <c r="W94" s="24" t="str">
        <f>IF(NOT(ISNA(MATCH(C94,ECM_MACT_21_21_144R8.mact!B:B,0))),VLOOKUP(B94,SSM_Cfg.h!D:E,2,FALSE),VLOOKUP(B94,'Com_Cfg_SymbolicNames.h'!E:F,2,FALSE))</f>
        <v>D_T147</v>
      </c>
    </row>
    <row r="95" spans="1:23" hidden="1" x14ac:dyDescent="0.3">
      <c r="A95" s="42" t="s">
        <v>1659</v>
      </c>
      <c r="B95" s="43" t="s">
        <v>82</v>
      </c>
      <c r="C95" s="43" t="s">
        <v>83</v>
      </c>
      <c r="D95" s="43" t="s">
        <v>21</v>
      </c>
      <c r="E95" s="43" t="s">
        <v>22</v>
      </c>
      <c r="F95" s="43" t="s">
        <v>46</v>
      </c>
      <c r="G95" s="43" t="s">
        <v>85</v>
      </c>
      <c r="H95" s="43" t="s">
        <v>1660</v>
      </c>
      <c r="I95" s="43" t="s">
        <v>1661</v>
      </c>
      <c r="J95" s="43" t="s">
        <v>1662</v>
      </c>
      <c r="K95" s="43" t="s">
        <v>1663</v>
      </c>
      <c r="L95" s="43" t="s">
        <v>74</v>
      </c>
      <c r="M95" s="44" t="s">
        <v>46</v>
      </c>
      <c r="N95" s="24" t="s">
        <v>1325</v>
      </c>
      <c r="O95" s="24" t="s">
        <v>1326</v>
      </c>
      <c r="S95" s="24" t="s">
        <v>1545</v>
      </c>
      <c r="V95" s="24" t="b">
        <f t="shared" si="1"/>
        <v>0</v>
      </c>
      <c r="W95" s="24" t="str">
        <f>IF(NOT(ISNA(MATCH(C95,ECM_MACT_21_21_144R8.mact!B:B,0))),VLOOKUP(B95,SSM_Cfg.h!D:E,2,FALSE),VLOOKUP(B95,'Com_Cfg_SymbolicNames.h'!E:F,2,FALSE))</f>
        <v>D_T147</v>
      </c>
    </row>
    <row r="96" spans="1:23" ht="28.8" hidden="1" x14ac:dyDescent="0.3">
      <c r="A96" s="42" t="s">
        <v>1664</v>
      </c>
      <c r="B96" s="43" t="s">
        <v>82</v>
      </c>
      <c r="C96" s="43" t="s">
        <v>83</v>
      </c>
      <c r="D96" s="43" t="s">
        <v>21</v>
      </c>
      <c r="E96" s="43" t="s">
        <v>22</v>
      </c>
      <c r="F96" s="43" t="s">
        <v>46</v>
      </c>
      <c r="G96" s="43" t="s">
        <v>85</v>
      </c>
      <c r="H96" s="43" t="s">
        <v>1665</v>
      </c>
      <c r="I96" s="43" t="s">
        <v>1666</v>
      </c>
      <c r="J96" s="43" t="s">
        <v>1667</v>
      </c>
      <c r="K96" s="43" t="s">
        <v>1668</v>
      </c>
      <c r="L96" s="43" t="s">
        <v>74</v>
      </c>
      <c r="M96" s="44" t="s">
        <v>46</v>
      </c>
      <c r="N96" s="24" t="s">
        <v>1325</v>
      </c>
      <c r="O96" s="24" t="s">
        <v>1326</v>
      </c>
      <c r="S96" s="24" t="s">
        <v>1545</v>
      </c>
      <c r="V96" s="24" t="b">
        <f t="shared" si="1"/>
        <v>0</v>
      </c>
      <c r="W96" s="24" t="str">
        <f>IF(NOT(ISNA(MATCH(C96,ECM_MACT_21_21_144R8.mact!B:B,0))),VLOOKUP(B96,SSM_Cfg.h!D:E,2,FALSE),VLOOKUP(B96,'Com_Cfg_SymbolicNames.h'!E:F,2,FALSE))</f>
        <v>D_T147</v>
      </c>
    </row>
    <row r="97" spans="1:23" hidden="1" x14ac:dyDescent="0.3">
      <c r="A97" s="42" t="s">
        <v>1669</v>
      </c>
      <c r="B97" s="43" t="s">
        <v>82</v>
      </c>
      <c r="C97" s="43" t="s">
        <v>83</v>
      </c>
      <c r="D97" s="43" t="s">
        <v>21</v>
      </c>
      <c r="E97" s="43" t="s">
        <v>22</v>
      </c>
      <c r="F97" s="43" t="s">
        <v>46</v>
      </c>
      <c r="G97" s="43" t="s">
        <v>85</v>
      </c>
      <c r="H97" s="43" t="s">
        <v>1670</v>
      </c>
      <c r="I97" s="43" t="s">
        <v>1671</v>
      </c>
      <c r="J97" s="43" t="s">
        <v>1672</v>
      </c>
      <c r="K97" s="43" t="s">
        <v>1673</v>
      </c>
      <c r="L97" s="43" t="s">
        <v>74</v>
      </c>
      <c r="M97" s="44" t="s">
        <v>46</v>
      </c>
      <c r="N97" s="24" t="s">
        <v>1345</v>
      </c>
      <c r="P97" s="24" t="s">
        <v>1674</v>
      </c>
      <c r="U97" s="24">
        <v>0.129</v>
      </c>
      <c r="V97" s="24" t="b">
        <f t="shared" si="1"/>
        <v>0</v>
      </c>
      <c r="W97" s="24" t="str">
        <f>IF(NOT(ISNA(MATCH(C97,ECM_MACT_21_21_144R8.mact!B:B,0))),VLOOKUP(B97,SSM_Cfg.h!D:E,2,FALSE),VLOOKUP(B97,'Com_Cfg_SymbolicNames.h'!E:F,2,FALSE))</f>
        <v>D_T147</v>
      </c>
    </row>
    <row r="98" spans="1:23" hidden="1" x14ac:dyDescent="0.3">
      <c r="A98" s="42" t="s">
        <v>1675</v>
      </c>
      <c r="B98" s="43" t="s">
        <v>82</v>
      </c>
      <c r="C98" s="43" t="s">
        <v>83</v>
      </c>
      <c r="D98" s="43" t="s">
        <v>21</v>
      </c>
      <c r="E98" s="43" t="s">
        <v>22</v>
      </c>
      <c r="F98" s="43" t="s">
        <v>46</v>
      </c>
      <c r="G98" s="43" t="s">
        <v>85</v>
      </c>
      <c r="H98" s="43" t="s">
        <v>1676</v>
      </c>
      <c r="I98" s="43" t="s">
        <v>1677</v>
      </c>
      <c r="J98" s="43" t="s">
        <v>1678</v>
      </c>
      <c r="K98" s="43" t="s">
        <v>1679</v>
      </c>
      <c r="L98" s="43" t="s">
        <v>74</v>
      </c>
      <c r="M98" s="44" t="s">
        <v>46</v>
      </c>
      <c r="N98" s="24" t="s">
        <v>1345</v>
      </c>
      <c r="P98" s="24" t="s">
        <v>1674</v>
      </c>
      <c r="U98" s="24">
        <v>0.129</v>
      </c>
      <c r="V98" s="24" t="b">
        <f t="shared" si="1"/>
        <v>0</v>
      </c>
      <c r="W98" s="24" t="str">
        <f>IF(NOT(ISNA(MATCH(C98,ECM_MACT_21_21_144R8.mact!B:B,0))),VLOOKUP(B98,SSM_Cfg.h!D:E,2,FALSE),VLOOKUP(B98,'Com_Cfg_SymbolicNames.h'!E:F,2,FALSE))</f>
        <v>D_T147</v>
      </c>
    </row>
    <row r="99" spans="1:23" hidden="1" x14ac:dyDescent="0.3">
      <c r="A99" s="42" t="s">
        <v>1680</v>
      </c>
      <c r="B99" s="43" t="s">
        <v>82</v>
      </c>
      <c r="C99" s="43" t="s">
        <v>83</v>
      </c>
      <c r="D99" s="43" t="s">
        <v>21</v>
      </c>
      <c r="E99" s="43" t="s">
        <v>22</v>
      </c>
      <c r="F99" s="43" t="s">
        <v>46</v>
      </c>
      <c r="G99" s="43" t="s">
        <v>85</v>
      </c>
      <c r="H99" s="43" t="s">
        <v>1681</v>
      </c>
      <c r="I99" s="43" t="s">
        <v>1682</v>
      </c>
      <c r="J99" s="43" t="s">
        <v>1683</v>
      </c>
      <c r="K99" s="43" t="s">
        <v>1684</v>
      </c>
      <c r="L99" s="43" t="s">
        <v>74</v>
      </c>
      <c r="M99" s="44" t="s">
        <v>46</v>
      </c>
      <c r="N99" s="24" t="s">
        <v>1325</v>
      </c>
      <c r="O99" s="24" t="s">
        <v>1326</v>
      </c>
      <c r="V99" s="24" t="b">
        <f t="shared" si="1"/>
        <v>0</v>
      </c>
      <c r="W99" s="24" t="str">
        <f>IF(NOT(ISNA(MATCH(C99,ECM_MACT_21_21_144R8.mact!B:B,0))),VLOOKUP(B99,SSM_Cfg.h!D:E,2,FALSE),VLOOKUP(B99,'Com_Cfg_SymbolicNames.h'!E:F,2,FALSE))</f>
        <v>D_T147</v>
      </c>
    </row>
    <row r="100" spans="1:23" hidden="1" x14ac:dyDescent="0.3">
      <c r="A100" s="42" t="s">
        <v>1685</v>
      </c>
      <c r="B100" s="43" t="s">
        <v>82</v>
      </c>
      <c r="C100" s="43" t="s">
        <v>83</v>
      </c>
      <c r="D100" s="43" t="s">
        <v>21</v>
      </c>
      <c r="E100" s="43" t="s">
        <v>22</v>
      </c>
      <c r="F100" s="43" t="s">
        <v>46</v>
      </c>
      <c r="G100" s="43" t="s">
        <v>85</v>
      </c>
      <c r="H100" s="43" t="s">
        <v>1686</v>
      </c>
      <c r="I100" s="43" t="s">
        <v>1687</v>
      </c>
      <c r="J100" s="43" t="s">
        <v>1688</v>
      </c>
      <c r="K100" s="43" t="s">
        <v>1689</v>
      </c>
      <c r="L100" s="43" t="s">
        <v>74</v>
      </c>
      <c r="M100" s="44" t="s">
        <v>46</v>
      </c>
      <c r="N100" s="24" t="s">
        <v>1325</v>
      </c>
      <c r="O100" s="24" t="s">
        <v>1326</v>
      </c>
      <c r="V100" s="24" t="b">
        <f t="shared" si="1"/>
        <v>0</v>
      </c>
      <c r="W100" s="24" t="str">
        <f>IF(NOT(ISNA(MATCH(C100,ECM_MACT_21_21_144R8.mact!B:B,0))),VLOOKUP(B100,SSM_Cfg.h!D:E,2,FALSE),VLOOKUP(B100,'Com_Cfg_SymbolicNames.h'!E:F,2,FALSE))</f>
        <v>D_T147</v>
      </c>
    </row>
    <row r="101" spans="1:23" hidden="1" x14ac:dyDescent="0.3">
      <c r="A101" s="42" t="s">
        <v>1690</v>
      </c>
      <c r="B101" s="43" t="s">
        <v>82</v>
      </c>
      <c r="C101" s="43" t="s">
        <v>83</v>
      </c>
      <c r="D101" s="43" t="s">
        <v>21</v>
      </c>
      <c r="E101" s="43" t="s">
        <v>22</v>
      </c>
      <c r="F101" s="43" t="s">
        <v>46</v>
      </c>
      <c r="G101" s="43" t="s">
        <v>85</v>
      </c>
      <c r="H101" s="43" t="s">
        <v>1691</v>
      </c>
      <c r="I101" s="43" t="s">
        <v>1692</v>
      </c>
      <c r="J101" s="43" t="s">
        <v>1693</v>
      </c>
      <c r="K101" s="43" t="s">
        <v>1694</v>
      </c>
      <c r="L101" s="43" t="s">
        <v>74</v>
      </c>
      <c r="M101" s="44" t="s">
        <v>46</v>
      </c>
      <c r="N101" s="24" t="s">
        <v>1325</v>
      </c>
      <c r="O101" s="24" t="s">
        <v>1326</v>
      </c>
      <c r="S101" s="24" t="s">
        <v>1545</v>
      </c>
      <c r="V101" s="24" t="b">
        <f t="shared" si="1"/>
        <v>0</v>
      </c>
      <c r="W101" s="24" t="str">
        <f>IF(NOT(ISNA(MATCH(C101,ECM_MACT_21_21_144R8.mact!B:B,0))),VLOOKUP(B101,SSM_Cfg.h!D:E,2,FALSE),VLOOKUP(B101,'Com_Cfg_SymbolicNames.h'!E:F,2,FALSE))</f>
        <v>D_T147</v>
      </c>
    </row>
    <row r="102" spans="1:23" hidden="1" x14ac:dyDescent="0.3">
      <c r="A102" s="42" t="s">
        <v>1695</v>
      </c>
      <c r="B102" s="43" t="s">
        <v>82</v>
      </c>
      <c r="C102" s="43" t="s">
        <v>83</v>
      </c>
      <c r="D102" s="43" t="s">
        <v>21</v>
      </c>
      <c r="E102" s="43" t="s">
        <v>22</v>
      </c>
      <c r="F102" s="43" t="s">
        <v>46</v>
      </c>
      <c r="G102" s="43" t="s">
        <v>85</v>
      </c>
      <c r="H102" s="43" t="s">
        <v>1696</v>
      </c>
      <c r="I102" s="43" t="s">
        <v>1697</v>
      </c>
      <c r="J102" s="43" t="s">
        <v>1698</v>
      </c>
      <c r="K102" s="43" t="s">
        <v>1699</v>
      </c>
      <c r="L102" s="43" t="s">
        <v>74</v>
      </c>
      <c r="M102" s="44" t="s">
        <v>46</v>
      </c>
      <c r="N102" s="24" t="s">
        <v>1325</v>
      </c>
      <c r="O102" s="24" t="s">
        <v>1326</v>
      </c>
      <c r="S102" s="24" t="s">
        <v>1545</v>
      </c>
      <c r="V102" s="24" t="b">
        <f t="shared" si="1"/>
        <v>0</v>
      </c>
      <c r="W102" s="24" t="str">
        <f>IF(NOT(ISNA(MATCH(C102,ECM_MACT_21_21_144R8.mact!B:B,0))),VLOOKUP(B102,SSM_Cfg.h!D:E,2,FALSE),VLOOKUP(B102,'Com_Cfg_SymbolicNames.h'!E:F,2,FALSE))</f>
        <v>D_T147</v>
      </c>
    </row>
    <row r="103" spans="1:23" s="23" customFormat="1" ht="57.6" hidden="1" x14ac:dyDescent="0.3">
      <c r="A103" s="42" t="s">
        <v>1700</v>
      </c>
      <c r="B103" s="43" t="s">
        <v>82</v>
      </c>
      <c r="C103" s="43" t="s">
        <v>83</v>
      </c>
      <c r="D103" s="43" t="s">
        <v>21</v>
      </c>
      <c r="E103" s="43" t="s">
        <v>22</v>
      </c>
      <c r="F103" s="43" t="s">
        <v>46</v>
      </c>
      <c r="G103" s="43" t="s">
        <v>85</v>
      </c>
      <c r="H103" s="43" t="s">
        <v>1701</v>
      </c>
      <c r="I103" s="43" t="s">
        <v>1702</v>
      </c>
      <c r="J103" s="43" t="s">
        <v>1703</v>
      </c>
      <c r="K103" s="43" t="s">
        <v>1704</v>
      </c>
      <c r="L103" s="43" t="s">
        <v>74</v>
      </c>
      <c r="M103" s="44" t="s">
        <v>46</v>
      </c>
      <c r="N103" s="24" t="s">
        <v>1560</v>
      </c>
      <c r="O103" s="24" t="s">
        <v>1705</v>
      </c>
      <c r="P103" s="24" t="s">
        <v>1706</v>
      </c>
      <c r="Q103" s="24"/>
      <c r="R103" s="24"/>
      <c r="S103" s="24" t="s">
        <v>1495</v>
      </c>
      <c r="T103" s="24"/>
      <c r="U103" s="24"/>
      <c r="V103" s="24" t="b">
        <f t="shared" si="1"/>
        <v>0</v>
      </c>
      <c r="W103" s="24" t="str">
        <f>IF(NOT(ISNA(MATCH(C103,ECM_MACT_21_21_144R8.mact!B:B,0))),VLOOKUP(B103,SSM_Cfg.h!D:E,2,FALSE),VLOOKUP(B103,'Com_Cfg_SymbolicNames.h'!E:F,2,FALSE))</f>
        <v>D_T147</v>
      </c>
    </row>
    <row r="104" spans="1:23" ht="43.2" hidden="1" x14ac:dyDescent="0.3">
      <c r="A104" s="42" t="s">
        <v>1707</v>
      </c>
      <c r="B104" s="43" t="s">
        <v>82</v>
      </c>
      <c r="C104" s="43" t="s">
        <v>83</v>
      </c>
      <c r="D104" s="43" t="s">
        <v>21</v>
      </c>
      <c r="E104" s="43" t="s">
        <v>22</v>
      </c>
      <c r="F104" s="43" t="s">
        <v>46</v>
      </c>
      <c r="G104" s="43" t="s">
        <v>85</v>
      </c>
      <c r="H104" s="43" t="s">
        <v>1708</v>
      </c>
      <c r="I104" s="43" t="s">
        <v>1709</v>
      </c>
      <c r="J104" s="43" t="s">
        <v>1710</v>
      </c>
      <c r="K104" s="43" t="s">
        <v>1711</v>
      </c>
      <c r="L104" s="43" t="s">
        <v>74</v>
      </c>
      <c r="M104" s="44" t="s">
        <v>46</v>
      </c>
      <c r="N104" s="24" t="s">
        <v>1472</v>
      </c>
      <c r="O104" s="24" t="s">
        <v>1712</v>
      </c>
      <c r="P104" s="24" t="s">
        <v>1713</v>
      </c>
      <c r="S104" s="24" t="s">
        <v>1426</v>
      </c>
      <c r="V104" s="24" t="b">
        <f t="shared" si="1"/>
        <v>0</v>
      </c>
      <c r="W104" s="24" t="str">
        <f>IF(NOT(ISNA(MATCH(C104,ECM_MACT_21_21_144R8.mact!B:B,0))),VLOOKUP(B104,SSM_Cfg.h!D:E,2,FALSE),VLOOKUP(B104,'Com_Cfg_SymbolicNames.h'!E:F,2,FALSE))</f>
        <v>D_T147</v>
      </c>
    </row>
    <row r="105" spans="1:23" hidden="1" x14ac:dyDescent="0.3">
      <c r="A105" s="42" t="s">
        <v>1714</v>
      </c>
      <c r="B105" s="43" t="s">
        <v>82</v>
      </c>
      <c r="C105" s="43" t="s">
        <v>83</v>
      </c>
      <c r="D105" s="43" t="s">
        <v>21</v>
      </c>
      <c r="E105" s="43" t="s">
        <v>22</v>
      </c>
      <c r="F105" s="43" t="s">
        <v>46</v>
      </c>
      <c r="G105" s="43" t="s">
        <v>85</v>
      </c>
      <c r="H105" s="43" t="s">
        <v>1715</v>
      </c>
      <c r="I105" s="43" t="s">
        <v>1716</v>
      </c>
      <c r="J105" s="43" t="s">
        <v>1717</v>
      </c>
      <c r="K105" s="43" t="s">
        <v>1718</v>
      </c>
      <c r="L105" s="43" t="s">
        <v>78</v>
      </c>
      <c r="M105" s="44" t="s">
        <v>1719</v>
      </c>
      <c r="N105" s="24" t="s">
        <v>1325</v>
      </c>
      <c r="O105" s="24" t="s">
        <v>1720</v>
      </c>
      <c r="S105" s="24" t="s">
        <v>1545</v>
      </c>
      <c r="V105" s="24" t="b">
        <f t="shared" si="1"/>
        <v>0</v>
      </c>
      <c r="W105" s="24" t="str">
        <f>IF(NOT(ISNA(MATCH(C105,ECM_MACT_21_21_144R8.mact!B:B,0))),VLOOKUP(B105,SSM_Cfg.h!D:E,2,FALSE),VLOOKUP(B105,'Com_Cfg_SymbolicNames.h'!E:F,2,FALSE))</f>
        <v>D_T147</v>
      </c>
    </row>
    <row r="106" spans="1:23" hidden="1" x14ac:dyDescent="0.3">
      <c r="A106" s="42" t="s">
        <v>1721</v>
      </c>
      <c r="B106" s="43" t="s">
        <v>87</v>
      </c>
      <c r="C106" s="43" t="s">
        <v>88</v>
      </c>
      <c r="D106" s="43" t="s">
        <v>21</v>
      </c>
      <c r="E106" s="43" t="s">
        <v>22</v>
      </c>
      <c r="F106" s="43" t="s">
        <v>46</v>
      </c>
      <c r="G106" s="43" t="s">
        <v>90</v>
      </c>
      <c r="H106" s="43" t="s">
        <v>1722</v>
      </c>
      <c r="I106" s="43"/>
      <c r="J106" s="43" t="s">
        <v>1722</v>
      </c>
      <c r="K106" s="43" t="s">
        <v>1723</v>
      </c>
      <c r="L106" s="43" t="s">
        <v>74</v>
      </c>
      <c r="M106" s="44" t="s">
        <v>25</v>
      </c>
      <c r="N106" s="24" t="s">
        <v>1345</v>
      </c>
      <c r="O106" s="24" t="s">
        <v>1724</v>
      </c>
      <c r="S106" s="24" t="s">
        <v>1503</v>
      </c>
      <c r="V106" s="24" t="b">
        <f t="shared" si="1"/>
        <v>0</v>
      </c>
      <c r="W106" s="24" t="str">
        <f>IF(NOT(ISNA(MATCH(C106,ECM_MACT_21_21_144R8.mact!B:B,0))),VLOOKUP(B106,SSM_Cfg.h!D:E,2,FALSE),VLOOKUP(B106,'Com_Cfg_SymbolicNames.h'!E:F,2,FALSE))</f>
        <v>D_T147</v>
      </c>
    </row>
    <row r="107" spans="1:23" ht="57.6" hidden="1" x14ac:dyDescent="0.3">
      <c r="A107" s="42" t="s">
        <v>1725</v>
      </c>
      <c r="B107" s="43" t="s">
        <v>87</v>
      </c>
      <c r="C107" s="43" t="s">
        <v>88</v>
      </c>
      <c r="D107" s="43" t="s">
        <v>21</v>
      </c>
      <c r="E107" s="43" t="s">
        <v>22</v>
      </c>
      <c r="F107" s="43" t="s">
        <v>46</v>
      </c>
      <c r="G107" s="43" t="s">
        <v>90</v>
      </c>
      <c r="H107" s="43" t="s">
        <v>1726</v>
      </c>
      <c r="I107" s="43"/>
      <c r="J107" s="43" t="s">
        <v>1726</v>
      </c>
      <c r="K107" s="43" t="s">
        <v>1727</v>
      </c>
      <c r="L107" s="43" t="s">
        <v>74</v>
      </c>
      <c r="M107" s="44" t="s">
        <v>46</v>
      </c>
      <c r="N107" s="24" t="s">
        <v>1345</v>
      </c>
      <c r="O107" s="24" t="s">
        <v>1728</v>
      </c>
      <c r="P107" s="24" t="s">
        <v>1729</v>
      </c>
      <c r="Q107" s="24" t="s">
        <v>1730</v>
      </c>
      <c r="S107" s="24" t="s">
        <v>1731</v>
      </c>
      <c r="V107" s="24" t="b">
        <f t="shared" si="1"/>
        <v>0</v>
      </c>
      <c r="W107" s="24" t="str">
        <f>IF(NOT(ISNA(MATCH(C107,ECM_MACT_21_21_144R8.mact!B:B,0))),VLOOKUP(B107,SSM_Cfg.h!D:E,2,FALSE),VLOOKUP(B107,'Com_Cfg_SymbolicNames.h'!E:F,2,FALSE))</f>
        <v>D_T147</v>
      </c>
    </row>
    <row r="108" spans="1:23" ht="43.2" hidden="1" x14ac:dyDescent="0.3">
      <c r="A108" s="42" t="s">
        <v>1732</v>
      </c>
      <c r="B108" s="43" t="s">
        <v>87</v>
      </c>
      <c r="C108" s="43" t="s">
        <v>88</v>
      </c>
      <c r="D108" s="43" t="s">
        <v>21</v>
      </c>
      <c r="E108" s="43" t="s">
        <v>22</v>
      </c>
      <c r="F108" s="43" t="s">
        <v>46</v>
      </c>
      <c r="G108" s="43" t="s">
        <v>90</v>
      </c>
      <c r="H108" s="43"/>
      <c r="I108" s="43"/>
      <c r="J108" s="43" t="s">
        <v>22</v>
      </c>
      <c r="K108" s="43" t="s">
        <v>1733</v>
      </c>
      <c r="L108" s="43" t="s">
        <v>74</v>
      </c>
      <c r="M108" s="44" t="s">
        <v>1539</v>
      </c>
      <c r="N108" s="24" t="s">
        <v>1472</v>
      </c>
      <c r="O108" s="24" t="s">
        <v>1734</v>
      </c>
      <c r="P108" s="24" t="s">
        <v>1735</v>
      </c>
      <c r="S108" s="24" t="s">
        <v>1340</v>
      </c>
      <c r="V108" s="24" t="b">
        <f t="shared" si="1"/>
        <v>0</v>
      </c>
      <c r="W108" s="24" t="str">
        <f>IF(NOT(ISNA(MATCH(C108,ECM_MACT_21_21_144R8.mact!B:B,0))),VLOOKUP(B108,SSM_Cfg.h!D:E,2,FALSE),VLOOKUP(B108,'Com_Cfg_SymbolicNames.h'!E:F,2,FALSE))</f>
        <v>D_T147</v>
      </c>
    </row>
    <row r="109" spans="1:23" hidden="1" x14ac:dyDescent="0.3">
      <c r="A109" s="42" t="s">
        <v>1736</v>
      </c>
      <c r="B109" s="43" t="s">
        <v>87</v>
      </c>
      <c r="C109" s="43" t="s">
        <v>88</v>
      </c>
      <c r="D109" s="43" t="s">
        <v>21</v>
      </c>
      <c r="E109" s="43" t="s">
        <v>22</v>
      </c>
      <c r="F109" s="43" t="s">
        <v>46</v>
      </c>
      <c r="G109" s="43" t="s">
        <v>90</v>
      </c>
      <c r="H109" s="43" t="s">
        <v>1737</v>
      </c>
      <c r="I109" s="43"/>
      <c r="J109" s="43" t="s">
        <v>1737</v>
      </c>
      <c r="K109" s="43" t="s">
        <v>1738</v>
      </c>
      <c r="L109" s="43" t="s">
        <v>74</v>
      </c>
      <c r="M109" s="44" t="s">
        <v>46</v>
      </c>
      <c r="N109" s="24" t="s">
        <v>1345</v>
      </c>
      <c r="P109" s="24" t="s">
        <v>1531</v>
      </c>
      <c r="Q109" s="24" t="s">
        <v>1347</v>
      </c>
      <c r="V109" s="24" t="b">
        <f t="shared" si="1"/>
        <v>0</v>
      </c>
      <c r="W109" s="24" t="str">
        <f>IF(NOT(ISNA(MATCH(C109,ECM_MACT_21_21_144R8.mact!B:B,0))),VLOOKUP(B109,SSM_Cfg.h!D:E,2,FALSE),VLOOKUP(B109,'Com_Cfg_SymbolicNames.h'!E:F,2,FALSE))</f>
        <v>D_T147</v>
      </c>
    </row>
    <row r="110" spans="1:23" hidden="1" x14ac:dyDescent="0.3">
      <c r="A110" s="42" t="s">
        <v>1739</v>
      </c>
      <c r="B110" s="43" t="s">
        <v>92</v>
      </c>
      <c r="C110" s="43" t="s">
        <v>93</v>
      </c>
      <c r="D110" s="43" t="s">
        <v>21</v>
      </c>
      <c r="E110" s="43" t="s">
        <v>22</v>
      </c>
      <c r="F110" s="43" t="s">
        <v>46</v>
      </c>
      <c r="G110" s="43">
        <v>0.25</v>
      </c>
      <c r="H110" s="43" t="s">
        <v>1740</v>
      </c>
      <c r="I110" s="43"/>
      <c r="J110" s="43" t="s">
        <v>1740</v>
      </c>
      <c r="K110" s="43" t="s">
        <v>1741</v>
      </c>
      <c r="L110" s="43" t="s">
        <v>74</v>
      </c>
      <c r="M110" s="44" t="s">
        <v>46</v>
      </c>
      <c r="N110" s="24" t="s">
        <v>1472</v>
      </c>
      <c r="P110" s="24" t="s">
        <v>1742</v>
      </c>
      <c r="S110" s="24" t="s">
        <v>1743</v>
      </c>
      <c r="V110" s="24" t="b">
        <f t="shared" si="1"/>
        <v>0</v>
      </c>
      <c r="W110" s="24" t="e">
        <f>IF(NOT(ISNA(MATCH(C110,ECM_MACT_21_21_144R8.mact!B:B,0))),VLOOKUP(B110,SSM_Cfg.h!D:E,2,FALSE),VLOOKUP(B110,'Com_Cfg_SymbolicNames.h'!E:F,2,FALSE))</f>
        <v>#N/A</v>
      </c>
    </row>
    <row r="111" spans="1:23" hidden="1" x14ac:dyDescent="0.3">
      <c r="A111" s="42" t="s">
        <v>1744</v>
      </c>
      <c r="B111" s="43" t="s">
        <v>99</v>
      </c>
      <c r="C111" s="43" t="s">
        <v>100</v>
      </c>
      <c r="D111" s="43" t="s">
        <v>21</v>
      </c>
      <c r="E111" s="43" t="s">
        <v>22</v>
      </c>
      <c r="F111" s="43" t="s">
        <v>46</v>
      </c>
      <c r="G111" s="43" t="s">
        <v>102</v>
      </c>
      <c r="H111" s="43" t="s">
        <v>1306</v>
      </c>
      <c r="I111" s="43"/>
      <c r="J111" s="43" t="s">
        <v>1306</v>
      </c>
      <c r="K111" s="43" t="s">
        <v>1745</v>
      </c>
      <c r="L111" s="43" t="s">
        <v>74</v>
      </c>
      <c r="M111" s="44" t="s">
        <v>101</v>
      </c>
      <c r="N111" s="24" t="s">
        <v>1339</v>
      </c>
      <c r="V111" s="24" t="b">
        <f t="shared" si="1"/>
        <v>0</v>
      </c>
      <c r="W111" s="24" t="str">
        <f>IF(NOT(ISNA(MATCH(C111,ECM_MACT_21_21_144R8.mact!B:B,0))),VLOOKUP(B111,SSM_Cfg.h!D:E,2,FALSE),VLOOKUP(B111,'Com_Cfg_SymbolicNames.h'!E:F,2,FALSE))</f>
        <v>D_T147</v>
      </c>
    </row>
    <row r="112" spans="1:23" ht="28.8" hidden="1" x14ac:dyDescent="0.3">
      <c r="A112" s="42" t="s">
        <v>1746</v>
      </c>
      <c r="B112" s="43" t="s">
        <v>104</v>
      </c>
      <c r="C112" s="43" t="s">
        <v>105</v>
      </c>
      <c r="D112" s="43" t="s">
        <v>21</v>
      </c>
      <c r="E112" s="43" t="s">
        <v>22</v>
      </c>
      <c r="F112" s="43" t="s">
        <v>46</v>
      </c>
      <c r="G112" s="43" t="s">
        <v>108</v>
      </c>
      <c r="H112" s="43" t="s">
        <v>1747</v>
      </c>
      <c r="I112" s="43" t="s">
        <v>1748</v>
      </c>
      <c r="J112" s="43" t="s">
        <v>1749</v>
      </c>
      <c r="K112" s="43" t="s">
        <v>1750</v>
      </c>
      <c r="L112" s="43" t="s">
        <v>74</v>
      </c>
      <c r="M112" s="44" t="s">
        <v>101</v>
      </c>
      <c r="N112" s="24" t="s">
        <v>1345</v>
      </c>
      <c r="P112" s="24" t="s">
        <v>1751</v>
      </c>
      <c r="Q112" s="24" t="s">
        <v>1347</v>
      </c>
      <c r="V112" s="24" t="b">
        <f t="shared" si="1"/>
        <v>0</v>
      </c>
      <c r="W112" s="24" t="str">
        <f>IF(NOT(ISNA(MATCH(C112,ECM_MACT_21_21_144R8.mact!B:B,0))),VLOOKUP(B112,SSM_Cfg.h!D:E,2,FALSE),VLOOKUP(B112,'Com_Cfg_SymbolicNames.h'!E:F,2,FALSE))</f>
        <v>D_T147</v>
      </c>
    </row>
    <row r="113" spans="1:23" ht="28.8" hidden="1" x14ac:dyDescent="0.3">
      <c r="A113" s="42" t="s">
        <v>1752</v>
      </c>
      <c r="B113" s="43" t="s">
        <v>104</v>
      </c>
      <c r="C113" s="43" t="s">
        <v>105</v>
      </c>
      <c r="D113" s="43" t="s">
        <v>21</v>
      </c>
      <c r="E113" s="43" t="s">
        <v>22</v>
      </c>
      <c r="F113" s="43" t="s">
        <v>46</v>
      </c>
      <c r="G113" s="43" t="s">
        <v>108</v>
      </c>
      <c r="H113" s="43" t="s">
        <v>1753</v>
      </c>
      <c r="I113" s="43" t="s">
        <v>1754</v>
      </c>
      <c r="J113" s="43" t="s">
        <v>1755</v>
      </c>
      <c r="K113" s="43" t="s">
        <v>1756</v>
      </c>
      <c r="L113" s="43" t="s">
        <v>74</v>
      </c>
      <c r="M113" s="44" t="s">
        <v>101</v>
      </c>
      <c r="N113" s="24" t="s">
        <v>1345</v>
      </c>
      <c r="O113" s="24" t="s">
        <v>1757</v>
      </c>
      <c r="P113" s="24" t="s">
        <v>1758</v>
      </c>
      <c r="S113" s="24" t="s">
        <v>1743</v>
      </c>
      <c r="V113" s="24" t="b">
        <f t="shared" si="1"/>
        <v>0</v>
      </c>
      <c r="W113" s="24" t="str">
        <f>IF(NOT(ISNA(MATCH(C113,ECM_MACT_21_21_144R8.mact!B:B,0))),VLOOKUP(B113,SSM_Cfg.h!D:E,2,FALSE),VLOOKUP(B113,'Com_Cfg_SymbolicNames.h'!E:F,2,FALSE))</f>
        <v>D_T147</v>
      </c>
    </row>
    <row r="114" spans="1:23" s="23" customFormat="1" ht="28.8" hidden="1" x14ac:dyDescent="0.3">
      <c r="A114" s="42" t="s">
        <v>1759</v>
      </c>
      <c r="B114" s="43" t="s">
        <v>104</v>
      </c>
      <c r="C114" s="43" t="s">
        <v>105</v>
      </c>
      <c r="D114" s="43" t="s">
        <v>21</v>
      </c>
      <c r="E114" s="43" t="s">
        <v>22</v>
      </c>
      <c r="F114" s="43" t="s">
        <v>46</v>
      </c>
      <c r="G114" s="43" t="s">
        <v>108</v>
      </c>
      <c r="H114" s="43" t="s">
        <v>1760</v>
      </c>
      <c r="I114" s="43" t="s">
        <v>1761</v>
      </c>
      <c r="J114" s="43" t="s">
        <v>1762</v>
      </c>
      <c r="K114" s="43" t="s">
        <v>1763</v>
      </c>
      <c r="L114" s="43" t="s">
        <v>74</v>
      </c>
      <c r="M114" s="44" t="s">
        <v>101</v>
      </c>
      <c r="N114" s="24" t="s">
        <v>1325</v>
      </c>
      <c r="O114" s="24" t="s">
        <v>1764</v>
      </c>
      <c r="P114" s="24"/>
      <c r="Q114" s="24"/>
      <c r="R114" s="24"/>
      <c r="S114" s="24" t="s">
        <v>1743</v>
      </c>
      <c r="T114" s="24" t="s">
        <v>1765</v>
      </c>
      <c r="U114" s="24"/>
      <c r="V114" s="24" t="b">
        <f t="shared" si="1"/>
        <v>0</v>
      </c>
      <c r="W114" s="24" t="str">
        <f>IF(NOT(ISNA(MATCH(C114,ECM_MACT_21_21_144R8.mact!B:B,0))),VLOOKUP(B114,SSM_Cfg.h!D:E,2,FALSE),VLOOKUP(B114,'Com_Cfg_SymbolicNames.h'!E:F,2,FALSE))</f>
        <v>D_T147</v>
      </c>
    </row>
    <row r="115" spans="1:23" ht="28.8" hidden="1" x14ac:dyDescent="0.3">
      <c r="A115" s="42" t="s">
        <v>1766</v>
      </c>
      <c r="B115" s="43" t="s">
        <v>104</v>
      </c>
      <c r="C115" s="43" t="s">
        <v>105</v>
      </c>
      <c r="D115" s="43" t="s">
        <v>21</v>
      </c>
      <c r="E115" s="43" t="s">
        <v>22</v>
      </c>
      <c r="F115" s="43" t="s">
        <v>46</v>
      </c>
      <c r="G115" s="43" t="s">
        <v>108</v>
      </c>
      <c r="H115" s="43" t="s">
        <v>1767</v>
      </c>
      <c r="I115" s="43" t="s">
        <v>1768</v>
      </c>
      <c r="J115" s="43" t="s">
        <v>1769</v>
      </c>
      <c r="K115" s="43" t="s">
        <v>1770</v>
      </c>
      <c r="L115" s="43" t="s">
        <v>74</v>
      </c>
      <c r="M115" s="44" t="s">
        <v>101</v>
      </c>
      <c r="N115" s="24" t="s">
        <v>1325</v>
      </c>
      <c r="O115" s="24" t="s">
        <v>1764</v>
      </c>
      <c r="S115" s="24" t="s">
        <v>1743</v>
      </c>
      <c r="T115" s="24" t="s">
        <v>1765</v>
      </c>
      <c r="V115" s="24" t="b">
        <f t="shared" si="1"/>
        <v>0</v>
      </c>
      <c r="W115" s="24" t="str">
        <f>IF(NOT(ISNA(MATCH(C115,ECM_MACT_21_21_144R8.mact!B:B,0))),VLOOKUP(B115,SSM_Cfg.h!D:E,2,FALSE),VLOOKUP(B115,'Com_Cfg_SymbolicNames.h'!E:F,2,FALSE))</f>
        <v>D_T147</v>
      </c>
    </row>
    <row r="116" spans="1:23" hidden="1" x14ac:dyDescent="0.3">
      <c r="A116" s="42" t="s">
        <v>1771</v>
      </c>
      <c r="B116" s="43" t="s">
        <v>104</v>
      </c>
      <c r="C116" s="43" t="s">
        <v>105</v>
      </c>
      <c r="D116" s="43" t="s">
        <v>21</v>
      </c>
      <c r="E116" s="43" t="s">
        <v>22</v>
      </c>
      <c r="F116" s="43" t="s">
        <v>46</v>
      </c>
      <c r="G116" s="43" t="s">
        <v>108</v>
      </c>
      <c r="H116" s="43" t="s">
        <v>1772</v>
      </c>
      <c r="I116" s="43" t="s">
        <v>1773</v>
      </c>
      <c r="J116" s="43" t="s">
        <v>1774</v>
      </c>
      <c r="K116" s="43" t="s">
        <v>1775</v>
      </c>
      <c r="L116" s="43" t="s">
        <v>74</v>
      </c>
      <c r="M116" s="44" t="s">
        <v>101</v>
      </c>
      <c r="N116" s="24" t="s">
        <v>1560</v>
      </c>
      <c r="O116" s="24" t="s">
        <v>1776</v>
      </c>
      <c r="P116" s="24" t="s">
        <v>1777</v>
      </c>
      <c r="S116" s="24" t="s">
        <v>1743</v>
      </c>
      <c r="V116" s="24" t="b">
        <f t="shared" si="1"/>
        <v>0</v>
      </c>
      <c r="W116" s="24" t="str">
        <f>IF(NOT(ISNA(MATCH(C116,ECM_MACT_21_21_144R8.mact!B:B,0))),VLOOKUP(B116,SSM_Cfg.h!D:E,2,FALSE),VLOOKUP(B116,'Com_Cfg_SymbolicNames.h'!E:F,2,FALSE))</f>
        <v>D_T147</v>
      </c>
    </row>
    <row r="117" spans="1:23" hidden="1" x14ac:dyDescent="0.3">
      <c r="A117" s="42" t="s">
        <v>1778</v>
      </c>
      <c r="B117" s="43" t="s">
        <v>104</v>
      </c>
      <c r="C117" s="43" t="s">
        <v>105</v>
      </c>
      <c r="D117" s="43" t="s">
        <v>21</v>
      </c>
      <c r="E117" s="43" t="s">
        <v>22</v>
      </c>
      <c r="F117" s="43" t="s">
        <v>46</v>
      </c>
      <c r="G117" s="43" t="s">
        <v>108</v>
      </c>
      <c r="H117" s="43" t="s">
        <v>1779</v>
      </c>
      <c r="I117" s="43" t="s">
        <v>1780</v>
      </c>
      <c r="J117" s="43" t="s">
        <v>1781</v>
      </c>
      <c r="K117" s="43" t="s">
        <v>1782</v>
      </c>
      <c r="L117" s="43" t="s">
        <v>74</v>
      </c>
      <c r="M117" s="44" t="s">
        <v>101</v>
      </c>
      <c r="N117" s="24" t="s">
        <v>1560</v>
      </c>
      <c r="O117" s="24" t="s">
        <v>1776</v>
      </c>
      <c r="P117" s="24" t="s">
        <v>1777</v>
      </c>
      <c r="S117" s="24" t="s">
        <v>1743</v>
      </c>
      <c r="V117" s="24" t="b">
        <f t="shared" si="1"/>
        <v>0</v>
      </c>
      <c r="W117" s="24" t="str">
        <f>IF(NOT(ISNA(MATCH(C117,ECM_MACT_21_21_144R8.mact!B:B,0))),VLOOKUP(B117,SSM_Cfg.h!D:E,2,FALSE),VLOOKUP(B117,'Com_Cfg_SymbolicNames.h'!E:F,2,FALSE))</f>
        <v>D_T147</v>
      </c>
    </row>
    <row r="118" spans="1:23" hidden="1" x14ac:dyDescent="0.3">
      <c r="A118" s="42" t="s">
        <v>1783</v>
      </c>
      <c r="B118" s="43" t="s">
        <v>104</v>
      </c>
      <c r="C118" s="43" t="s">
        <v>105</v>
      </c>
      <c r="D118" s="43" t="s">
        <v>21</v>
      </c>
      <c r="E118" s="43" t="s">
        <v>22</v>
      </c>
      <c r="F118" s="43" t="s">
        <v>46</v>
      </c>
      <c r="G118" s="43" t="s">
        <v>108</v>
      </c>
      <c r="H118" s="43" t="s">
        <v>1784</v>
      </c>
      <c r="I118" s="43" t="s">
        <v>1785</v>
      </c>
      <c r="J118" s="43" t="s">
        <v>1786</v>
      </c>
      <c r="K118" s="43" t="s">
        <v>1787</v>
      </c>
      <c r="L118" s="43" t="s">
        <v>74</v>
      </c>
      <c r="M118" s="44" t="s">
        <v>101</v>
      </c>
      <c r="N118" s="24" t="s">
        <v>1560</v>
      </c>
      <c r="O118" s="24" t="s">
        <v>1776</v>
      </c>
      <c r="P118" s="24" t="s">
        <v>1777</v>
      </c>
      <c r="S118" s="24" t="s">
        <v>1743</v>
      </c>
      <c r="V118" s="24" t="b">
        <f t="shared" si="1"/>
        <v>0</v>
      </c>
      <c r="W118" s="24" t="str">
        <f>IF(NOT(ISNA(MATCH(C118,ECM_MACT_21_21_144R8.mact!B:B,0))),VLOOKUP(B118,SSM_Cfg.h!D:E,2,FALSE),VLOOKUP(B118,'Com_Cfg_SymbolicNames.h'!E:F,2,FALSE))</f>
        <v>D_T147</v>
      </c>
    </row>
    <row r="119" spans="1:23" hidden="1" x14ac:dyDescent="0.3">
      <c r="A119" s="42" t="s">
        <v>1788</v>
      </c>
      <c r="B119" s="43" t="s">
        <v>104</v>
      </c>
      <c r="C119" s="43" t="s">
        <v>105</v>
      </c>
      <c r="D119" s="43" t="s">
        <v>21</v>
      </c>
      <c r="E119" s="43" t="s">
        <v>22</v>
      </c>
      <c r="F119" s="43" t="s">
        <v>46</v>
      </c>
      <c r="G119" s="43" t="s">
        <v>108</v>
      </c>
      <c r="H119" s="43" t="s">
        <v>1789</v>
      </c>
      <c r="I119" s="43" t="s">
        <v>1790</v>
      </c>
      <c r="J119" s="43" t="s">
        <v>1791</v>
      </c>
      <c r="K119" s="43" t="s">
        <v>1792</v>
      </c>
      <c r="L119" s="43" t="s">
        <v>74</v>
      </c>
      <c r="M119" s="44" t="s">
        <v>101</v>
      </c>
      <c r="N119" s="24" t="s">
        <v>1560</v>
      </c>
      <c r="O119" s="24" t="s">
        <v>1776</v>
      </c>
      <c r="P119" s="24" t="s">
        <v>1777</v>
      </c>
      <c r="S119" s="24" t="s">
        <v>1743</v>
      </c>
      <c r="V119" s="24" t="b">
        <f t="shared" si="1"/>
        <v>0</v>
      </c>
      <c r="W119" s="24" t="str">
        <f>IF(NOT(ISNA(MATCH(C119,ECM_MACT_21_21_144R8.mact!B:B,0))),VLOOKUP(B119,SSM_Cfg.h!D:E,2,FALSE),VLOOKUP(B119,'Com_Cfg_SymbolicNames.h'!E:F,2,FALSE))</f>
        <v>D_T147</v>
      </c>
    </row>
    <row r="120" spans="1:23" ht="28.8" hidden="1" x14ac:dyDescent="0.3">
      <c r="A120" s="42" t="s">
        <v>1793</v>
      </c>
      <c r="B120" s="43" t="s">
        <v>104</v>
      </c>
      <c r="C120" s="43" t="s">
        <v>105</v>
      </c>
      <c r="D120" s="43" t="s">
        <v>21</v>
      </c>
      <c r="E120" s="43" t="s">
        <v>22</v>
      </c>
      <c r="F120" s="43" t="s">
        <v>46</v>
      </c>
      <c r="G120" s="43" t="s">
        <v>108</v>
      </c>
      <c r="H120" s="43" t="s">
        <v>1794</v>
      </c>
      <c r="I120" s="43" t="s">
        <v>1795</v>
      </c>
      <c r="J120" s="43" t="s">
        <v>1796</v>
      </c>
      <c r="K120" s="43" t="s">
        <v>1797</v>
      </c>
      <c r="L120" s="43" t="s">
        <v>74</v>
      </c>
      <c r="M120" s="44" t="s">
        <v>101</v>
      </c>
      <c r="N120" s="24" t="s">
        <v>1560</v>
      </c>
      <c r="O120" s="24" t="s">
        <v>1776</v>
      </c>
      <c r="P120" s="24" t="s">
        <v>1777</v>
      </c>
      <c r="S120" s="24" t="s">
        <v>1743</v>
      </c>
      <c r="V120" s="24" t="b">
        <f t="shared" si="1"/>
        <v>0</v>
      </c>
      <c r="W120" s="24" t="str">
        <f>IF(NOT(ISNA(MATCH(C120,ECM_MACT_21_21_144R8.mact!B:B,0))),VLOOKUP(B120,SSM_Cfg.h!D:E,2,FALSE),VLOOKUP(B120,'Com_Cfg_SymbolicNames.h'!E:F,2,FALSE))</f>
        <v>D_T147</v>
      </c>
    </row>
    <row r="121" spans="1:23" hidden="1" x14ac:dyDescent="0.3">
      <c r="A121" s="42" t="s">
        <v>1798</v>
      </c>
      <c r="B121" s="43" t="s">
        <v>104</v>
      </c>
      <c r="C121" s="43" t="s">
        <v>105</v>
      </c>
      <c r="D121" s="43" t="s">
        <v>21</v>
      </c>
      <c r="E121" s="43" t="s">
        <v>22</v>
      </c>
      <c r="F121" s="43" t="s">
        <v>46</v>
      </c>
      <c r="G121" s="43" t="s">
        <v>108</v>
      </c>
      <c r="H121" s="43" t="s">
        <v>1799</v>
      </c>
      <c r="I121" s="43" t="s">
        <v>1800</v>
      </c>
      <c r="J121" s="43" t="s">
        <v>1801</v>
      </c>
      <c r="K121" s="43" t="s">
        <v>1802</v>
      </c>
      <c r="L121" s="43" t="s">
        <v>74</v>
      </c>
      <c r="M121" s="44" t="s">
        <v>101</v>
      </c>
      <c r="N121" s="24" t="s">
        <v>1560</v>
      </c>
      <c r="O121" s="24" t="s">
        <v>1776</v>
      </c>
      <c r="P121" s="24" t="s">
        <v>1777</v>
      </c>
      <c r="S121" s="24" t="s">
        <v>1743</v>
      </c>
      <c r="V121" s="24" t="b">
        <f t="shared" si="1"/>
        <v>0</v>
      </c>
      <c r="W121" s="24" t="str">
        <f>IF(NOT(ISNA(MATCH(C121,ECM_MACT_21_21_144R8.mact!B:B,0))),VLOOKUP(B121,SSM_Cfg.h!D:E,2,FALSE),VLOOKUP(B121,'Com_Cfg_SymbolicNames.h'!E:F,2,FALSE))</f>
        <v>D_T147</v>
      </c>
    </row>
    <row r="122" spans="1:23" hidden="1" x14ac:dyDescent="0.3">
      <c r="A122" s="42" t="s">
        <v>1803</v>
      </c>
      <c r="B122" s="43" t="s">
        <v>104</v>
      </c>
      <c r="C122" s="43" t="s">
        <v>105</v>
      </c>
      <c r="D122" s="43" t="s">
        <v>21</v>
      </c>
      <c r="E122" s="43" t="s">
        <v>22</v>
      </c>
      <c r="F122" s="43" t="s">
        <v>46</v>
      </c>
      <c r="G122" s="43" t="s">
        <v>108</v>
      </c>
      <c r="H122" s="43" t="s">
        <v>1306</v>
      </c>
      <c r="I122" s="43"/>
      <c r="J122" s="43" t="s">
        <v>1306</v>
      </c>
      <c r="K122" s="43" t="s">
        <v>1804</v>
      </c>
      <c r="L122" s="43" t="s">
        <v>74</v>
      </c>
      <c r="M122" s="44" t="s">
        <v>101</v>
      </c>
      <c r="N122" s="24" t="s">
        <v>1339</v>
      </c>
      <c r="V122" s="24" t="b">
        <f t="shared" si="1"/>
        <v>0</v>
      </c>
      <c r="W122" s="24" t="str">
        <f>IF(NOT(ISNA(MATCH(C122,ECM_MACT_21_21_144R8.mact!B:B,0))),VLOOKUP(B122,SSM_Cfg.h!D:E,2,FALSE),VLOOKUP(B122,'Com_Cfg_SymbolicNames.h'!E:F,2,FALSE))</f>
        <v>D_T147</v>
      </c>
    </row>
    <row r="123" spans="1:23" hidden="1" x14ac:dyDescent="0.3">
      <c r="A123" s="42" t="s">
        <v>1805</v>
      </c>
      <c r="B123" s="43" t="s">
        <v>104</v>
      </c>
      <c r="C123" s="43" t="s">
        <v>105</v>
      </c>
      <c r="D123" s="43" t="s">
        <v>21</v>
      </c>
      <c r="E123" s="43" t="s">
        <v>22</v>
      </c>
      <c r="F123" s="43" t="s">
        <v>46</v>
      </c>
      <c r="G123" s="43" t="s">
        <v>108</v>
      </c>
      <c r="H123" s="43" t="s">
        <v>1306</v>
      </c>
      <c r="I123" s="43"/>
      <c r="J123" s="43" t="s">
        <v>1306</v>
      </c>
      <c r="K123" s="43" t="s">
        <v>1806</v>
      </c>
      <c r="L123" s="43" t="s">
        <v>74</v>
      </c>
      <c r="M123" s="44" t="s">
        <v>101</v>
      </c>
      <c r="N123" s="24" t="s">
        <v>1339</v>
      </c>
      <c r="V123" s="24" t="b">
        <f t="shared" si="1"/>
        <v>0</v>
      </c>
      <c r="W123" s="24" t="str">
        <f>IF(NOT(ISNA(MATCH(C123,ECM_MACT_21_21_144R8.mact!B:B,0))),VLOOKUP(B123,SSM_Cfg.h!D:E,2,FALSE),VLOOKUP(B123,'Com_Cfg_SymbolicNames.h'!E:F,2,FALSE))</f>
        <v>D_T147</v>
      </c>
    </row>
    <row r="124" spans="1:23" hidden="1" x14ac:dyDescent="0.3">
      <c r="A124" s="42" t="s">
        <v>1807</v>
      </c>
      <c r="B124" s="43" t="s">
        <v>104</v>
      </c>
      <c r="C124" s="43" t="s">
        <v>105</v>
      </c>
      <c r="D124" s="43" t="s">
        <v>21</v>
      </c>
      <c r="E124" s="43" t="s">
        <v>22</v>
      </c>
      <c r="F124" s="43" t="s">
        <v>46</v>
      </c>
      <c r="G124" s="43" t="s">
        <v>108</v>
      </c>
      <c r="H124" s="43" t="s">
        <v>1306</v>
      </c>
      <c r="I124" s="43"/>
      <c r="J124" s="43" t="s">
        <v>1306</v>
      </c>
      <c r="K124" s="43" t="s">
        <v>1808</v>
      </c>
      <c r="L124" s="43" t="s">
        <v>74</v>
      </c>
      <c r="M124" s="44" t="s">
        <v>101</v>
      </c>
      <c r="N124" s="24" t="s">
        <v>1339</v>
      </c>
      <c r="V124" s="24" t="b">
        <f t="shared" si="1"/>
        <v>0</v>
      </c>
      <c r="W124" s="24" t="str">
        <f>IF(NOT(ISNA(MATCH(C124,ECM_MACT_21_21_144R8.mact!B:B,0))),VLOOKUP(B124,SSM_Cfg.h!D:E,2,FALSE),VLOOKUP(B124,'Com_Cfg_SymbolicNames.h'!E:F,2,FALSE))</f>
        <v>D_T147</v>
      </c>
    </row>
    <row r="125" spans="1:23" ht="28.8" hidden="1" x14ac:dyDescent="0.3">
      <c r="A125" s="42" t="s">
        <v>1809</v>
      </c>
      <c r="B125" s="43" t="s">
        <v>104</v>
      </c>
      <c r="C125" s="43" t="s">
        <v>105</v>
      </c>
      <c r="D125" s="43" t="s">
        <v>21</v>
      </c>
      <c r="E125" s="43" t="s">
        <v>22</v>
      </c>
      <c r="F125" s="43" t="s">
        <v>46</v>
      </c>
      <c r="G125" s="43" t="s">
        <v>108</v>
      </c>
      <c r="H125" s="43" t="s">
        <v>1810</v>
      </c>
      <c r="I125" s="43" t="s">
        <v>1811</v>
      </c>
      <c r="J125" s="43" t="s">
        <v>1812</v>
      </c>
      <c r="K125" s="43" t="s">
        <v>1813</v>
      </c>
      <c r="L125" s="43" t="s">
        <v>78</v>
      </c>
      <c r="M125" s="44" t="s">
        <v>1814</v>
      </c>
      <c r="N125" s="24" t="s">
        <v>1345</v>
      </c>
      <c r="O125" s="24" t="s">
        <v>1815</v>
      </c>
      <c r="P125" s="24" t="s">
        <v>1816</v>
      </c>
      <c r="S125" s="24" t="s">
        <v>1743</v>
      </c>
      <c r="V125" s="24" t="b">
        <f t="shared" si="1"/>
        <v>0</v>
      </c>
      <c r="W125" s="24" t="str">
        <f>IF(NOT(ISNA(MATCH(C125,ECM_MACT_21_21_144R8.mact!B:B,0))),VLOOKUP(B125,SSM_Cfg.h!D:E,2,FALSE),VLOOKUP(B125,'Com_Cfg_SymbolicNames.h'!E:F,2,FALSE))</f>
        <v>D_T147</v>
      </c>
    </row>
    <row r="126" spans="1:23" ht="28.8" hidden="1" x14ac:dyDescent="0.3">
      <c r="A126" s="42" t="s">
        <v>1817</v>
      </c>
      <c r="B126" s="43" t="s">
        <v>104</v>
      </c>
      <c r="C126" s="43" t="s">
        <v>105</v>
      </c>
      <c r="D126" s="43" t="s">
        <v>21</v>
      </c>
      <c r="E126" s="43" t="s">
        <v>22</v>
      </c>
      <c r="F126" s="43" t="s">
        <v>46</v>
      </c>
      <c r="G126" s="43" t="s">
        <v>108</v>
      </c>
      <c r="H126" s="43" t="s">
        <v>1818</v>
      </c>
      <c r="I126" s="43" t="s">
        <v>1819</v>
      </c>
      <c r="J126" s="43" t="s">
        <v>1820</v>
      </c>
      <c r="K126" s="43" t="s">
        <v>1821</v>
      </c>
      <c r="L126" s="43" t="s">
        <v>78</v>
      </c>
      <c r="M126" s="44" t="s">
        <v>1814</v>
      </c>
      <c r="N126" s="24" t="s">
        <v>1345</v>
      </c>
      <c r="O126" s="24" t="s">
        <v>1815</v>
      </c>
      <c r="P126" s="24" t="s">
        <v>1816</v>
      </c>
      <c r="S126" s="24" t="s">
        <v>1743</v>
      </c>
      <c r="V126" s="24" t="b">
        <f t="shared" si="1"/>
        <v>0</v>
      </c>
      <c r="W126" s="24" t="str">
        <f>IF(NOT(ISNA(MATCH(C126,ECM_MACT_21_21_144R8.mact!B:B,0))),VLOOKUP(B126,SSM_Cfg.h!D:E,2,FALSE),VLOOKUP(B126,'Com_Cfg_SymbolicNames.h'!E:F,2,FALSE))</f>
        <v>D_T147</v>
      </c>
    </row>
    <row r="127" spans="1:23" ht="28.8" hidden="1" x14ac:dyDescent="0.3">
      <c r="A127" s="42" t="s">
        <v>1822</v>
      </c>
      <c r="B127" s="43" t="s">
        <v>104</v>
      </c>
      <c r="C127" s="43" t="s">
        <v>105</v>
      </c>
      <c r="D127" s="43" t="s">
        <v>21</v>
      </c>
      <c r="E127" s="43" t="s">
        <v>22</v>
      </c>
      <c r="F127" s="43" t="s">
        <v>46</v>
      </c>
      <c r="G127" s="43" t="s">
        <v>108</v>
      </c>
      <c r="H127" s="43" t="s">
        <v>1823</v>
      </c>
      <c r="I127" s="43" t="s">
        <v>1824</v>
      </c>
      <c r="J127" s="43" t="s">
        <v>1825</v>
      </c>
      <c r="K127" s="43" t="s">
        <v>1826</v>
      </c>
      <c r="L127" s="43" t="s">
        <v>78</v>
      </c>
      <c r="M127" s="44" t="s">
        <v>1814</v>
      </c>
      <c r="N127" s="24" t="s">
        <v>1345</v>
      </c>
      <c r="O127" s="24" t="s">
        <v>1815</v>
      </c>
      <c r="P127" s="24" t="s">
        <v>1816</v>
      </c>
      <c r="S127" s="24" t="s">
        <v>1743</v>
      </c>
      <c r="V127" s="24" t="b">
        <f t="shared" si="1"/>
        <v>0</v>
      </c>
      <c r="W127" s="24" t="str">
        <f>IF(NOT(ISNA(MATCH(C127,ECM_MACT_21_21_144R8.mact!B:B,0))),VLOOKUP(B127,SSM_Cfg.h!D:E,2,FALSE),VLOOKUP(B127,'Com_Cfg_SymbolicNames.h'!E:F,2,FALSE))</f>
        <v>D_T147</v>
      </c>
    </row>
    <row r="128" spans="1:23" ht="28.8" hidden="1" x14ac:dyDescent="0.3">
      <c r="A128" s="42" t="s">
        <v>1827</v>
      </c>
      <c r="B128" s="43" t="s">
        <v>104</v>
      </c>
      <c r="C128" s="43" t="s">
        <v>105</v>
      </c>
      <c r="D128" s="43" t="s">
        <v>21</v>
      </c>
      <c r="E128" s="43" t="s">
        <v>22</v>
      </c>
      <c r="F128" s="43" t="s">
        <v>46</v>
      </c>
      <c r="G128" s="43" t="s">
        <v>108</v>
      </c>
      <c r="H128" s="43" t="s">
        <v>1828</v>
      </c>
      <c r="I128" s="43" t="s">
        <v>1829</v>
      </c>
      <c r="J128" s="43" t="s">
        <v>1830</v>
      </c>
      <c r="K128" s="43" t="s">
        <v>1831</v>
      </c>
      <c r="L128" s="43" t="s">
        <v>78</v>
      </c>
      <c r="M128" s="44" t="s">
        <v>1814</v>
      </c>
      <c r="N128" s="24" t="s">
        <v>1345</v>
      </c>
      <c r="O128" s="24" t="s">
        <v>1815</v>
      </c>
      <c r="P128" s="24" t="s">
        <v>1816</v>
      </c>
      <c r="S128" s="24" t="s">
        <v>1743</v>
      </c>
      <c r="V128" s="24" t="b">
        <f t="shared" si="1"/>
        <v>0</v>
      </c>
      <c r="W128" s="24" t="str">
        <f>IF(NOT(ISNA(MATCH(C128,ECM_MACT_21_21_144R8.mact!B:B,0))),VLOOKUP(B128,SSM_Cfg.h!D:E,2,FALSE),VLOOKUP(B128,'Com_Cfg_SymbolicNames.h'!E:F,2,FALSE))</f>
        <v>D_T147</v>
      </c>
    </row>
    <row r="129" spans="1:23" s="23" customFormat="1" hidden="1" x14ac:dyDescent="0.3">
      <c r="A129" s="42" t="s">
        <v>1832</v>
      </c>
      <c r="B129" s="43" t="s">
        <v>110</v>
      </c>
      <c r="C129" s="43" t="s">
        <v>111</v>
      </c>
      <c r="D129" s="43" t="s">
        <v>21</v>
      </c>
      <c r="E129" s="43" t="s">
        <v>22</v>
      </c>
      <c r="F129" s="43" t="s">
        <v>46</v>
      </c>
      <c r="G129" s="43">
        <v>0</v>
      </c>
      <c r="H129" s="43" t="s">
        <v>1306</v>
      </c>
      <c r="I129" s="43"/>
      <c r="J129" s="43" t="s">
        <v>1306</v>
      </c>
      <c r="K129" s="43" t="s">
        <v>1833</v>
      </c>
      <c r="L129" s="43" t="s">
        <v>78</v>
      </c>
      <c r="M129" s="44" t="s">
        <v>112</v>
      </c>
      <c r="N129" s="24" t="s">
        <v>1339</v>
      </c>
      <c r="O129" s="24"/>
      <c r="P129" s="24"/>
      <c r="Q129" s="24"/>
      <c r="R129" s="24"/>
      <c r="S129" s="24"/>
      <c r="T129" s="24"/>
      <c r="U129" s="24"/>
      <c r="V129" s="24" t="b">
        <f t="shared" si="1"/>
        <v>0</v>
      </c>
      <c r="W129" s="24" t="str">
        <f>IF(NOT(ISNA(MATCH(C129,ECM_MACT_21_21_144R8.mact!B:B,0))),VLOOKUP(B129,SSM_Cfg.h!D:E,2,FALSE),VLOOKUP(B129,'Com_Cfg_SymbolicNames.h'!E:F,2,FALSE))</f>
        <v>D_T147</v>
      </c>
    </row>
    <row r="130" spans="1:23" s="23" customFormat="1" hidden="1" x14ac:dyDescent="0.3">
      <c r="A130" s="42" t="s">
        <v>1834</v>
      </c>
      <c r="B130" s="43" t="s">
        <v>114</v>
      </c>
      <c r="C130" s="43" t="s">
        <v>115</v>
      </c>
      <c r="D130" s="43" t="s">
        <v>21</v>
      </c>
      <c r="E130" s="43" t="s">
        <v>22</v>
      </c>
      <c r="F130" s="43" t="s">
        <v>46</v>
      </c>
      <c r="G130" s="43" t="s">
        <v>117</v>
      </c>
      <c r="H130" s="43" t="s">
        <v>1306</v>
      </c>
      <c r="I130" s="43"/>
      <c r="J130" s="43" t="s">
        <v>1306</v>
      </c>
      <c r="K130" s="43" t="s">
        <v>1835</v>
      </c>
      <c r="L130" s="43" t="s">
        <v>78</v>
      </c>
      <c r="M130" s="44" t="s">
        <v>112</v>
      </c>
      <c r="N130" s="24" t="s">
        <v>1339</v>
      </c>
      <c r="O130" s="24"/>
      <c r="P130" s="24"/>
      <c r="Q130" s="24"/>
      <c r="R130" s="24"/>
      <c r="S130" s="24"/>
      <c r="T130" s="24"/>
      <c r="U130" s="24"/>
      <c r="V130" s="24" t="b">
        <f t="shared" si="1"/>
        <v>0</v>
      </c>
      <c r="W130" s="24" t="str">
        <f>IF(NOT(ISNA(MATCH(C130,ECM_MACT_21_21_144R8.mact!B:B,0))),VLOOKUP(B130,SSM_Cfg.h!D:E,2,FALSE),VLOOKUP(B130,'Com_Cfg_SymbolicNames.h'!E:F,2,FALSE))</f>
        <v>D_T147</v>
      </c>
    </row>
    <row r="131" spans="1:23" s="23" customFormat="1" hidden="1" x14ac:dyDescent="0.3">
      <c r="A131" s="42" t="s">
        <v>1836</v>
      </c>
      <c r="B131" s="43" t="s">
        <v>114</v>
      </c>
      <c r="C131" s="43" t="s">
        <v>115</v>
      </c>
      <c r="D131" s="43" t="s">
        <v>21</v>
      </c>
      <c r="E131" s="43" t="s">
        <v>22</v>
      </c>
      <c r="F131" s="43" t="s">
        <v>46</v>
      </c>
      <c r="G131" s="43" t="s">
        <v>117</v>
      </c>
      <c r="H131" s="43" t="s">
        <v>1837</v>
      </c>
      <c r="I131" s="43" t="s">
        <v>1838</v>
      </c>
      <c r="J131" s="43" t="s">
        <v>1839</v>
      </c>
      <c r="K131" s="43" t="s">
        <v>1840</v>
      </c>
      <c r="L131" s="43" t="s">
        <v>78</v>
      </c>
      <c r="M131" s="44" t="s">
        <v>1841</v>
      </c>
      <c r="N131" s="24" t="s">
        <v>1345</v>
      </c>
      <c r="O131" s="24"/>
      <c r="P131" s="24" t="s">
        <v>1531</v>
      </c>
      <c r="Q131" s="24" t="s">
        <v>1347</v>
      </c>
      <c r="R131" s="24"/>
      <c r="S131" s="24"/>
      <c r="T131" s="24"/>
      <c r="U131" s="24"/>
      <c r="V131" s="24" t="b">
        <f t="shared" ref="V131:V194" si="2">(COUNTIF(A:A,A131)&gt;1)</f>
        <v>0</v>
      </c>
      <c r="W131" s="24" t="str">
        <f>IF(NOT(ISNA(MATCH(C131,ECM_MACT_21_21_144R8.mact!B:B,0))),VLOOKUP(B131,SSM_Cfg.h!D:E,2,FALSE),VLOOKUP(B131,'Com_Cfg_SymbolicNames.h'!E:F,2,FALSE))</f>
        <v>D_T147</v>
      </c>
    </row>
    <row r="132" spans="1:23" ht="28.8" hidden="1" x14ac:dyDescent="0.3">
      <c r="A132" s="20" t="s">
        <v>1842</v>
      </c>
      <c r="B132" s="21" t="s">
        <v>114</v>
      </c>
      <c r="C132" s="21" t="s">
        <v>115</v>
      </c>
      <c r="D132" s="21" t="s">
        <v>21</v>
      </c>
      <c r="E132" s="21" t="s">
        <v>22</v>
      </c>
      <c r="F132" s="21" t="s">
        <v>46</v>
      </c>
      <c r="G132" s="21" t="s">
        <v>117</v>
      </c>
      <c r="H132" s="21" t="s">
        <v>1843</v>
      </c>
      <c r="I132" s="21" t="s">
        <v>1844</v>
      </c>
      <c r="J132" s="21" t="s">
        <v>1845</v>
      </c>
      <c r="K132" s="21" t="s">
        <v>1846</v>
      </c>
      <c r="L132" s="21" t="s">
        <v>78</v>
      </c>
      <c r="M132" s="22" t="s">
        <v>1847</v>
      </c>
      <c r="N132" s="23" t="s">
        <v>1345</v>
      </c>
      <c r="O132" s="23"/>
      <c r="P132" s="23" t="s">
        <v>1848</v>
      </c>
      <c r="Q132" s="23" t="s">
        <v>1347</v>
      </c>
      <c r="R132" s="23"/>
      <c r="S132" s="23"/>
      <c r="T132" s="23"/>
      <c r="U132" s="23"/>
      <c r="V132" s="24" t="b">
        <f t="shared" si="2"/>
        <v>0</v>
      </c>
      <c r="W132" s="24" t="str">
        <f>IF(NOT(ISNA(MATCH(C132,ECM_MACT_21_21_144R8.mact!B:B,0))),VLOOKUP(B132,SSM_Cfg.h!D:E,2,FALSE),VLOOKUP(B132,'Com_Cfg_SymbolicNames.h'!E:F,2,FALSE))</f>
        <v>D_T147</v>
      </c>
    </row>
    <row r="133" spans="1:23" ht="28.8" hidden="1" x14ac:dyDescent="0.3">
      <c r="A133" s="20" t="s">
        <v>1849</v>
      </c>
      <c r="B133" s="21" t="s">
        <v>114</v>
      </c>
      <c r="C133" s="21" t="s">
        <v>115</v>
      </c>
      <c r="D133" s="21" t="s">
        <v>21</v>
      </c>
      <c r="E133" s="21" t="s">
        <v>22</v>
      </c>
      <c r="F133" s="21" t="s">
        <v>46</v>
      </c>
      <c r="G133" s="21" t="s">
        <v>117</v>
      </c>
      <c r="H133" s="21" t="s">
        <v>1850</v>
      </c>
      <c r="I133" s="21" t="s">
        <v>1851</v>
      </c>
      <c r="J133" s="21" t="s">
        <v>1852</v>
      </c>
      <c r="K133" s="21" t="s">
        <v>1853</v>
      </c>
      <c r="L133" s="21" t="s">
        <v>78</v>
      </c>
      <c r="M133" s="22" t="s">
        <v>1841</v>
      </c>
      <c r="N133" s="23" t="s">
        <v>1345</v>
      </c>
      <c r="O133" s="23"/>
      <c r="P133" s="23" t="s">
        <v>1531</v>
      </c>
      <c r="Q133" s="23" t="s">
        <v>1347</v>
      </c>
      <c r="R133" s="23"/>
      <c r="S133" s="23"/>
      <c r="T133" s="23"/>
      <c r="U133" s="23"/>
      <c r="V133" s="24" t="b">
        <f t="shared" si="2"/>
        <v>0</v>
      </c>
      <c r="W133" s="24" t="str">
        <f>IF(NOT(ISNA(MATCH(C133,ECM_MACT_21_21_144R8.mact!B:B,0))),VLOOKUP(B133,SSM_Cfg.h!D:E,2,FALSE),VLOOKUP(B133,'Com_Cfg_SymbolicNames.h'!E:F,2,FALSE))</f>
        <v>D_T147</v>
      </c>
    </row>
    <row r="134" spans="1:23" hidden="1" x14ac:dyDescent="0.3">
      <c r="A134" s="20" t="s">
        <v>1854</v>
      </c>
      <c r="B134" s="21" t="s">
        <v>114</v>
      </c>
      <c r="C134" s="21" t="s">
        <v>115</v>
      </c>
      <c r="D134" s="21" t="s">
        <v>21</v>
      </c>
      <c r="E134" s="21" t="s">
        <v>22</v>
      </c>
      <c r="F134" s="21" t="s">
        <v>46</v>
      </c>
      <c r="G134" s="21" t="s">
        <v>117</v>
      </c>
      <c r="H134" s="21" t="s">
        <v>1306</v>
      </c>
      <c r="I134" s="21"/>
      <c r="J134" s="21" t="s">
        <v>1306</v>
      </c>
      <c r="K134" s="21" t="s">
        <v>1855</v>
      </c>
      <c r="L134" s="21" t="s">
        <v>78</v>
      </c>
      <c r="M134" s="22" t="s">
        <v>112</v>
      </c>
      <c r="N134" s="23" t="s">
        <v>1339</v>
      </c>
      <c r="O134" s="23"/>
      <c r="P134" s="23"/>
      <c r="Q134" s="23"/>
      <c r="R134" s="23"/>
      <c r="S134" s="23"/>
      <c r="T134" s="23"/>
      <c r="U134" s="23"/>
      <c r="V134" s="24" t="b">
        <f t="shared" si="2"/>
        <v>0</v>
      </c>
      <c r="W134" s="24" t="str">
        <f>IF(NOT(ISNA(MATCH(C134,ECM_MACT_21_21_144R8.mact!B:B,0))),VLOOKUP(B134,SSM_Cfg.h!D:E,2,FALSE),VLOOKUP(B134,'Com_Cfg_SymbolicNames.h'!E:F,2,FALSE))</f>
        <v>D_T147</v>
      </c>
    </row>
    <row r="135" spans="1:23" hidden="1" x14ac:dyDescent="0.3">
      <c r="A135" s="20" t="s">
        <v>1856</v>
      </c>
      <c r="B135" s="21" t="s">
        <v>114</v>
      </c>
      <c r="C135" s="21" t="s">
        <v>115</v>
      </c>
      <c r="D135" s="21" t="s">
        <v>21</v>
      </c>
      <c r="E135" s="21" t="s">
        <v>22</v>
      </c>
      <c r="F135" s="21" t="s">
        <v>46</v>
      </c>
      <c r="G135" s="21" t="s">
        <v>117</v>
      </c>
      <c r="H135" s="21" t="s">
        <v>1306</v>
      </c>
      <c r="I135" s="21"/>
      <c r="J135" s="21" t="s">
        <v>1306</v>
      </c>
      <c r="K135" s="21" t="s">
        <v>1857</v>
      </c>
      <c r="L135" s="21" t="s">
        <v>78</v>
      </c>
      <c r="M135" s="22" t="s">
        <v>112</v>
      </c>
      <c r="N135" s="23" t="s">
        <v>1339</v>
      </c>
      <c r="O135" s="23"/>
      <c r="P135" s="23"/>
      <c r="Q135" s="23"/>
      <c r="R135" s="23"/>
      <c r="S135" s="23"/>
      <c r="T135" s="23"/>
      <c r="U135" s="23"/>
      <c r="V135" s="24" t="b">
        <f t="shared" si="2"/>
        <v>0</v>
      </c>
      <c r="W135" s="24" t="str">
        <f>IF(NOT(ISNA(MATCH(C135,ECM_MACT_21_21_144R8.mact!B:B,0))),VLOOKUP(B135,SSM_Cfg.h!D:E,2,FALSE),VLOOKUP(B135,'Com_Cfg_SymbolicNames.h'!E:F,2,FALSE))</f>
        <v>D_T147</v>
      </c>
    </row>
    <row r="136" spans="1:23" ht="28.8" hidden="1" x14ac:dyDescent="0.3">
      <c r="A136" s="42" t="s">
        <v>1858</v>
      </c>
      <c r="B136" s="43" t="s">
        <v>114</v>
      </c>
      <c r="C136" s="43" t="s">
        <v>115</v>
      </c>
      <c r="D136" s="43" t="s">
        <v>21</v>
      </c>
      <c r="E136" s="43" t="s">
        <v>22</v>
      </c>
      <c r="F136" s="43" t="s">
        <v>46</v>
      </c>
      <c r="G136" s="43" t="s">
        <v>117</v>
      </c>
      <c r="H136" s="43" t="s">
        <v>1859</v>
      </c>
      <c r="I136" s="43" t="s">
        <v>1860</v>
      </c>
      <c r="J136" s="43" t="s">
        <v>1861</v>
      </c>
      <c r="K136" s="43" t="s">
        <v>1862</v>
      </c>
      <c r="L136" s="43" t="s">
        <v>78</v>
      </c>
      <c r="M136" s="44" t="s">
        <v>1863</v>
      </c>
      <c r="N136" s="24" t="s">
        <v>1345</v>
      </c>
      <c r="P136" s="24" t="s">
        <v>1848</v>
      </c>
      <c r="Q136" s="24" t="s">
        <v>1347</v>
      </c>
      <c r="V136" s="24" t="b">
        <f t="shared" si="2"/>
        <v>0</v>
      </c>
      <c r="W136" s="24" t="str">
        <f>IF(NOT(ISNA(MATCH(C136,ECM_MACT_21_21_144R8.mact!B:B,0))),VLOOKUP(B136,SSM_Cfg.h!D:E,2,FALSE),VLOOKUP(B136,'Com_Cfg_SymbolicNames.h'!E:F,2,FALSE))</f>
        <v>D_T147</v>
      </c>
    </row>
    <row r="137" spans="1:23" ht="28.8" hidden="1" x14ac:dyDescent="0.3">
      <c r="A137" s="42" t="s">
        <v>1864</v>
      </c>
      <c r="B137" s="43" t="s">
        <v>114</v>
      </c>
      <c r="C137" s="43" t="s">
        <v>115</v>
      </c>
      <c r="D137" s="43" t="s">
        <v>21</v>
      </c>
      <c r="E137" s="43" t="s">
        <v>22</v>
      </c>
      <c r="F137" s="43" t="s">
        <v>46</v>
      </c>
      <c r="G137" s="43" t="s">
        <v>117</v>
      </c>
      <c r="H137" s="43" t="s">
        <v>1865</v>
      </c>
      <c r="I137" s="43" t="s">
        <v>1866</v>
      </c>
      <c r="J137" s="43" t="s">
        <v>1867</v>
      </c>
      <c r="K137" s="43" t="s">
        <v>1868</v>
      </c>
      <c r="L137" s="43" t="s">
        <v>78</v>
      </c>
      <c r="M137" s="44" t="s">
        <v>1869</v>
      </c>
      <c r="N137" s="24" t="s">
        <v>1371</v>
      </c>
      <c r="O137" s="24" t="s">
        <v>1870</v>
      </c>
      <c r="P137" s="24" t="s">
        <v>1326</v>
      </c>
      <c r="S137" s="24" t="s">
        <v>1871</v>
      </c>
      <c r="V137" s="24" t="b">
        <f t="shared" si="2"/>
        <v>0</v>
      </c>
      <c r="W137" s="24" t="str">
        <f>IF(NOT(ISNA(MATCH(C137,ECM_MACT_21_21_144R8.mact!B:B,0))),VLOOKUP(B137,SSM_Cfg.h!D:E,2,FALSE),VLOOKUP(B137,'Com_Cfg_SymbolicNames.h'!E:F,2,FALSE))</f>
        <v>D_T147</v>
      </c>
    </row>
    <row r="138" spans="1:23" ht="43.2" hidden="1" x14ac:dyDescent="0.3">
      <c r="A138" s="20" t="s">
        <v>1872</v>
      </c>
      <c r="B138" s="21" t="s">
        <v>114</v>
      </c>
      <c r="C138" s="21" t="s">
        <v>115</v>
      </c>
      <c r="D138" s="21" t="s">
        <v>21</v>
      </c>
      <c r="E138" s="21" t="s">
        <v>22</v>
      </c>
      <c r="F138" s="21" t="s">
        <v>46</v>
      </c>
      <c r="G138" s="21" t="s">
        <v>117</v>
      </c>
      <c r="H138" s="21" t="s">
        <v>1873</v>
      </c>
      <c r="I138" s="21" t="s">
        <v>1874</v>
      </c>
      <c r="J138" s="21" t="s">
        <v>1875</v>
      </c>
      <c r="K138" s="21" t="s">
        <v>1876</v>
      </c>
      <c r="L138" s="21" t="s">
        <v>78</v>
      </c>
      <c r="M138" s="22" t="s">
        <v>1877</v>
      </c>
      <c r="N138" s="23" t="s">
        <v>1345</v>
      </c>
      <c r="O138" s="23" t="s">
        <v>1878</v>
      </c>
      <c r="P138" s="23">
        <v>0</v>
      </c>
      <c r="Q138" s="23"/>
      <c r="R138" s="23"/>
      <c r="S138" s="23" t="s">
        <v>1879</v>
      </c>
      <c r="T138" s="23"/>
      <c r="U138" s="23"/>
      <c r="V138" s="24" t="b">
        <f t="shared" si="2"/>
        <v>0</v>
      </c>
      <c r="W138" s="24" t="str">
        <f>IF(NOT(ISNA(MATCH(C138,ECM_MACT_21_21_144R8.mact!B:B,0))),VLOOKUP(B138,SSM_Cfg.h!D:E,2,FALSE),VLOOKUP(B138,'Com_Cfg_SymbolicNames.h'!E:F,2,FALSE))</f>
        <v>D_T147</v>
      </c>
    </row>
    <row r="139" spans="1:23" hidden="1" x14ac:dyDescent="0.3">
      <c r="A139" s="42" t="s">
        <v>1880</v>
      </c>
      <c r="B139" s="43" t="s">
        <v>119</v>
      </c>
      <c r="C139" s="43" t="s">
        <v>120</v>
      </c>
      <c r="D139" s="43" t="s">
        <v>21</v>
      </c>
      <c r="E139" s="43" t="s">
        <v>22</v>
      </c>
      <c r="F139" s="43" t="s">
        <v>46</v>
      </c>
      <c r="G139" s="43">
        <v>0</v>
      </c>
      <c r="H139" s="43" t="s">
        <v>1306</v>
      </c>
      <c r="I139" s="43"/>
      <c r="J139" s="43" t="s">
        <v>1306</v>
      </c>
      <c r="K139" s="43" t="s">
        <v>1881</v>
      </c>
      <c r="L139" s="43" t="s">
        <v>78</v>
      </c>
      <c r="M139" s="44" t="s">
        <v>121</v>
      </c>
      <c r="N139" s="24" t="s">
        <v>1339</v>
      </c>
      <c r="V139" s="24" t="b">
        <f t="shared" si="2"/>
        <v>0</v>
      </c>
      <c r="W139" s="24" t="str">
        <f>IF(NOT(ISNA(MATCH(C139,ECM_MACT_21_21_144R8.mact!B:B,0))),VLOOKUP(B139,SSM_Cfg.h!D:E,2,FALSE),VLOOKUP(B139,'Com_Cfg_SymbolicNames.h'!E:F,2,FALSE))</f>
        <v>D_T147</v>
      </c>
    </row>
    <row r="140" spans="1:23" hidden="1" x14ac:dyDescent="0.3">
      <c r="A140" s="20" t="s">
        <v>1882</v>
      </c>
      <c r="B140" s="21" t="s">
        <v>123</v>
      </c>
      <c r="C140" s="21" t="s">
        <v>124</v>
      </c>
      <c r="D140" s="21" t="s">
        <v>21</v>
      </c>
      <c r="E140" s="21" t="s">
        <v>22</v>
      </c>
      <c r="F140" s="21" t="s">
        <v>46</v>
      </c>
      <c r="G140" s="21">
        <v>0.01</v>
      </c>
      <c r="H140" s="21" t="s">
        <v>1306</v>
      </c>
      <c r="I140" s="21"/>
      <c r="J140" s="21" t="s">
        <v>1306</v>
      </c>
      <c r="K140" s="21" t="s">
        <v>1883</v>
      </c>
      <c r="L140" s="21" t="s">
        <v>78</v>
      </c>
      <c r="M140" s="22" t="s">
        <v>121</v>
      </c>
      <c r="N140" s="23" t="s">
        <v>1325</v>
      </c>
      <c r="O140" s="23"/>
      <c r="P140" s="23" t="s">
        <v>1326</v>
      </c>
      <c r="Q140" s="23"/>
      <c r="R140" s="23"/>
      <c r="S140" s="23" t="s">
        <v>1884</v>
      </c>
      <c r="T140" s="23"/>
      <c r="U140" s="23"/>
      <c r="V140" s="24" t="b">
        <f t="shared" si="2"/>
        <v>0</v>
      </c>
      <c r="W140" s="24" t="str">
        <f>IF(NOT(ISNA(MATCH(C140,ECM_MACT_21_21_144R8.mact!B:B,0))),VLOOKUP(B140,SSM_Cfg.h!D:E,2,FALSE),VLOOKUP(B140,'Com_Cfg_SymbolicNames.h'!E:F,2,FALSE))</f>
        <v>D_T147</v>
      </c>
    </row>
    <row r="141" spans="1:23" s="23" customFormat="1" hidden="1" x14ac:dyDescent="0.3">
      <c r="A141" s="20" t="s">
        <v>1885</v>
      </c>
      <c r="B141" s="21" t="s">
        <v>123</v>
      </c>
      <c r="C141" s="21" t="s">
        <v>124</v>
      </c>
      <c r="D141" s="21" t="s">
        <v>21</v>
      </c>
      <c r="E141" s="21" t="s">
        <v>22</v>
      </c>
      <c r="F141" s="21" t="s">
        <v>46</v>
      </c>
      <c r="G141" s="21">
        <v>0.01</v>
      </c>
      <c r="H141" s="21" t="s">
        <v>1886</v>
      </c>
      <c r="I141" s="21"/>
      <c r="J141" s="21" t="s">
        <v>1887</v>
      </c>
      <c r="K141" s="21" t="s">
        <v>1888</v>
      </c>
      <c r="L141" s="21" t="s">
        <v>78</v>
      </c>
      <c r="M141" s="22" t="s">
        <v>1889</v>
      </c>
      <c r="N141" s="23" t="s">
        <v>1345</v>
      </c>
      <c r="P141" s="23" t="s">
        <v>1751</v>
      </c>
      <c r="Q141" s="23" t="s">
        <v>1347</v>
      </c>
      <c r="S141" s="23" t="s">
        <v>1890</v>
      </c>
      <c r="V141" s="24" t="b">
        <f t="shared" si="2"/>
        <v>0</v>
      </c>
      <c r="W141" s="24" t="str">
        <f>IF(NOT(ISNA(MATCH(C141,ECM_MACT_21_21_144R8.mact!B:B,0))),VLOOKUP(B141,SSM_Cfg.h!D:E,2,FALSE),VLOOKUP(B141,'Com_Cfg_SymbolicNames.h'!E:F,2,FALSE))</f>
        <v>D_T147</v>
      </c>
    </row>
    <row r="142" spans="1:23" s="23" customFormat="1" ht="28.8" hidden="1" x14ac:dyDescent="0.3">
      <c r="A142" s="42" t="s">
        <v>1891</v>
      </c>
      <c r="B142" s="43" t="s">
        <v>123</v>
      </c>
      <c r="C142" s="43" t="s">
        <v>124</v>
      </c>
      <c r="D142" s="43" t="s">
        <v>21</v>
      </c>
      <c r="E142" s="43" t="s">
        <v>22</v>
      </c>
      <c r="F142" s="43" t="s">
        <v>46</v>
      </c>
      <c r="G142" s="43">
        <v>0.01</v>
      </c>
      <c r="H142" s="43" t="s">
        <v>1892</v>
      </c>
      <c r="I142" s="43" t="s">
        <v>1893</v>
      </c>
      <c r="J142" s="43" t="s">
        <v>1894</v>
      </c>
      <c r="K142" s="43" t="s">
        <v>1895</v>
      </c>
      <c r="L142" s="43" t="s">
        <v>78</v>
      </c>
      <c r="M142" s="44" t="s">
        <v>1896</v>
      </c>
      <c r="N142" s="24" t="s">
        <v>1345</v>
      </c>
      <c r="O142" s="24"/>
      <c r="P142" s="24" t="s">
        <v>1751</v>
      </c>
      <c r="Q142" s="24" t="s">
        <v>1347</v>
      </c>
      <c r="R142" s="24"/>
      <c r="S142" s="24" t="s">
        <v>1897</v>
      </c>
      <c r="T142" s="24"/>
      <c r="U142" s="24"/>
      <c r="V142" s="24" t="b">
        <f t="shared" si="2"/>
        <v>0</v>
      </c>
      <c r="W142" s="24" t="str">
        <f>IF(NOT(ISNA(MATCH(C142,ECM_MACT_21_21_144R8.mact!B:B,0))),VLOOKUP(B142,SSM_Cfg.h!D:E,2,FALSE),VLOOKUP(B142,'Com_Cfg_SymbolicNames.h'!E:F,2,FALSE))</f>
        <v>D_T147</v>
      </c>
    </row>
    <row r="143" spans="1:23" s="23" customFormat="1" ht="28.8" hidden="1" x14ac:dyDescent="0.3">
      <c r="A143" s="42" t="s">
        <v>1898</v>
      </c>
      <c r="B143" s="43" t="s">
        <v>123</v>
      </c>
      <c r="C143" s="43" t="s">
        <v>124</v>
      </c>
      <c r="D143" s="43" t="s">
        <v>21</v>
      </c>
      <c r="E143" s="43" t="s">
        <v>22</v>
      </c>
      <c r="F143" s="43" t="s">
        <v>46</v>
      </c>
      <c r="G143" s="43">
        <v>0.01</v>
      </c>
      <c r="H143" s="43" t="s">
        <v>1899</v>
      </c>
      <c r="I143" s="43"/>
      <c r="J143" s="43" t="s">
        <v>1900</v>
      </c>
      <c r="K143" s="43" t="s">
        <v>1901</v>
      </c>
      <c r="L143" s="43" t="s">
        <v>78</v>
      </c>
      <c r="M143" s="44" t="s">
        <v>1902</v>
      </c>
      <c r="N143" s="24" t="s">
        <v>1345</v>
      </c>
      <c r="O143" s="24"/>
      <c r="P143" s="24" t="s">
        <v>1751</v>
      </c>
      <c r="Q143" s="24" t="s">
        <v>1347</v>
      </c>
      <c r="R143" s="24"/>
      <c r="S143" s="24" t="s">
        <v>1897</v>
      </c>
      <c r="T143" s="24"/>
      <c r="U143" s="24"/>
      <c r="V143" s="24" t="b">
        <f t="shared" si="2"/>
        <v>0</v>
      </c>
      <c r="W143" s="24" t="str">
        <f>IF(NOT(ISNA(MATCH(C143,ECM_MACT_21_21_144R8.mact!B:B,0))),VLOOKUP(B143,SSM_Cfg.h!D:E,2,FALSE),VLOOKUP(B143,'Com_Cfg_SymbolicNames.h'!E:F,2,FALSE))</f>
        <v>D_T147</v>
      </c>
    </row>
    <row r="144" spans="1:23" s="23" customFormat="1" ht="28.8" hidden="1" x14ac:dyDescent="0.3">
      <c r="A144" s="42" t="s">
        <v>1903</v>
      </c>
      <c r="B144" s="43" t="s">
        <v>123</v>
      </c>
      <c r="C144" s="43" t="s">
        <v>124</v>
      </c>
      <c r="D144" s="43" t="s">
        <v>21</v>
      </c>
      <c r="E144" s="43" t="s">
        <v>22</v>
      </c>
      <c r="F144" s="43" t="s">
        <v>46</v>
      </c>
      <c r="G144" s="43">
        <v>0.01</v>
      </c>
      <c r="H144" s="43" t="s">
        <v>1904</v>
      </c>
      <c r="I144" s="43" t="s">
        <v>1905</v>
      </c>
      <c r="J144" s="43" t="s">
        <v>1906</v>
      </c>
      <c r="K144" s="43" t="s">
        <v>1907</v>
      </c>
      <c r="L144" s="43" t="s">
        <v>78</v>
      </c>
      <c r="M144" s="44" t="s">
        <v>1902</v>
      </c>
      <c r="N144" s="24" t="s">
        <v>1345</v>
      </c>
      <c r="O144" s="24"/>
      <c r="P144" s="24" t="s">
        <v>1751</v>
      </c>
      <c r="Q144" s="24" t="s">
        <v>1347</v>
      </c>
      <c r="R144" s="24"/>
      <c r="S144" s="24"/>
      <c r="T144" s="24"/>
      <c r="U144" s="24"/>
      <c r="V144" s="24" t="b">
        <f t="shared" si="2"/>
        <v>0</v>
      </c>
      <c r="W144" s="24" t="str">
        <f>IF(NOT(ISNA(MATCH(C144,ECM_MACT_21_21_144R8.mact!B:B,0))),VLOOKUP(B144,SSM_Cfg.h!D:E,2,FALSE),VLOOKUP(B144,'Com_Cfg_SymbolicNames.h'!E:F,2,FALSE))</f>
        <v>D_T147</v>
      </c>
    </row>
    <row r="145" spans="1:23" ht="187.2" hidden="1" x14ac:dyDescent="0.3">
      <c r="A145" s="42" t="s">
        <v>1908</v>
      </c>
      <c r="B145" s="43" t="s">
        <v>123</v>
      </c>
      <c r="C145" s="43" t="s">
        <v>124</v>
      </c>
      <c r="D145" s="43" t="s">
        <v>21</v>
      </c>
      <c r="E145" s="43" t="s">
        <v>22</v>
      </c>
      <c r="F145" s="43" t="s">
        <v>46</v>
      </c>
      <c r="G145" s="43">
        <v>0.01</v>
      </c>
      <c r="H145" s="43" t="s">
        <v>1909</v>
      </c>
      <c r="I145" s="43" t="s">
        <v>1910</v>
      </c>
      <c r="J145" s="43" t="s">
        <v>1911</v>
      </c>
      <c r="K145" s="43" t="s">
        <v>1912</v>
      </c>
      <c r="L145" s="43" t="s">
        <v>78</v>
      </c>
      <c r="M145" s="44" t="s">
        <v>1913</v>
      </c>
      <c r="N145" s="24" t="s">
        <v>1345</v>
      </c>
      <c r="O145" s="24" t="s">
        <v>1914</v>
      </c>
      <c r="P145" s="24" t="s">
        <v>1915</v>
      </c>
      <c r="V145" s="24" t="b">
        <f t="shared" si="2"/>
        <v>0</v>
      </c>
      <c r="W145" s="24" t="str">
        <f>IF(NOT(ISNA(MATCH(C145,ECM_MACT_21_21_144R8.mact!B:B,0))),VLOOKUP(B145,SSM_Cfg.h!D:E,2,FALSE),VLOOKUP(B145,'Com_Cfg_SymbolicNames.h'!E:F,2,FALSE))</f>
        <v>D_T147</v>
      </c>
    </row>
    <row r="146" spans="1:23" ht="144" hidden="1" x14ac:dyDescent="0.3">
      <c r="A146" s="42" t="s">
        <v>1916</v>
      </c>
      <c r="B146" s="43" t="s">
        <v>123</v>
      </c>
      <c r="C146" s="43" t="s">
        <v>124</v>
      </c>
      <c r="D146" s="43" t="s">
        <v>21</v>
      </c>
      <c r="E146" s="43" t="s">
        <v>22</v>
      </c>
      <c r="F146" s="43" t="s">
        <v>46</v>
      </c>
      <c r="G146" s="43">
        <v>0.01</v>
      </c>
      <c r="H146" s="43" t="s">
        <v>1917</v>
      </c>
      <c r="I146" s="43" t="s">
        <v>1918</v>
      </c>
      <c r="J146" s="43" t="s">
        <v>1919</v>
      </c>
      <c r="K146" s="43" t="s">
        <v>1920</v>
      </c>
      <c r="L146" s="43" t="s">
        <v>78</v>
      </c>
      <c r="M146" s="44" t="s">
        <v>1921</v>
      </c>
      <c r="N146" s="24" t="s">
        <v>1560</v>
      </c>
      <c r="O146" s="24" t="s">
        <v>1922</v>
      </c>
      <c r="P146" s="24" t="s">
        <v>1915</v>
      </c>
      <c r="S146" s="24" t="s">
        <v>1923</v>
      </c>
      <c r="V146" s="24" t="b">
        <f t="shared" si="2"/>
        <v>0</v>
      </c>
      <c r="W146" s="24" t="str">
        <f>IF(NOT(ISNA(MATCH(C146,ECM_MACT_21_21_144R8.mact!B:B,0))),VLOOKUP(B146,SSM_Cfg.h!D:E,2,FALSE),VLOOKUP(B146,'Com_Cfg_SymbolicNames.h'!E:F,2,FALSE))</f>
        <v>D_T147</v>
      </c>
    </row>
    <row r="147" spans="1:23" s="23" customFormat="1" hidden="1" x14ac:dyDescent="0.3">
      <c r="A147" s="42" t="s">
        <v>1924</v>
      </c>
      <c r="B147" s="43" t="s">
        <v>123</v>
      </c>
      <c r="C147" s="43" t="s">
        <v>124</v>
      </c>
      <c r="D147" s="43" t="s">
        <v>21</v>
      </c>
      <c r="E147" s="43" t="s">
        <v>22</v>
      </c>
      <c r="F147" s="43" t="s">
        <v>46</v>
      </c>
      <c r="G147" s="43">
        <v>0.01</v>
      </c>
      <c r="H147" s="43" t="s">
        <v>1925</v>
      </c>
      <c r="I147" s="43" t="s">
        <v>1926</v>
      </c>
      <c r="J147" s="43" t="s">
        <v>1927</v>
      </c>
      <c r="K147" s="43" t="s">
        <v>1928</v>
      </c>
      <c r="L147" s="43" t="s">
        <v>78</v>
      </c>
      <c r="M147" s="44" t="s">
        <v>121</v>
      </c>
      <c r="N147" s="24" t="s">
        <v>1345</v>
      </c>
      <c r="O147" s="24"/>
      <c r="P147" s="24" t="s">
        <v>1929</v>
      </c>
      <c r="Q147" s="24" t="s">
        <v>1347</v>
      </c>
      <c r="R147" s="24"/>
      <c r="S147" s="24"/>
      <c r="T147" s="24"/>
      <c r="U147" s="24"/>
      <c r="V147" s="24" t="b">
        <f t="shared" si="2"/>
        <v>0</v>
      </c>
      <c r="W147" s="24" t="str">
        <f>IF(NOT(ISNA(MATCH(C147,ECM_MACT_21_21_144R8.mact!B:B,0))),VLOOKUP(B147,SSM_Cfg.h!D:E,2,FALSE),VLOOKUP(B147,'Com_Cfg_SymbolicNames.h'!E:F,2,FALSE))</f>
        <v>D_T147</v>
      </c>
    </row>
    <row r="148" spans="1:23" s="23" customFormat="1" hidden="1" x14ac:dyDescent="0.3">
      <c r="A148" s="42" t="s">
        <v>1930</v>
      </c>
      <c r="B148" s="43" t="s">
        <v>123</v>
      </c>
      <c r="C148" s="43" t="s">
        <v>124</v>
      </c>
      <c r="D148" s="43" t="s">
        <v>21</v>
      </c>
      <c r="E148" s="43" t="s">
        <v>22</v>
      </c>
      <c r="F148" s="43" t="s">
        <v>46</v>
      </c>
      <c r="G148" s="43">
        <v>0.01</v>
      </c>
      <c r="H148" s="43" t="s">
        <v>1931</v>
      </c>
      <c r="I148" s="43" t="s">
        <v>1932</v>
      </c>
      <c r="J148" s="43" t="s">
        <v>1933</v>
      </c>
      <c r="K148" s="43" t="s">
        <v>1934</v>
      </c>
      <c r="L148" s="43" t="s">
        <v>78</v>
      </c>
      <c r="M148" s="44" t="s">
        <v>1935</v>
      </c>
      <c r="N148" s="24" t="s">
        <v>1345</v>
      </c>
      <c r="O148" s="24"/>
      <c r="P148" s="24" t="s">
        <v>1936</v>
      </c>
      <c r="Q148" s="24" t="s">
        <v>1347</v>
      </c>
      <c r="R148" s="24"/>
      <c r="S148" s="24"/>
      <c r="T148" s="24"/>
      <c r="U148" s="24"/>
      <c r="V148" s="24" t="b">
        <f t="shared" si="2"/>
        <v>0</v>
      </c>
      <c r="W148" s="24" t="str">
        <f>IF(NOT(ISNA(MATCH(C148,ECM_MACT_21_21_144R8.mact!B:B,0))),VLOOKUP(B148,SSM_Cfg.h!D:E,2,FALSE),VLOOKUP(B148,'Com_Cfg_SymbolicNames.h'!E:F,2,FALSE))</f>
        <v>D_T147</v>
      </c>
    </row>
    <row r="149" spans="1:23" s="23" customFormat="1" hidden="1" x14ac:dyDescent="0.3">
      <c r="A149" s="42" t="s">
        <v>1937</v>
      </c>
      <c r="B149" s="43" t="s">
        <v>123</v>
      </c>
      <c r="C149" s="43" t="s">
        <v>124</v>
      </c>
      <c r="D149" s="43" t="s">
        <v>21</v>
      </c>
      <c r="E149" s="43" t="s">
        <v>22</v>
      </c>
      <c r="F149" s="43" t="s">
        <v>46</v>
      </c>
      <c r="G149" s="43">
        <v>0.01</v>
      </c>
      <c r="H149" s="43" t="s">
        <v>1306</v>
      </c>
      <c r="I149" s="43"/>
      <c r="J149" s="43" t="s">
        <v>1306</v>
      </c>
      <c r="K149" s="43" t="s">
        <v>1938</v>
      </c>
      <c r="L149" s="43" t="s">
        <v>78</v>
      </c>
      <c r="M149" s="44" t="s">
        <v>121</v>
      </c>
      <c r="N149" s="24" t="s">
        <v>1339</v>
      </c>
      <c r="O149" s="24"/>
      <c r="P149" s="24"/>
      <c r="Q149" s="24"/>
      <c r="R149" s="24"/>
      <c r="S149" s="24"/>
      <c r="T149" s="24"/>
      <c r="U149" s="24"/>
      <c r="V149" s="24" t="b">
        <f t="shared" si="2"/>
        <v>0</v>
      </c>
      <c r="W149" s="24" t="str">
        <f>IF(NOT(ISNA(MATCH(C149,ECM_MACT_21_21_144R8.mact!B:B,0))),VLOOKUP(B149,SSM_Cfg.h!D:E,2,FALSE),VLOOKUP(B149,'Com_Cfg_SymbolicNames.h'!E:F,2,FALSE))</f>
        <v>D_T147</v>
      </c>
    </row>
    <row r="150" spans="1:23" hidden="1" x14ac:dyDescent="0.3">
      <c r="A150" s="42" t="s">
        <v>1939</v>
      </c>
      <c r="B150" s="43" t="s">
        <v>123</v>
      </c>
      <c r="C150" s="43" t="s">
        <v>124</v>
      </c>
      <c r="D150" s="43" t="s">
        <v>21</v>
      </c>
      <c r="E150" s="43" t="s">
        <v>22</v>
      </c>
      <c r="F150" s="43" t="s">
        <v>46</v>
      </c>
      <c r="G150" s="43">
        <v>0.01</v>
      </c>
      <c r="H150" s="43" t="s">
        <v>1306</v>
      </c>
      <c r="I150" s="43"/>
      <c r="J150" s="43" t="s">
        <v>1306</v>
      </c>
      <c r="K150" s="43" t="s">
        <v>1940</v>
      </c>
      <c r="L150" s="43" t="s">
        <v>78</v>
      </c>
      <c r="M150" s="44" t="s">
        <v>121</v>
      </c>
      <c r="N150" s="24" t="s">
        <v>1339</v>
      </c>
      <c r="V150" s="24" t="b">
        <f t="shared" si="2"/>
        <v>0</v>
      </c>
      <c r="W150" s="24" t="str">
        <f>IF(NOT(ISNA(MATCH(C150,ECM_MACT_21_21_144R8.mact!B:B,0))),VLOOKUP(B150,SSM_Cfg.h!D:E,2,FALSE),VLOOKUP(B150,'Com_Cfg_SymbolicNames.h'!E:F,2,FALSE))</f>
        <v>D_T147</v>
      </c>
    </row>
    <row r="151" spans="1:23" hidden="1" x14ac:dyDescent="0.3">
      <c r="A151" s="42" t="s">
        <v>1941</v>
      </c>
      <c r="B151" s="43" t="s">
        <v>127</v>
      </c>
      <c r="C151" s="43" t="s">
        <v>128</v>
      </c>
      <c r="D151" s="43" t="s">
        <v>21</v>
      </c>
      <c r="E151" s="43" t="s">
        <v>22</v>
      </c>
      <c r="F151" s="43" t="s">
        <v>46</v>
      </c>
      <c r="G151" s="43">
        <v>0</v>
      </c>
      <c r="H151" s="43" t="s">
        <v>1306</v>
      </c>
      <c r="I151" s="43"/>
      <c r="J151" s="43" t="s">
        <v>1306</v>
      </c>
      <c r="K151" s="43" t="s">
        <v>1942</v>
      </c>
      <c r="L151" s="43" t="s">
        <v>74</v>
      </c>
      <c r="M151" s="44" t="s">
        <v>46</v>
      </c>
      <c r="N151" s="24" t="s">
        <v>1339</v>
      </c>
      <c r="V151" s="24" t="b">
        <f t="shared" si="2"/>
        <v>0</v>
      </c>
      <c r="W151" s="24" t="str">
        <f>IF(NOT(ISNA(MATCH(C151,ECM_MACT_21_21_144R8.mact!B:B,0))),VLOOKUP(B151,SSM_Cfg.h!D:E,2,FALSE),VLOOKUP(B151,'Com_Cfg_SymbolicNames.h'!E:F,2,FALSE))</f>
        <v>D_T147</v>
      </c>
    </row>
    <row r="152" spans="1:23" hidden="1" x14ac:dyDescent="0.3">
      <c r="A152" s="20" t="s">
        <v>1943</v>
      </c>
      <c r="B152" s="21" t="s">
        <v>130</v>
      </c>
      <c r="C152" s="21" t="s">
        <v>131</v>
      </c>
      <c r="D152" s="21" t="s">
        <v>21</v>
      </c>
      <c r="E152" s="21" t="s">
        <v>22</v>
      </c>
      <c r="F152" s="21" t="s">
        <v>46</v>
      </c>
      <c r="G152" s="21">
        <v>0.25</v>
      </c>
      <c r="H152" s="21" t="s">
        <v>1306</v>
      </c>
      <c r="I152" s="21"/>
      <c r="J152" s="21" t="s">
        <v>1306</v>
      </c>
      <c r="K152" s="21" t="s">
        <v>1944</v>
      </c>
      <c r="L152" s="21" t="s">
        <v>74</v>
      </c>
      <c r="M152" s="22" t="s">
        <v>46</v>
      </c>
      <c r="N152" s="23" t="s">
        <v>1339</v>
      </c>
      <c r="O152" s="23"/>
      <c r="P152" s="23"/>
      <c r="Q152" s="23"/>
      <c r="R152" s="23"/>
      <c r="S152" s="23"/>
      <c r="T152" s="23"/>
      <c r="U152" s="23"/>
      <c r="V152" s="24" t="b">
        <f t="shared" si="2"/>
        <v>0</v>
      </c>
      <c r="W152" s="24" t="str">
        <f>IF(NOT(ISNA(MATCH(C152,ECM_MACT_21_21_144R8.mact!B:B,0))),VLOOKUP(B152,SSM_Cfg.h!D:E,2,FALSE),VLOOKUP(B152,'Com_Cfg_SymbolicNames.h'!E:F,2,FALSE))</f>
        <v>D_T147</v>
      </c>
    </row>
    <row r="153" spans="1:23" ht="129.6" hidden="1" x14ac:dyDescent="0.3">
      <c r="A153" s="20" t="s">
        <v>1945</v>
      </c>
      <c r="B153" s="21" t="s">
        <v>130</v>
      </c>
      <c r="C153" s="21" t="s">
        <v>131</v>
      </c>
      <c r="D153" s="21" t="s">
        <v>21</v>
      </c>
      <c r="E153" s="21" t="s">
        <v>22</v>
      </c>
      <c r="F153" s="21" t="s">
        <v>46</v>
      </c>
      <c r="G153" s="21">
        <v>0.25</v>
      </c>
      <c r="H153" s="21" t="s">
        <v>1946</v>
      </c>
      <c r="I153" s="21" t="s">
        <v>1947</v>
      </c>
      <c r="J153" s="21" t="s">
        <v>1948</v>
      </c>
      <c r="K153" s="21" t="s">
        <v>1949</v>
      </c>
      <c r="L153" s="21" t="s">
        <v>74</v>
      </c>
      <c r="M153" s="22" t="s">
        <v>46</v>
      </c>
      <c r="N153" s="23" t="s">
        <v>1345</v>
      </c>
      <c r="O153" s="23" t="s">
        <v>1950</v>
      </c>
      <c r="P153" s="23" t="s">
        <v>1951</v>
      </c>
      <c r="Q153" s="23"/>
      <c r="R153" s="23"/>
      <c r="S153" s="23" t="s">
        <v>1952</v>
      </c>
      <c r="T153" s="23"/>
      <c r="U153" s="23"/>
      <c r="V153" s="24" t="b">
        <f t="shared" si="2"/>
        <v>0</v>
      </c>
      <c r="W153" s="24" t="str">
        <f>IF(NOT(ISNA(MATCH(C153,ECM_MACT_21_21_144R8.mact!B:B,0))),VLOOKUP(B153,SSM_Cfg.h!D:E,2,FALSE),VLOOKUP(B153,'Com_Cfg_SymbolicNames.h'!E:F,2,FALSE))</f>
        <v>D_T147</v>
      </c>
    </row>
    <row r="154" spans="1:23" ht="129.6" hidden="1" x14ac:dyDescent="0.3">
      <c r="A154" s="42" t="s">
        <v>1953</v>
      </c>
      <c r="B154" s="43" t="s">
        <v>130</v>
      </c>
      <c r="C154" s="43" t="s">
        <v>131</v>
      </c>
      <c r="D154" s="43" t="s">
        <v>21</v>
      </c>
      <c r="E154" s="43" t="s">
        <v>22</v>
      </c>
      <c r="F154" s="43" t="s">
        <v>46</v>
      </c>
      <c r="G154" s="43">
        <v>0.25</v>
      </c>
      <c r="H154" s="43" t="s">
        <v>1954</v>
      </c>
      <c r="I154" s="43" t="s">
        <v>1955</v>
      </c>
      <c r="J154" s="43" t="s">
        <v>1956</v>
      </c>
      <c r="K154" s="43" t="s">
        <v>1957</v>
      </c>
      <c r="L154" s="43" t="s">
        <v>78</v>
      </c>
      <c r="M154" s="44" t="s">
        <v>265</v>
      </c>
      <c r="N154" s="24" t="s">
        <v>1345</v>
      </c>
      <c r="O154" s="24" t="s">
        <v>1950</v>
      </c>
      <c r="P154" s="24" t="s">
        <v>1951</v>
      </c>
      <c r="S154" s="24" t="s">
        <v>1952</v>
      </c>
      <c r="V154" s="24" t="b">
        <f t="shared" si="2"/>
        <v>0</v>
      </c>
      <c r="W154" s="24" t="str">
        <f>IF(NOT(ISNA(MATCH(C154,ECM_MACT_21_21_144R8.mact!B:B,0))),VLOOKUP(B154,SSM_Cfg.h!D:E,2,FALSE),VLOOKUP(B154,'Com_Cfg_SymbolicNames.h'!E:F,2,FALSE))</f>
        <v>D_T147</v>
      </c>
    </row>
    <row r="155" spans="1:23" hidden="1" x14ac:dyDescent="0.3">
      <c r="A155" s="20" t="s">
        <v>1958</v>
      </c>
      <c r="B155" s="21" t="s">
        <v>130</v>
      </c>
      <c r="C155" s="21" t="s">
        <v>131</v>
      </c>
      <c r="D155" s="21" t="s">
        <v>21</v>
      </c>
      <c r="E155" s="21" t="s">
        <v>22</v>
      </c>
      <c r="F155" s="21" t="s">
        <v>46</v>
      </c>
      <c r="G155" s="21">
        <v>0.25</v>
      </c>
      <c r="H155" s="21" t="s">
        <v>1306</v>
      </c>
      <c r="I155" s="21"/>
      <c r="J155" s="21" t="s">
        <v>1306</v>
      </c>
      <c r="K155" s="21" t="s">
        <v>1959</v>
      </c>
      <c r="L155" s="21" t="s">
        <v>74</v>
      </c>
      <c r="M155" s="22" t="s">
        <v>46</v>
      </c>
      <c r="N155" s="23" t="s">
        <v>1339</v>
      </c>
      <c r="O155" s="23"/>
      <c r="P155" s="23"/>
      <c r="Q155" s="23"/>
      <c r="R155" s="23"/>
      <c r="S155" s="23"/>
      <c r="T155" s="23"/>
      <c r="U155" s="23"/>
      <c r="V155" s="24" t="b">
        <f t="shared" si="2"/>
        <v>0</v>
      </c>
      <c r="W155" s="24" t="str">
        <f>IF(NOT(ISNA(MATCH(C155,ECM_MACT_21_21_144R8.mact!B:B,0))),VLOOKUP(B155,SSM_Cfg.h!D:E,2,FALSE),VLOOKUP(B155,'Com_Cfg_SymbolicNames.h'!E:F,2,FALSE))</f>
        <v>D_T147</v>
      </c>
    </row>
    <row r="156" spans="1:23" hidden="1" x14ac:dyDescent="0.3">
      <c r="A156" s="20" t="s">
        <v>1960</v>
      </c>
      <c r="B156" s="21" t="s">
        <v>130</v>
      </c>
      <c r="C156" s="21" t="s">
        <v>131</v>
      </c>
      <c r="D156" s="21" t="s">
        <v>21</v>
      </c>
      <c r="E156" s="21" t="s">
        <v>22</v>
      </c>
      <c r="F156" s="21" t="s">
        <v>46</v>
      </c>
      <c r="G156" s="21">
        <v>0.25</v>
      </c>
      <c r="H156" s="21" t="s">
        <v>1306</v>
      </c>
      <c r="I156" s="21"/>
      <c r="J156" s="21" t="s">
        <v>1306</v>
      </c>
      <c r="K156" s="21" t="s">
        <v>1961</v>
      </c>
      <c r="L156" s="21" t="s">
        <v>74</v>
      </c>
      <c r="M156" s="22" t="s">
        <v>46</v>
      </c>
      <c r="N156" s="23" t="s">
        <v>1339</v>
      </c>
      <c r="O156" s="23"/>
      <c r="P156" s="23"/>
      <c r="Q156" s="23"/>
      <c r="R156" s="23"/>
      <c r="S156" s="23"/>
      <c r="T156" s="23"/>
      <c r="U156" s="23"/>
      <c r="V156" s="24" t="b">
        <f t="shared" si="2"/>
        <v>0</v>
      </c>
      <c r="W156" s="24" t="str">
        <f>IF(NOT(ISNA(MATCH(C156,ECM_MACT_21_21_144R8.mact!B:B,0))),VLOOKUP(B156,SSM_Cfg.h!D:E,2,FALSE),VLOOKUP(B156,'Com_Cfg_SymbolicNames.h'!E:F,2,FALSE))</f>
        <v>D_T147</v>
      </c>
    </row>
    <row r="157" spans="1:23" hidden="1" x14ac:dyDescent="0.3">
      <c r="A157" s="42" t="s">
        <v>1962</v>
      </c>
      <c r="B157" s="43" t="s">
        <v>134</v>
      </c>
      <c r="C157" s="43" t="s">
        <v>135</v>
      </c>
      <c r="D157" s="43" t="s">
        <v>21</v>
      </c>
      <c r="E157" s="43" t="s">
        <v>46</v>
      </c>
      <c r="F157" s="43" t="s">
        <v>22</v>
      </c>
      <c r="G157" s="43">
        <v>0</v>
      </c>
      <c r="H157" s="43" t="s">
        <v>1306</v>
      </c>
      <c r="I157" s="43"/>
      <c r="J157" s="43" t="s">
        <v>1306</v>
      </c>
      <c r="K157" s="43" t="s">
        <v>1963</v>
      </c>
      <c r="L157" s="43" t="s">
        <v>46</v>
      </c>
      <c r="M157" s="44" t="s">
        <v>136</v>
      </c>
      <c r="N157" s="24" t="s">
        <v>1339</v>
      </c>
      <c r="V157" s="24" t="b">
        <f t="shared" si="2"/>
        <v>0</v>
      </c>
      <c r="W157" s="24" t="str">
        <f>IF(NOT(ISNA(MATCH(C157,ECM_MACT_21_21_144R8.mact!B:B,0))),VLOOKUP(B157,SSM_Cfg.h!D:E,2,FALSE),VLOOKUP(B157,'Com_Cfg_SymbolicNames.h'!E:F,2,FALSE))</f>
        <v>D_T147</v>
      </c>
    </row>
    <row r="158" spans="1:23" hidden="1" x14ac:dyDescent="0.3">
      <c r="A158" s="20" t="s">
        <v>1964</v>
      </c>
      <c r="B158" s="21" t="s">
        <v>138</v>
      </c>
      <c r="C158" s="21" t="s">
        <v>139</v>
      </c>
      <c r="D158" s="21" t="s">
        <v>21</v>
      </c>
      <c r="E158" s="21" t="s">
        <v>46</v>
      </c>
      <c r="F158" s="21" t="s">
        <v>22</v>
      </c>
      <c r="G158" s="21" t="s">
        <v>141</v>
      </c>
      <c r="H158" s="21" t="s">
        <v>1965</v>
      </c>
      <c r="I158" s="21"/>
      <c r="J158" s="21" t="s">
        <v>1965</v>
      </c>
      <c r="K158" s="21" t="s">
        <v>1966</v>
      </c>
      <c r="L158" s="21" t="s">
        <v>37</v>
      </c>
      <c r="M158" s="22" t="s">
        <v>1967</v>
      </c>
      <c r="N158" s="23" t="s">
        <v>1325</v>
      </c>
      <c r="O158" s="23" t="s">
        <v>1326</v>
      </c>
      <c r="P158" s="23" t="s">
        <v>1968</v>
      </c>
      <c r="Q158" s="23"/>
      <c r="R158" s="23"/>
      <c r="S158" s="23" t="s">
        <v>1884</v>
      </c>
      <c r="T158" s="23"/>
      <c r="U158" s="23"/>
      <c r="V158" s="24" t="b">
        <f t="shared" si="2"/>
        <v>0</v>
      </c>
      <c r="W158" s="24" t="str">
        <f>IF(NOT(ISNA(MATCH(C158,ECM_MACT_21_21_144R8.mact!B:B,0))),VLOOKUP(B158,SSM_Cfg.h!D:E,2,FALSE),VLOOKUP(B158,'Com_Cfg_SymbolicNames.h'!E:F,2,FALSE))</f>
        <v>D_T147</v>
      </c>
    </row>
    <row r="159" spans="1:23" hidden="1" x14ac:dyDescent="0.3">
      <c r="A159" s="20" t="s">
        <v>1969</v>
      </c>
      <c r="B159" s="21" t="s">
        <v>138</v>
      </c>
      <c r="C159" s="21" t="s">
        <v>139</v>
      </c>
      <c r="D159" s="21" t="s">
        <v>21</v>
      </c>
      <c r="E159" s="21" t="s">
        <v>46</v>
      </c>
      <c r="F159" s="21" t="s">
        <v>22</v>
      </c>
      <c r="G159" s="21" t="s">
        <v>141</v>
      </c>
      <c r="H159" s="21" t="s">
        <v>1970</v>
      </c>
      <c r="I159" s="21"/>
      <c r="J159" s="21" t="s">
        <v>1970</v>
      </c>
      <c r="K159" s="21" t="s">
        <v>1971</v>
      </c>
      <c r="L159" s="21" t="s">
        <v>37</v>
      </c>
      <c r="M159" s="22" t="s">
        <v>1967</v>
      </c>
      <c r="N159" s="23" t="s">
        <v>1325</v>
      </c>
      <c r="O159" s="23" t="s">
        <v>1326</v>
      </c>
      <c r="P159" s="23" t="s">
        <v>1968</v>
      </c>
      <c r="Q159" s="23"/>
      <c r="R159" s="23"/>
      <c r="S159" s="23" t="s">
        <v>1884</v>
      </c>
      <c r="T159" s="23"/>
      <c r="U159" s="23"/>
      <c r="V159" s="24" t="b">
        <f t="shared" si="2"/>
        <v>0</v>
      </c>
      <c r="W159" s="24" t="str">
        <f>IF(NOT(ISNA(MATCH(C159,ECM_MACT_21_21_144R8.mact!B:B,0))),VLOOKUP(B159,SSM_Cfg.h!D:E,2,FALSE),VLOOKUP(B159,'Com_Cfg_SymbolicNames.h'!E:F,2,FALSE))</f>
        <v>D_T147</v>
      </c>
    </row>
    <row r="160" spans="1:23" hidden="1" x14ac:dyDescent="0.3">
      <c r="A160" s="42" t="s">
        <v>1972</v>
      </c>
      <c r="B160" s="43" t="s">
        <v>138</v>
      </c>
      <c r="C160" s="43" t="s">
        <v>139</v>
      </c>
      <c r="D160" s="43" t="s">
        <v>21</v>
      </c>
      <c r="E160" s="43" t="s">
        <v>46</v>
      </c>
      <c r="F160" s="43" t="s">
        <v>22</v>
      </c>
      <c r="G160" s="43" t="s">
        <v>141</v>
      </c>
      <c r="H160" s="43" t="s">
        <v>1306</v>
      </c>
      <c r="I160" s="43"/>
      <c r="J160" s="43" t="s">
        <v>1306</v>
      </c>
      <c r="K160" s="43" t="s">
        <v>1973</v>
      </c>
      <c r="L160" s="43" t="s">
        <v>46</v>
      </c>
      <c r="M160" s="44" t="s">
        <v>136</v>
      </c>
      <c r="N160" s="24" t="s">
        <v>1339</v>
      </c>
      <c r="V160" s="24" t="b">
        <f t="shared" si="2"/>
        <v>0</v>
      </c>
      <c r="W160" s="24" t="str">
        <f>IF(NOT(ISNA(MATCH(C160,ECM_MACT_21_21_144R8.mact!B:B,0))),VLOOKUP(B160,SSM_Cfg.h!D:E,2,FALSE),VLOOKUP(B160,'Com_Cfg_SymbolicNames.h'!E:F,2,FALSE))</f>
        <v>D_T147</v>
      </c>
    </row>
    <row r="161" spans="1:23" ht="43.2" hidden="1" x14ac:dyDescent="0.3">
      <c r="A161" s="42" t="s">
        <v>1974</v>
      </c>
      <c r="B161" s="43" t="s">
        <v>138</v>
      </c>
      <c r="C161" s="43" t="s">
        <v>139</v>
      </c>
      <c r="D161" s="43" t="s">
        <v>21</v>
      </c>
      <c r="E161" s="43" t="s">
        <v>46</v>
      </c>
      <c r="F161" s="43" t="s">
        <v>22</v>
      </c>
      <c r="G161" s="43" t="s">
        <v>141</v>
      </c>
      <c r="H161" s="43" t="s">
        <v>1975</v>
      </c>
      <c r="I161" s="43"/>
      <c r="J161" s="43" t="s">
        <v>1975</v>
      </c>
      <c r="K161" s="43" t="s">
        <v>1976</v>
      </c>
      <c r="L161" s="43" t="s">
        <v>46</v>
      </c>
      <c r="M161" s="44" t="s">
        <v>136</v>
      </c>
      <c r="N161" s="24" t="s">
        <v>1345</v>
      </c>
      <c r="O161" s="24" t="s">
        <v>1977</v>
      </c>
      <c r="S161" s="24" t="s">
        <v>1978</v>
      </c>
      <c r="U161" s="24">
        <v>0.129</v>
      </c>
      <c r="V161" s="24" t="b">
        <f t="shared" si="2"/>
        <v>0</v>
      </c>
      <c r="W161" s="24" t="str">
        <f>IF(NOT(ISNA(MATCH(C161,ECM_MACT_21_21_144R8.mact!B:B,0))),VLOOKUP(B161,SSM_Cfg.h!D:E,2,FALSE),VLOOKUP(B161,'Com_Cfg_SymbolicNames.h'!E:F,2,FALSE))</f>
        <v>D_T147</v>
      </c>
    </row>
    <row r="162" spans="1:23" ht="43.2" hidden="1" x14ac:dyDescent="0.3">
      <c r="A162" s="20" t="s">
        <v>1979</v>
      </c>
      <c r="B162" s="21" t="s">
        <v>138</v>
      </c>
      <c r="C162" s="21" t="s">
        <v>139</v>
      </c>
      <c r="D162" s="21" t="s">
        <v>21</v>
      </c>
      <c r="E162" s="21" t="s">
        <v>46</v>
      </c>
      <c r="F162" s="21" t="s">
        <v>22</v>
      </c>
      <c r="G162" s="21" t="s">
        <v>141</v>
      </c>
      <c r="H162" s="21" t="s">
        <v>1980</v>
      </c>
      <c r="I162" s="21"/>
      <c r="J162" s="21" t="s">
        <v>1980</v>
      </c>
      <c r="K162" s="21" t="s">
        <v>1981</v>
      </c>
      <c r="L162" s="21" t="s">
        <v>46</v>
      </c>
      <c r="M162" s="22" t="s">
        <v>136</v>
      </c>
      <c r="N162" s="23" t="s">
        <v>1345</v>
      </c>
      <c r="O162" s="23" t="s">
        <v>1982</v>
      </c>
      <c r="P162" s="23"/>
      <c r="Q162" s="23"/>
      <c r="R162" s="23"/>
      <c r="S162" s="23" t="s">
        <v>1978</v>
      </c>
      <c r="T162" s="23"/>
      <c r="U162" s="23">
        <v>0.129</v>
      </c>
      <c r="V162" s="24" t="b">
        <f t="shared" si="2"/>
        <v>0</v>
      </c>
      <c r="W162" s="24" t="str">
        <f>IF(NOT(ISNA(MATCH(C162,ECM_MACT_21_21_144R8.mact!B:B,0))),VLOOKUP(B162,SSM_Cfg.h!D:E,2,FALSE),VLOOKUP(B162,'Com_Cfg_SymbolicNames.h'!E:F,2,FALSE))</f>
        <v>D_T147</v>
      </c>
    </row>
    <row r="163" spans="1:23" ht="86.4" hidden="1" x14ac:dyDescent="0.3">
      <c r="A163" s="42" t="s">
        <v>1983</v>
      </c>
      <c r="B163" s="43" t="s">
        <v>138</v>
      </c>
      <c r="C163" s="43" t="s">
        <v>139</v>
      </c>
      <c r="D163" s="43" t="s">
        <v>21</v>
      </c>
      <c r="E163" s="43" t="s">
        <v>46</v>
      </c>
      <c r="F163" s="43" t="s">
        <v>22</v>
      </c>
      <c r="G163" s="43" t="s">
        <v>141</v>
      </c>
      <c r="H163" s="43" t="s">
        <v>1984</v>
      </c>
      <c r="I163" s="43"/>
      <c r="J163" s="43" t="s">
        <v>1984</v>
      </c>
      <c r="K163" s="43" t="s">
        <v>1985</v>
      </c>
      <c r="L163" s="43" t="s">
        <v>37</v>
      </c>
      <c r="M163" s="44" t="s">
        <v>1986</v>
      </c>
      <c r="N163" s="24" t="s">
        <v>1345</v>
      </c>
      <c r="O163" s="24" t="s">
        <v>1987</v>
      </c>
      <c r="P163" s="24" t="s">
        <v>1988</v>
      </c>
      <c r="S163" s="24" t="s">
        <v>1340</v>
      </c>
      <c r="V163" s="24" t="b">
        <f t="shared" si="2"/>
        <v>0</v>
      </c>
      <c r="W163" s="24" t="str">
        <f>IF(NOT(ISNA(MATCH(C163,ECM_MACT_21_21_144R8.mact!B:B,0))),VLOOKUP(B163,SSM_Cfg.h!D:E,2,FALSE),VLOOKUP(B163,'Com_Cfg_SymbolicNames.h'!E:F,2,FALSE))</f>
        <v>D_T147</v>
      </c>
    </row>
    <row r="164" spans="1:23" ht="100.8" hidden="1" x14ac:dyDescent="0.3">
      <c r="A164" s="20" t="s">
        <v>1989</v>
      </c>
      <c r="B164" s="21" t="s">
        <v>138</v>
      </c>
      <c r="C164" s="21" t="s">
        <v>139</v>
      </c>
      <c r="D164" s="21" t="s">
        <v>21</v>
      </c>
      <c r="E164" s="21" t="s">
        <v>46</v>
      </c>
      <c r="F164" s="21" t="s">
        <v>22</v>
      </c>
      <c r="G164" s="21" t="s">
        <v>141</v>
      </c>
      <c r="H164" s="21" t="s">
        <v>1990</v>
      </c>
      <c r="I164" s="21"/>
      <c r="J164" s="21" t="s">
        <v>1990</v>
      </c>
      <c r="K164" s="21" t="s">
        <v>1991</v>
      </c>
      <c r="L164" s="21" t="s">
        <v>37</v>
      </c>
      <c r="M164" s="22" t="s">
        <v>1986</v>
      </c>
      <c r="N164" s="23" t="s">
        <v>1345</v>
      </c>
      <c r="O164" s="23" t="s">
        <v>1992</v>
      </c>
      <c r="P164" s="23" t="s">
        <v>1988</v>
      </c>
      <c r="Q164" s="23"/>
      <c r="R164" s="23"/>
      <c r="S164" s="23" t="s">
        <v>1340</v>
      </c>
      <c r="T164" s="23"/>
      <c r="U164" s="23"/>
      <c r="V164" s="24" t="b">
        <f t="shared" si="2"/>
        <v>0</v>
      </c>
      <c r="W164" s="24" t="str">
        <f>IF(NOT(ISNA(MATCH(C164,ECM_MACT_21_21_144R8.mact!B:B,0))),VLOOKUP(B164,SSM_Cfg.h!D:E,2,FALSE),VLOOKUP(B164,'Com_Cfg_SymbolicNames.h'!E:F,2,FALSE))</f>
        <v>D_T147</v>
      </c>
    </row>
    <row r="165" spans="1:23" hidden="1" x14ac:dyDescent="0.3">
      <c r="A165" s="20" t="s">
        <v>1993</v>
      </c>
      <c r="B165" s="21" t="s">
        <v>138</v>
      </c>
      <c r="C165" s="21" t="s">
        <v>139</v>
      </c>
      <c r="D165" s="21" t="s">
        <v>21</v>
      </c>
      <c r="E165" s="21" t="s">
        <v>46</v>
      </c>
      <c r="F165" s="21" t="s">
        <v>22</v>
      </c>
      <c r="G165" s="21" t="s">
        <v>141</v>
      </c>
      <c r="H165" s="21" t="s">
        <v>1994</v>
      </c>
      <c r="I165" s="21"/>
      <c r="J165" s="21" t="s">
        <v>1994</v>
      </c>
      <c r="K165" s="21" t="s">
        <v>1995</v>
      </c>
      <c r="L165" s="21" t="s">
        <v>37</v>
      </c>
      <c r="M165" s="22" t="s">
        <v>1967</v>
      </c>
      <c r="N165" s="23" t="s">
        <v>1325</v>
      </c>
      <c r="O165" s="23" t="s">
        <v>1326</v>
      </c>
      <c r="P165" s="23" t="s">
        <v>1996</v>
      </c>
      <c r="Q165" s="23"/>
      <c r="R165" s="23"/>
      <c r="S165" s="23" t="s">
        <v>1884</v>
      </c>
      <c r="T165" s="23"/>
      <c r="U165" s="23"/>
      <c r="V165" s="24" t="b">
        <f t="shared" si="2"/>
        <v>0</v>
      </c>
      <c r="W165" s="24" t="str">
        <f>IF(NOT(ISNA(MATCH(C165,ECM_MACT_21_21_144R8.mact!B:B,0))),VLOOKUP(B165,SSM_Cfg.h!D:E,2,FALSE),VLOOKUP(B165,'Com_Cfg_SymbolicNames.h'!E:F,2,FALSE))</f>
        <v>D_T147</v>
      </c>
    </row>
    <row r="166" spans="1:23" hidden="1" x14ac:dyDescent="0.3">
      <c r="A166" s="20" t="s">
        <v>1997</v>
      </c>
      <c r="B166" s="21" t="s">
        <v>138</v>
      </c>
      <c r="C166" s="21" t="s">
        <v>139</v>
      </c>
      <c r="D166" s="21" t="s">
        <v>21</v>
      </c>
      <c r="E166" s="21" t="s">
        <v>46</v>
      </c>
      <c r="F166" s="21" t="s">
        <v>22</v>
      </c>
      <c r="G166" s="21" t="s">
        <v>141</v>
      </c>
      <c r="H166" s="21" t="s">
        <v>1998</v>
      </c>
      <c r="I166" s="21"/>
      <c r="J166" s="21" t="s">
        <v>1998</v>
      </c>
      <c r="K166" s="21" t="s">
        <v>1999</v>
      </c>
      <c r="L166" s="21" t="s">
        <v>37</v>
      </c>
      <c r="M166" s="22" t="s">
        <v>1967</v>
      </c>
      <c r="N166" s="23" t="s">
        <v>1325</v>
      </c>
      <c r="O166" s="23" t="s">
        <v>1326</v>
      </c>
      <c r="P166" s="23" t="s">
        <v>1996</v>
      </c>
      <c r="Q166" s="23"/>
      <c r="R166" s="23"/>
      <c r="S166" s="23" t="s">
        <v>1884</v>
      </c>
      <c r="T166" s="23"/>
      <c r="U166" s="23"/>
      <c r="V166" s="24" t="b">
        <f t="shared" si="2"/>
        <v>0</v>
      </c>
      <c r="W166" s="24" t="str">
        <f>IF(NOT(ISNA(MATCH(C166,ECM_MACT_21_21_144R8.mact!B:B,0))),VLOOKUP(B166,SSM_Cfg.h!D:E,2,FALSE),VLOOKUP(B166,'Com_Cfg_SymbolicNames.h'!E:F,2,FALSE))</f>
        <v>D_T147</v>
      </c>
    </row>
    <row r="167" spans="1:23" hidden="1" x14ac:dyDescent="0.3">
      <c r="A167" s="20" t="s">
        <v>2000</v>
      </c>
      <c r="B167" s="21" t="s">
        <v>138</v>
      </c>
      <c r="C167" s="21" t="s">
        <v>139</v>
      </c>
      <c r="D167" s="21" t="s">
        <v>21</v>
      </c>
      <c r="E167" s="21" t="s">
        <v>46</v>
      </c>
      <c r="F167" s="21" t="s">
        <v>22</v>
      </c>
      <c r="G167" s="21" t="s">
        <v>141</v>
      </c>
      <c r="H167" s="21" t="s">
        <v>2001</v>
      </c>
      <c r="I167" s="21"/>
      <c r="J167" s="21" t="s">
        <v>2001</v>
      </c>
      <c r="K167" s="21" t="s">
        <v>2002</v>
      </c>
      <c r="L167" s="21" t="s">
        <v>37</v>
      </c>
      <c r="M167" s="22" t="s">
        <v>2003</v>
      </c>
      <c r="N167" s="23" t="s">
        <v>1345</v>
      </c>
      <c r="O167" s="23"/>
      <c r="P167" s="23" t="s">
        <v>2004</v>
      </c>
      <c r="Q167" s="23" t="s">
        <v>1347</v>
      </c>
      <c r="R167" s="23"/>
      <c r="S167" s="23"/>
      <c r="T167" s="23"/>
      <c r="U167" s="23"/>
      <c r="V167" s="24" t="b">
        <f t="shared" si="2"/>
        <v>0</v>
      </c>
      <c r="W167" s="24" t="str">
        <f>IF(NOT(ISNA(MATCH(C167,ECM_MACT_21_21_144R8.mact!B:B,0))),VLOOKUP(B167,SSM_Cfg.h!D:E,2,FALSE),VLOOKUP(B167,'Com_Cfg_SymbolicNames.h'!E:F,2,FALSE))</f>
        <v>D_T147</v>
      </c>
    </row>
    <row r="168" spans="1:23" s="23" customFormat="1" hidden="1" x14ac:dyDescent="0.3">
      <c r="A168" s="42" t="s">
        <v>2005</v>
      </c>
      <c r="B168" s="43" t="s">
        <v>138</v>
      </c>
      <c r="C168" s="43" t="s">
        <v>139</v>
      </c>
      <c r="D168" s="43" t="s">
        <v>21</v>
      </c>
      <c r="E168" s="43" t="s">
        <v>46</v>
      </c>
      <c r="F168" s="43" t="s">
        <v>22</v>
      </c>
      <c r="G168" s="43" t="s">
        <v>141</v>
      </c>
      <c r="H168" s="43" t="s">
        <v>1306</v>
      </c>
      <c r="I168" s="43"/>
      <c r="J168" s="43" t="s">
        <v>1306</v>
      </c>
      <c r="K168" s="43" t="s">
        <v>2006</v>
      </c>
      <c r="L168" s="43" t="s">
        <v>46</v>
      </c>
      <c r="M168" s="44" t="s">
        <v>136</v>
      </c>
      <c r="N168" s="24" t="s">
        <v>1339</v>
      </c>
      <c r="O168" s="24"/>
      <c r="P168" s="24"/>
      <c r="Q168" s="24"/>
      <c r="R168" s="24"/>
      <c r="S168" s="24"/>
      <c r="T168" s="24"/>
      <c r="U168" s="24"/>
      <c r="V168" s="24" t="b">
        <f t="shared" si="2"/>
        <v>0</v>
      </c>
      <c r="W168" s="24" t="str">
        <f>IF(NOT(ISNA(MATCH(C168,ECM_MACT_21_21_144R8.mact!B:B,0))),VLOOKUP(B168,SSM_Cfg.h!D:E,2,FALSE),VLOOKUP(B168,'Com_Cfg_SymbolicNames.h'!E:F,2,FALSE))</f>
        <v>D_T147</v>
      </c>
    </row>
    <row r="169" spans="1:23" s="23" customFormat="1" hidden="1" x14ac:dyDescent="0.3">
      <c r="A169" s="42" t="s">
        <v>2007</v>
      </c>
      <c r="B169" s="43" t="s">
        <v>138</v>
      </c>
      <c r="C169" s="43" t="s">
        <v>139</v>
      </c>
      <c r="D169" s="43" t="s">
        <v>21</v>
      </c>
      <c r="E169" s="43" t="s">
        <v>46</v>
      </c>
      <c r="F169" s="43" t="s">
        <v>22</v>
      </c>
      <c r="G169" s="43" t="s">
        <v>141</v>
      </c>
      <c r="H169" s="43" t="s">
        <v>1306</v>
      </c>
      <c r="I169" s="43"/>
      <c r="J169" s="43" t="s">
        <v>1306</v>
      </c>
      <c r="K169" s="43" t="s">
        <v>2008</v>
      </c>
      <c r="L169" s="43" t="s">
        <v>46</v>
      </c>
      <c r="M169" s="44" t="s">
        <v>136</v>
      </c>
      <c r="N169" s="24" t="s">
        <v>1339</v>
      </c>
      <c r="O169" s="24"/>
      <c r="P169" s="24"/>
      <c r="Q169" s="24"/>
      <c r="R169" s="24"/>
      <c r="S169" s="24"/>
      <c r="T169" s="24"/>
      <c r="U169" s="24"/>
      <c r="V169" s="24" t="b">
        <f t="shared" si="2"/>
        <v>0</v>
      </c>
      <c r="W169" s="24" t="str">
        <f>IF(NOT(ISNA(MATCH(C169,ECM_MACT_21_21_144R8.mact!B:B,0))),VLOOKUP(B169,SSM_Cfg.h!D:E,2,FALSE),VLOOKUP(B169,'Com_Cfg_SymbolicNames.h'!E:F,2,FALSE))</f>
        <v>D_T147</v>
      </c>
    </row>
    <row r="170" spans="1:23" ht="43.2" hidden="1" x14ac:dyDescent="0.3">
      <c r="A170" s="42" t="s">
        <v>2009</v>
      </c>
      <c r="B170" s="43" t="s">
        <v>143</v>
      </c>
      <c r="C170" s="43" t="s">
        <v>144</v>
      </c>
      <c r="D170" s="43" t="s">
        <v>145</v>
      </c>
      <c r="E170" s="43" t="s">
        <v>22</v>
      </c>
      <c r="F170" s="43" t="s">
        <v>46</v>
      </c>
      <c r="G170" s="43">
        <v>0</v>
      </c>
      <c r="H170" s="43" t="s">
        <v>1306</v>
      </c>
      <c r="I170" s="43"/>
      <c r="J170" s="43" t="s">
        <v>1306</v>
      </c>
      <c r="K170" s="43" t="s">
        <v>2010</v>
      </c>
      <c r="L170" s="43" t="s">
        <v>146</v>
      </c>
      <c r="M170" s="44" t="s">
        <v>147</v>
      </c>
      <c r="N170" s="24" t="s">
        <v>1339</v>
      </c>
      <c r="V170" s="24" t="b">
        <f t="shared" si="2"/>
        <v>0</v>
      </c>
      <c r="W170" s="24" t="str">
        <f>IF(NOT(ISNA(MATCH(C170,ECM_MACT_21_21_144R8.mact!B:B,0))),VLOOKUP(B170,SSM_Cfg.h!D:E,2,FALSE),VLOOKUP(B170,'Com_Cfg_SymbolicNames.h'!E:F,2,FALSE))</f>
        <v>D_T147</v>
      </c>
    </row>
    <row r="171" spans="1:23" ht="43.2" hidden="1" x14ac:dyDescent="0.3">
      <c r="A171" s="42" t="s">
        <v>2011</v>
      </c>
      <c r="B171" s="43" t="s">
        <v>149</v>
      </c>
      <c r="C171" s="43" t="s">
        <v>150</v>
      </c>
      <c r="D171" s="43" t="s">
        <v>145</v>
      </c>
      <c r="E171" s="43" t="s">
        <v>22</v>
      </c>
      <c r="F171" s="43" t="s">
        <v>46</v>
      </c>
      <c r="G171" s="43" t="s">
        <v>90</v>
      </c>
      <c r="H171" s="43" t="s">
        <v>1306</v>
      </c>
      <c r="I171" s="43"/>
      <c r="J171" s="43" t="s">
        <v>1306</v>
      </c>
      <c r="K171" s="43" t="s">
        <v>2012</v>
      </c>
      <c r="L171" s="43" t="s">
        <v>146</v>
      </c>
      <c r="M171" s="44" t="s">
        <v>2013</v>
      </c>
      <c r="N171" s="24" t="s">
        <v>1339</v>
      </c>
      <c r="V171" s="24" t="b">
        <f t="shared" si="2"/>
        <v>0</v>
      </c>
      <c r="W171" s="24" t="str">
        <f>IF(NOT(ISNA(MATCH(C171,ECM_MACT_21_21_144R8.mact!B:B,0))),VLOOKUP(B171,SSM_Cfg.h!D:E,2,FALSE),VLOOKUP(B171,'Com_Cfg_SymbolicNames.h'!E:F,2,FALSE))</f>
        <v>D_T147</v>
      </c>
    </row>
    <row r="172" spans="1:23" ht="57.6" hidden="1" x14ac:dyDescent="0.3">
      <c r="A172" s="20" t="s">
        <v>2014</v>
      </c>
      <c r="B172" s="21" t="s">
        <v>149</v>
      </c>
      <c r="C172" s="21" t="s">
        <v>150</v>
      </c>
      <c r="D172" s="21" t="s">
        <v>145</v>
      </c>
      <c r="E172" s="21" t="s">
        <v>22</v>
      </c>
      <c r="F172" s="21" t="s">
        <v>46</v>
      </c>
      <c r="G172" s="21" t="s">
        <v>90</v>
      </c>
      <c r="H172" s="21" t="s">
        <v>2015</v>
      </c>
      <c r="I172" s="21" t="s">
        <v>2016</v>
      </c>
      <c r="J172" s="21" t="s">
        <v>2017</v>
      </c>
      <c r="K172" s="21" t="s">
        <v>2018</v>
      </c>
      <c r="L172" s="21" t="s">
        <v>146</v>
      </c>
      <c r="M172" s="22" t="s">
        <v>2019</v>
      </c>
      <c r="N172" s="23" t="s">
        <v>1560</v>
      </c>
      <c r="O172" s="23" t="s">
        <v>2020</v>
      </c>
      <c r="P172" s="23" t="s">
        <v>2021</v>
      </c>
      <c r="Q172" s="23"/>
      <c r="R172" s="23"/>
      <c r="S172" s="23" t="s">
        <v>2022</v>
      </c>
      <c r="T172" s="23"/>
      <c r="U172" s="23"/>
      <c r="V172" s="24" t="b">
        <f t="shared" si="2"/>
        <v>0</v>
      </c>
      <c r="W172" s="24" t="str">
        <f>IF(NOT(ISNA(MATCH(C172,ECM_MACT_21_21_144R8.mact!B:B,0))),VLOOKUP(B172,SSM_Cfg.h!D:E,2,FALSE),VLOOKUP(B172,'Com_Cfg_SymbolicNames.h'!E:F,2,FALSE))</f>
        <v>D_T147</v>
      </c>
    </row>
    <row r="173" spans="1:23" ht="57.6" hidden="1" x14ac:dyDescent="0.3">
      <c r="A173" s="42" t="s">
        <v>2023</v>
      </c>
      <c r="B173" s="43" t="s">
        <v>149</v>
      </c>
      <c r="C173" s="43" t="s">
        <v>150</v>
      </c>
      <c r="D173" s="43" t="s">
        <v>145</v>
      </c>
      <c r="E173" s="43" t="s">
        <v>22</v>
      </c>
      <c r="F173" s="43" t="s">
        <v>46</v>
      </c>
      <c r="G173" s="43" t="s">
        <v>90</v>
      </c>
      <c r="H173" s="43" t="s">
        <v>2024</v>
      </c>
      <c r="I173" s="43" t="s">
        <v>2025</v>
      </c>
      <c r="J173" s="43" t="s">
        <v>2026</v>
      </c>
      <c r="K173" s="43" t="s">
        <v>2027</v>
      </c>
      <c r="L173" s="43" t="s">
        <v>146</v>
      </c>
      <c r="M173" s="44" t="s">
        <v>2019</v>
      </c>
      <c r="N173" s="24" t="s">
        <v>1560</v>
      </c>
      <c r="O173" s="24" t="s">
        <v>2020</v>
      </c>
      <c r="P173" s="24" t="s">
        <v>2021</v>
      </c>
      <c r="S173" s="24" t="s">
        <v>2022</v>
      </c>
      <c r="V173" s="24" t="b">
        <f t="shared" si="2"/>
        <v>0</v>
      </c>
      <c r="W173" s="24" t="str">
        <f>IF(NOT(ISNA(MATCH(C173,ECM_MACT_21_21_144R8.mact!B:B,0))),VLOOKUP(B173,SSM_Cfg.h!D:E,2,FALSE),VLOOKUP(B173,'Com_Cfg_SymbolicNames.h'!E:F,2,FALSE))</f>
        <v>D_T147</v>
      </c>
    </row>
    <row r="174" spans="1:23" ht="43.2" hidden="1" x14ac:dyDescent="0.3">
      <c r="A174" s="42" t="s">
        <v>2028</v>
      </c>
      <c r="B174" s="43" t="s">
        <v>149</v>
      </c>
      <c r="C174" s="43" t="s">
        <v>150</v>
      </c>
      <c r="D174" s="43" t="s">
        <v>145</v>
      </c>
      <c r="E174" s="43" t="s">
        <v>22</v>
      </c>
      <c r="F174" s="43" t="s">
        <v>46</v>
      </c>
      <c r="G174" s="43" t="s">
        <v>90</v>
      </c>
      <c r="H174" s="43" t="s">
        <v>1306</v>
      </c>
      <c r="I174" s="43"/>
      <c r="J174" s="43" t="s">
        <v>1306</v>
      </c>
      <c r="K174" s="43" t="s">
        <v>2029</v>
      </c>
      <c r="L174" s="43" t="s">
        <v>146</v>
      </c>
      <c r="M174" s="44" t="s">
        <v>147</v>
      </c>
      <c r="N174" s="24" t="s">
        <v>1339</v>
      </c>
      <c r="V174" s="24" t="b">
        <f t="shared" si="2"/>
        <v>0</v>
      </c>
      <c r="W174" s="24" t="str">
        <f>IF(NOT(ISNA(MATCH(C174,ECM_MACT_21_21_144R8.mact!B:B,0))),VLOOKUP(B174,SSM_Cfg.h!D:E,2,FALSE),VLOOKUP(B174,'Com_Cfg_SymbolicNames.h'!E:F,2,FALSE))</f>
        <v>D_T147</v>
      </c>
    </row>
    <row r="175" spans="1:23" ht="43.2" hidden="1" x14ac:dyDescent="0.3">
      <c r="A175" s="42" t="s">
        <v>2030</v>
      </c>
      <c r="B175" s="43" t="s">
        <v>149</v>
      </c>
      <c r="C175" s="43" t="s">
        <v>150</v>
      </c>
      <c r="D175" s="43" t="s">
        <v>145</v>
      </c>
      <c r="E175" s="43" t="s">
        <v>22</v>
      </c>
      <c r="F175" s="43" t="s">
        <v>46</v>
      </c>
      <c r="G175" s="43" t="s">
        <v>90</v>
      </c>
      <c r="H175" s="43" t="s">
        <v>1306</v>
      </c>
      <c r="I175" s="43"/>
      <c r="J175" s="43" t="s">
        <v>1306</v>
      </c>
      <c r="K175" s="43" t="s">
        <v>2031</v>
      </c>
      <c r="L175" s="43" t="s">
        <v>146</v>
      </c>
      <c r="M175" s="44" t="s">
        <v>147</v>
      </c>
      <c r="N175" s="24" t="s">
        <v>1339</v>
      </c>
      <c r="V175" s="24" t="b">
        <f t="shared" si="2"/>
        <v>0</v>
      </c>
      <c r="W175" s="24" t="str">
        <f>IF(NOT(ISNA(MATCH(C175,ECM_MACT_21_21_144R8.mact!B:B,0))),VLOOKUP(B175,SSM_Cfg.h!D:E,2,FALSE),VLOOKUP(B175,'Com_Cfg_SymbolicNames.h'!E:F,2,FALSE))</f>
        <v>D_T147</v>
      </c>
    </row>
    <row r="176" spans="1:23" ht="43.2" hidden="1" x14ac:dyDescent="0.3">
      <c r="A176" s="42" t="s">
        <v>2032</v>
      </c>
      <c r="B176" s="43" t="s">
        <v>149</v>
      </c>
      <c r="C176" s="43" t="s">
        <v>150</v>
      </c>
      <c r="D176" s="43" t="s">
        <v>145</v>
      </c>
      <c r="E176" s="43" t="s">
        <v>22</v>
      </c>
      <c r="F176" s="43" t="s">
        <v>46</v>
      </c>
      <c r="G176" s="43" t="s">
        <v>90</v>
      </c>
      <c r="H176" s="43" t="s">
        <v>1306</v>
      </c>
      <c r="I176" s="43"/>
      <c r="J176" s="43" t="s">
        <v>1306</v>
      </c>
      <c r="K176" s="43" t="s">
        <v>2033</v>
      </c>
      <c r="L176" s="43" t="s">
        <v>146</v>
      </c>
      <c r="M176" s="44" t="s">
        <v>2034</v>
      </c>
      <c r="N176" s="24" t="s">
        <v>1339</v>
      </c>
      <c r="V176" s="24" t="b">
        <f t="shared" si="2"/>
        <v>0</v>
      </c>
      <c r="W176" s="24" t="str">
        <f>IF(NOT(ISNA(MATCH(C176,ECM_MACT_21_21_144R8.mact!B:B,0))),VLOOKUP(B176,SSM_Cfg.h!D:E,2,FALSE),VLOOKUP(B176,'Com_Cfg_SymbolicNames.h'!E:F,2,FALSE))</f>
        <v>D_T147</v>
      </c>
    </row>
    <row r="177" spans="1:23" ht="57.6" hidden="1" x14ac:dyDescent="0.3">
      <c r="A177" s="20" t="s">
        <v>2035</v>
      </c>
      <c r="B177" s="21" t="s">
        <v>149</v>
      </c>
      <c r="C177" s="21" t="s">
        <v>150</v>
      </c>
      <c r="D177" s="21" t="s">
        <v>145</v>
      </c>
      <c r="E177" s="21" t="s">
        <v>22</v>
      </c>
      <c r="F177" s="21" t="s">
        <v>46</v>
      </c>
      <c r="G177" s="21" t="s">
        <v>90</v>
      </c>
      <c r="H177" s="21" t="s">
        <v>2036</v>
      </c>
      <c r="I177" s="21" t="s">
        <v>2037</v>
      </c>
      <c r="J177" s="21" t="s">
        <v>2038</v>
      </c>
      <c r="K177" s="21" t="s">
        <v>2039</v>
      </c>
      <c r="L177" s="21" t="s">
        <v>146</v>
      </c>
      <c r="M177" s="22" t="s">
        <v>2040</v>
      </c>
      <c r="N177" s="23" t="s">
        <v>1345</v>
      </c>
      <c r="O177" s="23" t="s">
        <v>2041</v>
      </c>
      <c r="P177" s="23" t="s">
        <v>2042</v>
      </c>
      <c r="Q177" s="23" t="s">
        <v>1501</v>
      </c>
      <c r="R177" s="23" t="s">
        <v>1502</v>
      </c>
      <c r="S177" s="23" t="s">
        <v>2022</v>
      </c>
      <c r="T177" s="23"/>
      <c r="U177" s="23">
        <v>0.129</v>
      </c>
      <c r="V177" s="24" t="b">
        <f t="shared" si="2"/>
        <v>0</v>
      </c>
      <c r="W177" s="24" t="str">
        <f>IF(NOT(ISNA(MATCH(C177,ECM_MACT_21_21_144R8.mact!B:B,0))),VLOOKUP(B177,SSM_Cfg.h!D:E,2,FALSE),VLOOKUP(B177,'Com_Cfg_SymbolicNames.h'!E:F,2,FALSE))</f>
        <v>D_T147</v>
      </c>
    </row>
    <row r="178" spans="1:23" ht="72" hidden="1" x14ac:dyDescent="0.3">
      <c r="A178" s="20" t="s">
        <v>2043</v>
      </c>
      <c r="B178" s="21" t="s">
        <v>149</v>
      </c>
      <c r="C178" s="21" t="s">
        <v>150</v>
      </c>
      <c r="D178" s="21" t="s">
        <v>145</v>
      </c>
      <c r="E178" s="21" t="s">
        <v>22</v>
      </c>
      <c r="F178" s="21" t="s">
        <v>46</v>
      </c>
      <c r="G178" s="21" t="s">
        <v>90</v>
      </c>
      <c r="H178" s="21" t="s">
        <v>2044</v>
      </c>
      <c r="I178" s="21" t="s">
        <v>2045</v>
      </c>
      <c r="J178" s="21" t="s">
        <v>2046</v>
      </c>
      <c r="K178" s="21" t="s">
        <v>2047</v>
      </c>
      <c r="L178" s="21" t="s">
        <v>146</v>
      </c>
      <c r="M178" s="22" t="s">
        <v>147</v>
      </c>
      <c r="N178" s="23" t="s">
        <v>1560</v>
      </c>
      <c r="O178" s="23" t="s">
        <v>2048</v>
      </c>
      <c r="P178" s="23" t="s">
        <v>2021</v>
      </c>
      <c r="Q178" s="23"/>
      <c r="R178" s="23"/>
      <c r="S178" s="23" t="s">
        <v>2022</v>
      </c>
      <c r="T178" s="23"/>
      <c r="U178" s="23"/>
      <c r="V178" s="24" t="b">
        <f t="shared" si="2"/>
        <v>0</v>
      </c>
      <c r="W178" s="24" t="str">
        <f>IF(NOT(ISNA(MATCH(C178,ECM_MACT_21_21_144R8.mact!B:B,0))),VLOOKUP(B178,SSM_Cfg.h!D:E,2,FALSE),VLOOKUP(B178,'Com_Cfg_SymbolicNames.h'!E:F,2,FALSE))</f>
        <v>D_T147</v>
      </c>
    </row>
    <row r="179" spans="1:23" ht="72" hidden="1" x14ac:dyDescent="0.3">
      <c r="A179" s="42" t="s">
        <v>2049</v>
      </c>
      <c r="B179" s="43" t="s">
        <v>149</v>
      </c>
      <c r="C179" s="43" t="s">
        <v>150</v>
      </c>
      <c r="D179" s="43" t="s">
        <v>145</v>
      </c>
      <c r="E179" s="43" t="s">
        <v>22</v>
      </c>
      <c r="F179" s="43" t="s">
        <v>46</v>
      </c>
      <c r="G179" s="43" t="s">
        <v>90</v>
      </c>
      <c r="H179" s="43" t="s">
        <v>2050</v>
      </c>
      <c r="I179" s="43" t="s">
        <v>2051</v>
      </c>
      <c r="J179" s="43" t="s">
        <v>2052</v>
      </c>
      <c r="K179" s="43" t="s">
        <v>2053</v>
      </c>
      <c r="L179" s="43" t="s">
        <v>146</v>
      </c>
      <c r="M179" s="44" t="s">
        <v>147</v>
      </c>
      <c r="N179" s="24" t="s">
        <v>1560</v>
      </c>
      <c r="O179" s="24" t="s">
        <v>2048</v>
      </c>
      <c r="P179" s="24" t="s">
        <v>2021</v>
      </c>
      <c r="S179" s="24" t="s">
        <v>2022</v>
      </c>
      <c r="V179" s="24" t="b">
        <f t="shared" si="2"/>
        <v>0</v>
      </c>
      <c r="W179" s="24" t="str">
        <f>IF(NOT(ISNA(MATCH(C179,ECM_MACT_21_21_144R8.mact!B:B,0))),VLOOKUP(B179,SSM_Cfg.h!D:E,2,FALSE),VLOOKUP(B179,'Com_Cfg_SymbolicNames.h'!E:F,2,FALSE))</f>
        <v>D_T147</v>
      </c>
    </row>
    <row r="180" spans="1:23" ht="57.6" hidden="1" x14ac:dyDescent="0.3">
      <c r="A180" s="20" t="s">
        <v>2054</v>
      </c>
      <c r="B180" s="21" t="s">
        <v>149</v>
      </c>
      <c r="C180" s="21" t="s">
        <v>150</v>
      </c>
      <c r="D180" s="21" t="s">
        <v>145</v>
      </c>
      <c r="E180" s="21" t="s">
        <v>22</v>
      </c>
      <c r="F180" s="21" t="s">
        <v>46</v>
      </c>
      <c r="G180" s="21" t="s">
        <v>90</v>
      </c>
      <c r="H180" s="21" t="s">
        <v>2055</v>
      </c>
      <c r="I180" s="21" t="s">
        <v>2056</v>
      </c>
      <c r="J180" s="21" t="s">
        <v>2057</v>
      </c>
      <c r="K180" s="21" t="s">
        <v>2058</v>
      </c>
      <c r="L180" s="21" t="s">
        <v>146</v>
      </c>
      <c r="M180" s="22" t="s">
        <v>2059</v>
      </c>
      <c r="N180" s="23" t="s">
        <v>1560</v>
      </c>
      <c r="O180" s="23" t="s">
        <v>2020</v>
      </c>
      <c r="P180" s="23" t="s">
        <v>2021</v>
      </c>
      <c r="Q180" s="23"/>
      <c r="R180" s="23"/>
      <c r="S180" s="23" t="s">
        <v>2022</v>
      </c>
      <c r="T180" s="23"/>
      <c r="U180" s="23"/>
      <c r="V180" s="24" t="b">
        <f t="shared" si="2"/>
        <v>0</v>
      </c>
      <c r="W180" s="24" t="str">
        <f>IF(NOT(ISNA(MATCH(C180,ECM_MACT_21_21_144R8.mact!B:B,0))),VLOOKUP(B180,SSM_Cfg.h!D:E,2,FALSE),VLOOKUP(B180,'Com_Cfg_SymbolicNames.h'!E:F,2,FALSE))</f>
        <v>D_T147</v>
      </c>
    </row>
    <row r="181" spans="1:23" ht="57.6" hidden="1" x14ac:dyDescent="0.3">
      <c r="A181" s="42" t="s">
        <v>2060</v>
      </c>
      <c r="B181" s="43" t="s">
        <v>149</v>
      </c>
      <c r="C181" s="43" t="s">
        <v>150</v>
      </c>
      <c r="D181" s="43" t="s">
        <v>145</v>
      </c>
      <c r="E181" s="43" t="s">
        <v>22</v>
      </c>
      <c r="F181" s="43" t="s">
        <v>46</v>
      </c>
      <c r="G181" s="43" t="s">
        <v>90</v>
      </c>
      <c r="H181" s="43" t="s">
        <v>2061</v>
      </c>
      <c r="I181" s="43" t="s">
        <v>2062</v>
      </c>
      <c r="J181" s="43" t="s">
        <v>2063</v>
      </c>
      <c r="K181" s="43" t="s">
        <v>2064</v>
      </c>
      <c r="L181" s="43" t="s">
        <v>146</v>
      </c>
      <c r="M181" s="44" t="s">
        <v>2059</v>
      </c>
      <c r="N181" s="24" t="s">
        <v>1560</v>
      </c>
      <c r="O181" s="24" t="s">
        <v>2020</v>
      </c>
      <c r="P181" s="24" t="s">
        <v>2021</v>
      </c>
      <c r="S181" s="24" t="s">
        <v>2022</v>
      </c>
      <c r="V181" s="24" t="b">
        <f t="shared" si="2"/>
        <v>0</v>
      </c>
      <c r="W181" s="24" t="str">
        <f>IF(NOT(ISNA(MATCH(C181,ECM_MACT_21_21_144R8.mact!B:B,0))),VLOOKUP(B181,SSM_Cfg.h!D:E,2,FALSE),VLOOKUP(B181,'Com_Cfg_SymbolicNames.h'!E:F,2,FALSE))</f>
        <v>D_T147</v>
      </c>
    </row>
    <row r="182" spans="1:23" hidden="1" x14ac:dyDescent="0.3">
      <c r="A182" s="42" t="s">
        <v>2065</v>
      </c>
      <c r="B182" s="43" t="s">
        <v>153</v>
      </c>
      <c r="C182" s="43" t="s">
        <v>154</v>
      </c>
      <c r="D182" s="43" t="s">
        <v>145</v>
      </c>
      <c r="E182" s="43" t="s">
        <v>22</v>
      </c>
      <c r="F182" s="43" t="s">
        <v>46</v>
      </c>
      <c r="G182" s="43">
        <v>0</v>
      </c>
      <c r="H182" s="43" t="s">
        <v>1306</v>
      </c>
      <c r="I182" s="43"/>
      <c r="J182" s="43" t="s">
        <v>1306</v>
      </c>
      <c r="K182" s="43" t="s">
        <v>2066</v>
      </c>
      <c r="L182" s="43" t="s">
        <v>155</v>
      </c>
      <c r="M182" s="44" t="s">
        <v>37</v>
      </c>
      <c r="N182" s="24" t="s">
        <v>1339</v>
      </c>
      <c r="V182" s="24" t="b">
        <f t="shared" si="2"/>
        <v>0</v>
      </c>
      <c r="W182" s="24" t="str">
        <f>IF(NOT(ISNA(MATCH(C182,ECM_MACT_21_21_144R8.mact!B:B,0))),VLOOKUP(B182,SSM_Cfg.h!D:E,2,FALSE),VLOOKUP(B182,'Com_Cfg_SymbolicNames.h'!E:F,2,FALSE))</f>
        <v>D_T147</v>
      </c>
    </row>
    <row r="183" spans="1:23" s="23" customFormat="1" ht="28.8" hidden="1" x14ac:dyDescent="0.3">
      <c r="A183" s="42" t="s">
        <v>2067</v>
      </c>
      <c r="B183" s="43" t="s">
        <v>157</v>
      </c>
      <c r="C183" s="43" t="s">
        <v>158</v>
      </c>
      <c r="D183" s="43" t="s">
        <v>145</v>
      </c>
      <c r="E183" s="43" t="s">
        <v>22</v>
      </c>
      <c r="F183" s="43" t="s">
        <v>46</v>
      </c>
      <c r="G183" s="43">
        <v>0.25</v>
      </c>
      <c r="H183" s="43" t="s">
        <v>1306</v>
      </c>
      <c r="I183" s="43"/>
      <c r="J183" s="43" t="s">
        <v>1306</v>
      </c>
      <c r="K183" s="43" t="s">
        <v>2068</v>
      </c>
      <c r="L183" s="43" t="s">
        <v>155</v>
      </c>
      <c r="M183" s="44" t="s">
        <v>37</v>
      </c>
      <c r="N183" s="24" t="s">
        <v>1339</v>
      </c>
      <c r="O183" s="24" t="s">
        <v>2069</v>
      </c>
      <c r="P183" s="24"/>
      <c r="Q183" s="24"/>
      <c r="R183" s="24"/>
      <c r="S183" s="24" t="s">
        <v>1897</v>
      </c>
      <c r="T183" s="24"/>
      <c r="U183" s="24"/>
      <c r="V183" s="24" t="b">
        <f t="shared" si="2"/>
        <v>0</v>
      </c>
      <c r="W183" s="24" t="str">
        <f>IF(NOT(ISNA(MATCH(C183,ECM_MACT_21_21_144R8.mact!B:B,0))),VLOOKUP(B183,SSM_Cfg.h!D:E,2,FALSE),VLOOKUP(B183,'Com_Cfg_SymbolicNames.h'!E:F,2,FALSE))</f>
        <v>D_T147</v>
      </c>
    </row>
    <row r="184" spans="1:23" s="23" customFormat="1" ht="86.4" hidden="1" x14ac:dyDescent="0.3">
      <c r="A184" s="20" t="s">
        <v>2070</v>
      </c>
      <c r="B184" s="21" t="s">
        <v>157</v>
      </c>
      <c r="C184" s="21" t="s">
        <v>158</v>
      </c>
      <c r="D184" s="21" t="s">
        <v>145</v>
      </c>
      <c r="E184" s="21" t="s">
        <v>22</v>
      </c>
      <c r="F184" s="21" t="s">
        <v>46</v>
      </c>
      <c r="G184" s="21">
        <v>0.25</v>
      </c>
      <c r="H184" s="21" t="s">
        <v>2071</v>
      </c>
      <c r="I184" s="21" t="s">
        <v>2072</v>
      </c>
      <c r="J184" s="21" t="s">
        <v>2073</v>
      </c>
      <c r="K184" s="21" t="s">
        <v>2074</v>
      </c>
      <c r="L184" s="21" t="s">
        <v>155</v>
      </c>
      <c r="M184" s="22" t="s">
        <v>37</v>
      </c>
      <c r="N184" s="23" t="s">
        <v>1345</v>
      </c>
      <c r="O184" s="23" t="s">
        <v>2075</v>
      </c>
      <c r="P184" s="23" t="s">
        <v>1951</v>
      </c>
      <c r="S184" s="23" t="s">
        <v>1923</v>
      </c>
      <c r="V184" s="24" t="b">
        <f t="shared" si="2"/>
        <v>0</v>
      </c>
      <c r="W184" s="24" t="str">
        <f>IF(NOT(ISNA(MATCH(C184,ECM_MACT_21_21_144R8.mact!B:B,0))),VLOOKUP(B184,SSM_Cfg.h!D:E,2,FALSE),VLOOKUP(B184,'Com_Cfg_SymbolicNames.h'!E:F,2,FALSE))</f>
        <v>D_T147</v>
      </c>
    </row>
    <row r="185" spans="1:23" s="23" customFormat="1" ht="86.4" hidden="1" x14ac:dyDescent="0.3">
      <c r="A185" s="42" t="s">
        <v>2076</v>
      </c>
      <c r="B185" s="43" t="s">
        <v>157</v>
      </c>
      <c r="C185" s="43" t="s">
        <v>158</v>
      </c>
      <c r="D185" s="43" t="s">
        <v>145</v>
      </c>
      <c r="E185" s="43" t="s">
        <v>22</v>
      </c>
      <c r="F185" s="43" t="s">
        <v>46</v>
      </c>
      <c r="G185" s="43">
        <v>0.25</v>
      </c>
      <c r="H185" s="43" t="s">
        <v>2077</v>
      </c>
      <c r="I185" s="43" t="s">
        <v>2078</v>
      </c>
      <c r="J185" s="43" t="s">
        <v>2079</v>
      </c>
      <c r="K185" s="43" t="s">
        <v>2080</v>
      </c>
      <c r="L185" s="43" t="s">
        <v>155</v>
      </c>
      <c r="M185" s="44" t="s">
        <v>37</v>
      </c>
      <c r="N185" s="24" t="s">
        <v>1345</v>
      </c>
      <c r="O185" s="24" t="s">
        <v>2075</v>
      </c>
      <c r="P185" s="24" t="s">
        <v>1951</v>
      </c>
      <c r="Q185" s="24"/>
      <c r="R185" s="24"/>
      <c r="S185" s="24" t="s">
        <v>1923</v>
      </c>
      <c r="T185" s="24"/>
      <c r="U185" s="24"/>
      <c r="V185" s="24" t="b">
        <f t="shared" si="2"/>
        <v>0</v>
      </c>
      <c r="W185" s="24" t="str">
        <f>IF(NOT(ISNA(MATCH(C185,ECM_MACT_21_21_144R8.mact!B:B,0))),VLOOKUP(B185,SSM_Cfg.h!D:E,2,FALSE),VLOOKUP(B185,'Com_Cfg_SymbolicNames.h'!E:F,2,FALSE))</f>
        <v>D_T147</v>
      </c>
    </row>
    <row r="186" spans="1:23" ht="86.4" hidden="1" x14ac:dyDescent="0.3">
      <c r="A186" s="42" t="s">
        <v>2081</v>
      </c>
      <c r="B186" s="43" t="s">
        <v>157</v>
      </c>
      <c r="C186" s="43" t="s">
        <v>158</v>
      </c>
      <c r="D186" s="43" t="s">
        <v>145</v>
      </c>
      <c r="E186" s="43" t="s">
        <v>22</v>
      </c>
      <c r="F186" s="43" t="s">
        <v>46</v>
      </c>
      <c r="G186" s="43">
        <v>0.25</v>
      </c>
      <c r="H186" s="43" t="s">
        <v>2082</v>
      </c>
      <c r="I186" s="43" t="s">
        <v>2083</v>
      </c>
      <c r="J186" s="43" t="s">
        <v>2084</v>
      </c>
      <c r="K186" s="43" t="s">
        <v>2085</v>
      </c>
      <c r="L186" s="43" t="s">
        <v>155</v>
      </c>
      <c r="M186" s="44" t="s">
        <v>37</v>
      </c>
      <c r="N186" s="24" t="s">
        <v>1345</v>
      </c>
      <c r="O186" s="24" t="s">
        <v>2075</v>
      </c>
      <c r="P186" s="24" t="s">
        <v>1951</v>
      </c>
      <c r="S186" s="24" t="s">
        <v>1923</v>
      </c>
      <c r="V186" s="24" t="b">
        <f t="shared" si="2"/>
        <v>0</v>
      </c>
      <c r="W186" s="24" t="str">
        <f>IF(NOT(ISNA(MATCH(C186,ECM_MACT_21_21_144R8.mact!B:B,0))),VLOOKUP(B186,SSM_Cfg.h!D:E,2,FALSE),VLOOKUP(B186,'Com_Cfg_SymbolicNames.h'!E:F,2,FALSE))</f>
        <v>D_T147</v>
      </c>
    </row>
    <row r="187" spans="1:23" ht="28.8" hidden="1" x14ac:dyDescent="0.3">
      <c r="A187" s="42" t="s">
        <v>2086</v>
      </c>
      <c r="B187" s="43" t="s">
        <v>157</v>
      </c>
      <c r="C187" s="43" t="s">
        <v>158</v>
      </c>
      <c r="D187" s="43" t="s">
        <v>145</v>
      </c>
      <c r="E187" s="43" t="s">
        <v>22</v>
      </c>
      <c r="F187" s="43" t="s">
        <v>46</v>
      </c>
      <c r="G187" s="43">
        <v>0.25</v>
      </c>
      <c r="H187" s="43" t="s">
        <v>1306</v>
      </c>
      <c r="I187" s="43"/>
      <c r="J187" s="43" t="s">
        <v>1306</v>
      </c>
      <c r="K187" s="43" t="s">
        <v>2087</v>
      </c>
      <c r="L187" s="43" t="s">
        <v>155</v>
      </c>
      <c r="M187" s="44" t="s">
        <v>37</v>
      </c>
      <c r="N187" s="24" t="s">
        <v>1339</v>
      </c>
      <c r="O187" s="24" t="s">
        <v>2069</v>
      </c>
      <c r="S187" s="24" t="s">
        <v>1897</v>
      </c>
      <c r="V187" s="24" t="b">
        <f t="shared" si="2"/>
        <v>0</v>
      </c>
      <c r="W187" s="24" t="str">
        <f>IF(NOT(ISNA(MATCH(C187,ECM_MACT_21_21_144R8.mact!B:B,0))),VLOOKUP(B187,SSM_Cfg.h!D:E,2,FALSE),VLOOKUP(B187,'Com_Cfg_SymbolicNames.h'!E:F,2,FALSE))</f>
        <v>D_T147</v>
      </c>
    </row>
    <row r="188" spans="1:23" ht="28.8" hidden="1" x14ac:dyDescent="0.3">
      <c r="A188" s="42" t="s">
        <v>2088</v>
      </c>
      <c r="B188" s="43" t="s">
        <v>157</v>
      </c>
      <c r="C188" s="43" t="s">
        <v>158</v>
      </c>
      <c r="D188" s="43" t="s">
        <v>145</v>
      </c>
      <c r="E188" s="43" t="s">
        <v>22</v>
      </c>
      <c r="F188" s="43" t="s">
        <v>46</v>
      </c>
      <c r="G188" s="43">
        <v>0.25</v>
      </c>
      <c r="H188" s="43" t="s">
        <v>1306</v>
      </c>
      <c r="I188" s="43"/>
      <c r="J188" s="43" t="s">
        <v>1306</v>
      </c>
      <c r="K188" s="43" t="s">
        <v>2089</v>
      </c>
      <c r="L188" s="43" t="s">
        <v>155</v>
      </c>
      <c r="M188" s="44" t="s">
        <v>37</v>
      </c>
      <c r="N188" s="24" t="s">
        <v>1339</v>
      </c>
      <c r="O188" s="24" t="s">
        <v>2069</v>
      </c>
      <c r="S188" s="24" t="s">
        <v>1897</v>
      </c>
      <c r="V188" s="24" t="b">
        <f t="shared" si="2"/>
        <v>0</v>
      </c>
      <c r="W188" s="24" t="str">
        <f>IF(NOT(ISNA(MATCH(C188,ECM_MACT_21_21_144R8.mact!B:B,0))),VLOOKUP(B188,SSM_Cfg.h!D:E,2,FALSE),VLOOKUP(B188,'Com_Cfg_SymbolicNames.h'!E:F,2,FALSE))</f>
        <v>D_T147</v>
      </c>
    </row>
    <row r="189" spans="1:23" s="23" customFormat="1" hidden="1" x14ac:dyDescent="0.3">
      <c r="A189" s="20" t="s">
        <v>2090</v>
      </c>
      <c r="B189" s="21" t="s">
        <v>168</v>
      </c>
      <c r="C189" s="21" t="s">
        <v>169</v>
      </c>
      <c r="D189" s="21" t="s">
        <v>21</v>
      </c>
      <c r="E189" s="21" t="s">
        <v>22</v>
      </c>
      <c r="F189" s="21" t="s">
        <v>46</v>
      </c>
      <c r="G189" s="21">
        <v>0</v>
      </c>
      <c r="H189" s="21" t="s">
        <v>1306</v>
      </c>
      <c r="I189" s="21"/>
      <c r="J189" s="21" t="s">
        <v>1306</v>
      </c>
      <c r="K189" s="21" t="s">
        <v>2091</v>
      </c>
      <c r="L189" s="21" t="s">
        <v>155</v>
      </c>
      <c r="M189" s="22" t="s">
        <v>170</v>
      </c>
      <c r="N189" s="23" t="s">
        <v>1339</v>
      </c>
      <c r="V189" s="24" t="b">
        <f t="shared" si="2"/>
        <v>0</v>
      </c>
      <c r="W189" s="24" t="str">
        <f>IF(NOT(ISNA(MATCH(C189,ECM_MACT_21_21_144R8.mact!B:B,0))),VLOOKUP(B189,SSM_Cfg.h!D:E,2,FALSE),VLOOKUP(B189,'Com_Cfg_SymbolicNames.h'!E:F,2,FALSE))</f>
        <v>D_T147</v>
      </c>
    </row>
    <row r="190" spans="1:23" hidden="1" x14ac:dyDescent="0.3">
      <c r="A190" s="42" t="s">
        <v>2092</v>
      </c>
      <c r="B190" s="43" t="s">
        <v>172</v>
      </c>
      <c r="C190" s="43" t="s">
        <v>173</v>
      </c>
      <c r="D190" s="43" t="s">
        <v>21</v>
      </c>
      <c r="E190" s="43" t="s">
        <v>22</v>
      </c>
      <c r="F190" s="43" t="s">
        <v>46</v>
      </c>
      <c r="G190" s="43" t="s">
        <v>175</v>
      </c>
      <c r="H190" s="43" t="s">
        <v>1306</v>
      </c>
      <c r="I190" s="43"/>
      <c r="J190" s="43" t="s">
        <v>1306</v>
      </c>
      <c r="K190" s="43" t="s">
        <v>2093</v>
      </c>
      <c r="L190" s="43" t="s">
        <v>155</v>
      </c>
      <c r="M190" s="44" t="s">
        <v>170</v>
      </c>
      <c r="N190" s="24" t="s">
        <v>1339</v>
      </c>
      <c r="V190" s="24" t="b">
        <f t="shared" si="2"/>
        <v>0</v>
      </c>
      <c r="W190" s="24" t="str">
        <f>IF(NOT(ISNA(MATCH(C190,ECM_MACT_21_21_144R8.mact!B:B,0))),VLOOKUP(B190,SSM_Cfg.h!D:E,2,FALSE),VLOOKUP(B190,'Com_Cfg_SymbolicNames.h'!E:F,2,FALSE))</f>
        <v>D_T147</v>
      </c>
    </row>
    <row r="191" spans="1:23" ht="28.8" hidden="1" x14ac:dyDescent="0.3">
      <c r="A191" s="20" t="s">
        <v>2094</v>
      </c>
      <c r="B191" s="21" t="s">
        <v>172</v>
      </c>
      <c r="C191" s="21" t="s">
        <v>173</v>
      </c>
      <c r="D191" s="21" t="s">
        <v>21</v>
      </c>
      <c r="E191" s="21" t="s">
        <v>22</v>
      </c>
      <c r="F191" s="21" t="s">
        <v>46</v>
      </c>
      <c r="G191" s="21" t="s">
        <v>175</v>
      </c>
      <c r="H191" s="21" t="s">
        <v>2095</v>
      </c>
      <c r="I191" s="21" t="s">
        <v>2096</v>
      </c>
      <c r="J191" s="21" t="s">
        <v>2097</v>
      </c>
      <c r="K191" s="21" t="s">
        <v>2098</v>
      </c>
      <c r="L191" s="21" t="s">
        <v>155</v>
      </c>
      <c r="M191" s="22" t="s">
        <v>2099</v>
      </c>
      <c r="N191" s="23" t="s">
        <v>1472</v>
      </c>
      <c r="O191" s="23" t="s">
        <v>2100</v>
      </c>
      <c r="P191" s="23" t="s">
        <v>2101</v>
      </c>
      <c r="Q191" s="23"/>
      <c r="R191" s="23"/>
      <c r="S191" s="23" t="s">
        <v>1923</v>
      </c>
      <c r="T191" s="23"/>
      <c r="U191" s="23"/>
      <c r="V191" s="24" t="b">
        <f t="shared" si="2"/>
        <v>0</v>
      </c>
      <c r="W191" s="24" t="str">
        <f>IF(NOT(ISNA(MATCH(C191,ECM_MACT_21_21_144R8.mact!B:B,0))),VLOOKUP(B191,SSM_Cfg.h!D:E,2,FALSE),VLOOKUP(B191,'Com_Cfg_SymbolicNames.h'!E:F,2,FALSE))</f>
        <v>D_T147</v>
      </c>
    </row>
    <row r="192" spans="1:23" ht="28.8" hidden="1" x14ac:dyDescent="0.3">
      <c r="A192" s="20" t="s">
        <v>2102</v>
      </c>
      <c r="B192" s="21" t="s">
        <v>172</v>
      </c>
      <c r="C192" s="21" t="s">
        <v>173</v>
      </c>
      <c r="D192" s="21" t="s">
        <v>21</v>
      </c>
      <c r="E192" s="21" t="s">
        <v>22</v>
      </c>
      <c r="F192" s="21" t="s">
        <v>46</v>
      </c>
      <c r="G192" s="21" t="s">
        <v>175</v>
      </c>
      <c r="H192" s="21" t="s">
        <v>2103</v>
      </c>
      <c r="I192" s="21" t="s">
        <v>2104</v>
      </c>
      <c r="J192" s="21" t="s">
        <v>2105</v>
      </c>
      <c r="K192" s="21" t="s">
        <v>2106</v>
      </c>
      <c r="L192" s="21" t="s">
        <v>155</v>
      </c>
      <c r="M192" s="22" t="s">
        <v>2107</v>
      </c>
      <c r="N192" s="23" t="s">
        <v>1472</v>
      </c>
      <c r="O192" s="23" t="s">
        <v>2100</v>
      </c>
      <c r="P192" s="23" t="s">
        <v>2101</v>
      </c>
      <c r="Q192" s="23"/>
      <c r="R192" s="23"/>
      <c r="S192" s="23" t="s">
        <v>1923</v>
      </c>
      <c r="T192" s="23"/>
      <c r="U192" s="23"/>
      <c r="V192" s="24" t="b">
        <f t="shared" si="2"/>
        <v>0</v>
      </c>
      <c r="W192" s="24" t="str">
        <f>IF(NOT(ISNA(MATCH(C192,ECM_MACT_21_21_144R8.mact!B:B,0))),VLOOKUP(B192,SSM_Cfg.h!D:E,2,FALSE),VLOOKUP(B192,'Com_Cfg_SymbolicNames.h'!E:F,2,FALSE))</f>
        <v>D_T147</v>
      </c>
    </row>
    <row r="193" spans="1:23" ht="57.6" hidden="1" x14ac:dyDescent="0.3">
      <c r="A193" s="20" t="s">
        <v>2108</v>
      </c>
      <c r="B193" s="21" t="s">
        <v>172</v>
      </c>
      <c r="C193" s="21" t="s">
        <v>173</v>
      </c>
      <c r="D193" s="21" t="s">
        <v>21</v>
      </c>
      <c r="E193" s="21" t="s">
        <v>22</v>
      </c>
      <c r="F193" s="21" t="s">
        <v>46</v>
      </c>
      <c r="G193" s="21" t="s">
        <v>175</v>
      </c>
      <c r="H193" s="21" t="s">
        <v>2109</v>
      </c>
      <c r="I193" s="21" t="s">
        <v>2110</v>
      </c>
      <c r="J193" s="21" t="s">
        <v>2111</v>
      </c>
      <c r="K193" s="21" t="s">
        <v>2112</v>
      </c>
      <c r="L193" s="21" t="s">
        <v>155</v>
      </c>
      <c r="M193" s="22" t="s">
        <v>2113</v>
      </c>
      <c r="N193" s="23" t="s">
        <v>1472</v>
      </c>
      <c r="O193" s="23" t="s">
        <v>2100</v>
      </c>
      <c r="P193" s="23" t="s">
        <v>2114</v>
      </c>
      <c r="Q193" s="23"/>
      <c r="R193" s="23"/>
      <c r="S193" s="23" t="s">
        <v>1923</v>
      </c>
      <c r="T193" s="23"/>
      <c r="U193" s="23"/>
      <c r="V193" s="24" t="b">
        <f t="shared" si="2"/>
        <v>0</v>
      </c>
      <c r="W193" s="24" t="str">
        <f>IF(NOT(ISNA(MATCH(C193,ECM_MACT_21_21_144R8.mact!B:B,0))),VLOOKUP(B193,SSM_Cfg.h!D:E,2,FALSE),VLOOKUP(B193,'Com_Cfg_SymbolicNames.h'!E:F,2,FALSE))</f>
        <v>D_T147</v>
      </c>
    </row>
    <row r="194" spans="1:23" hidden="1" x14ac:dyDescent="0.3">
      <c r="A194" s="42" t="s">
        <v>2115</v>
      </c>
      <c r="B194" s="43" t="s">
        <v>172</v>
      </c>
      <c r="C194" s="43" t="s">
        <v>173</v>
      </c>
      <c r="D194" s="43" t="s">
        <v>21</v>
      </c>
      <c r="E194" s="43" t="s">
        <v>22</v>
      </c>
      <c r="F194" s="43" t="s">
        <v>46</v>
      </c>
      <c r="G194" s="43" t="s">
        <v>175</v>
      </c>
      <c r="H194" s="43" t="s">
        <v>1306</v>
      </c>
      <c r="I194" s="43"/>
      <c r="J194" s="43" t="s">
        <v>1306</v>
      </c>
      <c r="K194" s="43" t="s">
        <v>2116</v>
      </c>
      <c r="L194" s="43" t="s">
        <v>155</v>
      </c>
      <c r="M194" s="44" t="s">
        <v>170</v>
      </c>
      <c r="N194" s="24" t="s">
        <v>1339</v>
      </c>
      <c r="V194" s="24" t="b">
        <f t="shared" si="2"/>
        <v>0</v>
      </c>
      <c r="W194" s="24" t="str">
        <f>IF(NOT(ISNA(MATCH(C194,ECM_MACT_21_21_144R8.mact!B:B,0))),VLOOKUP(B194,SSM_Cfg.h!D:E,2,FALSE),VLOOKUP(B194,'Com_Cfg_SymbolicNames.h'!E:F,2,FALSE))</f>
        <v>D_T147</v>
      </c>
    </row>
    <row r="195" spans="1:23" hidden="1" x14ac:dyDescent="0.3">
      <c r="A195" s="42" t="s">
        <v>2117</v>
      </c>
      <c r="B195" s="43" t="s">
        <v>172</v>
      </c>
      <c r="C195" s="43" t="s">
        <v>173</v>
      </c>
      <c r="D195" s="43" t="s">
        <v>21</v>
      </c>
      <c r="E195" s="43" t="s">
        <v>22</v>
      </c>
      <c r="F195" s="43" t="s">
        <v>46</v>
      </c>
      <c r="G195" s="43" t="s">
        <v>175</v>
      </c>
      <c r="H195" s="43" t="s">
        <v>1306</v>
      </c>
      <c r="I195" s="43"/>
      <c r="J195" s="43" t="s">
        <v>1306</v>
      </c>
      <c r="K195" s="43" t="s">
        <v>2118</v>
      </c>
      <c r="L195" s="43" t="s">
        <v>155</v>
      </c>
      <c r="M195" s="44" t="s">
        <v>170</v>
      </c>
      <c r="N195" s="24" t="s">
        <v>1339</v>
      </c>
      <c r="V195" s="24" t="b">
        <f t="shared" ref="V195:V258" si="3">(COUNTIF(A:A,A195)&gt;1)</f>
        <v>0</v>
      </c>
      <c r="W195" s="24" t="str">
        <f>IF(NOT(ISNA(MATCH(C195,ECM_MACT_21_21_144R8.mact!B:B,0))),VLOOKUP(B195,SSM_Cfg.h!D:E,2,FALSE),VLOOKUP(B195,'Com_Cfg_SymbolicNames.h'!E:F,2,FALSE))</f>
        <v>D_T147</v>
      </c>
    </row>
    <row r="196" spans="1:23" hidden="1" x14ac:dyDescent="0.3">
      <c r="A196" s="42" t="s">
        <v>2119</v>
      </c>
      <c r="B196" s="43" t="s">
        <v>172</v>
      </c>
      <c r="C196" s="43" t="s">
        <v>173</v>
      </c>
      <c r="D196" s="43" t="s">
        <v>21</v>
      </c>
      <c r="E196" s="43" t="s">
        <v>22</v>
      </c>
      <c r="F196" s="43" t="s">
        <v>46</v>
      </c>
      <c r="G196" s="43" t="s">
        <v>175</v>
      </c>
      <c r="H196" s="43" t="s">
        <v>2120</v>
      </c>
      <c r="I196" s="43" t="s">
        <v>2121</v>
      </c>
      <c r="J196" s="43" t="s">
        <v>2122</v>
      </c>
      <c r="K196" s="43" t="s">
        <v>2123</v>
      </c>
      <c r="L196" s="43" t="s">
        <v>155</v>
      </c>
      <c r="M196" s="44" t="s">
        <v>2124</v>
      </c>
      <c r="N196" s="24" t="s">
        <v>1345</v>
      </c>
      <c r="P196" s="24" t="s">
        <v>2125</v>
      </c>
      <c r="Q196" s="24" t="s">
        <v>1347</v>
      </c>
      <c r="V196" s="24" t="b">
        <f t="shared" si="3"/>
        <v>0</v>
      </c>
      <c r="W196" s="24" t="str">
        <f>IF(NOT(ISNA(MATCH(C196,ECM_MACT_21_21_144R8.mact!B:B,0))),VLOOKUP(B196,SSM_Cfg.h!D:E,2,FALSE),VLOOKUP(B196,'Com_Cfg_SymbolicNames.h'!E:F,2,FALSE))</f>
        <v>D_T147</v>
      </c>
    </row>
    <row r="197" spans="1:23" hidden="1" x14ac:dyDescent="0.3">
      <c r="A197" s="20" t="s">
        <v>2126</v>
      </c>
      <c r="B197" s="21" t="s">
        <v>172</v>
      </c>
      <c r="C197" s="21" t="s">
        <v>173</v>
      </c>
      <c r="D197" s="21" t="s">
        <v>21</v>
      </c>
      <c r="E197" s="21" t="s">
        <v>22</v>
      </c>
      <c r="F197" s="21" t="s">
        <v>46</v>
      </c>
      <c r="G197" s="21" t="s">
        <v>175</v>
      </c>
      <c r="H197" s="21" t="s">
        <v>2127</v>
      </c>
      <c r="I197" s="21" t="s">
        <v>2128</v>
      </c>
      <c r="J197" s="21" t="s">
        <v>2129</v>
      </c>
      <c r="K197" s="21" t="s">
        <v>2130</v>
      </c>
      <c r="L197" s="21" t="s">
        <v>155</v>
      </c>
      <c r="M197" s="22" t="s">
        <v>2131</v>
      </c>
      <c r="N197" s="23" t="s">
        <v>1345</v>
      </c>
      <c r="O197" s="23"/>
      <c r="P197" s="23" t="s">
        <v>2132</v>
      </c>
      <c r="Q197" s="23" t="s">
        <v>1347</v>
      </c>
      <c r="R197" s="23"/>
      <c r="S197" s="23"/>
      <c r="T197" s="23"/>
      <c r="U197" s="23"/>
      <c r="V197" s="24" t="b">
        <f t="shared" si="3"/>
        <v>0</v>
      </c>
      <c r="W197" s="24" t="str">
        <f>IF(NOT(ISNA(MATCH(C197,ECM_MACT_21_21_144R8.mact!B:B,0))),VLOOKUP(B197,SSM_Cfg.h!D:E,2,FALSE),VLOOKUP(B197,'Com_Cfg_SymbolicNames.h'!E:F,2,FALSE))</f>
        <v>D_T147</v>
      </c>
    </row>
    <row r="198" spans="1:23" ht="144" hidden="1" x14ac:dyDescent="0.3">
      <c r="A198" s="20" t="s">
        <v>2133</v>
      </c>
      <c r="B198" s="21" t="s">
        <v>172</v>
      </c>
      <c r="C198" s="21" t="s">
        <v>173</v>
      </c>
      <c r="D198" s="21" t="s">
        <v>21</v>
      </c>
      <c r="E198" s="21" t="s">
        <v>22</v>
      </c>
      <c r="F198" s="21" t="s">
        <v>46</v>
      </c>
      <c r="G198" s="21" t="s">
        <v>175</v>
      </c>
      <c r="H198" s="21" t="s">
        <v>2134</v>
      </c>
      <c r="I198" s="21" t="s">
        <v>2135</v>
      </c>
      <c r="J198" s="21" t="s">
        <v>2136</v>
      </c>
      <c r="K198" s="21" t="s">
        <v>2137</v>
      </c>
      <c r="L198" s="21" t="s">
        <v>155</v>
      </c>
      <c r="M198" s="22" t="s">
        <v>2138</v>
      </c>
      <c r="N198" s="23" t="s">
        <v>1560</v>
      </c>
      <c r="O198" s="23" t="s">
        <v>2139</v>
      </c>
      <c r="P198" s="23" t="s">
        <v>2140</v>
      </c>
      <c r="Q198" s="23" t="s">
        <v>2141</v>
      </c>
      <c r="R198" s="23"/>
      <c r="S198" s="23" t="s">
        <v>1923</v>
      </c>
      <c r="T198" s="23"/>
      <c r="U198" s="23"/>
      <c r="V198" s="24" t="b">
        <f t="shared" si="3"/>
        <v>0</v>
      </c>
      <c r="W198" s="24" t="str">
        <f>IF(NOT(ISNA(MATCH(C198,ECM_MACT_21_21_144R8.mact!B:B,0))),VLOOKUP(B198,SSM_Cfg.h!D:E,2,FALSE),VLOOKUP(B198,'Com_Cfg_SymbolicNames.h'!E:F,2,FALSE))</f>
        <v>D_T147</v>
      </c>
    </row>
    <row r="199" spans="1:23" hidden="1" x14ac:dyDescent="0.3">
      <c r="A199" s="42" t="s">
        <v>2142</v>
      </c>
      <c r="B199" s="43" t="s">
        <v>160</v>
      </c>
      <c r="C199" s="43" t="s">
        <v>161</v>
      </c>
      <c r="D199" s="43" t="s">
        <v>21</v>
      </c>
      <c r="E199" s="43" t="s">
        <v>22</v>
      </c>
      <c r="F199" s="43" t="s">
        <v>46</v>
      </c>
      <c r="G199" s="43">
        <v>0</v>
      </c>
      <c r="H199" s="43" t="s">
        <v>1306</v>
      </c>
      <c r="I199" s="43"/>
      <c r="J199" s="43" t="s">
        <v>1306</v>
      </c>
      <c r="K199" s="43" t="s">
        <v>2143</v>
      </c>
      <c r="L199" s="43" t="s">
        <v>155</v>
      </c>
      <c r="M199" s="44" t="s">
        <v>162</v>
      </c>
      <c r="N199" s="24" t="s">
        <v>1339</v>
      </c>
      <c r="V199" s="24" t="b">
        <f t="shared" si="3"/>
        <v>0</v>
      </c>
      <c r="W199" s="24" t="str">
        <f>IF(NOT(ISNA(MATCH(C199,ECM_MACT_21_21_144R8.mact!B:B,0))),VLOOKUP(B199,SSM_Cfg.h!D:E,2,FALSE),VLOOKUP(B199,'Com_Cfg_SymbolicNames.h'!E:F,2,FALSE))</f>
        <v>D_T147</v>
      </c>
    </row>
    <row r="200" spans="1:23" s="23" customFormat="1" hidden="1" x14ac:dyDescent="0.3">
      <c r="A200" s="42" t="s">
        <v>2144</v>
      </c>
      <c r="B200" s="43" t="s">
        <v>164</v>
      </c>
      <c r="C200" s="43" t="s">
        <v>165</v>
      </c>
      <c r="D200" s="43" t="s">
        <v>21</v>
      </c>
      <c r="E200" s="43" t="s">
        <v>22</v>
      </c>
      <c r="F200" s="43" t="s">
        <v>46</v>
      </c>
      <c r="G200" s="43">
        <v>0.01</v>
      </c>
      <c r="H200" s="43" t="s">
        <v>2145</v>
      </c>
      <c r="I200" s="43" t="s">
        <v>2146</v>
      </c>
      <c r="J200" s="43" t="s">
        <v>2147</v>
      </c>
      <c r="K200" s="43" t="s">
        <v>2148</v>
      </c>
      <c r="L200" s="43" t="s">
        <v>155</v>
      </c>
      <c r="M200" s="44" t="s">
        <v>2149</v>
      </c>
      <c r="N200" s="24" t="s">
        <v>1345</v>
      </c>
      <c r="O200" s="24"/>
      <c r="P200" s="24" t="s">
        <v>2150</v>
      </c>
      <c r="Q200" s="24" t="s">
        <v>1347</v>
      </c>
      <c r="R200" s="24"/>
      <c r="S200" s="24"/>
      <c r="T200" s="24"/>
      <c r="U200" s="24"/>
      <c r="V200" s="24" t="b">
        <f t="shared" si="3"/>
        <v>0</v>
      </c>
      <c r="W200" s="24" t="str">
        <f>IF(NOT(ISNA(MATCH(C200,ECM_MACT_21_21_144R8.mact!B:B,0))),VLOOKUP(B200,SSM_Cfg.h!D:E,2,FALSE),VLOOKUP(B200,'Com_Cfg_SymbolicNames.h'!E:F,2,FALSE))</f>
        <v>D_T147</v>
      </c>
    </row>
    <row r="201" spans="1:23" s="23" customFormat="1" hidden="1" x14ac:dyDescent="0.3">
      <c r="A201" s="20" t="s">
        <v>2151</v>
      </c>
      <c r="B201" s="21" t="s">
        <v>164</v>
      </c>
      <c r="C201" s="21" t="s">
        <v>165</v>
      </c>
      <c r="D201" s="21" t="s">
        <v>21</v>
      </c>
      <c r="E201" s="21" t="s">
        <v>22</v>
      </c>
      <c r="F201" s="21" t="s">
        <v>46</v>
      </c>
      <c r="G201" s="21">
        <v>0.01</v>
      </c>
      <c r="H201" s="21" t="s">
        <v>2152</v>
      </c>
      <c r="I201" s="21" t="s">
        <v>2153</v>
      </c>
      <c r="J201" s="21" t="s">
        <v>2154</v>
      </c>
      <c r="K201" s="21" t="s">
        <v>2155</v>
      </c>
      <c r="L201" s="21" t="s">
        <v>155</v>
      </c>
      <c r="M201" s="22" t="s">
        <v>2156</v>
      </c>
      <c r="N201" s="23" t="s">
        <v>1345</v>
      </c>
      <c r="P201" s="23" t="s">
        <v>2157</v>
      </c>
      <c r="Q201" s="23" t="s">
        <v>1347</v>
      </c>
      <c r="V201" s="24" t="b">
        <f t="shared" si="3"/>
        <v>0</v>
      </c>
      <c r="W201" s="24" t="str">
        <f>IF(NOT(ISNA(MATCH(C201,ECM_MACT_21_21_144R8.mact!B:B,0))),VLOOKUP(B201,SSM_Cfg.h!D:E,2,FALSE),VLOOKUP(B201,'Com_Cfg_SymbolicNames.h'!E:F,2,FALSE))</f>
        <v>D_T147</v>
      </c>
    </row>
    <row r="202" spans="1:23" s="23" customFormat="1" hidden="1" x14ac:dyDescent="0.3">
      <c r="A202" s="42" t="s">
        <v>2158</v>
      </c>
      <c r="B202" s="43" t="s">
        <v>164</v>
      </c>
      <c r="C202" s="43" t="s">
        <v>165</v>
      </c>
      <c r="D202" s="43" t="s">
        <v>21</v>
      </c>
      <c r="E202" s="43" t="s">
        <v>22</v>
      </c>
      <c r="F202" s="43" t="s">
        <v>46</v>
      </c>
      <c r="G202" s="43">
        <v>0.01</v>
      </c>
      <c r="H202" s="43" t="s">
        <v>1306</v>
      </c>
      <c r="I202" s="43"/>
      <c r="J202" s="43" t="s">
        <v>1306</v>
      </c>
      <c r="K202" s="43" t="s">
        <v>2159</v>
      </c>
      <c r="L202" s="43" t="s">
        <v>155</v>
      </c>
      <c r="M202" s="44" t="s">
        <v>162</v>
      </c>
      <c r="N202" s="24" t="s">
        <v>1339</v>
      </c>
      <c r="O202" s="24"/>
      <c r="P202" s="24"/>
      <c r="Q202" s="24"/>
      <c r="R202" s="24"/>
      <c r="S202" s="24"/>
      <c r="T202" s="24"/>
      <c r="U202" s="24"/>
      <c r="V202" s="24" t="b">
        <f t="shared" si="3"/>
        <v>0</v>
      </c>
      <c r="W202" s="24" t="str">
        <f>IF(NOT(ISNA(MATCH(C202,ECM_MACT_21_21_144R8.mact!B:B,0))),VLOOKUP(B202,SSM_Cfg.h!D:E,2,FALSE),VLOOKUP(B202,'Com_Cfg_SymbolicNames.h'!E:F,2,FALSE))</f>
        <v>D_T147</v>
      </c>
    </row>
    <row r="203" spans="1:23" ht="28.8" hidden="1" x14ac:dyDescent="0.3">
      <c r="A203" s="42" t="s">
        <v>2160</v>
      </c>
      <c r="B203" s="43" t="s">
        <v>164</v>
      </c>
      <c r="C203" s="43" t="s">
        <v>165</v>
      </c>
      <c r="D203" s="43" t="s">
        <v>21</v>
      </c>
      <c r="E203" s="43" t="s">
        <v>22</v>
      </c>
      <c r="F203" s="43" t="s">
        <v>46</v>
      </c>
      <c r="G203" s="43">
        <v>0.01</v>
      </c>
      <c r="H203" s="43" t="s">
        <v>2161</v>
      </c>
      <c r="I203" s="43" t="s">
        <v>2162</v>
      </c>
      <c r="J203" s="43" t="s">
        <v>2163</v>
      </c>
      <c r="K203" s="43" t="s">
        <v>2164</v>
      </c>
      <c r="L203" s="43" t="s">
        <v>155</v>
      </c>
      <c r="M203" s="44" t="s">
        <v>2165</v>
      </c>
      <c r="N203" s="24" t="s">
        <v>1371</v>
      </c>
      <c r="O203" s="24" t="s">
        <v>2166</v>
      </c>
      <c r="P203" s="24" t="s">
        <v>2101</v>
      </c>
      <c r="S203" s="24" t="s">
        <v>1923</v>
      </c>
      <c r="V203" s="24" t="b">
        <f t="shared" si="3"/>
        <v>0</v>
      </c>
      <c r="W203" s="24" t="str">
        <f>IF(NOT(ISNA(MATCH(C203,ECM_MACT_21_21_144R8.mact!B:B,0))),VLOOKUP(B203,SSM_Cfg.h!D:E,2,FALSE),VLOOKUP(B203,'Com_Cfg_SymbolicNames.h'!E:F,2,FALSE))</f>
        <v>D_T147</v>
      </c>
    </row>
    <row r="204" spans="1:23" s="23" customFormat="1" ht="28.8" hidden="1" x14ac:dyDescent="0.3">
      <c r="A204" s="42" t="s">
        <v>2167</v>
      </c>
      <c r="B204" s="43" t="s">
        <v>164</v>
      </c>
      <c r="C204" s="43" t="s">
        <v>165</v>
      </c>
      <c r="D204" s="43" t="s">
        <v>21</v>
      </c>
      <c r="E204" s="43" t="s">
        <v>22</v>
      </c>
      <c r="F204" s="43" t="s">
        <v>46</v>
      </c>
      <c r="G204" s="43">
        <v>0.01</v>
      </c>
      <c r="H204" s="43" t="s">
        <v>2168</v>
      </c>
      <c r="I204" s="43" t="s">
        <v>2169</v>
      </c>
      <c r="J204" s="43" t="s">
        <v>2170</v>
      </c>
      <c r="K204" s="43" t="s">
        <v>2171</v>
      </c>
      <c r="L204" s="43" t="s">
        <v>155</v>
      </c>
      <c r="M204" s="44" t="s">
        <v>2172</v>
      </c>
      <c r="N204" s="24" t="s">
        <v>1345</v>
      </c>
      <c r="O204" s="24"/>
      <c r="P204" s="24">
        <v>0</v>
      </c>
      <c r="Q204" s="24"/>
      <c r="R204" s="24"/>
      <c r="S204" s="24"/>
      <c r="T204" s="24"/>
      <c r="U204" s="24"/>
      <c r="V204" s="24" t="b">
        <f t="shared" si="3"/>
        <v>0</v>
      </c>
      <c r="W204" s="24" t="str">
        <f>IF(NOT(ISNA(MATCH(C204,ECM_MACT_21_21_144R8.mact!B:B,0))),VLOOKUP(B204,SSM_Cfg.h!D:E,2,FALSE),VLOOKUP(B204,'Com_Cfg_SymbolicNames.h'!E:F,2,FALSE))</f>
        <v>D_T147</v>
      </c>
    </row>
    <row r="205" spans="1:23" ht="28.8" hidden="1" x14ac:dyDescent="0.3">
      <c r="A205" s="42" t="s">
        <v>2173</v>
      </c>
      <c r="B205" s="43" t="s">
        <v>164</v>
      </c>
      <c r="C205" s="43" t="s">
        <v>165</v>
      </c>
      <c r="D205" s="43" t="s">
        <v>21</v>
      </c>
      <c r="E205" s="43" t="s">
        <v>22</v>
      </c>
      <c r="F205" s="43" t="s">
        <v>46</v>
      </c>
      <c r="G205" s="43">
        <v>0.01</v>
      </c>
      <c r="H205" s="43" t="s">
        <v>2174</v>
      </c>
      <c r="I205" s="43" t="s">
        <v>2175</v>
      </c>
      <c r="J205" s="43" t="s">
        <v>2176</v>
      </c>
      <c r="K205" s="43" t="s">
        <v>2177</v>
      </c>
      <c r="L205" s="43" t="s">
        <v>155</v>
      </c>
      <c r="M205" s="44" t="s">
        <v>2178</v>
      </c>
      <c r="N205" s="24" t="s">
        <v>1345</v>
      </c>
      <c r="P205" s="24" t="s">
        <v>2179</v>
      </c>
      <c r="Q205" s="24" t="s">
        <v>1347</v>
      </c>
      <c r="V205" s="24" t="b">
        <f t="shared" si="3"/>
        <v>0</v>
      </c>
      <c r="W205" s="24" t="str">
        <f>IF(NOT(ISNA(MATCH(C205,ECM_MACT_21_21_144R8.mact!B:B,0))),VLOOKUP(B205,SSM_Cfg.h!D:E,2,FALSE),VLOOKUP(B205,'Com_Cfg_SymbolicNames.h'!E:F,2,FALSE))</f>
        <v>D_T147</v>
      </c>
    </row>
    <row r="206" spans="1:23" s="23" customFormat="1" ht="28.8" hidden="1" x14ac:dyDescent="0.3">
      <c r="A206" s="42" t="s">
        <v>2180</v>
      </c>
      <c r="B206" s="43" t="s">
        <v>164</v>
      </c>
      <c r="C206" s="43" t="s">
        <v>165</v>
      </c>
      <c r="D206" s="43" t="s">
        <v>21</v>
      </c>
      <c r="E206" s="43" t="s">
        <v>22</v>
      </c>
      <c r="F206" s="43" t="s">
        <v>46</v>
      </c>
      <c r="G206" s="43">
        <v>0.01</v>
      </c>
      <c r="H206" s="43" t="s">
        <v>2181</v>
      </c>
      <c r="I206" s="43" t="s">
        <v>2182</v>
      </c>
      <c r="J206" s="43" t="s">
        <v>2183</v>
      </c>
      <c r="K206" s="43" t="s">
        <v>2184</v>
      </c>
      <c r="L206" s="43" t="s">
        <v>155</v>
      </c>
      <c r="M206" s="44" t="s">
        <v>2178</v>
      </c>
      <c r="N206" s="24" t="s">
        <v>1345</v>
      </c>
      <c r="O206" s="24"/>
      <c r="P206" s="24" t="s">
        <v>2179</v>
      </c>
      <c r="Q206" s="24" t="s">
        <v>1347</v>
      </c>
      <c r="R206" s="24"/>
      <c r="S206" s="24"/>
      <c r="T206" s="24"/>
      <c r="U206" s="24"/>
      <c r="V206" s="24" t="b">
        <f t="shared" si="3"/>
        <v>0</v>
      </c>
      <c r="W206" s="24" t="str">
        <f>IF(NOT(ISNA(MATCH(C206,ECM_MACT_21_21_144R8.mact!B:B,0))),VLOOKUP(B206,SSM_Cfg.h!D:E,2,FALSE),VLOOKUP(B206,'Com_Cfg_SymbolicNames.h'!E:F,2,FALSE))</f>
        <v>D_T147</v>
      </c>
    </row>
    <row r="207" spans="1:23" ht="28.8" hidden="1" x14ac:dyDescent="0.3">
      <c r="A207" s="42" t="s">
        <v>2185</v>
      </c>
      <c r="B207" s="43" t="s">
        <v>164</v>
      </c>
      <c r="C207" s="43" t="s">
        <v>165</v>
      </c>
      <c r="D207" s="43" t="s">
        <v>21</v>
      </c>
      <c r="E207" s="43" t="s">
        <v>22</v>
      </c>
      <c r="F207" s="43" t="s">
        <v>46</v>
      </c>
      <c r="G207" s="43">
        <v>0.01</v>
      </c>
      <c r="H207" s="43" t="s">
        <v>2186</v>
      </c>
      <c r="I207" s="43" t="s">
        <v>2187</v>
      </c>
      <c r="J207" s="43" t="s">
        <v>2188</v>
      </c>
      <c r="K207" s="43" t="s">
        <v>2189</v>
      </c>
      <c r="L207" s="43" t="s">
        <v>155</v>
      </c>
      <c r="M207" s="44" t="s">
        <v>162</v>
      </c>
      <c r="N207" s="24" t="s">
        <v>1308</v>
      </c>
      <c r="O207" s="24" t="s">
        <v>2190</v>
      </c>
      <c r="P207" s="24" t="s">
        <v>2101</v>
      </c>
      <c r="S207" s="24" t="s">
        <v>1923</v>
      </c>
      <c r="V207" s="24" t="b">
        <f t="shared" si="3"/>
        <v>0</v>
      </c>
      <c r="W207" s="24" t="str">
        <f>IF(NOT(ISNA(MATCH(C207,ECM_MACT_21_21_144R8.mact!B:B,0))),VLOOKUP(B207,SSM_Cfg.h!D:E,2,FALSE),VLOOKUP(B207,'Com_Cfg_SymbolicNames.h'!E:F,2,FALSE))</f>
        <v>D_T147</v>
      </c>
    </row>
    <row r="208" spans="1:23" ht="28.8" hidden="1" x14ac:dyDescent="0.3">
      <c r="A208" s="42" t="s">
        <v>2191</v>
      </c>
      <c r="B208" s="43" t="s">
        <v>164</v>
      </c>
      <c r="C208" s="43" t="s">
        <v>165</v>
      </c>
      <c r="D208" s="43" t="s">
        <v>21</v>
      </c>
      <c r="E208" s="43" t="s">
        <v>22</v>
      </c>
      <c r="F208" s="43" t="s">
        <v>46</v>
      </c>
      <c r="G208" s="43">
        <v>0.01</v>
      </c>
      <c r="H208" s="43" t="s">
        <v>2192</v>
      </c>
      <c r="I208" s="43" t="s">
        <v>2193</v>
      </c>
      <c r="J208" s="43" t="s">
        <v>2194</v>
      </c>
      <c r="K208" s="43" t="s">
        <v>2195</v>
      </c>
      <c r="L208" s="43" t="s">
        <v>155</v>
      </c>
      <c r="M208" s="44" t="s">
        <v>162</v>
      </c>
      <c r="N208" s="24" t="s">
        <v>1308</v>
      </c>
      <c r="O208" s="24" t="s">
        <v>2190</v>
      </c>
      <c r="P208" s="24" t="s">
        <v>2101</v>
      </c>
      <c r="S208" s="24" t="s">
        <v>1923</v>
      </c>
      <c r="V208" s="24" t="b">
        <f t="shared" si="3"/>
        <v>0</v>
      </c>
      <c r="W208" s="24" t="str">
        <f>IF(NOT(ISNA(MATCH(C208,ECM_MACT_21_21_144R8.mact!B:B,0))),VLOOKUP(B208,SSM_Cfg.h!D:E,2,FALSE),VLOOKUP(B208,'Com_Cfg_SymbolicNames.h'!E:F,2,FALSE))</f>
        <v>D_T147</v>
      </c>
    </row>
    <row r="209" spans="1:23" hidden="1" x14ac:dyDescent="0.3">
      <c r="A209" s="42" t="s">
        <v>2196</v>
      </c>
      <c r="B209" s="43" t="s">
        <v>164</v>
      </c>
      <c r="C209" s="43" t="s">
        <v>165</v>
      </c>
      <c r="D209" s="43" t="s">
        <v>21</v>
      </c>
      <c r="E209" s="43" t="s">
        <v>22</v>
      </c>
      <c r="F209" s="43" t="s">
        <v>46</v>
      </c>
      <c r="G209" s="43">
        <v>0.01</v>
      </c>
      <c r="H209" s="43" t="s">
        <v>1306</v>
      </c>
      <c r="I209" s="43"/>
      <c r="J209" s="43" t="s">
        <v>1306</v>
      </c>
      <c r="K209" s="43" t="s">
        <v>2197</v>
      </c>
      <c r="L209" s="43" t="s">
        <v>155</v>
      </c>
      <c r="M209" s="44" t="s">
        <v>162</v>
      </c>
      <c r="N209" s="24" t="s">
        <v>1339</v>
      </c>
      <c r="V209" s="24" t="b">
        <f t="shared" si="3"/>
        <v>0</v>
      </c>
      <c r="W209" s="24" t="str">
        <f>IF(NOT(ISNA(MATCH(C209,ECM_MACT_21_21_144R8.mact!B:B,0))),VLOOKUP(B209,SSM_Cfg.h!D:E,2,FALSE),VLOOKUP(B209,'Com_Cfg_SymbolicNames.h'!E:F,2,FALSE))</f>
        <v>D_T147</v>
      </c>
    </row>
    <row r="210" spans="1:23" hidden="1" x14ac:dyDescent="0.3">
      <c r="A210" s="42" t="s">
        <v>2198</v>
      </c>
      <c r="B210" s="43" t="s">
        <v>164</v>
      </c>
      <c r="C210" s="43" t="s">
        <v>165</v>
      </c>
      <c r="D210" s="43" t="s">
        <v>21</v>
      </c>
      <c r="E210" s="43" t="s">
        <v>22</v>
      </c>
      <c r="F210" s="43" t="s">
        <v>46</v>
      </c>
      <c r="G210" s="43">
        <v>0.01</v>
      </c>
      <c r="H210" s="43" t="s">
        <v>1306</v>
      </c>
      <c r="I210" s="43"/>
      <c r="J210" s="43" t="s">
        <v>1306</v>
      </c>
      <c r="K210" s="43" t="s">
        <v>2199</v>
      </c>
      <c r="L210" s="43" t="s">
        <v>155</v>
      </c>
      <c r="M210" s="44" t="s">
        <v>162</v>
      </c>
      <c r="N210" s="24" t="s">
        <v>1339</v>
      </c>
      <c r="V210" s="24" t="b">
        <f t="shared" si="3"/>
        <v>0</v>
      </c>
      <c r="W210" s="24" t="str">
        <f>IF(NOT(ISNA(MATCH(C210,ECM_MACT_21_21_144R8.mact!B:B,0))),VLOOKUP(B210,SSM_Cfg.h!D:E,2,FALSE),VLOOKUP(B210,'Com_Cfg_SymbolicNames.h'!E:F,2,FALSE))</f>
        <v>D_T147</v>
      </c>
    </row>
    <row r="211" spans="1:23" s="23" customFormat="1" hidden="1" x14ac:dyDescent="0.3">
      <c r="A211" s="42" t="s">
        <v>2200</v>
      </c>
      <c r="B211" s="43" t="s">
        <v>177</v>
      </c>
      <c r="C211" s="43" t="s">
        <v>178</v>
      </c>
      <c r="D211" s="43" t="s">
        <v>21</v>
      </c>
      <c r="E211" s="43" t="s">
        <v>22</v>
      </c>
      <c r="F211" s="43" t="s">
        <v>46</v>
      </c>
      <c r="G211" s="43" t="s">
        <v>102</v>
      </c>
      <c r="H211" s="43" t="s">
        <v>1306</v>
      </c>
      <c r="I211" s="43"/>
      <c r="J211" s="43" t="s">
        <v>1306</v>
      </c>
      <c r="K211" s="43" t="s">
        <v>2201</v>
      </c>
      <c r="L211" s="43" t="s">
        <v>179</v>
      </c>
      <c r="M211" s="44" t="s">
        <v>46</v>
      </c>
      <c r="N211" s="24" t="s">
        <v>1339</v>
      </c>
      <c r="O211" s="24"/>
      <c r="P211" s="24"/>
      <c r="Q211" s="24"/>
      <c r="R211" s="24"/>
      <c r="S211" s="24"/>
      <c r="T211" s="24"/>
      <c r="U211" s="24"/>
      <c r="V211" s="24" t="b">
        <f t="shared" si="3"/>
        <v>0</v>
      </c>
      <c r="W211" s="24" t="str">
        <f>IF(NOT(ISNA(MATCH(C211,ECM_MACT_21_21_144R8.mact!B:B,0))),VLOOKUP(B211,SSM_Cfg.h!D:E,2,FALSE),VLOOKUP(B211,'Com_Cfg_SymbolicNames.h'!E:F,2,FALSE))</f>
        <v>D_T147</v>
      </c>
    </row>
    <row r="212" spans="1:23" ht="28.8" hidden="1" x14ac:dyDescent="0.3">
      <c r="A212" s="20" t="s">
        <v>2202</v>
      </c>
      <c r="B212" s="21" t="s">
        <v>181</v>
      </c>
      <c r="C212" s="21" t="s">
        <v>182</v>
      </c>
      <c r="D212" s="21" t="s">
        <v>21</v>
      </c>
      <c r="E212" s="21" t="s">
        <v>22</v>
      </c>
      <c r="F212" s="21" t="s">
        <v>46</v>
      </c>
      <c r="G212" s="21" t="s">
        <v>85</v>
      </c>
      <c r="H212" s="21" t="s">
        <v>1306</v>
      </c>
      <c r="I212" s="21"/>
      <c r="J212" s="21" t="s">
        <v>1306</v>
      </c>
      <c r="K212" s="21" t="s">
        <v>2203</v>
      </c>
      <c r="L212" s="21" t="s">
        <v>179</v>
      </c>
      <c r="M212" s="22" t="s">
        <v>46</v>
      </c>
      <c r="N212" s="23" t="s">
        <v>1371</v>
      </c>
      <c r="O212" s="23"/>
      <c r="P212" s="23"/>
      <c r="Q212" s="23"/>
      <c r="R212" s="23"/>
      <c r="S212" s="23"/>
      <c r="T212" s="23"/>
      <c r="U212" s="23"/>
      <c r="V212" s="24" t="b">
        <f t="shared" si="3"/>
        <v>0</v>
      </c>
      <c r="W212" s="24" t="str">
        <f>IF(NOT(ISNA(MATCH(C212,ECM_MACT_21_21_144R8.mact!B:B,0))),VLOOKUP(B212,SSM_Cfg.h!D:E,2,FALSE),VLOOKUP(B212,'Com_Cfg_SymbolicNames.h'!E:F,2,FALSE))</f>
        <v>D_T147</v>
      </c>
    </row>
    <row r="213" spans="1:23" ht="28.8" hidden="1" x14ac:dyDescent="0.3">
      <c r="A213" s="42" t="s">
        <v>2204</v>
      </c>
      <c r="B213" s="43" t="s">
        <v>181</v>
      </c>
      <c r="C213" s="43" t="s">
        <v>182</v>
      </c>
      <c r="D213" s="43" t="s">
        <v>21</v>
      </c>
      <c r="E213" s="43" t="s">
        <v>22</v>
      </c>
      <c r="F213" s="43" t="s">
        <v>46</v>
      </c>
      <c r="G213" s="43" t="s">
        <v>85</v>
      </c>
      <c r="H213" s="43" t="s">
        <v>2205</v>
      </c>
      <c r="I213" s="43" t="s">
        <v>2206</v>
      </c>
      <c r="J213" s="43" t="s">
        <v>2207</v>
      </c>
      <c r="K213" s="43" t="s">
        <v>2208</v>
      </c>
      <c r="L213" s="43" t="s">
        <v>179</v>
      </c>
      <c r="M213" s="44" t="s">
        <v>2209</v>
      </c>
      <c r="N213" s="24" t="s">
        <v>1371</v>
      </c>
      <c r="O213" s="24" t="s">
        <v>2210</v>
      </c>
      <c r="P213" s="24" t="s">
        <v>2211</v>
      </c>
      <c r="S213" s="24" t="s">
        <v>1923</v>
      </c>
      <c r="V213" s="24" t="b">
        <f t="shared" si="3"/>
        <v>0</v>
      </c>
      <c r="W213" s="24" t="str">
        <f>IF(NOT(ISNA(MATCH(C213,ECM_MACT_21_21_144R8.mact!B:B,0))),VLOOKUP(B213,SSM_Cfg.h!D:E,2,FALSE),VLOOKUP(B213,'Com_Cfg_SymbolicNames.h'!E:F,2,FALSE))</f>
        <v>D_T147</v>
      </c>
    </row>
    <row r="214" spans="1:23" ht="28.8" hidden="1" x14ac:dyDescent="0.3">
      <c r="A214" s="42" t="s">
        <v>2212</v>
      </c>
      <c r="B214" s="43" t="s">
        <v>181</v>
      </c>
      <c r="C214" s="43" t="s">
        <v>182</v>
      </c>
      <c r="D214" s="43" t="s">
        <v>21</v>
      </c>
      <c r="E214" s="43" t="s">
        <v>22</v>
      </c>
      <c r="F214" s="43" t="s">
        <v>46</v>
      </c>
      <c r="G214" s="43" t="s">
        <v>85</v>
      </c>
      <c r="H214" s="43" t="s">
        <v>1306</v>
      </c>
      <c r="I214" s="43"/>
      <c r="J214" s="43" t="s">
        <v>1306</v>
      </c>
      <c r="K214" s="43" t="s">
        <v>2213</v>
      </c>
      <c r="L214" s="43" t="s">
        <v>179</v>
      </c>
      <c r="M214" s="44" t="s">
        <v>46</v>
      </c>
      <c r="N214" s="24" t="s">
        <v>1371</v>
      </c>
      <c r="P214" s="24" t="s">
        <v>2211</v>
      </c>
      <c r="V214" s="24" t="b">
        <f t="shared" si="3"/>
        <v>0</v>
      </c>
      <c r="W214" s="24" t="str">
        <f>IF(NOT(ISNA(MATCH(C214,ECM_MACT_21_21_144R8.mact!B:B,0))),VLOOKUP(B214,SSM_Cfg.h!D:E,2,FALSE),VLOOKUP(B214,'Com_Cfg_SymbolicNames.h'!E:F,2,FALSE))</f>
        <v>D_T147</v>
      </c>
    </row>
    <row r="215" spans="1:23" ht="28.8" hidden="1" x14ac:dyDescent="0.3">
      <c r="A215" s="20" t="s">
        <v>2214</v>
      </c>
      <c r="B215" s="21" t="s">
        <v>181</v>
      </c>
      <c r="C215" s="21" t="s">
        <v>182</v>
      </c>
      <c r="D215" s="21" t="s">
        <v>21</v>
      </c>
      <c r="E215" s="21" t="s">
        <v>22</v>
      </c>
      <c r="F215" s="21" t="s">
        <v>46</v>
      </c>
      <c r="G215" s="21" t="s">
        <v>85</v>
      </c>
      <c r="H215" s="21" t="s">
        <v>2215</v>
      </c>
      <c r="I215" s="21" t="s">
        <v>2216</v>
      </c>
      <c r="J215" s="21" t="s">
        <v>2217</v>
      </c>
      <c r="K215" s="21" t="s">
        <v>2218</v>
      </c>
      <c r="L215" s="21" t="s">
        <v>179</v>
      </c>
      <c r="M215" s="22" t="s">
        <v>46</v>
      </c>
      <c r="N215" s="23" t="s">
        <v>1371</v>
      </c>
      <c r="O215" s="23" t="s">
        <v>2219</v>
      </c>
      <c r="P215" s="23" t="s">
        <v>2211</v>
      </c>
      <c r="Q215" s="23"/>
      <c r="R215" s="23"/>
      <c r="S215" s="23" t="s">
        <v>1923</v>
      </c>
      <c r="T215" s="23"/>
      <c r="U215" s="23"/>
      <c r="V215" s="24" t="b">
        <f t="shared" si="3"/>
        <v>0</v>
      </c>
      <c r="W215" s="24" t="str">
        <f>IF(NOT(ISNA(MATCH(C215,ECM_MACT_21_21_144R8.mact!B:B,0))),VLOOKUP(B215,SSM_Cfg.h!D:E,2,FALSE),VLOOKUP(B215,'Com_Cfg_SymbolicNames.h'!E:F,2,FALSE))</f>
        <v>D_T147</v>
      </c>
    </row>
    <row r="216" spans="1:23" ht="28.8" hidden="1" x14ac:dyDescent="0.3">
      <c r="A216" s="42" t="s">
        <v>2220</v>
      </c>
      <c r="B216" s="43" t="s">
        <v>181</v>
      </c>
      <c r="C216" s="43" t="s">
        <v>182</v>
      </c>
      <c r="D216" s="43" t="s">
        <v>21</v>
      </c>
      <c r="E216" s="43" t="s">
        <v>22</v>
      </c>
      <c r="F216" s="43" t="s">
        <v>46</v>
      </c>
      <c r="G216" s="43" t="s">
        <v>85</v>
      </c>
      <c r="H216" s="43" t="s">
        <v>1306</v>
      </c>
      <c r="I216" s="43"/>
      <c r="J216" s="43" t="s">
        <v>1306</v>
      </c>
      <c r="K216" s="43" t="s">
        <v>2221</v>
      </c>
      <c r="L216" s="43" t="s">
        <v>179</v>
      </c>
      <c r="M216" s="44" t="s">
        <v>46</v>
      </c>
      <c r="N216" s="24" t="s">
        <v>1371</v>
      </c>
      <c r="P216" s="24" t="s">
        <v>2211</v>
      </c>
      <c r="V216" s="24" t="b">
        <f t="shared" si="3"/>
        <v>0</v>
      </c>
      <c r="W216" s="24" t="str">
        <f>IF(NOT(ISNA(MATCH(C216,ECM_MACT_21_21_144R8.mact!B:B,0))),VLOOKUP(B216,SSM_Cfg.h!D:E,2,FALSE),VLOOKUP(B216,'Com_Cfg_SymbolicNames.h'!E:F,2,FALSE))</f>
        <v>D_T147</v>
      </c>
    </row>
    <row r="217" spans="1:23" ht="28.8" hidden="1" x14ac:dyDescent="0.3">
      <c r="A217" s="42" t="s">
        <v>2222</v>
      </c>
      <c r="B217" s="43" t="s">
        <v>181</v>
      </c>
      <c r="C217" s="43" t="s">
        <v>182</v>
      </c>
      <c r="D217" s="43" t="s">
        <v>21</v>
      </c>
      <c r="E217" s="43" t="s">
        <v>22</v>
      </c>
      <c r="F217" s="43" t="s">
        <v>46</v>
      </c>
      <c r="G217" s="43" t="s">
        <v>85</v>
      </c>
      <c r="H217" s="43" t="s">
        <v>2223</v>
      </c>
      <c r="I217" s="43" t="s">
        <v>2224</v>
      </c>
      <c r="J217" s="43" t="s">
        <v>2225</v>
      </c>
      <c r="K217" s="43" t="s">
        <v>2226</v>
      </c>
      <c r="L217" s="43" t="s">
        <v>179</v>
      </c>
      <c r="M217" s="44" t="s">
        <v>46</v>
      </c>
      <c r="N217" s="24" t="s">
        <v>1345</v>
      </c>
      <c r="P217" s="24" t="s">
        <v>2227</v>
      </c>
      <c r="Q217" s="24" t="s">
        <v>2228</v>
      </c>
      <c r="S217" s="24" t="s">
        <v>1923</v>
      </c>
      <c r="V217" s="24" t="b">
        <f t="shared" si="3"/>
        <v>0</v>
      </c>
      <c r="W217" s="24" t="str">
        <f>IF(NOT(ISNA(MATCH(C217,ECM_MACT_21_21_144R8.mact!B:B,0))),VLOOKUP(B217,SSM_Cfg.h!D:E,2,FALSE),VLOOKUP(B217,'Com_Cfg_SymbolicNames.h'!E:F,2,FALSE))</f>
        <v>D_T147</v>
      </c>
    </row>
    <row r="218" spans="1:23" hidden="1" x14ac:dyDescent="0.3">
      <c r="A218" s="20" t="s">
        <v>2229</v>
      </c>
      <c r="B218" s="21" t="s">
        <v>185</v>
      </c>
      <c r="C218" s="21" t="s">
        <v>186</v>
      </c>
      <c r="D218" s="21" t="s">
        <v>21</v>
      </c>
      <c r="E218" s="21" t="s">
        <v>22</v>
      </c>
      <c r="F218" s="21" t="s">
        <v>46</v>
      </c>
      <c r="G218" s="21">
        <v>0.1</v>
      </c>
      <c r="H218" s="21"/>
      <c r="I218" s="21"/>
      <c r="J218" s="21" t="s">
        <v>22</v>
      </c>
      <c r="K218" s="21" t="s">
        <v>2230</v>
      </c>
      <c r="L218" s="21" t="s">
        <v>187</v>
      </c>
      <c r="M218" s="22" t="s">
        <v>51</v>
      </c>
      <c r="N218" s="23" t="s">
        <v>2231</v>
      </c>
      <c r="O218" s="23" t="s">
        <v>2232</v>
      </c>
      <c r="P218" s="23"/>
      <c r="Q218" s="23"/>
      <c r="R218" s="23"/>
      <c r="S218" s="23" t="s">
        <v>2233</v>
      </c>
      <c r="T218" s="23"/>
      <c r="U218" s="23"/>
      <c r="V218" s="24" t="b">
        <f t="shared" si="3"/>
        <v>0</v>
      </c>
      <c r="W218" s="24" t="e">
        <f>IF(NOT(ISNA(MATCH(C218,ECM_MACT_21_21_144R8.mact!B:B,0))),VLOOKUP(B218,SSM_Cfg.h!D:E,2,FALSE),VLOOKUP(B218,'Com_Cfg_SymbolicNames.h'!E:F,2,FALSE))</f>
        <v>#N/A</v>
      </c>
    </row>
    <row r="219" spans="1:23" hidden="1" x14ac:dyDescent="0.3">
      <c r="A219" s="20" t="s">
        <v>2234</v>
      </c>
      <c r="B219" s="21" t="s">
        <v>185</v>
      </c>
      <c r="C219" s="21" t="s">
        <v>186</v>
      </c>
      <c r="D219" s="21" t="s">
        <v>21</v>
      </c>
      <c r="E219" s="21" t="s">
        <v>22</v>
      </c>
      <c r="F219" s="21" t="s">
        <v>46</v>
      </c>
      <c r="G219" s="21">
        <v>0.1</v>
      </c>
      <c r="H219" s="21"/>
      <c r="I219" s="21"/>
      <c r="J219" s="21" t="s">
        <v>22</v>
      </c>
      <c r="K219" s="21" t="s">
        <v>2235</v>
      </c>
      <c r="L219" s="21" t="s">
        <v>187</v>
      </c>
      <c r="M219" s="22" t="s">
        <v>51</v>
      </c>
      <c r="N219" s="23" t="s">
        <v>2231</v>
      </c>
      <c r="O219" s="23" t="s">
        <v>2232</v>
      </c>
      <c r="P219" s="23"/>
      <c r="Q219" s="23"/>
      <c r="R219" s="23"/>
      <c r="S219" s="23" t="s">
        <v>2233</v>
      </c>
      <c r="T219" s="23"/>
      <c r="U219" s="23"/>
      <c r="V219" s="24" t="b">
        <f t="shared" si="3"/>
        <v>0</v>
      </c>
      <c r="W219" s="24" t="e">
        <f>IF(NOT(ISNA(MATCH(C219,ECM_MACT_21_21_144R8.mact!B:B,0))),VLOOKUP(B219,SSM_Cfg.h!D:E,2,FALSE),VLOOKUP(B219,'Com_Cfg_SymbolicNames.h'!E:F,2,FALSE))</f>
        <v>#N/A</v>
      </c>
    </row>
    <row r="220" spans="1:23" hidden="1" x14ac:dyDescent="0.3">
      <c r="A220" s="42" t="s">
        <v>2236</v>
      </c>
      <c r="B220" s="43" t="s">
        <v>185</v>
      </c>
      <c r="C220" s="43" t="s">
        <v>186</v>
      </c>
      <c r="D220" s="43" t="s">
        <v>21</v>
      </c>
      <c r="E220" s="43" t="s">
        <v>22</v>
      </c>
      <c r="F220" s="43" t="s">
        <v>46</v>
      </c>
      <c r="G220" s="43">
        <v>0.1</v>
      </c>
      <c r="H220" s="43"/>
      <c r="I220" s="43"/>
      <c r="J220" s="43" t="s">
        <v>22</v>
      </c>
      <c r="K220" s="43" t="s">
        <v>2237</v>
      </c>
      <c r="L220" s="43" t="s">
        <v>187</v>
      </c>
      <c r="M220" s="44" t="s">
        <v>476</v>
      </c>
      <c r="N220" s="24" t="s">
        <v>2231</v>
      </c>
      <c r="O220" s="24" t="s">
        <v>2232</v>
      </c>
      <c r="S220" s="24" t="s">
        <v>2233</v>
      </c>
      <c r="V220" s="24" t="b">
        <f t="shared" si="3"/>
        <v>0</v>
      </c>
      <c r="W220" s="24" t="e">
        <f>IF(NOT(ISNA(MATCH(C220,ECM_MACT_21_21_144R8.mact!B:B,0))),VLOOKUP(B220,SSM_Cfg.h!D:E,2,FALSE),VLOOKUP(B220,'Com_Cfg_SymbolicNames.h'!E:F,2,FALSE))</f>
        <v>#N/A</v>
      </c>
    </row>
    <row r="221" spans="1:23" hidden="1" x14ac:dyDescent="0.3">
      <c r="A221" s="42" t="s">
        <v>2238</v>
      </c>
      <c r="B221" s="43" t="s">
        <v>185</v>
      </c>
      <c r="C221" s="43" t="s">
        <v>186</v>
      </c>
      <c r="D221" s="43" t="s">
        <v>21</v>
      </c>
      <c r="E221" s="43" t="s">
        <v>22</v>
      </c>
      <c r="F221" s="43" t="s">
        <v>46</v>
      </c>
      <c r="G221" s="43">
        <v>0.1</v>
      </c>
      <c r="H221" s="43"/>
      <c r="I221" s="43"/>
      <c r="J221" s="43" t="s">
        <v>22</v>
      </c>
      <c r="K221" s="43" t="s">
        <v>2239</v>
      </c>
      <c r="L221" s="43" t="s">
        <v>187</v>
      </c>
      <c r="M221" s="44" t="s">
        <v>476</v>
      </c>
      <c r="N221" s="24" t="s">
        <v>2231</v>
      </c>
      <c r="O221" s="24" t="s">
        <v>2232</v>
      </c>
      <c r="S221" s="24" t="s">
        <v>2233</v>
      </c>
      <c r="V221" s="24" t="b">
        <f t="shared" si="3"/>
        <v>0</v>
      </c>
      <c r="W221" s="24" t="e">
        <f>IF(NOT(ISNA(MATCH(C221,ECM_MACT_21_21_144R8.mact!B:B,0))),VLOOKUP(B221,SSM_Cfg.h!D:E,2,FALSE),VLOOKUP(B221,'Com_Cfg_SymbolicNames.h'!E:F,2,FALSE))</f>
        <v>#N/A</v>
      </c>
    </row>
    <row r="222" spans="1:23" s="23" customFormat="1" hidden="1" x14ac:dyDescent="0.3">
      <c r="A222" s="42" t="s">
        <v>2240</v>
      </c>
      <c r="B222" s="43" t="s">
        <v>189</v>
      </c>
      <c r="C222" s="43" t="s">
        <v>190</v>
      </c>
      <c r="D222" s="43" t="s">
        <v>21</v>
      </c>
      <c r="E222" s="43" t="s">
        <v>22</v>
      </c>
      <c r="F222" s="43" t="s">
        <v>46</v>
      </c>
      <c r="G222" s="43">
        <v>2.5000000000000001E-2</v>
      </c>
      <c r="H222" s="43"/>
      <c r="I222" s="43"/>
      <c r="J222" s="43" t="s">
        <v>22</v>
      </c>
      <c r="K222" s="43" t="s">
        <v>2241</v>
      </c>
      <c r="L222" s="43" t="s">
        <v>187</v>
      </c>
      <c r="M222" s="44" t="s">
        <v>46</v>
      </c>
      <c r="N222" s="24" t="s">
        <v>1325</v>
      </c>
      <c r="O222" s="24" t="s">
        <v>2231</v>
      </c>
      <c r="P222" s="24"/>
      <c r="Q222" s="24"/>
      <c r="R222" s="24"/>
      <c r="S222" s="24"/>
      <c r="T222" s="24"/>
      <c r="U222" s="24"/>
      <c r="V222" s="24" t="b">
        <f t="shared" si="3"/>
        <v>0</v>
      </c>
      <c r="W222" s="24" t="e">
        <f>IF(NOT(ISNA(MATCH(C222,ECM_MACT_21_21_144R8.mact!B:B,0))),VLOOKUP(B222,SSM_Cfg.h!D:E,2,FALSE),VLOOKUP(B222,'Com_Cfg_SymbolicNames.h'!E:F,2,FALSE))</f>
        <v>#N/A</v>
      </c>
    </row>
    <row r="223" spans="1:23" s="23" customFormat="1" hidden="1" x14ac:dyDescent="0.3">
      <c r="A223" s="42" t="s">
        <v>2242</v>
      </c>
      <c r="B223" s="43" t="s">
        <v>189</v>
      </c>
      <c r="C223" s="43" t="s">
        <v>190</v>
      </c>
      <c r="D223" s="43" t="s">
        <v>21</v>
      </c>
      <c r="E223" s="43" t="s">
        <v>22</v>
      </c>
      <c r="F223" s="43" t="s">
        <v>46</v>
      </c>
      <c r="G223" s="43">
        <v>2.5000000000000001E-2</v>
      </c>
      <c r="H223" s="43"/>
      <c r="I223" s="43"/>
      <c r="J223" s="43" t="s">
        <v>22</v>
      </c>
      <c r="K223" s="43" t="s">
        <v>2243</v>
      </c>
      <c r="L223" s="43" t="s">
        <v>187</v>
      </c>
      <c r="M223" s="44" t="s">
        <v>46</v>
      </c>
      <c r="N223" s="24" t="s">
        <v>1325</v>
      </c>
      <c r="O223" s="24" t="s">
        <v>2231</v>
      </c>
      <c r="P223" s="24"/>
      <c r="Q223" s="24"/>
      <c r="R223" s="24"/>
      <c r="S223" s="24"/>
      <c r="T223" s="24"/>
      <c r="U223" s="24"/>
      <c r="V223" s="24" t="b">
        <f t="shared" si="3"/>
        <v>0</v>
      </c>
      <c r="W223" s="24" t="e">
        <f>IF(NOT(ISNA(MATCH(C223,ECM_MACT_21_21_144R8.mact!B:B,0))),VLOOKUP(B223,SSM_Cfg.h!D:E,2,FALSE),VLOOKUP(B223,'Com_Cfg_SymbolicNames.h'!E:F,2,FALSE))</f>
        <v>#N/A</v>
      </c>
    </row>
    <row r="224" spans="1:23" s="23" customFormat="1" hidden="1" x14ac:dyDescent="0.3">
      <c r="A224" s="42" t="s">
        <v>2244</v>
      </c>
      <c r="B224" s="43" t="s">
        <v>189</v>
      </c>
      <c r="C224" s="43" t="s">
        <v>190</v>
      </c>
      <c r="D224" s="43" t="s">
        <v>21</v>
      </c>
      <c r="E224" s="43" t="s">
        <v>22</v>
      </c>
      <c r="F224" s="43" t="s">
        <v>46</v>
      </c>
      <c r="G224" s="43">
        <v>2.5000000000000001E-2</v>
      </c>
      <c r="H224" s="43"/>
      <c r="I224" s="43"/>
      <c r="J224" s="43" t="s">
        <v>22</v>
      </c>
      <c r="K224" s="43" t="s">
        <v>2245</v>
      </c>
      <c r="L224" s="43" t="s">
        <v>187</v>
      </c>
      <c r="M224" s="44" t="s">
        <v>51</v>
      </c>
      <c r="N224" s="24" t="s">
        <v>1325</v>
      </c>
      <c r="O224" s="24" t="s">
        <v>2231</v>
      </c>
      <c r="P224" s="24"/>
      <c r="Q224" s="24"/>
      <c r="R224" s="24"/>
      <c r="S224" s="24"/>
      <c r="T224" s="24"/>
      <c r="U224" s="24"/>
      <c r="V224" s="24" t="b">
        <f t="shared" si="3"/>
        <v>0</v>
      </c>
      <c r="W224" s="24" t="e">
        <f>IF(NOT(ISNA(MATCH(C224,ECM_MACT_21_21_144R8.mact!B:B,0))),VLOOKUP(B224,SSM_Cfg.h!D:E,2,FALSE),VLOOKUP(B224,'Com_Cfg_SymbolicNames.h'!E:F,2,FALSE))</f>
        <v>#N/A</v>
      </c>
    </row>
    <row r="225" spans="1:23" hidden="1" x14ac:dyDescent="0.3">
      <c r="A225" s="42" t="s">
        <v>2246</v>
      </c>
      <c r="B225" s="43" t="s">
        <v>189</v>
      </c>
      <c r="C225" s="43" t="s">
        <v>190</v>
      </c>
      <c r="D225" s="43" t="s">
        <v>21</v>
      </c>
      <c r="E225" s="43" t="s">
        <v>22</v>
      </c>
      <c r="F225" s="43" t="s">
        <v>46</v>
      </c>
      <c r="G225" s="43">
        <v>2.5000000000000001E-2</v>
      </c>
      <c r="H225" s="43"/>
      <c r="I225" s="43"/>
      <c r="J225" s="43" t="s">
        <v>22</v>
      </c>
      <c r="K225" s="43" t="s">
        <v>2247</v>
      </c>
      <c r="L225" s="43" t="s">
        <v>187</v>
      </c>
      <c r="M225" s="44" t="s">
        <v>476</v>
      </c>
      <c r="N225" s="24" t="s">
        <v>1325</v>
      </c>
      <c r="O225" s="24" t="s">
        <v>2231</v>
      </c>
      <c r="P225" s="24" t="s">
        <v>2248</v>
      </c>
      <c r="V225" s="24" t="b">
        <f t="shared" si="3"/>
        <v>0</v>
      </c>
      <c r="W225" s="24" t="e">
        <f>IF(NOT(ISNA(MATCH(C225,ECM_MACT_21_21_144R8.mact!B:B,0))),VLOOKUP(B225,SSM_Cfg.h!D:E,2,FALSE),VLOOKUP(B225,'Com_Cfg_SymbolicNames.h'!E:F,2,FALSE))</f>
        <v>#N/A</v>
      </c>
    </row>
    <row r="226" spans="1:23" hidden="1" x14ac:dyDescent="0.3">
      <c r="A226" s="42" t="s">
        <v>2249</v>
      </c>
      <c r="B226" s="43" t="s">
        <v>189</v>
      </c>
      <c r="C226" s="43" t="s">
        <v>190</v>
      </c>
      <c r="D226" s="43" t="s">
        <v>21</v>
      </c>
      <c r="E226" s="43" t="s">
        <v>22</v>
      </c>
      <c r="F226" s="43" t="s">
        <v>46</v>
      </c>
      <c r="G226" s="43">
        <v>2.5000000000000001E-2</v>
      </c>
      <c r="H226" s="43"/>
      <c r="I226" s="43"/>
      <c r="J226" s="43" t="s">
        <v>22</v>
      </c>
      <c r="K226" s="43" t="s">
        <v>2250</v>
      </c>
      <c r="L226" s="43" t="s">
        <v>187</v>
      </c>
      <c r="M226" s="44" t="s">
        <v>51</v>
      </c>
      <c r="N226" s="24" t="s">
        <v>1325</v>
      </c>
      <c r="O226" s="24" t="s">
        <v>2231</v>
      </c>
      <c r="V226" s="24" t="b">
        <f t="shared" si="3"/>
        <v>0</v>
      </c>
      <c r="W226" s="24" t="e">
        <f>IF(NOT(ISNA(MATCH(C226,ECM_MACT_21_21_144R8.mact!B:B,0))),VLOOKUP(B226,SSM_Cfg.h!D:E,2,FALSE),VLOOKUP(B226,'Com_Cfg_SymbolicNames.h'!E:F,2,FALSE))</f>
        <v>#N/A</v>
      </c>
    </row>
    <row r="227" spans="1:23" ht="57.6" hidden="1" x14ac:dyDescent="0.3">
      <c r="A227" s="42" t="s">
        <v>2251</v>
      </c>
      <c r="B227" s="43" t="s">
        <v>192</v>
      </c>
      <c r="C227" s="43" t="s">
        <v>193</v>
      </c>
      <c r="D227" s="43" t="s">
        <v>21</v>
      </c>
      <c r="E227" s="43" t="s">
        <v>22</v>
      </c>
      <c r="F227" s="43" t="s">
        <v>46</v>
      </c>
      <c r="G227" s="43">
        <v>0.1</v>
      </c>
      <c r="H227" s="43"/>
      <c r="I227" s="43"/>
      <c r="J227" s="43" t="s">
        <v>22</v>
      </c>
      <c r="K227" s="43" t="s">
        <v>2252</v>
      </c>
      <c r="L227" s="43" t="s">
        <v>187</v>
      </c>
      <c r="M227" s="44" t="s">
        <v>46</v>
      </c>
      <c r="N227" s="24" t="s">
        <v>1560</v>
      </c>
      <c r="O227" s="24" t="s">
        <v>2253</v>
      </c>
      <c r="P227" s="24" t="s">
        <v>2254</v>
      </c>
      <c r="S227" s="24" t="s">
        <v>1466</v>
      </c>
      <c r="V227" s="24" t="b">
        <f t="shared" si="3"/>
        <v>0</v>
      </c>
      <c r="W227" s="24" t="e">
        <f>IF(NOT(ISNA(MATCH(C227,ECM_MACT_21_21_144R8.mact!B:B,0))),VLOOKUP(B227,SSM_Cfg.h!D:E,2,FALSE),VLOOKUP(B227,'Com_Cfg_SymbolicNames.h'!E:F,2,FALSE))</f>
        <v>#N/A</v>
      </c>
    </row>
    <row r="228" spans="1:23" s="23" customFormat="1" ht="57.6" hidden="1" x14ac:dyDescent="0.3">
      <c r="A228" s="42" t="s">
        <v>2255</v>
      </c>
      <c r="B228" s="43" t="s">
        <v>192</v>
      </c>
      <c r="C228" s="43" t="s">
        <v>193</v>
      </c>
      <c r="D228" s="43" t="s">
        <v>21</v>
      </c>
      <c r="E228" s="43" t="s">
        <v>22</v>
      </c>
      <c r="F228" s="43" t="s">
        <v>46</v>
      </c>
      <c r="G228" s="43">
        <v>0.1</v>
      </c>
      <c r="H228" s="43"/>
      <c r="I228" s="43"/>
      <c r="J228" s="43" t="s">
        <v>22</v>
      </c>
      <c r="K228" s="43" t="s">
        <v>2256</v>
      </c>
      <c r="L228" s="43" t="s">
        <v>187</v>
      </c>
      <c r="M228" s="44" t="s">
        <v>46</v>
      </c>
      <c r="N228" s="24" t="s">
        <v>1560</v>
      </c>
      <c r="O228" s="24" t="s">
        <v>2253</v>
      </c>
      <c r="P228" s="24" t="s">
        <v>2254</v>
      </c>
      <c r="Q228" s="24"/>
      <c r="R228" s="24"/>
      <c r="S228" s="24" t="s">
        <v>1466</v>
      </c>
      <c r="T228" s="24"/>
      <c r="U228" s="24"/>
      <c r="V228" s="24" t="b">
        <f t="shared" si="3"/>
        <v>0</v>
      </c>
      <c r="W228" s="24" t="e">
        <f>IF(NOT(ISNA(MATCH(C228,ECM_MACT_21_21_144R8.mact!B:B,0))),VLOOKUP(B228,SSM_Cfg.h!D:E,2,FALSE),VLOOKUP(B228,'Com_Cfg_SymbolicNames.h'!E:F,2,FALSE))</f>
        <v>#N/A</v>
      </c>
    </row>
    <row r="229" spans="1:23" s="23" customFormat="1" ht="57.6" hidden="1" x14ac:dyDescent="0.3">
      <c r="A229" s="20" t="s">
        <v>2257</v>
      </c>
      <c r="B229" s="21" t="s">
        <v>192</v>
      </c>
      <c r="C229" s="21" t="s">
        <v>193</v>
      </c>
      <c r="D229" s="21" t="s">
        <v>21</v>
      </c>
      <c r="E229" s="21" t="s">
        <v>22</v>
      </c>
      <c r="F229" s="21" t="s">
        <v>46</v>
      </c>
      <c r="G229" s="21">
        <v>0.1</v>
      </c>
      <c r="H229" s="21"/>
      <c r="I229" s="21"/>
      <c r="J229" s="21" t="s">
        <v>22</v>
      </c>
      <c r="K229" s="21" t="s">
        <v>2258</v>
      </c>
      <c r="L229" s="21" t="s">
        <v>187</v>
      </c>
      <c r="M229" s="22" t="s">
        <v>46</v>
      </c>
      <c r="N229" s="23" t="s">
        <v>1560</v>
      </c>
      <c r="O229" s="23" t="s">
        <v>2253</v>
      </c>
      <c r="P229" s="23" t="s">
        <v>2254</v>
      </c>
      <c r="S229" s="23" t="s">
        <v>1466</v>
      </c>
      <c r="V229" s="24" t="b">
        <f t="shared" si="3"/>
        <v>0</v>
      </c>
      <c r="W229" s="24" t="e">
        <f>IF(NOT(ISNA(MATCH(C229,ECM_MACT_21_21_144R8.mact!B:B,0))),VLOOKUP(B229,SSM_Cfg.h!D:E,2,FALSE),VLOOKUP(B229,'Com_Cfg_SymbolicNames.h'!E:F,2,FALSE))</f>
        <v>#N/A</v>
      </c>
    </row>
    <row r="230" spans="1:23" hidden="1" x14ac:dyDescent="0.3">
      <c r="A230" s="42" t="s">
        <v>2259</v>
      </c>
      <c r="B230" s="43" t="s">
        <v>192</v>
      </c>
      <c r="C230" s="43" t="s">
        <v>193</v>
      </c>
      <c r="D230" s="43" t="s">
        <v>21</v>
      </c>
      <c r="E230" s="43" t="s">
        <v>22</v>
      </c>
      <c r="F230" s="43" t="s">
        <v>46</v>
      </c>
      <c r="G230" s="43">
        <v>0.1</v>
      </c>
      <c r="H230" s="43"/>
      <c r="I230" s="43"/>
      <c r="J230" s="43" t="s">
        <v>22</v>
      </c>
      <c r="K230" s="43" t="s">
        <v>2260</v>
      </c>
      <c r="L230" s="43" t="s">
        <v>187</v>
      </c>
      <c r="M230" s="44" t="s">
        <v>46</v>
      </c>
      <c r="N230" s="24" t="s">
        <v>1472</v>
      </c>
      <c r="O230" s="24" t="s">
        <v>2261</v>
      </c>
      <c r="S230" s="24" t="s">
        <v>2262</v>
      </c>
      <c r="V230" s="24" t="b">
        <f t="shared" si="3"/>
        <v>0</v>
      </c>
      <c r="W230" s="24" t="e">
        <f>IF(NOT(ISNA(MATCH(C230,ECM_MACT_21_21_144R8.mact!B:B,0))),VLOOKUP(B230,SSM_Cfg.h!D:E,2,FALSE),VLOOKUP(B230,'Com_Cfg_SymbolicNames.h'!E:F,2,FALSE))</f>
        <v>#N/A</v>
      </c>
    </row>
    <row r="231" spans="1:23" s="23" customFormat="1" hidden="1" x14ac:dyDescent="0.3">
      <c r="A231" s="42" t="s">
        <v>2263</v>
      </c>
      <c r="B231" s="43" t="s">
        <v>192</v>
      </c>
      <c r="C231" s="43" t="s">
        <v>193</v>
      </c>
      <c r="D231" s="43" t="s">
        <v>21</v>
      </c>
      <c r="E231" s="43" t="s">
        <v>22</v>
      </c>
      <c r="F231" s="43" t="s">
        <v>46</v>
      </c>
      <c r="G231" s="43">
        <v>0.1</v>
      </c>
      <c r="H231" s="43"/>
      <c r="I231" s="43"/>
      <c r="J231" s="43" t="s">
        <v>22</v>
      </c>
      <c r="K231" s="43" t="s">
        <v>2264</v>
      </c>
      <c r="L231" s="43" t="s">
        <v>187</v>
      </c>
      <c r="M231" s="44" t="s">
        <v>46</v>
      </c>
      <c r="N231" s="24" t="s">
        <v>2231</v>
      </c>
      <c r="O231" s="24" t="s">
        <v>2232</v>
      </c>
      <c r="P231" s="24"/>
      <c r="Q231" s="24"/>
      <c r="R231" s="24"/>
      <c r="S231" s="24" t="s">
        <v>1426</v>
      </c>
      <c r="T231" s="24"/>
      <c r="U231" s="24"/>
      <c r="V231" s="24" t="b">
        <f t="shared" si="3"/>
        <v>0</v>
      </c>
      <c r="W231" s="24" t="e">
        <f>IF(NOT(ISNA(MATCH(C231,ECM_MACT_21_21_144R8.mact!B:B,0))),VLOOKUP(B231,SSM_Cfg.h!D:E,2,FALSE),VLOOKUP(B231,'Com_Cfg_SymbolicNames.h'!E:F,2,FALSE))</f>
        <v>#N/A</v>
      </c>
    </row>
    <row r="232" spans="1:23" hidden="1" x14ac:dyDescent="0.3">
      <c r="A232" s="42" t="s">
        <v>2265</v>
      </c>
      <c r="B232" s="43" t="s">
        <v>192</v>
      </c>
      <c r="C232" s="43" t="s">
        <v>193</v>
      </c>
      <c r="D232" s="43" t="s">
        <v>21</v>
      </c>
      <c r="E232" s="43" t="s">
        <v>22</v>
      </c>
      <c r="F232" s="43" t="s">
        <v>46</v>
      </c>
      <c r="G232" s="43">
        <v>0.1</v>
      </c>
      <c r="H232" s="43"/>
      <c r="I232" s="43"/>
      <c r="J232" s="43" t="s">
        <v>22</v>
      </c>
      <c r="K232" s="43" t="s">
        <v>2266</v>
      </c>
      <c r="L232" s="43" t="s">
        <v>187</v>
      </c>
      <c r="M232" s="44" t="s">
        <v>46</v>
      </c>
      <c r="N232" s="24" t="s">
        <v>2231</v>
      </c>
      <c r="O232" s="24" t="s">
        <v>2232</v>
      </c>
      <c r="S232" s="24" t="s">
        <v>1426</v>
      </c>
      <c r="V232" s="24" t="b">
        <f t="shared" si="3"/>
        <v>0</v>
      </c>
      <c r="W232" s="24" t="e">
        <f>IF(NOT(ISNA(MATCH(C232,ECM_MACT_21_21_144R8.mact!B:B,0))),VLOOKUP(B232,SSM_Cfg.h!D:E,2,FALSE),VLOOKUP(B232,'Com_Cfg_SymbolicNames.h'!E:F,2,FALSE))</f>
        <v>#N/A</v>
      </c>
    </row>
    <row r="233" spans="1:23" hidden="1" x14ac:dyDescent="0.3">
      <c r="A233" s="20" t="s">
        <v>2267</v>
      </c>
      <c r="B233" s="21" t="s">
        <v>192</v>
      </c>
      <c r="C233" s="21" t="s">
        <v>193</v>
      </c>
      <c r="D233" s="21" t="s">
        <v>21</v>
      </c>
      <c r="E233" s="21" t="s">
        <v>22</v>
      </c>
      <c r="F233" s="21" t="s">
        <v>46</v>
      </c>
      <c r="G233" s="21">
        <v>0.1</v>
      </c>
      <c r="H233" s="21"/>
      <c r="I233" s="21"/>
      <c r="J233" s="21" t="s">
        <v>22</v>
      </c>
      <c r="K233" s="21" t="s">
        <v>2268</v>
      </c>
      <c r="L233" s="21" t="s">
        <v>187</v>
      </c>
      <c r="M233" s="22" t="s">
        <v>46</v>
      </c>
      <c r="N233" s="23" t="s">
        <v>1472</v>
      </c>
      <c r="O233" s="23" t="s">
        <v>2269</v>
      </c>
      <c r="P233" s="23"/>
      <c r="Q233" s="23"/>
      <c r="R233" s="23"/>
      <c r="S233" s="23" t="s">
        <v>1466</v>
      </c>
      <c r="T233" s="23"/>
      <c r="U233" s="23"/>
      <c r="V233" s="24" t="b">
        <f t="shared" si="3"/>
        <v>0</v>
      </c>
      <c r="W233" s="24" t="e">
        <f>IF(NOT(ISNA(MATCH(C233,ECM_MACT_21_21_144R8.mact!B:B,0))),VLOOKUP(B233,SSM_Cfg.h!D:E,2,FALSE),VLOOKUP(B233,'Com_Cfg_SymbolicNames.h'!E:F,2,FALSE))</f>
        <v>#N/A</v>
      </c>
    </row>
    <row r="234" spans="1:23" hidden="1" x14ac:dyDescent="0.3">
      <c r="A234" s="42" t="s">
        <v>2270</v>
      </c>
      <c r="B234" s="43" t="s">
        <v>192</v>
      </c>
      <c r="C234" s="43" t="s">
        <v>193</v>
      </c>
      <c r="D234" s="43" t="s">
        <v>21</v>
      </c>
      <c r="E234" s="43" t="s">
        <v>22</v>
      </c>
      <c r="F234" s="43" t="s">
        <v>46</v>
      </c>
      <c r="G234" s="43">
        <v>0.1</v>
      </c>
      <c r="H234" s="43"/>
      <c r="I234" s="43"/>
      <c r="J234" s="43" t="s">
        <v>22</v>
      </c>
      <c r="K234" s="43" t="s">
        <v>2271</v>
      </c>
      <c r="L234" s="43" t="s">
        <v>187</v>
      </c>
      <c r="M234" s="44" t="s">
        <v>46</v>
      </c>
      <c r="N234" s="24" t="s">
        <v>2231</v>
      </c>
      <c r="O234" s="24" t="s">
        <v>2232</v>
      </c>
      <c r="V234" s="24" t="b">
        <f t="shared" si="3"/>
        <v>0</v>
      </c>
      <c r="W234" s="24" t="e">
        <f>IF(NOT(ISNA(MATCH(C234,ECM_MACT_21_21_144R8.mact!B:B,0))),VLOOKUP(B234,SSM_Cfg.h!D:E,2,FALSE),VLOOKUP(B234,'Com_Cfg_SymbolicNames.h'!E:F,2,FALSE))</f>
        <v>#N/A</v>
      </c>
    </row>
    <row r="235" spans="1:23" hidden="1" x14ac:dyDescent="0.3">
      <c r="A235" s="42" t="s">
        <v>2272</v>
      </c>
      <c r="B235" s="43" t="s">
        <v>195</v>
      </c>
      <c r="C235" s="43" t="s">
        <v>196</v>
      </c>
      <c r="D235" s="43" t="s">
        <v>21</v>
      </c>
      <c r="E235" s="43" t="s">
        <v>22</v>
      </c>
      <c r="F235" s="43" t="s">
        <v>46</v>
      </c>
      <c r="G235" s="43" t="s">
        <v>85</v>
      </c>
      <c r="H235" s="43"/>
      <c r="I235" s="43"/>
      <c r="J235" s="43" t="s">
        <v>22</v>
      </c>
      <c r="K235" s="43" t="s">
        <v>2273</v>
      </c>
      <c r="L235" s="43" t="s">
        <v>187</v>
      </c>
      <c r="M235" s="44" t="s">
        <v>46</v>
      </c>
      <c r="N235" s="24" t="s">
        <v>2231</v>
      </c>
      <c r="O235" s="24" t="s">
        <v>2232</v>
      </c>
      <c r="S235" s="24" t="s">
        <v>1426</v>
      </c>
      <c r="V235" s="24" t="b">
        <f t="shared" si="3"/>
        <v>0</v>
      </c>
      <c r="W235" s="24" t="e">
        <f>IF(NOT(ISNA(MATCH(C235,ECM_MACT_21_21_144R8.mact!B:B,0))),VLOOKUP(B235,SSM_Cfg.h!D:E,2,FALSE),VLOOKUP(B235,'Com_Cfg_SymbolicNames.h'!E:F,2,FALSE))</f>
        <v>#N/A</v>
      </c>
    </row>
    <row r="236" spans="1:23" s="23" customFormat="1" hidden="1" x14ac:dyDescent="0.3">
      <c r="A236" s="42" t="s">
        <v>2274</v>
      </c>
      <c r="B236" s="43" t="s">
        <v>195</v>
      </c>
      <c r="C236" s="43" t="s">
        <v>196</v>
      </c>
      <c r="D236" s="43" t="s">
        <v>21</v>
      </c>
      <c r="E236" s="43" t="s">
        <v>22</v>
      </c>
      <c r="F236" s="43" t="s">
        <v>46</v>
      </c>
      <c r="G236" s="43" t="s">
        <v>85</v>
      </c>
      <c r="H236" s="43"/>
      <c r="I236" s="43"/>
      <c r="J236" s="43" t="s">
        <v>22</v>
      </c>
      <c r="K236" s="43" t="s">
        <v>2275</v>
      </c>
      <c r="L236" s="43" t="s">
        <v>187</v>
      </c>
      <c r="M236" s="44" t="s">
        <v>46</v>
      </c>
      <c r="N236" s="24" t="s">
        <v>1472</v>
      </c>
      <c r="O236" s="24"/>
      <c r="P236" s="24" t="s">
        <v>1548</v>
      </c>
      <c r="Q236" s="24"/>
      <c r="R236" s="24"/>
      <c r="S236" s="24" t="s">
        <v>1466</v>
      </c>
      <c r="T236" s="24"/>
      <c r="U236" s="24"/>
      <c r="V236" s="24" t="b">
        <f t="shared" si="3"/>
        <v>0</v>
      </c>
      <c r="W236" s="24" t="e">
        <f>IF(NOT(ISNA(MATCH(C236,ECM_MACT_21_21_144R8.mact!B:B,0))),VLOOKUP(B236,SSM_Cfg.h!D:E,2,FALSE),VLOOKUP(B236,'Com_Cfg_SymbolicNames.h'!E:F,2,FALSE))</f>
        <v>#N/A</v>
      </c>
    </row>
    <row r="237" spans="1:23" s="23" customFormat="1" hidden="1" x14ac:dyDescent="0.3">
      <c r="A237" s="42" t="s">
        <v>2276</v>
      </c>
      <c r="B237" s="43" t="s">
        <v>195</v>
      </c>
      <c r="C237" s="43" t="s">
        <v>196</v>
      </c>
      <c r="D237" s="43" t="s">
        <v>21</v>
      </c>
      <c r="E237" s="43" t="s">
        <v>22</v>
      </c>
      <c r="F237" s="43" t="s">
        <v>46</v>
      </c>
      <c r="G237" s="43" t="s">
        <v>85</v>
      </c>
      <c r="H237" s="43"/>
      <c r="I237" s="43"/>
      <c r="J237" s="43" t="s">
        <v>22</v>
      </c>
      <c r="K237" s="43" t="s">
        <v>2277</v>
      </c>
      <c r="L237" s="43" t="s">
        <v>187</v>
      </c>
      <c r="M237" s="44" t="s">
        <v>46</v>
      </c>
      <c r="N237" s="24" t="s">
        <v>1472</v>
      </c>
      <c r="O237" s="24"/>
      <c r="P237" s="24" t="s">
        <v>1548</v>
      </c>
      <c r="Q237" s="24"/>
      <c r="R237" s="24"/>
      <c r="S237" s="24" t="s">
        <v>1466</v>
      </c>
      <c r="T237" s="24"/>
      <c r="U237" s="24"/>
      <c r="V237" s="24" t="b">
        <f t="shared" si="3"/>
        <v>0</v>
      </c>
      <c r="W237" s="24" t="e">
        <f>IF(NOT(ISNA(MATCH(C237,ECM_MACT_21_21_144R8.mact!B:B,0))),VLOOKUP(B237,SSM_Cfg.h!D:E,2,FALSE),VLOOKUP(B237,'Com_Cfg_SymbolicNames.h'!E:F,2,FALSE))</f>
        <v>#N/A</v>
      </c>
    </row>
    <row r="238" spans="1:23" hidden="1" x14ac:dyDescent="0.3">
      <c r="A238" s="42" t="s">
        <v>2278</v>
      </c>
      <c r="B238" s="43" t="s">
        <v>195</v>
      </c>
      <c r="C238" s="43" t="s">
        <v>196</v>
      </c>
      <c r="D238" s="43" t="s">
        <v>21</v>
      </c>
      <c r="E238" s="43" t="s">
        <v>22</v>
      </c>
      <c r="F238" s="43" t="s">
        <v>46</v>
      </c>
      <c r="G238" s="43" t="s">
        <v>85</v>
      </c>
      <c r="H238" s="43"/>
      <c r="I238" s="43"/>
      <c r="J238" s="43" t="s">
        <v>22</v>
      </c>
      <c r="K238" s="43" t="s">
        <v>2279</v>
      </c>
      <c r="L238" s="43" t="s">
        <v>187</v>
      </c>
      <c r="M238" s="44" t="s">
        <v>46</v>
      </c>
      <c r="N238" s="24" t="s">
        <v>1472</v>
      </c>
      <c r="P238" s="24" t="s">
        <v>1548</v>
      </c>
      <c r="S238" s="24" t="s">
        <v>1466</v>
      </c>
      <c r="V238" s="24" t="b">
        <f t="shared" si="3"/>
        <v>0</v>
      </c>
      <c r="W238" s="24" t="e">
        <f>IF(NOT(ISNA(MATCH(C238,ECM_MACT_21_21_144R8.mact!B:B,0))),VLOOKUP(B238,SSM_Cfg.h!D:E,2,FALSE),VLOOKUP(B238,'Com_Cfg_SymbolicNames.h'!E:F,2,FALSE))</f>
        <v>#N/A</v>
      </c>
    </row>
    <row r="239" spans="1:23" s="23" customFormat="1" hidden="1" x14ac:dyDescent="0.3">
      <c r="A239" s="42" t="s">
        <v>2280</v>
      </c>
      <c r="B239" s="43" t="s">
        <v>198</v>
      </c>
      <c r="C239" s="43" t="s">
        <v>199</v>
      </c>
      <c r="D239" s="43" t="s">
        <v>145</v>
      </c>
      <c r="E239" s="43" t="s">
        <v>22</v>
      </c>
      <c r="F239" s="43" t="s">
        <v>46</v>
      </c>
      <c r="G239" s="43">
        <v>1</v>
      </c>
      <c r="H239" s="43"/>
      <c r="I239" s="43"/>
      <c r="J239" s="43" t="s">
        <v>22</v>
      </c>
      <c r="K239" s="43" t="s">
        <v>2281</v>
      </c>
      <c r="L239" s="43" t="s">
        <v>187</v>
      </c>
      <c r="M239" s="44" t="s">
        <v>37</v>
      </c>
      <c r="N239" s="24" t="s">
        <v>2231</v>
      </c>
      <c r="O239" s="24" t="s">
        <v>2232</v>
      </c>
      <c r="P239" s="24"/>
      <c r="Q239" s="24"/>
      <c r="R239" s="24"/>
      <c r="S239" s="24" t="s">
        <v>2233</v>
      </c>
      <c r="T239" s="24"/>
      <c r="U239" s="24"/>
      <c r="V239" s="24" t="b">
        <f t="shared" si="3"/>
        <v>0</v>
      </c>
      <c r="W239" s="24" t="e">
        <f>IF(NOT(ISNA(MATCH(C239,ECM_MACT_21_21_144R8.mact!B:B,0))),VLOOKUP(B239,SSM_Cfg.h!D:E,2,FALSE),VLOOKUP(B239,'Com_Cfg_SymbolicNames.h'!E:F,2,FALSE))</f>
        <v>#N/A</v>
      </c>
    </row>
    <row r="240" spans="1:23" hidden="1" x14ac:dyDescent="0.3">
      <c r="A240" s="42" t="s">
        <v>2282</v>
      </c>
      <c r="B240" s="43" t="s">
        <v>198</v>
      </c>
      <c r="C240" s="43" t="s">
        <v>199</v>
      </c>
      <c r="D240" s="43" t="s">
        <v>145</v>
      </c>
      <c r="E240" s="43" t="s">
        <v>22</v>
      </c>
      <c r="F240" s="43" t="s">
        <v>46</v>
      </c>
      <c r="G240" s="43">
        <v>1</v>
      </c>
      <c r="H240" s="43"/>
      <c r="I240" s="43"/>
      <c r="J240" s="43" t="s">
        <v>22</v>
      </c>
      <c r="K240" s="43" t="s">
        <v>2283</v>
      </c>
      <c r="L240" s="43" t="s">
        <v>187</v>
      </c>
      <c r="M240" s="44" t="s">
        <v>46</v>
      </c>
      <c r="N240" s="24" t="s">
        <v>2231</v>
      </c>
      <c r="O240" s="24" t="s">
        <v>2232</v>
      </c>
      <c r="V240" s="24" t="b">
        <f t="shared" si="3"/>
        <v>0</v>
      </c>
      <c r="W240" s="24" t="e">
        <f>IF(NOT(ISNA(MATCH(C240,ECM_MACT_21_21_144R8.mact!B:B,0))),VLOOKUP(B240,SSM_Cfg.h!D:E,2,FALSE),VLOOKUP(B240,'Com_Cfg_SymbolicNames.h'!E:F,2,FALSE))</f>
        <v>#N/A</v>
      </c>
    </row>
    <row r="241" spans="1:23" s="23" customFormat="1" ht="43.2" hidden="1" x14ac:dyDescent="0.3">
      <c r="A241" s="42" t="s">
        <v>2284</v>
      </c>
      <c r="B241" s="43" t="s">
        <v>206</v>
      </c>
      <c r="C241" s="43" t="s">
        <v>207</v>
      </c>
      <c r="D241" s="43" t="s">
        <v>21</v>
      </c>
      <c r="E241" s="43" t="s">
        <v>22</v>
      </c>
      <c r="F241" s="43" t="s">
        <v>46</v>
      </c>
      <c r="G241" s="43" t="s">
        <v>141</v>
      </c>
      <c r="H241" s="43" t="s">
        <v>2285</v>
      </c>
      <c r="I241" s="43"/>
      <c r="J241" s="43" t="s">
        <v>2285</v>
      </c>
      <c r="K241" s="43" t="s">
        <v>2286</v>
      </c>
      <c r="L241" s="43" t="s">
        <v>208</v>
      </c>
      <c r="M241" s="44" t="s">
        <v>209</v>
      </c>
      <c r="N241" s="24" t="s">
        <v>1472</v>
      </c>
      <c r="O241" s="24" t="s">
        <v>2287</v>
      </c>
      <c r="P241" s="24" t="s">
        <v>2288</v>
      </c>
      <c r="Q241" s="24"/>
      <c r="R241" s="24"/>
      <c r="S241" s="24" t="s">
        <v>1426</v>
      </c>
      <c r="T241" s="24"/>
      <c r="U241" s="24"/>
      <c r="V241" s="24" t="b">
        <f t="shared" si="3"/>
        <v>0</v>
      </c>
      <c r="W241" s="24" t="str">
        <f>IF(NOT(ISNA(MATCH(C241,ECM_MACT_21_21_144R8.mact!B:B,0))),VLOOKUP(B241,SSM_Cfg.h!D:E,2,FALSE),VLOOKUP(B241,'Com_Cfg_SymbolicNames.h'!E:F,2,FALSE))</f>
        <v>D_T147</v>
      </c>
    </row>
    <row r="242" spans="1:23" ht="43.2" hidden="1" x14ac:dyDescent="0.3">
      <c r="A242" s="42" t="s">
        <v>2289</v>
      </c>
      <c r="B242" s="43" t="s">
        <v>206</v>
      </c>
      <c r="C242" s="43" t="s">
        <v>207</v>
      </c>
      <c r="D242" s="43" t="s">
        <v>21</v>
      </c>
      <c r="E242" s="43" t="s">
        <v>22</v>
      </c>
      <c r="F242" s="43" t="s">
        <v>46</v>
      </c>
      <c r="G242" s="43" t="s">
        <v>141</v>
      </c>
      <c r="H242" s="43"/>
      <c r="I242" s="43"/>
      <c r="J242" s="43" t="s">
        <v>22</v>
      </c>
      <c r="K242" s="43" t="s">
        <v>2290</v>
      </c>
      <c r="L242" s="43" t="s">
        <v>208</v>
      </c>
      <c r="M242" s="44" t="s">
        <v>2291</v>
      </c>
      <c r="N242" s="24" t="s">
        <v>1472</v>
      </c>
      <c r="O242" s="24" t="s">
        <v>2287</v>
      </c>
      <c r="P242" s="24" t="s">
        <v>2288</v>
      </c>
      <c r="S242" s="24" t="s">
        <v>1426</v>
      </c>
      <c r="V242" s="24" t="b">
        <f t="shared" si="3"/>
        <v>0</v>
      </c>
      <c r="W242" s="24" t="str">
        <f>IF(NOT(ISNA(MATCH(C242,ECM_MACT_21_21_144R8.mact!B:B,0))),VLOOKUP(B242,SSM_Cfg.h!D:E,2,FALSE),VLOOKUP(B242,'Com_Cfg_SymbolicNames.h'!E:F,2,FALSE))</f>
        <v>D_T147</v>
      </c>
    </row>
    <row r="243" spans="1:23" ht="43.2" hidden="1" x14ac:dyDescent="0.3">
      <c r="A243" s="42" t="s">
        <v>2292</v>
      </c>
      <c r="B243" s="43" t="s">
        <v>206</v>
      </c>
      <c r="C243" s="43" t="s">
        <v>207</v>
      </c>
      <c r="D243" s="43" t="s">
        <v>21</v>
      </c>
      <c r="E243" s="43" t="s">
        <v>22</v>
      </c>
      <c r="F243" s="43" t="s">
        <v>46</v>
      </c>
      <c r="G243" s="43" t="s">
        <v>141</v>
      </c>
      <c r="H243" s="43" t="s">
        <v>2293</v>
      </c>
      <c r="I243" s="43"/>
      <c r="J243" s="43" t="s">
        <v>2293</v>
      </c>
      <c r="K243" s="43" t="s">
        <v>2294</v>
      </c>
      <c r="L243" s="43" t="s">
        <v>208</v>
      </c>
      <c r="M243" s="44" t="s">
        <v>209</v>
      </c>
      <c r="N243" s="24" t="s">
        <v>1472</v>
      </c>
      <c r="O243" s="24" t="s">
        <v>2287</v>
      </c>
      <c r="P243" s="24" t="s">
        <v>2288</v>
      </c>
      <c r="S243" s="24" t="s">
        <v>1426</v>
      </c>
      <c r="V243" s="24" t="b">
        <f t="shared" si="3"/>
        <v>0</v>
      </c>
      <c r="W243" s="24" t="str">
        <f>IF(NOT(ISNA(MATCH(C243,ECM_MACT_21_21_144R8.mact!B:B,0))),VLOOKUP(B243,SSM_Cfg.h!D:E,2,FALSE),VLOOKUP(B243,'Com_Cfg_SymbolicNames.h'!E:F,2,FALSE))</f>
        <v>D_T147</v>
      </c>
    </row>
    <row r="244" spans="1:23" s="23" customFormat="1" ht="43.2" hidden="1" x14ac:dyDescent="0.3">
      <c r="A244" s="42" t="s">
        <v>2295</v>
      </c>
      <c r="B244" s="43" t="s">
        <v>206</v>
      </c>
      <c r="C244" s="43" t="s">
        <v>207</v>
      </c>
      <c r="D244" s="43" t="s">
        <v>21</v>
      </c>
      <c r="E244" s="43" t="s">
        <v>22</v>
      </c>
      <c r="F244" s="43" t="s">
        <v>46</v>
      </c>
      <c r="G244" s="43" t="s">
        <v>141</v>
      </c>
      <c r="H244" s="43"/>
      <c r="I244" s="43"/>
      <c r="J244" s="43" t="s">
        <v>22</v>
      </c>
      <c r="K244" s="43" t="s">
        <v>2296</v>
      </c>
      <c r="L244" s="43" t="s">
        <v>208</v>
      </c>
      <c r="M244" s="44" t="s">
        <v>2291</v>
      </c>
      <c r="N244" s="24" t="s">
        <v>1472</v>
      </c>
      <c r="O244" s="24" t="s">
        <v>2287</v>
      </c>
      <c r="P244" s="24" t="s">
        <v>2288</v>
      </c>
      <c r="Q244" s="24"/>
      <c r="R244" s="24"/>
      <c r="S244" s="24" t="s">
        <v>1426</v>
      </c>
      <c r="T244" s="24"/>
      <c r="U244" s="24"/>
      <c r="V244" s="24" t="b">
        <f t="shared" si="3"/>
        <v>0</v>
      </c>
      <c r="W244" s="24" t="str">
        <f>IF(NOT(ISNA(MATCH(C244,ECM_MACT_21_21_144R8.mact!B:B,0))),VLOOKUP(B244,SSM_Cfg.h!D:E,2,FALSE),VLOOKUP(B244,'Com_Cfg_SymbolicNames.h'!E:F,2,FALSE))</f>
        <v>D_T147</v>
      </c>
    </row>
    <row r="245" spans="1:23" hidden="1" x14ac:dyDescent="0.3">
      <c r="A245" s="20" t="s">
        <v>2297</v>
      </c>
      <c r="B245" s="21" t="s">
        <v>211</v>
      </c>
      <c r="C245" s="21" t="s">
        <v>212</v>
      </c>
      <c r="D245" s="21" t="s">
        <v>21</v>
      </c>
      <c r="E245" s="21" t="s">
        <v>22</v>
      </c>
      <c r="F245" s="21" t="s">
        <v>46</v>
      </c>
      <c r="G245" s="21" t="s">
        <v>80</v>
      </c>
      <c r="H245" s="21" t="s">
        <v>2298</v>
      </c>
      <c r="I245" s="21"/>
      <c r="J245" s="21" t="s">
        <v>2298</v>
      </c>
      <c r="K245" s="21" t="s">
        <v>2299</v>
      </c>
      <c r="L245" s="21" t="s">
        <v>218</v>
      </c>
      <c r="M245" s="22" t="s">
        <v>2300</v>
      </c>
      <c r="N245" s="23" t="s">
        <v>1345</v>
      </c>
      <c r="O245" s="23"/>
      <c r="P245" s="23" t="s">
        <v>2150</v>
      </c>
      <c r="Q245" s="23" t="s">
        <v>1347</v>
      </c>
      <c r="R245" s="23"/>
      <c r="S245" s="23"/>
      <c r="T245" s="23"/>
      <c r="U245" s="23"/>
      <c r="V245" s="24" t="b">
        <f t="shared" si="3"/>
        <v>0</v>
      </c>
      <c r="W245" s="24" t="str">
        <f>IF(NOT(ISNA(MATCH(C245,ECM_MACT_21_21_144R8.mact!B:B,0))),VLOOKUP(B245,SSM_Cfg.h!D:E,2,FALSE),VLOOKUP(B245,'Com_Cfg_SymbolicNames.h'!E:F,2,FALSE))</f>
        <v>D_T147</v>
      </c>
    </row>
    <row r="246" spans="1:23" hidden="1" x14ac:dyDescent="0.3">
      <c r="A246" s="42" t="s">
        <v>2301</v>
      </c>
      <c r="B246" s="43" t="s">
        <v>211</v>
      </c>
      <c r="C246" s="43" t="s">
        <v>212</v>
      </c>
      <c r="D246" s="43" t="s">
        <v>21</v>
      </c>
      <c r="E246" s="43" t="s">
        <v>22</v>
      </c>
      <c r="F246" s="43" t="s">
        <v>46</v>
      </c>
      <c r="G246" s="43" t="s">
        <v>80</v>
      </c>
      <c r="H246" s="43"/>
      <c r="I246" s="43"/>
      <c r="J246" s="43" t="s">
        <v>22</v>
      </c>
      <c r="K246" s="43" t="s">
        <v>2302</v>
      </c>
      <c r="L246" s="43" t="s">
        <v>2303</v>
      </c>
      <c r="M246" s="44" t="s">
        <v>37</v>
      </c>
      <c r="N246" s="24" t="s">
        <v>1325</v>
      </c>
      <c r="O246" s="24" t="s">
        <v>2304</v>
      </c>
      <c r="S246" s="24" t="s">
        <v>2305</v>
      </c>
      <c r="V246" s="24" t="b">
        <f t="shared" si="3"/>
        <v>0</v>
      </c>
      <c r="W246" s="24" t="str">
        <f>IF(NOT(ISNA(MATCH(C246,ECM_MACT_21_21_144R8.mact!B:B,0))),VLOOKUP(B246,SSM_Cfg.h!D:E,2,FALSE),VLOOKUP(B246,'Com_Cfg_SymbolicNames.h'!E:F,2,FALSE))</f>
        <v>D_T147</v>
      </c>
    </row>
    <row r="247" spans="1:23" s="23" customFormat="1" ht="28.8" hidden="1" x14ac:dyDescent="0.3">
      <c r="A247" s="42" t="s">
        <v>2306</v>
      </c>
      <c r="B247" s="43" t="s">
        <v>211</v>
      </c>
      <c r="C247" s="43" t="s">
        <v>212</v>
      </c>
      <c r="D247" s="43" t="s">
        <v>21</v>
      </c>
      <c r="E247" s="43" t="s">
        <v>22</v>
      </c>
      <c r="F247" s="43" t="s">
        <v>46</v>
      </c>
      <c r="G247" s="43" t="s">
        <v>80</v>
      </c>
      <c r="H247" s="43"/>
      <c r="I247" s="43"/>
      <c r="J247" s="43" t="s">
        <v>22</v>
      </c>
      <c r="K247" s="43" t="s">
        <v>2307</v>
      </c>
      <c r="L247" s="43" t="s">
        <v>218</v>
      </c>
      <c r="M247" s="44" t="s">
        <v>2308</v>
      </c>
      <c r="N247" s="24" t="s">
        <v>1345</v>
      </c>
      <c r="O247" s="24" t="s">
        <v>2309</v>
      </c>
      <c r="P247" s="24" t="s">
        <v>2310</v>
      </c>
      <c r="Q247" s="24"/>
      <c r="R247" s="24"/>
      <c r="S247" s="24" t="s">
        <v>2311</v>
      </c>
      <c r="T247" s="24"/>
      <c r="U247" s="24"/>
      <c r="V247" s="24" t="b">
        <f t="shared" si="3"/>
        <v>0</v>
      </c>
      <c r="W247" s="24" t="str">
        <f>IF(NOT(ISNA(MATCH(C247,ECM_MACT_21_21_144R8.mact!B:B,0))),VLOOKUP(B247,SSM_Cfg.h!D:E,2,FALSE),VLOOKUP(B247,'Com_Cfg_SymbolicNames.h'!E:F,2,FALSE))</f>
        <v>D_T147</v>
      </c>
    </row>
    <row r="248" spans="1:23" s="23" customFormat="1" hidden="1" x14ac:dyDescent="0.3">
      <c r="A248" s="20" t="s">
        <v>2312</v>
      </c>
      <c r="B248" s="21" t="s">
        <v>216</v>
      </c>
      <c r="C248" s="21" t="s">
        <v>217</v>
      </c>
      <c r="D248" s="21" t="s">
        <v>21</v>
      </c>
      <c r="E248" s="21" t="s">
        <v>22</v>
      </c>
      <c r="F248" s="21" t="s">
        <v>46</v>
      </c>
      <c r="G248" s="21" t="s">
        <v>85</v>
      </c>
      <c r="H248" s="21" t="s">
        <v>2313</v>
      </c>
      <c r="I248" s="21" t="s">
        <v>2314</v>
      </c>
      <c r="J248" s="21" t="s">
        <v>2315</v>
      </c>
      <c r="K248" s="21" t="s">
        <v>2316</v>
      </c>
      <c r="L248" s="21" t="s">
        <v>218</v>
      </c>
      <c r="M248" s="22" t="s">
        <v>37</v>
      </c>
      <c r="N248" s="23" t="s">
        <v>1345</v>
      </c>
      <c r="P248" s="23" t="s">
        <v>2317</v>
      </c>
      <c r="Q248" s="23" t="s">
        <v>2318</v>
      </c>
      <c r="R248" s="23" t="s">
        <v>2319</v>
      </c>
      <c r="U248" s="23">
        <v>0.14099999999999999</v>
      </c>
      <c r="V248" s="24" t="b">
        <f t="shared" si="3"/>
        <v>0</v>
      </c>
      <c r="W248" s="24" t="str">
        <f>IF(NOT(ISNA(MATCH(C248,ECM_MACT_21_21_144R8.mact!B:B,0))),VLOOKUP(B248,SSM_Cfg.h!D:E,2,FALSE),VLOOKUP(B248,'Com_Cfg_SymbolicNames.h'!E:F,2,FALSE))</f>
        <v>D_T147</v>
      </c>
    </row>
    <row r="249" spans="1:23" ht="57.6" hidden="1" x14ac:dyDescent="0.3">
      <c r="A249" s="20" t="s">
        <v>2320</v>
      </c>
      <c r="B249" s="21" t="s">
        <v>216</v>
      </c>
      <c r="C249" s="21" t="s">
        <v>217</v>
      </c>
      <c r="D249" s="21" t="s">
        <v>21</v>
      </c>
      <c r="E249" s="21" t="s">
        <v>22</v>
      </c>
      <c r="F249" s="21" t="s">
        <v>46</v>
      </c>
      <c r="G249" s="21" t="s">
        <v>85</v>
      </c>
      <c r="H249" s="21" t="s">
        <v>2321</v>
      </c>
      <c r="I249" s="21"/>
      <c r="J249" s="21" t="s">
        <v>2322</v>
      </c>
      <c r="K249" s="21" t="s">
        <v>2323</v>
      </c>
      <c r="L249" s="21" t="s">
        <v>146</v>
      </c>
      <c r="M249" s="22" t="s">
        <v>2019</v>
      </c>
      <c r="N249" s="23" t="s">
        <v>1560</v>
      </c>
      <c r="O249" s="23" t="s">
        <v>2324</v>
      </c>
      <c r="P249" s="23" t="s">
        <v>2325</v>
      </c>
      <c r="Q249" s="23"/>
      <c r="R249" s="23"/>
      <c r="S249" s="23" t="s">
        <v>1426</v>
      </c>
      <c r="T249" s="23"/>
      <c r="U249" s="23"/>
      <c r="V249" s="24" t="b">
        <f t="shared" si="3"/>
        <v>0</v>
      </c>
      <c r="W249" s="24" t="str">
        <f>IF(NOT(ISNA(MATCH(C249,ECM_MACT_21_21_144R8.mact!B:B,0))),VLOOKUP(B249,SSM_Cfg.h!D:E,2,FALSE),VLOOKUP(B249,'Com_Cfg_SymbolicNames.h'!E:F,2,FALSE))</f>
        <v>D_T147</v>
      </c>
    </row>
    <row r="250" spans="1:23" s="23" customFormat="1" ht="43.2" hidden="1" x14ac:dyDescent="0.3">
      <c r="A250" s="42" t="s">
        <v>2326</v>
      </c>
      <c r="B250" s="43" t="s">
        <v>221</v>
      </c>
      <c r="C250" s="43" t="s">
        <v>222</v>
      </c>
      <c r="D250" s="43" t="s">
        <v>145</v>
      </c>
      <c r="E250" s="43" t="s">
        <v>22</v>
      </c>
      <c r="F250" s="43" t="s">
        <v>46</v>
      </c>
      <c r="G250" s="43">
        <v>1</v>
      </c>
      <c r="H250" s="43" t="s">
        <v>2327</v>
      </c>
      <c r="I250" s="43"/>
      <c r="J250" s="43" t="s">
        <v>2327</v>
      </c>
      <c r="K250" s="43" t="s">
        <v>2328</v>
      </c>
      <c r="L250" s="43" t="s">
        <v>146</v>
      </c>
      <c r="M250" s="44" t="s">
        <v>46</v>
      </c>
      <c r="N250" s="24" t="s">
        <v>1472</v>
      </c>
      <c r="O250" s="24" t="s">
        <v>2329</v>
      </c>
      <c r="P250" s="24" t="s">
        <v>2330</v>
      </c>
      <c r="Q250" s="24"/>
      <c r="R250" s="24"/>
      <c r="S250" s="24" t="s">
        <v>1466</v>
      </c>
      <c r="T250" s="24"/>
      <c r="U250" s="24"/>
      <c r="V250" s="24" t="b">
        <f t="shared" si="3"/>
        <v>0</v>
      </c>
      <c r="W250" s="24" t="e">
        <f>IF(NOT(ISNA(MATCH(C250,ECM_MACT_21_21_144R8.mact!B:B,0))),VLOOKUP(B250,SSM_Cfg.h!D:E,2,FALSE),VLOOKUP(B250,'Com_Cfg_SymbolicNames.h'!E:F,2,FALSE))</f>
        <v>#N/A</v>
      </c>
    </row>
    <row r="251" spans="1:23" s="23" customFormat="1" ht="43.2" hidden="1" x14ac:dyDescent="0.3">
      <c r="A251" s="42" t="s">
        <v>2331</v>
      </c>
      <c r="B251" s="43" t="s">
        <v>221</v>
      </c>
      <c r="C251" s="43" t="s">
        <v>222</v>
      </c>
      <c r="D251" s="43" t="s">
        <v>145</v>
      </c>
      <c r="E251" s="43" t="s">
        <v>22</v>
      </c>
      <c r="F251" s="43" t="s">
        <v>46</v>
      </c>
      <c r="G251" s="43">
        <v>1</v>
      </c>
      <c r="H251" s="43" t="s">
        <v>2332</v>
      </c>
      <c r="I251" s="43"/>
      <c r="J251" s="43" t="s">
        <v>2332</v>
      </c>
      <c r="K251" s="43" t="s">
        <v>2333</v>
      </c>
      <c r="L251" s="43" t="s">
        <v>146</v>
      </c>
      <c r="M251" s="44" t="s">
        <v>46</v>
      </c>
      <c r="N251" s="24" t="s">
        <v>1472</v>
      </c>
      <c r="O251" s="24" t="s">
        <v>2334</v>
      </c>
      <c r="P251" s="24" t="s">
        <v>2330</v>
      </c>
      <c r="Q251" s="24"/>
      <c r="R251" s="24"/>
      <c r="S251" s="24" t="s">
        <v>1466</v>
      </c>
      <c r="T251" s="24"/>
      <c r="U251" s="24"/>
      <c r="V251" s="24" t="b">
        <f t="shared" si="3"/>
        <v>0</v>
      </c>
      <c r="W251" s="24" t="e">
        <f>IF(NOT(ISNA(MATCH(C251,ECM_MACT_21_21_144R8.mact!B:B,0))),VLOOKUP(B251,SSM_Cfg.h!D:E,2,FALSE),VLOOKUP(B251,'Com_Cfg_SymbolicNames.h'!E:F,2,FALSE))</f>
        <v>#N/A</v>
      </c>
    </row>
    <row r="252" spans="1:23" s="23" customFormat="1" ht="43.2" hidden="1" x14ac:dyDescent="0.3">
      <c r="A252" s="42" t="s">
        <v>2335</v>
      </c>
      <c r="B252" s="43" t="s">
        <v>221</v>
      </c>
      <c r="C252" s="43" t="s">
        <v>222</v>
      </c>
      <c r="D252" s="43" t="s">
        <v>145</v>
      </c>
      <c r="E252" s="43" t="s">
        <v>22</v>
      </c>
      <c r="F252" s="43" t="s">
        <v>46</v>
      </c>
      <c r="G252" s="43">
        <v>1</v>
      </c>
      <c r="H252" s="43" t="s">
        <v>2336</v>
      </c>
      <c r="I252" s="43"/>
      <c r="J252" s="43" t="s">
        <v>2336</v>
      </c>
      <c r="K252" s="43" t="s">
        <v>2337</v>
      </c>
      <c r="L252" s="43" t="s">
        <v>146</v>
      </c>
      <c r="M252" s="44" t="s">
        <v>46</v>
      </c>
      <c r="N252" s="24" t="s">
        <v>1472</v>
      </c>
      <c r="O252" s="24" t="s">
        <v>2338</v>
      </c>
      <c r="P252" s="24" t="s">
        <v>2330</v>
      </c>
      <c r="Q252" s="24"/>
      <c r="R252" s="24"/>
      <c r="S252" s="24" t="s">
        <v>1466</v>
      </c>
      <c r="T252" s="24"/>
      <c r="U252" s="24"/>
      <c r="V252" s="24" t="b">
        <f t="shared" si="3"/>
        <v>0</v>
      </c>
      <c r="W252" s="24" t="e">
        <f>IF(NOT(ISNA(MATCH(C252,ECM_MACT_21_21_144R8.mact!B:B,0))),VLOOKUP(B252,SSM_Cfg.h!D:E,2,FALSE),VLOOKUP(B252,'Com_Cfg_SymbolicNames.h'!E:F,2,FALSE))</f>
        <v>#N/A</v>
      </c>
    </row>
    <row r="253" spans="1:23" s="23" customFormat="1" hidden="1" x14ac:dyDescent="0.3">
      <c r="A253" s="42" t="s">
        <v>2339</v>
      </c>
      <c r="B253" s="43" t="s">
        <v>224</v>
      </c>
      <c r="C253" s="43" t="s">
        <v>225</v>
      </c>
      <c r="D253" s="43" t="s">
        <v>145</v>
      </c>
      <c r="E253" s="43" t="s">
        <v>22</v>
      </c>
      <c r="F253" s="43" t="s">
        <v>46</v>
      </c>
      <c r="G253" s="43" t="s">
        <v>85</v>
      </c>
      <c r="H253" s="43" t="s">
        <v>2340</v>
      </c>
      <c r="I253" s="43"/>
      <c r="J253" s="43" t="s">
        <v>2340</v>
      </c>
      <c r="K253" s="43" t="s">
        <v>2341</v>
      </c>
      <c r="L253" s="43" t="s">
        <v>146</v>
      </c>
      <c r="M253" s="44" t="s">
        <v>46</v>
      </c>
      <c r="N253" s="24" t="s">
        <v>1345</v>
      </c>
      <c r="O253" s="24"/>
      <c r="P253" s="24" t="s">
        <v>2342</v>
      </c>
      <c r="Q253" s="24"/>
      <c r="R253" s="24"/>
      <c r="S253" s="24"/>
      <c r="T253" s="24"/>
      <c r="U253" s="24"/>
      <c r="V253" s="24" t="b">
        <f t="shared" si="3"/>
        <v>0</v>
      </c>
      <c r="W253" s="24" t="e">
        <f>IF(NOT(ISNA(MATCH(C253,ECM_MACT_21_21_144R8.mact!B:B,0))),VLOOKUP(B253,SSM_Cfg.h!D:E,2,FALSE),VLOOKUP(B253,'Com_Cfg_SymbolicNames.h'!E:F,2,FALSE))</f>
        <v>#N/A</v>
      </c>
    </row>
    <row r="254" spans="1:23" hidden="1" x14ac:dyDescent="0.3">
      <c r="A254" s="42" t="s">
        <v>2343</v>
      </c>
      <c r="B254" s="43" t="s">
        <v>224</v>
      </c>
      <c r="C254" s="43" t="s">
        <v>225</v>
      </c>
      <c r="D254" s="43" t="s">
        <v>145</v>
      </c>
      <c r="E254" s="43" t="s">
        <v>22</v>
      </c>
      <c r="F254" s="43" t="s">
        <v>46</v>
      </c>
      <c r="G254" s="43" t="s">
        <v>85</v>
      </c>
      <c r="H254" s="43" t="s">
        <v>2344</v>
      </c>
      <c r="I254" s="43"/>
      <c r="J254" s="43" t="s">
        <v>2344</v>
      </c>
      <c r="K254" s="43" t="s">
        <v>2345</v>
      </c>
      <c r="L254" s="43" t="s">
        <v>146</v>
      </c>
      <c r="M254" s="44" t="s">
        <v>46</v>
      </c>
      <c r="N254" s="24" t="s">
        <v>1345</v>
      </c>
      <c r="P254" s="24" t="s">
        <v>2346</v>
      </c>
      <c r="Q254" s="24" t="s">
        <v>1347</v>
      </c>
      <c r="V254" s="24" t="b">
        <f t="shared" si="3"/>
        <v>0</v>
      </c>
      <c r="W254" s="24" t="e">
        <f>IF(NOT(ISNA(MATCH(C254,ECM_MACT_21_21_144R8.mact!B:B,0))),VLOOKUP(B254,SSM_Cfg.h!D:E,2,FALSE),VLOOKUP(B254,'Com_Cfg_SymbolicNames.h'!E:F,2,FALSE))</f>
        <v>#N/A</v>
      </c>
    </row>
    <row r="255" spans="1:23" hidden="1" x14ac:dyDescent="0.3">
      <c r="A255" s="42" t="s">
        <v>2347</v>
      </c>
      <c r="B255" s="43" t="s">
        <v>224</v>
      </c>
      <c r="C255" s="43" t="s">
        <v>225</v>
      </c>
      <c r="D255" s="43" t="s">
        <v>145</v>
      </c>
      <c r="E255" s="43" t="s">
        <v>22</v>
      </c>
      <c r="F255" s="43" t="s">
        <v>46</v>
      </c>
      <c r="G255" s="43" t="s">
        <v>85</v>
      </c>
      <c r="H255" s="43" t="s">
        <v>2348</v>
      </c>
      <c r="I255" s="43"/>
      <c r="J255" s="43" t="s">
        <v>2348</v>
      </c>
      <c r="K255" s="43" t="s">
        <v>2349</v>
      </c>
      <c r="L255" s="43" t="s">
        <v>146</v>
      </c>
      <c r="M255" s="44" t="s">
        <v>46</v>
      </c>
      <c r="N255" s="24" t="s">
        <v>1345</v>
      </c>
      <c r="P255" s="24" t="s">
        <v>2346</v>
      </c>
      <c r="Q255" s="24" t="s">
        <v>1347</v>
      </c>
      <c r="V255" s="24" t="b">
        <f t="shared" si="3"/>
        <v>0</v>
      </c>
      <c r="W255" s="24" t="e">
        <f>IF(NOT(ISNA(MATCH(C255,ECM_MACT_21_21_144R8.mact!B:B,0))),VLOOKUP(B255,SSM_Cfg.h!D:E,2,FALSE),VLOOKUP(B255,'Com_Cfg_SymbolicNames.h'!E:F,2,FALSE))</f>
        <v>#N/A</v>
      </c>
    </row>
    <row r="256" spans="1:23" s="23" customFormat="1" ht="43.2" hidden="1" x14ac:dyDescent="0.3">
      <c r="A256" s="42" t="s">
        <v>2350</v>
      </c>
      <c r="B256" s="43" t="s">
        <v>227</v>
      </c>
      <c r="C256" s="43" t="s">
        <v>228</v>
      </c>
      <c r="D256" s="43" t="s">
        <v>145</v>
      </c>
      <c r="E256" s="43" t="s">
        <v>22</v>
      </c>
      <c r="F256" s="43" t="s">
        <v>46</v>
      </c>
      <c r="G256" s="43" t="s">
        <v>85</v>
      </c>
      <c r="H256" s="43" t="s">
        <v>2351</v>
      </c>
      <c r="I256" s="43"/>
      <c r="J256" s="43" t="s">
        <v>2351</v>
      </c>
      <c r="K256" s="43" t="s">
        <v>2352</v>
      </c>
      <c r="L256" s="43" t="s">
        <v>218</v>
      </c>
      <c r="M256" s="44" t="s">
        <v>37</v>
      </c>
      <c r="N256" s="24" t="s">
        <v>1345</v>
      </c>
      <c r="O256" s="24" t="s">
        <v>2353</v>
      </c>
      <c r="P256" s="24" t="s">
        <v>2354</v>
      </c>
      <c r="Q256" s="24"/>
      <c r="R256" s="24"/>
      <c r="S256" s="24"/>
      <c r="T256" s="24"/>
      <c r="U256" s="24"/>
      <c r="V256" s="24" t="b">
        <f t="shared" si="3"/>
        <v>0</v>
      </c>
      <c r="W256" s="24" t="e">
        <f>IF(NOT(ISNA(MATCH(C256,ECM_MACT_21_21_144R8.mact!B:B,0))),VLOOKUP(B256,SSM_Cfg.h!D:E,2,FALSE),VLOOKUP(B256,'Com_Cfg_SymbolicNames.h'!E:F,2,FALSE))</f>
        <v>#N/A</v>
      </c>
    </row>
    <row r="257" spans="1:23" ht="57.6" hidden="1" x14ac:dyDescent="0.3">
      <c r="A257" s="42" t="s">
        <v>2355</v>
      </c>
      <c r="B257" s="43" t="s">
        <v>230</v>
      </c>
      <c r="C257" s="43" t="s">
        <v>231</v>
      </c>
      <c r="D257" s="43" t="s">
        <v>145</v>
      </c>
      <c r="E257" s="43" t="s">
        <v>22</v>
      </c>
      <c r="F257" s="43" t="s">
        <v>46</v>
      </c>
      <c r="G257" s="43" t="s">
        <v>90</v>
      </c>
      <c r="H257" s="43"/>
      <c r="I257" s="43"/>
      <c r="J257" s="43" t="s">
        <v>22</v>
      </c>
      <c r="K257" s="43" t="s">
        <v>2356</v>
      </c>
      <c r="L257" s="43" t="s">
        <v>146</v>
      </c>
      <c r="M257" s="44" t="s">
        <v>232</v>
      </c>
      <c r="N257" s="24" t="s">
        <v>1560</v>
      </c>
      <c r="O257" s="24" t="s">
        <v>2357</v>
      </c>
      <c r="P257" s="24" t="s">
        <v>2021</v>
      </c>
      <c r="S257" s="24" t="s">
        <v>2022</v>
      </c>
      <c r="V257" s="24" t="b">
        <f t="shared" si="3"/>
        <v>0</v>
      </c>
      <c r="W257" s="24" t="e">
        <f>IF(NOT(ISNA(MATCH(C257,ECM_MACT_21_21_144R8.mact!B:B,0))),VLOOKUP(B257,SSM_Cfg.h!D:E,2,FALSE),VLOOKUP(B257,'Com_Cfg_SymbolicNames.h'!E:F,2,FALSE))</f>
        <v>#N/A</v>
      </c>
    </row>
    <row r="258" spans="1:23" s="23" customFormat="1" ht="57.6" hidden="1" x14ac:dyDescent="0.3">
      <c r="A258" s="42" t="s">
        <v>2358</v>
      </c>
      <c r="B258" s="43" t="s">
        <v>234</v>
      </c>
      <c r="C258" s="43" t="s">
        <v>207</v>
      </c>
      <c r="D258" s="43" t="s">
        <v>145</v>
      </c>
      <c r="E258" s="43" t="s">
        <v>22</v>
      </c>
      <c r="F258" s="43" t="s">
        <v>46</v>
      </c>
      <c r="G258" s="43">
        <v>0.1</v>
      </c>
      <c r="H258" s="43" t="s">
        <v>2359</v>
      </c>
      <c r="I258" s="43"/>
      <c r="J258" s="43" t="s">
        <v>2359</v>
      </c>
      <c r="K258" s="43" t="s">
        <v>2360</v>
      </c>
      <c r="L258" s="43" t="s">
        <v>146</v>
      </c>
      <c r="M258" s="44" t="s">
        <v>46</v>
      </c>
      <c r="N258" s="24" t="s">
        <v>1560</v>
      </c>
      <c r="O258" s="24" t="s">
        <v>2361</v>
      </c>
      <c r="P258" s="24" t="s">
        <v>2362</v>
      </c>
      <c r="Q258" s="24" t="s">
        <v>2363</v>
      </c>
      <c r="R258" s="24"/>
      <c r="S258" s="24"/>
      <c r="T258" s="24"/>
      <c r="U258" s="24"/>
      <c r="V258" s="24" t="b">
        <f t="shared" si="3"/>
        <v>0</v>
      </c>
      <c r="W258" s="24" t="e">
        <f>IF(NOT(ISNA(MATCH(C258,ECM_MACT_21_21_144R8.mact!B:B,0))),VLOOKUP(B258,SSM_Cfg.h!D:E,2,FALSE),VLOOKUP(B258,'Com_Cfg_SymbolicNames.h'!E:F,2,FALSE))</f>
        <v>#N/A</v>
      </c>
    </row>
    <row r="259" spans="1:23" s="23" customFormat="1" ht="115.2" hidden="1" x14ac:dyDescent="0.3">
      <c r="A259" s="20" t="s">
        <v>2364</v>
      </c>
      <c r="B259" s="21" t="s">
        <v>234</v>
      </c>
      <c r="C259" s="21" t="s">
        <v>207</v>
      </c>
      <c r="D259" s="21" t="s">
        <v>145</v>
      </c>
      <c r="E259" s="21" t="s">
        <v>22</v>
      </c>
      <c r="F259" s="21" t="s">
        <v>46</v>
      </c>
      <c r="G259" s="21">
        <v>0.1</v>
      </c>
      <c r="H259" s="21" t="s">
        <v>2365</v>
      </c>
      <c r="I259" s="21"/>
      <c r="J259" s="21" t="s">
        <v>2365</v>
      </c>
      <c r="K259" s="21" t="s">
        <v>2366</v>
      </c>
      <c r="L259" s="21" t="s">
        <v>146</v>
      </c>
      <c r="M259" s="22" t="s">
        <v>46</v>
      </c>
      <c r="N259" s="23" t="s">
        <v>1560</v>
      </c>
      <c r="O259" s="23" t="s">
        <v>2367</v>
      </c>
      <c r="P259" s="23" t="s">
        <v>2368</v>
      </c>
      <c r="Q259" s="23" t="s">
        <v>2363</v>
      </c>
      <c r="S259" s="23" t="s">
        <v>1466</v>
      </c>
      <c r="V259" s="24" t="b">
        <f t="shared" ref="V259:V322" si="4">(COUNTIF(A:A,A259)&gt;1)</f>
        <v>0</v>
      </c>
      <c r="W259" s="24" t="e">
        <f>IF(NOT(ISNA(MATCH(C259,ECM_MACT_21_21_144R8.mact!B:B,0))),VLOOKUP(B259,SSM_Cfg.h!D:E,2,FALSE),VLOOKUP(B259,'Com_Cfg_SymbolicNames.h'!E:F,2,FALSE))</f>
        <v>#N/A</v>
      </c>
    </row>
    <row r="260" spans="1:23" s="23" customFormat="1" ht="129.6" hidden="1" x14ac:dyDescent="0.3">
      <c r="A260" s="42" t="s">
        <v>2369</v>
      </c>
      <c r="B260" s="43" t="s">
        <v>234</v>
      </c>
      <c r="C260" s="43" t="s">
        <v>207</v>
      </c>
      <c r="D260" s="43" t="s">
        <v>145</v>
      </c>
      <c r="E260" s="43" t="s">
        <v>22</v>
      </c>
      <c r="F260" s="43" t="s">
        <v>46</v>
      </c>
      <c r="G260" s="43">
        <v>0.1</v>
      </c>
      <c r="H260" s="43" t="s">
        <v>2370</v>
      </c>
      <c r="I260" s="43"/>
      <c r="J260" s="43" t="s">
        <v>2370</v>
      </c>
      <c r="K260" s="43" t="s">
        <v>2371</v>
      </c>
      <c r="L260" s="43" t="s">
        <v>146</v>
      </c>
      <c r="M260" s="44" t="s">
        <v>46</v>
      </c>
      <c r="N260" s="24" t="s">
        <v>1560</v>
      </c>
      <c r="O260" s="24" t="s">
        <v>2372</v>
      </c>
      <c r="P260" s="24" t="s">
        <v>2368</v>
      </c>
      <c r="Q260" s="24" t="s">
        <v>2363</v>
      </c>
      <c r="R260" s="24"/>
      <c r="S260" s="24" t="s">
        <v>1466</v>
      </c>
      <c r="T260" s="24"/>
      <c r="U260" s="24"/>
      <c r="V260" s="24" t="b">
        <f t="shared" si="4"/>
        <v>0</v>
      </c>
      <c r="W260" s="24" t="e">
        <f>IF(NOT(ISNA(MATCH(C260,ECM_MACT_21_21_144R8.mact!B:B,0))),VLOOKUP(B260,SSM_Cfg.h!D:E,2,FALSE),VLOOKUP(B260,'Com_Cfg_SymbolicNames.h'!E:F,2,FALSE))</f>
        <v>#N/A</v>
      </c>
    </row>
    <row r="261" spans="1:23" s="23" customFormat="1" ht="129.6" hidden="1" x14ac:dyDescent="0.3">
      <c r="A261" s="20" t="s">
        <v>2373</v>
      </c>
      <c r="B261" s="21" t="s">
        <v>234</v>
      </c>
      <c r="C261" s="21" t="s">
        <v>207</v>
      </c>
      <c r="D261" s="21" t="s">
        <v>145</v>
      </c>
      <c r="E261" s="21" t="s">
        <v>22</v>
      </c>
      <c r="F261" s="21" t="s">
        <v>46</v>
      </c>
      <c r="G261" s="21">
        <v>0.1</v>
      </c>
      <c r="H261" s="21" t="s">
        <v>2374</v>
      </c>
      <c r="I261" s="21"/>
      <c r="J261" s="21" t="s">
        <v>2374</v>
      </c>
      <c r="K261" s="21" t="s">
        <v>2375</v>
      </c>
      <c r="L261" s="21" t="s">
        <v>146</v>
      </c>
      <c r="M261" s="22" t="s">
        <v>46</v>
      </c>
      <c r="N261" s="23" t="s">
        <v>1560</v>
      </c>
      <c r="O261" s="23" t="s">
        <v>2376</v>
      </c>
      <c r="P261" s="23" t="s">
        <v>2368</v>
      </c>
      <c r="Q261" s="23" t="s">
        <v>2363</v>
      </c>
      <c r="S261" s="23" t="s">
        <v>1466</v>
      </c>
      <c r="V261" s="24" t="b">
        <f t="shared" si="4"/>
        <v>0</v>
      </c>
      <c r="W261" s="24" t="e">
        <f>IF(NOT(ISNA(MATCH(C261,ECM_MACT_21_21_144R8.mact!B:B,0))),VLOOKUP(B261,SSM_Cfg.h!D:E,2,FALSE),VLOOKUP(B261,'Com_Cfg_SymbolicNames.h'!E:F,2,FALSE))</f>
        <v>#N/A</v>
      </c>
    </row>
    <row r="262" spans="1:23" hidden="1" x14ac:dyDescent="0.3">
      <c r="A262" s="20" t="s">
        <v>2377</v>
      </c>
      <c r="B262" s="21" t="s">
        <v>241</v>
      </c>
      <c r="C262" s="21" t="s">
        <v>242</v>
      </c>
      <c r="D262" s="21" t="s">
        <v>21</v>
      </c>
      <c r="E262" s="21" t="s">
        <v>22</v>
      </c>
      <c r="F262" s="21" t="s">
        <v>46</v>
      </c>
      <c r="G262" s="21">
        <v>0</v>
      </c>
      <c r="H262" s="21" t="s">
        <v>1306</v>
      </c>
      <c r="I262" s="21"/>
      <c r="J262" s="21" t="s">
        <v>1306</v>
      </c>
      <c r="K262" s="21" t="s">
        <v>2378</v>
      </c>
      <c r="L262" s="21" t="s">
        <v>179</v>
      </c>
      <c r="M262" s="22" t="s">
        <v>243</v>
      </c>
      <c r="N262" s="23" t="s">
        <v>1339</v>
      </c>
      <c r="O262" s="23"/>
      <c r="P262" s="23"/>
      <c r="Q262" s="23"/>
      <c r="R262" s="23"/>
      <c r="S262" s="23"/>
      <c r="T262" s="23"/>
      <c r="U262" s="23"/>
      <c r="V262" s="24" t="b">
        <f t="shared" si="4"/>
        <v>0</v>
      </c>
      <c r="W262" s="24" t="str">
        <f>IF(NOT(ISNA(MATCH(C262,ECM_MACT_21_21_144R8.mact!B:B,0))),VLOOKUP(B262,SSM_Cfg.h!D:E,2,FALSE),VLOOKUP(B262,'Com_Cfg_SymbolicNames.h'!E:F,2,FALSE))</f>
        <v>D_T147</v>
      </c>
    </row>
    <row r="263" spans="1:23" hidden="1" x14ac:dyDescent="0.3">
      <c r="A263" s="42" t="s">
        <v>2379</v>
      </c>
      <c r="B263" s="43" t="s">
        <v>245</v>
      </c>
      <c r="C263" s="43" t="s">
        <v>246</v>
      </c>
      <c r="D263" s="43" t="s">
        <v>21</v>
      </c>
      <c r="E263" s="43" t="s">
        <v>22</v>
      </c>
      <c r="F263" s="43" t="s">
        <v>46</v>
      </c>
      <c r="G263" s="43">
        <v>0.01</v>
      </c>
      <c r="H263" s="43" t="s">
        <v>1306</v>
      </c>
      <c r="I263" s="43"/>
      <c r="J263" s="43" t="s">
        <v>1306</v>
      </c>
      <c r="K263" s="43" t="s">
        <v>2380</v>
      </c>
      <c r="L263" s="43" t="s">
        <v>179</v>
      </c>
      <c r="M263" s="44" t="s">
        <v>243</v>
      </c>
      <c r="N263" s="24" t="s">
        <v>1339</v>
      </c>
      <c r="V263" s="24" t="b">
        <f t="shared" si="4"/>
        <v>0</v>
      </c>
      <c r="W263" s="24" t="str">
        <f>IF(NOT(ISNA(MATCH(C263,ECM_MACT_21_21_144R8.mact!B:B,0))),VLOOKUP(B263,SSM_Cfg.h!D:E,2,FALSE),VLOOKUP(B263,'Com_Cfg_SymbolicNames.h'!E:F,2,FALSE))</f>
        <v>D_T147</v>
      </c>
    </row>
    <row r="264" spans="1:23" ht="28.8" hidden="1" x14ac:dyDescent="0.3">
      <c r="A264" s="42" t="s">
        <v>2381</v>
      </c>
      <c r="B264" s="43" t="s">
        <v>245</v>
      </c>
      <c r="C264" s="43" t="s">
        <v>246</v>
      </c>
      <c r="D264" s="43" t="s">
        <v>21</v>
      </c>
      <c r="E264" s="43" t="s">
        <v>22</v>
      </c>
      <c r="F264" s="43" t="s">
        <v>46</v>
      </c>
      <c r="G264" s="43">
        <v>0.01</v>
      </c>
      <c r="H264" s="43" t="s">
        <v>2382</v>
      </c>
      <c r="I264" s="43" t="s">
        <v>2383</v>
      </c>
      <c r="J264" s="43" t="s">
        <v>2384</v>
      </c>
      <c r="K264" s="43" t="s">
        <v>2385</v>
      </c>
      <c r="L264" s="43" t="s">
        <v>179</v>
      </c>
      <c r="M264" s="44" t="s">
        <v>2386</v>
      </c>
      <c r="N264" s="24" t="s">
        <v>1345</v>
      </c>
      <c r="P264" s="24" t="s">
        <v>2387</v>
      </c>
      <c r="Q264" s="24" t="s">
        <v>1347</v>
      </c>
      <c r="V264" s="24" t="b">
        <f t="shared" si="4"/>
        <v>0</v>
      </c>
      <c r="W264" s="24" t="str">
        <f>IF(NOT(ISNA(MATCH(C264,ECM_MACT_21_21_144R8.mact!B:B,0))),VLOOKUP(B264,SSM_Cfg.h!D:E,2,FALSE),VLOOKUP(B264,'Com_Cfg_SymbolicNames.h'!E:F,2,FALSE))</f>
        <v>D_T147</v>
      </c>
    </row>
    <row r="265" spans="1:23" ht="28.8" hidden="1" x14ac:dyDescent="0.3">
      <c r="A265" s="42" t="s">
        <v>2388</v>
      </c>
      <c r="B265" s="43" t="s">
        <v>245</v>
      </c>
      <c r="C265" s="43" t="s">
        <v>246</v>
      </c>
      <c r="D265" s="43" t="s">
        <v>21</v>
      </c>
      <c r="E265" s="43" t="s">
        <v>22</v>
      </c>
      <c r="F265" s="43" t="s">
        <v>46</v>
      </c>
      <c r="G265" s="43">
        <v>0.01</v>
      </c>
      <c r="H265" s="43" t="s">
        <v>2389</v>
      </c>
      <c r="I265" s="43" t="s">
        <v>2390</v>
      </c>
      <c r="J265" s="43" t="s">
        <v>2391</v>
      </c>
      <c r="K265" s="43" t="s">
        <v>2392</v>
      </c>
      <c r="L265" s="43" t="s">
        <v>179</v>
      </c>
      <c r="M265" s="44" t="s">
        <v>2393</v>
      </c>
      <c r="N265" s="24" t="s">
        <v>1345</v>
      </c>
      <c r="P265" s="24" t="s">
        <v>2387</v>
      </c>
      <c r="Q265" s="24" t="s">
        <v>1347</v>
      </c>
      <c r="V265" s="24" t="b">
        <f t="shared" si="4"/>
        <v>0</v>
      </c>
      <c r="W265" s="24" t="str">
        <f>IF(NOT(ISNA(MATCH(C265,ECM_MACT_21_21_144R8.mact!B:B,0))),VLOOKUP(B265,SSM_Cfg.h!D:E,2,FALSE),VLOOKUP(B265,'Com_Cfg_SymbolicNames.h'!E:F,2,FALSE))</f>
        <v>D_T147</v>
      </c>
    </row>
    <row r="266" spans="1:23" ht="28.8" hidden="1" x14ac:dyDescent="0.3">
      <c r="A266" s="42" t="s">
        <v>2394</v>
      </c>
      <c r="B266" s="43" t="s">
        <v>245</v>
      </c>
      <c r="C266" s="43" t="s">
        <v>246</v>
      </c>
      <c r="D266" s="43" t="s">
        <v>21</v>
      </c>
      <c r="E266" s="43" t="s">
        <v>22</v>
      </c>
      <c r="F266" s="43" t="s">
        <v>46</v>
      </c>
      <c r="G266" s="43">
        <v>0.01</v>
      </c>
      <c r="H266" s="43" t="s">
        <v>2395</v>
      </c>
      <c r="I266" s="43" t="s">
        <v>2396</v>
      </c>
      <c r="J266" s="43" t="s">
        <v>2397</v>
      </c>
      <c r="K266" s="43" t="s">
        <v>2398</v>
      </c>
      <c r="L266" s="43" t="s">
        <v>179</v>
      </c>
      <c r="M266" s="44" t="s">
        <v>2399</v>
      </c>
      <c r="N266" s="24" t="s">
        <v>1308</v>
      </c>
      <c r="O266" s="24" t="s">
        <v>2190</v>
      </c>
      <c r="P266" s="24" t="s">
        <v>2101</v>
      </c>
      <c r="S266" s="24" t="s">
        <v>1923</v>
      </c>
      <c r="V266" s="24" t="b">
        <f t="shared" si="4"/>
        <v>0</v>
      </c>
      <c r="W266" s="24" t="str">
        <f>IF(NOT(ISNA(MATCH(C266,ECM_MACT_21_21_144R8.mact!B:B,0))),VLOOKUP(B266,SSM_Cfg.h!D:E,2,FALSE),VLOOKUP(B266,'Com_Cfg_SymbolicNames.h'!E:F,2,FALSE))</f>
        <v>D_T147</v>
      </c>
    </row>
    <row r="267" spans="1:23" hidden="1" x14ac:dyDescent="0.3">
      <c r="A267" s="42" t="s">
        <v>2400</v>
      </c>
      <c r="B267" s="43" t="s">
        <v>245</v>
      </c>
      <c r="C267" s="43" t="s">
        <v>246</v>
      </c>
      <c r="D267" s="43" t="s">
        <v>21</v>
      </c>
      <c r="E267" s="43" t="s">
        <v>22</v>
      </c>
      <c r="F267" s="43" t="s">
        <v>46</v>
      </c>
      <c r="G267" s="43">
        <v>0.01</v>
      </c>
      <c r="H267" s="43" t="s">
        <v>1306</v>
      </c>
      <c r="I267" s="43"/>
      <c r="J267" s="43" t="s">
        <v>1306</v>
      </c>
      <c r="K267" s="43" t="s">
        <v>2401</v>
      </c>
      <c r="L267" s="43" t="s">
        <v>179</v>
      </c>
      <c r="M267" s="44" t="s">
        <v>243</v>
      </c>
      <c r="N267" s="24" t="s">
        <v>1339</v>
      </c>
      <c r="V267" s="24" t="b">
        <f t="shared" si="4"/>
        <v>0</v>
      </c>
      <c r="W267" s="24" t="str">
        <f>IF(NOT(ISNA(MATCH(C267,ECM_MACT_21_21_144R8.mact!B:B,0))),VLOOKUP(B267,SSM_Cfg.h!D:E,2,FALSE),VLOOKUP(B267,'Com_Cfg_SymbolicNames.h'!E:F,2,FALSE))</f>
        <v>D_T147</v>
      </c>
    </row>
    <row r="268" spans="1:23" hidden="1" x14ac:dyDescent="0.3">
      <c r="A268" s="42" t="s">
        <v>2402</v>
      </c>
      <c r="B268" s="43" t="s">
        <v>245</v>
      </c>
      <c r="C268" s="43" t="s">
        <v>246</v>
      </c>
      <c r="D268" s="43" t="s">
        <v>21</v>
      </c>
      <c r="E268" s="43" t="s">
        <v>22</v>
      </c>
      <c r="F268" s="43" t="s">
        <v>46</v>
      </c>
      <c r="G268" s="43">
        <v>0.01</v>
      </c>
      <c r="H268" s="43" t="s">
        <v>1306</v>
      </c>
      <c r="I268" s="43"/>
      <c r="J268" s="43" t="s">
        <v>1306</v>
      </c>
      <c r="K268" s="43" t="s">
        <v>2403</v>
      </c>
      <c r="L268" s="43" t="s">
        <v>179</v>
      </c>
      <c r="M268" s="44" t="s">
        <v>243</v>
      </c>
      <c r="N268" s="24" t="s">
        <v>1339</v>
      </c>
      <c r="V268" s="24" t="b">
        <f t="shared" si="4"/>
        <v>0</v>
      </c>
      <c r="W268" s="24" t="str">
        <f>IF(NOT(ISNA(MATCH(C268,ECM_MACT_21_21_144R8.mact!B:B,0))),VLOOKUP(B268,SSM_Cfg.h!D:E,2,FALSE),VLOOKUP(B268,'Com_Cfg_SymbolicNames.h'!E:F,2,FALSE))</f>
        <v>D_T147</v>
      </c>
    </row>
    <row r="269" spans="1:23" ht="28.8" hidden="1" x14ac:dyDescent="0.3">
      <c r="A269" s="42" t="s">
        <v>2404</v>
      </c>
      <c r="B269" s="43" t="s">
        <v>249</v>
      </c>
      <c r="C269" s="43" t="s">
        <v>250</v>
      </c>
      <c r="D269" s="43" t="s">
        <v>21</v>
      </c>
      <c r="E269" s="43" t="s">
        <v>22</v>
      </c>
      <c r="F269" s="43" t="s">
        <v>46</v>
      </c>
      <c r="G269" s="43">
        <v>1</v>
      </c>
      <c r="H269" s="43" t="s">
        <v>1306</v>
      </c>
      <c r="I269" s="43"/>
      <c r="J269" s="43" t="s">
        <v>1306</v>
      </c>
      <c r="K269" s="43" t="s">
        <v>2405</v>
      </c>
      <c r="L269" s="43" t="s">
        <v>74</v>
      </c>
      <c r="M269" s="44" t="s">
        <v>46</v>
      </c>
      <c r="N269" s="24" t="s">
        <v>1371</v>
      </c>
      <c r="P269" s="24" t="s">
        <v>1372</v>
      </c>
      <c r="V269" s="24" t="b">
        <f t="shared" si="4"/>
        <v>0</v>
      </c>
      <c r="W269" s="24" t="str">
        <f>IF(NOT(ISNA(MATCH(C269,ECM_MACT_21_21_144R8.mact!B:B,0))),VLOOKUP(B269,SSM_Cfg.h!D:E,2,FALSE),VLOOKUP(B269,'Com_Cfg_SymbolicNames.h'!E:F,2,FALSE))</f>
        <v>D_T147</v>
      </c>
    </row>
    <row r="270" spans="1:23" ht="28.8" hidden="1" x14ac:dyDescent="0.3">
      <c r="A270" s="42" t="s">
        <v>2406</v>
      </c>
      <c r="B270" s="43" t="s">
        <v>249</v>
      </c>
      <c r="C270" s="43" t="s">
        <v>250</v>
      </c>
      <c r="D270" s="43" t="s">
        <v>21</v>
      </c>
      <c r="E270" s="43" t="s">
        <v>22</v>
      </c>
      <c r="F270" s="43" t="s">
        <v>46</v>
      </c>
      <c r="G270" s="43">
        <v>1</v>
      </c>
      <c r="H270" s="43"/>
      <c r="I270" s="43"/>
      <c r="J270" s="43" t="s">
        <v>22</v>
      </c>
      <c r="K270" s="43" t="s">
        <v>2407</v>
      </c>
      <c r="L270" s="43" t="s">
        <v>74</v>
      </c>
      <c r="M270" s="44" t="s">
        <v>46</v>
      </c>
      <c r="N270" s="24" t="s">
        <v>1371</v>
      </c>
      <c r="P270" s="24" t="s">
        <v>1372</v>
      </c>
      <c r="V270" s="24" t="b">
        <f t="shared" si="4"/>
        <v>0</v>
      </c>
      <c r="W270" s="24" t="str">
        <f>IF(NOT(ISNA(MATCH(C270,ECM_MACT_21_21_144R8.mact!B:B,0))),VLOOKUP(B270,SSM_Cfg.h!D:E,2,FALSE),VLOOKUP(B270,'Com_Cfg_SymbolicNames.h'!E:F,2,FALSE))</f>
        <v>D_T147</v>
      </c>
    </row>
    <row r="271" spans="1:23" ht="28.8" hidden="1" x14ac:dyDescent="0.3">
      <c r="A271" s="42" t="s">
        <v>2408</v>
      </c>
      <c r="B271" s="43" t="s">
        <v>249</v>
      </c>
      <c r="C271" s="43" t="s">
        <v>250</v>
      </c>
      <c r="D271" s="43" t="s">
        <v>21</v>
      </c>
      <c r="E271" s="43" t="s">
        <v>22</v>
      </c>
      <c r="F271" s="43" t="s">
        <v>46</v>
      </c>
      <c r="G271" s="43">
        <v>1</v>
      </c>
      <c r="H271" s="43"/>
      <c r="I271" s="43"/>
      <c r="J271" s="43" t="s">
        <v>22</v>
      </c>
      <c r="K271" s="43" t="s">
        <v>2409</v>
      </c>
      <c r="L271" s="43" t="s">
        <v>74</v>
      </c>
      <c r="M271" s="44" t="s">
        <v>46</v>
      </c>
      <c r="N271" s="24" t="s">
        <v>1371</v>
      </c>
      <c r="P271" s="24" t="s">
        <v>1372</v>
      </c>
      <c r="V271" s="24" t="b">
        <f t="shared" si="4"/>
        <v>0</v>
      </c>
      <c r="W271" s="24" t="str">
        <f>IF(NOT(ISNA(MATCH(C271,ECM_MACT_21_21_144R8.mact!B:B,0))),VLOOKUP(B271,SSM_Cfg.h!D:E,2,FALSE),VLOOKUP(B271,'Com_Cfg_SymbolicNames.h'!E:F,2,FALSE))</f>
        <v>D_T147</v>
      </c>
    </row>
    <row r="272" spans="1:23" ht="28.8" hidden="1" x14ac:dyDescent="0.3">
      <c r="A272" s="42" t="s">
        <v>2410</v>
      </c>
      <c r="B272" s="43" t="s">
        <v>249</v>
      </c>
      <c r="C272" s="43" t="s">
        <v>250</v>
      </c>
      <c r="D272" s="43" t="s">
        <v>21</v>
      </c>
      <c r="E272" s="43" t="s">
        <v>22</v>
      </c>
      <c r="F272" s="43" t="s">
        <v>46</v>
      </c>
      <c r="G272" s="43">
        <v>1</v>
      </c>
      <c r="H272" s="43" t="s">
        <v>1306</v>
      </c>
      <c r="I272" s="43"/>
      <c r="J272" s="43" t="s">
        <v>1306</v>
      </c>
      <c r="K272" s="43" t="s">
        <v>2411</v>
      </c>
      <c r="L272" s="43" t="s">
        <v>74</v>
      </c>
      <c r="M272" s="44" t="s">
        <v>46</v>
      </c>
      <c r="N272" s="24" t="s">
        <v>1371</v>
      </c>
      <c r="P272" s="24" t="s">
        <v>1372</v>
      </c>
      <c r="V272" s="24" t="b">
        <f t="shared" si="4"/>
        <v>0</v>
      </c>
      <c r="W272" s="24" t="str">
        <f>IF(NOT(ISNA(MATCH(C272,ECM_MACT_21_21_144R8.mact!B:B,0))),VLOOKUP(B272,SSM_Cfg.h!D:E,2,FALSE),VLOOKUP(B272,'Com_Cfg_SymbolicNames.h'!E:F,2,FALSE))</f>
        <v>D_T147</v>
      </c>
    </row>
    <row r="273" spans="1:23" ht="28.8" hidden="1" x14ac:dyDescent="0.3">
      <c r="A273" s="42" t="s">
        <v>2412</v>
      </c>
      <c r="B273" s="43" t="s">
        <v>249</v>
      </c>
      <c r="C273" s="43" t="s">
        <v>250</v>
      </c>
      <c r="D273" s="43" t="s">
        <v>21</v>
      </c>
      <c r="E273" s="43" t="s">
        <v>22</v>
      </c>
      <c r="F273" s="43" t="s">
        <v>46</v>
      </c>
      <c r="G273" s="43">
        <v>1</v>
      </c>
      <c r="H273" s="43"/>
      <c r="I273" s="43"/>
      <c r="J273" s="43" t="s">
        <v>22</v>
      </c>
      <c r="K273" s="43" t="s">
        <v>2413</v>
      </c>
      <c r="L273" s="43" t="s">
        <v>74</v>
      </c>
      <c r="M273" s="44" t="s">
        <v>46</v>
      </c>
      <c r="N273" s="24" t="s">
        <v>1371</v>
      </c>
      <c r="P273" s="24" t="s">
        <v>1372</v>
      </c>
      <c r="V273" s="24" t="b">
        <f t="shared" si="4"/>
        <v>0</v>
      </c>
      <c r="W273" s="24" t="str">
        <f>IF(NOT(ISNA(MATCH(C273,ECM_MACT_21_21_144R8.mact!B:B,0))),VLOOKUP(B273,SSM_Cfg.h!D:E,2,FALSE),VLOOKUP(B273,'Com_Cfg_SymbolicNames.h'!E:F,2,FALSE))</f>
        <v>D_T147</v>
      </c>
    </row>
    <row r="274" spans="1:23" ht="28.8" hidden="1" x14ac:dyDescent="0.3">
      <c r="A274" s="42" t="s">
        <v>2414</v>
      </c>
      <c r="B274" s="43" t="s">
        <v>249</v>
      </c>
      <c r="C274" s="43" t="s">
        <v>250</v>
      </c>
      <c r="D274" s="43" t="s">
        <v>21</v>
      </c>
      <c r="E274" s="43" t="s">
        <v>22</v>
      </c>
      <c r="F274" s="43" t="s">
        <v>46</v>
      </c>
      <c r="G274" s="43">
        <v>1</v>
      </c>
      <c r="H274" s="43"/>
      <c r="I274" s="43"/>
      <c r="J274" s="43" t="s">
        <v>22</v>
      </c>
      <c r="K274" s="43" t="s">
        <v>2415</v>
      </c>
      <c r="L274" s="43" t="s">
        <v>74</v>
      </c>
      <c r="M274" s="44" t="s">
        <v>46</v>
      </c>
      <c r="N274" s="24" t="s">
        <v>1371</v>
      </c>
      <c r="P274" s="24" t="s">
        <v>1372</v>
      </c>
      <c r="V274" s="24" t="b">
        <f t="shared" si="4"/>
        <v>0</v>
      </c>
      <c r="W274" s="24" t="str">
        <f>IF(NOT(ISNA(MATCH(C274,ECM_MACT_21_21_144R8.mact!B:B,0))),VLOOKUP(B274,SSM_Cfg.h!D:E,2,FALSE),VLOOKUP(B274,'Com_Cfg_SymbolicNames.h'!E:F,2,FALSE))</f>
        <v>D_T147</v>
      </c>
    </row>
    <row r="275" spans="1:23" s="23" customFormat="1" ht="28.8" hidden="1" x14ac:dyDescent="0.3">
      <c r="A275" s="42" t="s">
        <v>2416</v>
      </c>
      <c r="B275" s="43" t="s">
        <v>249</v>
      </c>
      <c r="C275" s="43" t="s">
        <v>250</v>
      </c>
      <c r="D275" s="43" t="s">
        <v>21</v>
      </c>
      <c r="E275" s="43" t="s">
        <v>22</v>
      </c>
      <c r="F275" s="43" t="s">
        <v>46</v>
      </c>
      <c r="G275" s="43">
        <v>1</v>
      </c>
      <c r="H275" s="43"/>
      <c r="I275" s="43"/>
      <c r="J275" s="43" t="s">
        <v>22</v>
      </c>
      <c r="K275" s="43" t="s">
        <v>2417</v>
      </c>
      <c r="L275" s="43" t="s">
        <v>74</v>
      </c>
      <c r="M275" s="44" t="s">
        <v>46</v>
      </c>
      <c r="N275" s="24" t="s">
        <v>1371</v>
      </c>
      <c r="O275" s="24"/>
      <c r="P275" s="24" t="s">
        <v>1372</v>
      </c>
      <c r="Q275" s="24"/>
      <c r="R275" s="24"/>
      <c r="S275" s="24"/>
      <c r="T275" s="24"/>
      <c r="U275" s="24"/>
      <c r="V275" s="24" t="b">
        <f t="shared" si="4"/>
        <v>0</v>
      </c>
      <c r="W275" s="24" t="str">
        <f>IF(NOT(ISNA(MATCH(C275,ECM_MACT_21_21_144R8.mact!B:B,0))),VLOOKUP(B275,SSM_Cfg.h!D:E,2,FALSE),VLOOKUP(B275,'Com_Cfg_SymbolicNames.h'!E:F,2,FALSE))</f>
        <v>D_T147</v>
      </c>
    </row>
    <row r="276" spans="1:23" s="23" customFormat="1" ht="28.8" hidden="1" x14ac:dyDescent="0.3">
      <c r="A276" s="42" t="s">
        <v>2418</v>
      </c>
      <c r="B276" s="43" t="s">
        <v>249</v>
      </c>
      <c r="C276" s="43" t="s">
        <v>250</v>
      </c>
      <c r="D276" s="43" t="s">
        <v>21</v>
      </c>
      <c r="E276" s="43" t="s">
        <v>22</v>
      </c>
      <c r="F276" s="43" t="s">
        <v>46</v>
      </c>
      <c r="G276" s="43">
        <v>1</v>
      </c>
      <c r="H276" s="43"/>
      <c r="I276" s="43"/>
      <c r="J276" s="43" t="s">
        <v>22</v>
      </c>
      <c r="K276" s="43" t="s">
        <v>2419</v>
      </c>
      <c r="L276" s="43" t="s">
        <v>74</v>
      </c>
      <c r="M276" s="44" t="s">
        <v>46</v>
      </c>
      <c r="N276" s="24" t="s">
        <v>1371</v>
      </c>
      <c r="O276" s="24"/>
      <c r="P276" s="24" t="s">
        <v>1372</v>
      </c>
      <c r="Q276" s="24"/>
      <c r="R276" s="24"/>
      <c r="S276" s="24"/>
      <c r="T276" s="24"/>
      <c r="U276" s="24"/>
      <c r="V276" s="24" t="b">
        <f t="shared" si="4"/>
        <v>0</v>
      </c>
      <c r="W276" s="24" t="str">
        <f>IF(NOT(ISNA(MATCH(C276,ECM_MACT_21_21_144R8.mact!B:B,0))),VLOOKUP(B276,SSM_Cfg.h!D:E,2,FALSE),VLOOKUP(B276,'Com_Cfg_SymbolicNames.h'!E:F,2,FALSE))</f>
        <v>D_T147</v>
      </c>
    </row>
    <row r="277" spans="1:23" ht="28.8" hidden="1" x14ac:dyDescent="0.3">
      <c r="A277" s="42" t="s">
        <v>2420</v>
      </c>
      <c r="B277" s="43" t="s">
        <v>249</v>
      </c>
      <c r="C277" s="43" t="s">
        <v>250</v>
      </c>
      <c r="D277" s="43" t="s">
        <v>21</v>
      </c>
      <c r="E277" s="43" t="s">
        <v>22</v>
      </c>
      <c r="F277" s="43" t="s">
        <v>46</v>
      </c>
      <c r="G277" s="43">
        <v>1</v>
      </c>
      <c r="H277" s="43"/>
      <c r="I277" s="43"/>
      <c r="J277" s="43" t="s">
        <v>22</v>
      </c>
      <c r="K277" s="43" t="s">
        <v>2421</v>
      </c>
      <c r="L277" s="43" t="s">
        <v>74</v>
      </c>
      <c r="M277" s="44" t="s">
        <v>46</v>
      </c>
      <c r="N277" s="24" t="s">
        <v>1371</v>
      </c>
      <c r="P277" s="24" t="s">
        <v>1372</v>
      </c>
      <c r="V277" s="24" t="b">
        <f t="shared" si="4"/>
        <v>0</v>
      </c>
      <c r="W277" s="24" t="str">
        <f>IF(NOT(ISNA(MATCH(C277,ECM_MACT_21_21_144R8.mact!B:B,0))),VLOOKUP(B277,SSM_Cfg.h!D:E,2,FALSE),VLOOKUP(B277,'Com_Cfg_SymbolicNames.h'!E:F,2,FALSE))</f>
        <v>D_T147</v>
      </c>
    </row>
    <row r="278" spans="1:23" ht="28.8" hidden="1" x14ac:dyDescent="0.3">
      <c r="A278" s="42" t="s">
        <v>2422</v>
      </c>
      <c r="B278" s="43" t="s">
        <v>249</v>
      </c>
      <c r="C278" s="43" t="s">
        <v>250</v>
      </c>
      <c r="D278" s="43" t="s">
        <v>21</v>
      </c>
      <c r="E278" s="43" t="s">
        <v>22</v>
      </c>
      <c r="F278" s="43" t="s">
        <v>46</v>
      </c>
      <c r="G278" s="43">
        <v>1</v>
      </c>
      <c r="H278" s="43"/>
      <c r="I278" s="43"/>
      <c r="J278" s="43" t="s">
        <v>22</v>
      </c>
      <c r="K278" s="43" t="s">
        <v>2423</v>
      </c>
      <c r="L278" s="43" t="s">
        <v>74</v>
      </c>
      <c r="M278" s="44" t="s">
        <v>46</v>
      </c>
      <c r="N278" s="24" t="s">
        <v>1371</v>
      </c>
      <c r="P278" s="24" t="s">
        <v>1372</v>
      </c>
      <c r="V278" s="24" t="b">
        <f t="shared" si="4"/>
        <v>0</v>
      </c>
      <c r="W278" s="24" t="str">
        <f>IF(NOT(ISNA(MATCH(C278,ECM_MACT_21_21_144R8.mact!B:B,0))),VLOOKUP(B278,SSM_Cfg.h!D:E,2,FALSE),VLOOKUP(B278,'Com_Cfg_SymbolicNames.h'!E:F,2,FALSE))</f>
        <v>D_T147</v>
      </c>
    </row>
    <row r="279" spans="1:23" hidden="1" x14ac:dyDescent="0.3">
      <c r="A279" s="42" t="s">
        <v>2424</v>
      </c>
      <c r="B279" s="43" t="s">
        <v>252</v>
      </c>
      <c r="C279" s="43" t="s">
        <v>253</v>
      </c>
      <c r="D279" s="43" t="s">
        <v>21</v>
      </c>
      <c r="E279" s="43" t="s">
        <v>46</v>
      </c>
      <c r="F279" s="43" t="s">
        <v>22</v>
      </c>
      <c r="G279" s="43">
        <v>0</v>
      </c>
      <c r="H279" s="43" t="s">
        <v>1306</v>
      </c>
      <c r="I279" s="43"/>
      <c r="J279" s="43" t="s">
        <v>1306</v>
      </c>
      <c r="K279" s="43" t="s">
        <v>2425</v>
      </c>
      <c r="L279" s="43" t="s">
        <v>37</v>
      </c>
      <c r="M279" s="44" t="s">
        <v>254</v>
      </c>
      <c r="N279" s="24" t="s">
        <v>1339</v>
      </c>
      <c r="V279" s="24" t="b">
        <f t="shared" si="4"/>
        <v>0</v>
      </c>
      <c r="W279" s="24" t="str">
        <f>IF(NOT(ISNA(MATCH(C279,ECM_MACT_21_21_144R8.mact!B:B,0))),VLOOKUP(B279,SSM_Cfg.h!D:E,2,FALSE),VLOOKUP(B279,'Com_Cfg_SymbolicNames.h'!E:F,2,FALSE))</f>
        <v>D_T147</v>
      </c>
    </row>
    <row r="280" spans="1:23" hidden="1" x14ac:dyDescent="0.3">
      <c r="A280" s="42" t="s">
        <v>2426</v>
      </c>
      <c r="B280" s="43" t="s">
        <v>256</v>
      </c>
      <c r="C280" s="43" t="s">
        <v>257</v>
      </c>
      <c r="D280" s="43" t="s">
        <v>21</v>
      </c>
      <c r="E280" s="43" t="s">
        <v>46</v>
      </c>
      <c r="F280" s="43" t="s">
        <v>22</v>
      </c>
      <c r="G280" s="43">
        <v>1.2500000000000001E-2</v>
      </c>
      <c r="H280" s="43" t="s">
        <v>1306</v>
      </c>
      <c r="I280" s="43"/>
      <c r="J280" s="43" t="s">
        <v>1306</v>
      </c>
      <c r="K280" s="43" t="s">
        <v>2427</v>
      </c>
      <c r="L280" s="43" t="s">
        <v>37</v>
      </c>
      <c r="M280" s="44" t="s">
        <v>254</v>
      </c>
      <c r="N280" s="24" t="s">
        <v>1339</v>
      </c>
      <c r="V280" s="24" t="b">
        <f t="shared" si="4"/>
        <v>0</v>
      </c>
      <c r="W280" s="24" t="str">
        <f>IF(NOT(ISNA(MATCH(C280,ECM_MACT_21_21_144R8.mact!B:B,0))),VLOOKUP(B280,SSM_Cfg.h!D:E,2,FALSE),VLOOKUP(B280,'Com_Cfg_SymbolicNames.h'!E:F,2,FALSE))</f>
        <v>D_T147</v>
      </c>
    </row>
    <row r="281" spans="1:23" ht="43.2" hidden="1" x14ac:dyDescent="0.3">
      <c r="A281" s="42" t="s">
        <v>2428</v>
      </c>
      <c r="B281" s="43" t="s">
        <v>256</v>
      </c>
      <c r="C281" s="43" t="s">
        <v>257</v>
      </c>
      <c r="D281" s="43" t="s">
        <v>21</v>
      </c>
      <c r="E281" s="43" t="s">
        <v>46</v>
      </c>
      <c r="F281" s="43" t="s">
        <v>22</v>
      </c>
      <c r="G281" s="43">
        <v>1.2500000000000001E-2</v>
      </c>
      <c r="H281" s="43" t="s">
        <v>1342</v>
      </c>
      <c r="I281" s="43"/>
      <c r="J281" s="43" t="s">
        <v>1342</v>
      </c>
      <c r="K281" s="43" t="s">
        <v>2429</v>
      </c>
      <c r="L281" s="43" t="s">
        <v>37</v>
      </c>
      <c r="M281" s="44" t="s">
        <v>254</v>
      </c>
      <c r="N281" s="24" t="s">
        <v>1345</v>
      </c>
      <c r="P281" s="24" t="s">
        <v>2430</v>
      </c>
      <c r="Q281" s="24" t="s">
        <v>1347</v>
      </c>
      <c r="V281" s="24" t="b">
        <f t="shared" si="4"/>
        <v>0</v>
      </c>
      <c r="W281" s="24" t="str">
        <f>IF(NOT(ISNA(MATCH(C281,ECM_MACT_21_21_144R8.mact!B:B,0))),VLOOKUP(B281,SSM_Cfg.h!D:E,2,FALSE),VLOOKUP(B281,'Com_Cfg_SymbolicNames.h'!E:F,2,FALSE))</f>
        <v>D_T147</v>
      </c>
    </row>
    <row r="282" spans="1:23" s="23" customFormat="1" hidden="1" x14ac:dyDescent="0.3">
      <c r="A282" s="42" t="s">
        <v>2431</v>
      </c>
      <c r="B282" s="43" t="s">
        <v>256</v>
      </c>
      <c r="C282" s="43" t="s">
        <v>257</v>
      </c>
      <c r="D282" s="43" t="s">
        <v>21</v>
      </c>
      <c r="E282" s="43" t="s">
        <v>46</v>
      </c>
      <c r="F282" s="43" t="s">
        <v>22</v>
      </c>
      <c r="G282" s="43">
        <v>1.2500000000000001E-2</v>
      </c>
      <c r="H282" s="43" t="s">
        <v>1306</v>
      </c>
      <c r="I282" s="43"/>
      <c r="J282" s="43" t="s">
        <v>1306</v>
      </c>
      <c r="K282" s="43" t="s">
        <v>2432</v>
      </c>
      <c r="L282" s="43" t="s">
        <v>37</v>
      </c>
      <c r="M282" s="44" t="s">
        <v>254</v>
      </c>
      <c r="N282" s="24" t="s">
        <v>1339</v>
      </c>
      <c r="O282" s="24"/>
      <c r="P282" s="24"/>
      <c r="Q282" s="24"/>
      <c r="R282" s="24"/>
      <c r="S282" s="24"/>
      <c r="T282" s="24"/>
      <c r="U282" s="24"/>
      <c r="V282" s="24" t="b">
        <f t="shared" si="4"/>
        <v>0</v>
      </c>
      <c r="W282" s="24" t="str">
        <f>IF(NOT(ISNA(MATCH(C282,ECM_MACT_21_21_144R8.mact!B:B,0))),VLOOKUP(B282,SSM_Cfg.h!D:E,2,FALSE),VLOOKUP(B282,'Com_Cfg_SymbolicNames.h'!E:F,2,FALSE))</f>
        <v>D_T147</v>
      </c>
    </row>
    <row r="283" spans="1:23" s="23" customFormat="1" hidden="1" x14ac:dyDescent="0.3">
      <c r="A283" s="42" t="s">
        <v>2433</v>
      </c>
      <c r="B283" s="43" t="s">
        <v>256</v>
      </c>
      <c r="C283" s="43" t="s">
        <v>257</v>
      </c>
      <c r="D283" s="43" t="s">
        <v>21</v>
      </c>
      <c r="E283" s="43" t="s">
        <v>46</v>
      </c>
      <c r="F283" s="43" t="s">
        <v>22</v>
      </c>
      <c r="G283" s="43">
        <v>1.2500000000000001E-2</v>
      </c>
      <c r="H283" s="43" t="s">
        <v>1306</v>
      </c>
      <c r="I283" s="43"/>
      <c r="J283" s="43" t="s">
        <v>1306</v>
      </c>
      <c r="K283" s="43" t="s">
        <v>2434</v>
      </c>
      <c r="L283" s="43" t="s">
        <v>37</v>
      </c>
      <c r="M283" s="44" t="s">
        <v>254</v>
      </c>
      <c r="N283" s="24" t="s">
        <v>1339</v>
      </c>
      <c r="O283" s="24"/>
      <c r="P283" s="24"/>
      <c r="Q283" s="24"/>
      <c r="R283" s="24"/>
      <c r="S283" s="24"/>
      <c r="T283" s="24"/>
      <c r="U283" s="24"/>
      <c r="V283" s="24" t="b">
        <f t="shared" si="4"/>
        <v>0</v>
      </c>
      <c r="W283" s="24" t="str">
        <f>IF(NOT(ISNA(MATCH(C283,ECM_MACT_21_21_144R8.mact!B:B,0))),VLOOKUP(B283,SSM_Cfg.h!D:E,2,FALSE),VLOOKUP(B283,'Com_Cfg_SymbolicNames.h'!E:F,2,FALSE))</f>
        <v>D_T147</v>
      </c>
    </row>
    <row r="284" spans="1:23" hidden="1" x14ac:dyDescent="0.3">
      <c r="A284" s="20" t="s">
        <v>2435</v>
      </c>
      <c r="B284" s="21" t="s">
        <v>259</v>
      </c>
      <c r="C284" s="21" t="s">
        <v>260</v>
      </c>
      <c r="D284" s="21" t="s">
        <v>21</v>
      </c>
      <c r="E284" s="21" t="s">
        <v>22</v>
      </c>
      <c r="F284" s="21" t="s">
        <v>46</v>
      </c>
      <c r="G284" s="21">
        <v>0</v>
      </c>
      <c r="H284" s="21" t="s">
        <v>1306</v>
      </c>
      <c r="I284" s="21"/>
      <c r="J284" s="21" t="s">
        <v>1306</v>
      </c>
      <c r="K284" s="21" t="s">
        <v>2436</v>
      </c>
      <c r="L284" s="21" t="s">
        <v>261</v>
      </c>
      <c r="M284" s="22" t="s">
        <v>37</v>
      </c>
      <c r="N284" s="23" t="s">
        <v>1339</v>
      </c>
      <c r="O284" s="23"/>
      <c r="P284" s="23"/>
      <c r="Q284" s="23"/>
      <c r="R284" s="23"/>
      <c r="S284" s="23"/>
      <c r="T284" s="23"/>
      <c r="U284" s="23"/>
      <c r="V284" s="24" t="b">
        <f t="shared" si="4"/>
        <v>0</v>
      </c>
      <c r="W284" s="24" t="str">
        <f>IF(NOT(ISNA(MATCH(C284,ECM_MACT_21_21_144R8.mact!B:B,0))),VLOOKUP(B284,SSM_Cfg.h!D:E,2,FALSE),VLOOKUP(B284,'Com_Cfg_SymbolicNames.h'!E:F,2,FALSE))</f>
        <v>D_T147</v>
      </c>
    </row>
    <row r="285" spans="1:23" hidden="1" x14ac:dyDescent="0.3">
      <c r="A285" s="42" t="s">
        <v>2437</v>
      </c>
      <c r="B285" s="43" t="s">
        <v>263</v>
      </c>
      <c r="C285" s="43" t="s">
        <v>264</v>
      </c>
      <c r="D285" s="43" t="s">
        <v>21</v>
      </c>
      <c r="E285" s="43" t="s">
        <v>22</v>
      </c>
      <c r="F285" s="43" t="s">
        <v>46</v>
      </c>
      <c r="G285" s="43">
        <v>0.25</v>
      </c>
      <c r="H285" s="43" t="s">
        <v>1306</v>
      </c>
      <c r="I285" s="43"/>
      <c r="J285" s="43" t="s">
        <v>1306</v>
      </c>
      <c r="K285" s="43" t="s">
        <v>2438</v>
      </c>
      <c r="L285" s="43" t="s">
        <v>261</v>
      </c>
      <c r="M285" s="44" t="s">
        <v>37</v>
      </c>
      <c r="N285" s="24" t="s">
        <v>1339</v>
      </c>
      <c r="S285" s="24" t="s">
        <v>1952</v>
      </c>
      <c r="V285" s="24" t="b">
        <f t="shared" si="4"/>
        <v>0</v>
      </c>
      <c r="W285" s="24" t="str">
        <f>IF(NOT(ISNA(MATCH(C285,ECM_MACT_21_21_144R8.mact!B:B,0))),VLOOKUP(B285,SSM_Cfg.h!D:E,2,FALSE),VLOOKUP(B285,'Com_Cfg_SymbolicNames.h'!E:F,2,FALSE))</f>
        <v>D_T147</v>
      </c>
    </row>
    <row r="286" spans="1:23" ht="57.6" hidden="1" x14ac:dyDescent="0.3">
      <c r="A286" s="42" t="s">
        <v>2439</v>
      </c>
      <c r="B286" s="43" t="s">
        <v>263</v>
      </c>
      <c r="C286" s="43" t="s">
        <v>264</v>
      </c>
      <c r="D286" s="43" t="s">
        <v>21</v>
      </c>
      <c r="E286" s="43" t="s">
        <v>22</v>
      </c>
      <c r="F286" s="43" t="s">
        <v>46</v>
      </c>
      <c r="G286" s="43">
        <v>0.25</v>
      </c>
      <c r="H286" s="43" t="s">
        <v>2440</v>
      </c>
      <c r="I286" s="43" t="s">
        <v>2441</v>
      </c>
      <c r="J286" s="43" t="s">
        <v>2442</v>
      </c>
      <c r="K286" s="43" t="s">
        <v>2443</v>
      </c>
      <c r="L286" s="43" t="s">
        <v>261</v>
      </c>
      <c r="M286" s="44" t="s">
        <v>37</v>
      </c>
      <c r="N286" s="24" t="s">
        <v>1345</v>
      </c>
      <c r="O286" s="24" t="s">
        <v>2444</v>
      </c>
      <c r="P286" s="24" t="s">
        <v>1951</v>
      </c>
      <c r="S286" s="24" t="s">
        <v>1952</v>
      </c>
      <c r="V286" s="24" t="b">
        <f t="shared" si="4"/>
        <v>0</v>
      </c>
      <c r="W286" s="24" t="str">
        <f>IF(NOT(ISNA(MATCH(C286,ECM_MACT_21_21_144R8.mact!B:B,0))),VLOOKUP(B286,SSM_Cfg.h!D:E,2,FALSE),VLOOKUP(B286,'Com_Cfg_SymbolicNames.h'!E:F,2,FALSE))</f>
        <v>D_T147</v>
      </c>
    </row>
    <row r="287" spans="1:23" ht="57.6" hidden="1" x14ac:dyDescent="0.3">
      <c r="A287" s="42" t="s">
        <v>2445</v>
      </c>
      <c r="B287" s="43" t="s">
        <v>263</v>
      </c>
      <c r="C287" s="43" t="s">
        <v>264</v>
      </c>
      <c r="D287" s="43" t="s">
        <v>21</v>
      </c>
      <c r="E287" s="43" t="s">
        <v>22</v>
      </c>
      <c r="F287" s="43" t="s">
        <v>46</v>
      </c>
      <c r="G287" s="43">
        <v>0.25</v>
      </c>
      <c r="H287" s="43" t="s">
        <v>2446</v>
      </c>
      <c r="I287" s="43" t="s">
        <v>2447</v>
      </c>
      <c r="J287" s="43" t="s">
        <v>2448</v>
      </c>
      <c r="K287" s="43" t="s">
        <v>2449</v>
      </c>
      <c r="L287" s="43" t="s">
        <v>261</v>
      </c>
      <c r="M287" s="44" t="s">
        <v>265</v>
      </c>
      <c r="N287" s="24" t="s">
        <v>1345</v>
      </c>
      <c r="O287" s="24" t="s">
        <v>2444</v>
      </c>
      <c r="P287" s="24" t="s">
        <v>1951</v>
      </c>
      <c r="S287" s="24" t="s">
        <v>1952</v>
      </c>
      <c r="V287" s="24" t="b">
        <f t="shared" si="4"/>
        <v>0</v>
      </c>
      <c r="W287" s="24" t="str">
        <f>IF(NOT(ISNA(MATCH(C287,ECM_MACT_21_21_144R8.mact!B:B,0))),VLOOKUP(B287,SSM_Cfg.h!D:E,2,FALSE),VLOOKUP(B287,'Com_Cfg_SymbolicNames.h'!E:F,2,FALSE))</f>
        <v>D_T147</v>
      </c>
    </row>
    <row r="288" spans="1:23" hidden="1" x14ac:dyDescent="0.3">
      <c r="A288" s="42" t="s">
        <v>2450</v>
      </c>
      <c r="B288" s="43" t="s">
        <v>263</v>
      </c>
      <c r="C288" s="43" t="s">
        <v>264</v>
      </c>
      <c r="D288" s="43" t="s">
        <v>21</v>
      </c>
      <c r="E288" s="43" t="s">
        <v>22</v>
      </c>
      <c r="F288" s="43" t="s">
        <v>46</v>
      </c>
      <c r="G288" s="43">
        <v>0.25</v>
      </c>
      <c r="H288" s="43" t="s">
        <v>1306</v>
      </c>
      <c r="I288" s="43"/>
      <c r="J288" s="43" t="s">
        <v>1306</v>
      </c>
      <c r="K288" s="43" t="s">
        <v>2451</v>
      </c>
      <c r="L288" s="43" t="s">
        <v>261</v>
      </c>
      <c r="M288" s="44" t="s">
        <v>37</v>
      </c>
      <c r="N288" s="24" t="s">
        <v>1339</v>
      </c>
      <c r="S288" s="24" t="s">
        <v>1952</v>
      </c>
      <c r="V288" s="24" t="b">
        <f t="shared" si="4"/>
        <v>0</v>
      </c>
      <c r="W288" s="24" t="str">
        <f>IF(NOT(ISNA(MATCH(C288,ECM_MACT_21_21_144R8.mact!B:B,0))),VLOOKUP(B288,SSM_Cfg.h!D:E,2,FALSE),VLOOKUP(B288,'Com_Cfg_SymbolicNames.h'!E:F,2,FALSE))</f>
        <v>D_T147</v>
      </c>
    </row>
    <row r="289" spans="1:23" hidden="1" x14ac:dyDescent="0.3">
      <c r="A289" s="20" t="s">
        <v>2452</v>
      </c>
      <c r="B289" s="21" t="s">
        <v>263</v>
      </c>
      <c r="C289" s="21" t="s">
        <v>264</v>
      </c>
      <c r="D289" s="21" t="s">
        <v>21</v>
      </c>
      <c r="E289" s="21" t="s">
        <v>22</v>
      </c>
      <c r="F289" s="21" t="s">
        <v>46</v>
      </c>
      <c r="G289" s="21">
        <v>0.25</v>
      </c>
      <c r="H289" s="21" t="s">
        <v>1306</v>
      </c>
      <c r="I289" s="21"/>
      <c r="J289" s="21" t="s">
        <v>1306</v>
      </c>
      <c r="K289" s="21" t="s">
        <v>2453</v>
      </c>
      <c r="L289" s="21" t="s">
        <v>261</v>
      </c>
      <c r="M289" s="22" t="s">
        <v>37</v>
      </c>
      <c r="N289" s="23" t="s">
        <v>1339</v>
      </c>
      <c r="O289" s="23"/>
      <c r="P289" s="23"/>
      <c r="Q289" s="23"/>
      <c r="R289" s="23"/>
      <c r="S289" s="23" t="s">
        <v>1952</v>
      </c>
      <c r="T289" s="23"/>
      <c r="U289" s="23"/>
      <c r="V289" s="24" t="b">
        <f t="shared" si="4"/>
        <v>0</v>
      </c>
      <c r="W289" s="24" t="str">
        <f>IF(NOT(ISNA(MATCH(C289,ECM_MACT_21_21_144R8.mact!B:B,0))),VLOOKUP(B289,SSM_Cfg.h!D:E,2,FALSE),VLOOKUP(B289,'Com_Cfg_SymbolicNames.h'!E:F,2,FALSE))</f>
        <v>D_T147</v>
      </c>
    </row>
    <row r="290" spans="1:23" hidden="1" x14ac:dyDescent="0.3">
      <c r="A290" s="42" t="s">
        <v>2454</v>
      </c>
      <c r="B290" s="43" t="s">
        <v>267</v>
      </c>
      <c r="C290" s="43" t="s">
        <v>268</v>
      </c>
      <c r="D290" s="43" t="s">
        <v>145</v>
      </c>
      <c r="E290" s="43" t="s">
        <v>22</v>
      </c>
      <c r="F290" s="43" t="s">
        <v>46</v>
      </c>
      <c r="G290" s="43">
        <v>1</v>
      </c>
      <c r="H290" s="43"/>
      <c r="I290" s="43"/>
      <c r="J290" s="43" t="s">
        <v>22</v>
      </c>
      <c r="K290" s="43" t="s">
        <v>2455</v>
      </c>
      <c r="L290" s="43" t="s">
        <v>269</v>
      </c>
      <c r="M290" s="44" t="s">
        <v>46</v>
      </c>
      <c r="N290" s="24" t="s">
        <v>2456</v>
      </c>
      <c r="O290" s="24" t="s">
        <v>2232</v>
      </c>
      <c r="V290" s="24" t="b">
        <f t="shared" si="4"/>
        <v>0</v>
      </c>
      <c r="W290" s="24" t="e">
        <f>IF(NOT(ISNA(MATCH(C290,ECM_MACT_21_21_144R8.mact!B:B,0))),VLOOKUP(B290,SSM_Cfg.h!D:E,2,FALSE),VLOOKUP(B290,'Com_Cfg_SymbolicNames.h'!E:F,2,FALSE))</f>
        <v>#N/A</v>
      </c>
    </row>
    <row r="291" spans="1:23" hidden="1" x14ac:dyDescent="0.3">
      <c r="A291" s="42" t="s">
        <v>2457</v>
      </c>
      <c r="B291" s="43" t="s">
        <v>267</v>
      </c>
      <c r="C291" s="43" t="s">
        <v>268</v>
      </c>
      <c r="D291" s="43" t="s">
        <v>145</v>
      </c>
      <c r="E291" s="43" t="s">
        <v>22</v>
      </c>
      <c r="F291" s="43" t="s">
        <v>46</v>
      </c>
      <c r="G291" s="43">
        <v>1</v>
      </c>
      <c r="H291" s="43"/>
      <c r="I291" s="43"/>
      <c r="J291" s="43" t="s">
        <v>22</v>
      </c>
      <c r="K291" s="43" t="s">
        <v>2458</v>
      </c>
      <c r="L291" s="43" t="s">
        <v>269</v>
      </c>
      <c r="M291" s="44" t="s">
        <v>46</v>
      </c>
      <c r="N291" s="24" t="s">
        <v>2456</v>
      </c>
      <c r="O291" s="24" t="s">
        <v>2232</v>
      </c>
      <c r="V291" s="24" t="b">
        <f t="shared" si="4"/>
        <v>0</v>
      </c>
      <c r="W291" s="24" t="e">
        <f>IF(NOT(ISNA(MATCH(C291,ECM_MACT_21_21_144R8.mact!B:B,0))),VLOOKUP(B291,SSM_Cfg.h!D:E,2,FALSE),VLOOKUP(B291,'Com_Cfg_SymbolicNames.h'!E:F,2,FALSE))</f>
        <v>#N/A</v>
      </c>
    </row>
    <row r="292" spans="1:23" hidden="1" x14ac:dyDescent="0.3">
      <c r="A292" s="42" t="s">
        <v>2459</v>
      </c>
      <c r="B292" s="43" t="s">
        <v>267</v>
      </c>
      <c r="C292" s="43" t="s">
        <v>268</v>
      </c>
      <c r="D292" s="43" t="s">
        <v>145</v>
      </c>
      <c r="E292" s="43" t="s">
        <v>22</v>
      </c>
      <c r="F292" s="43" t="s">
        <v>46</v>
      </c>
      <c r="G292" s="43">
        <v>1</v>
      </c>
      <c r="H292" s="43"/>
      <c r="I292" s="43"/>
      <c r="J292" s="43" t="s">
        <v>22</v>
      </c>
      <c r="K292" s="43" t="s">
        <v>2460</v>
      </c>
      <c r="L292" s="43" t="s">
        <v>269</v>
      </c>
      <c r="M292" s="44" t="s">
        <v>46</v>
      </c>
      <c r="N292" s="24" t="s">
        <v>2456</v>
      </c>
      <c r="O292" s="24" t="s">
        <v>2232</v>
      </c>
      <c r="V292" s="24" t="b">
        <f t="shared" si="4"/>
        <v>0</v>
      </c>
      <c r="W292" s="24" t="e">
        <f>IF(NOT(ISNA(MATCH(C292,ECM_MACT_21_21_144R8.mact!B:B,0))),VLOOKUP(B292,SSM_Cfg.h!D:E,2,FALSE),VLOOKUP(B292,'Com_Cfg_SymbolicNames.h'!E:F,2,FALSE))</f>
        <v>#N/A</v>
      </c>
    </row>
    <row r="293" spans="1:23" hidden="1" x14ac:dyDescent="0.3">
      <c r="A293" s="20" t="s">
        <v>2461</v>
      </c>
      <c r="B293" s="21" t="s">
        <v>267</v>
      </c>
      <c r="C293" s="21" t="s">
        <v>268</v>
      </c>
      <c r="D293" s="21" t="s">
        <v>145</v>
      </c>
      <c r="E293" s="21" t="s">
        <v>22</v>
      </c>
      <c r="F293" s="21" t="s">
        <v>46</v>
      </c>
      <c r="G293" s="21">
        <v>1</v>
      </c>
      <c r="H293" s="21"/>
      <c r="I293" s="21"/>
      <c r="J293" s="21" t="s">
        <v>22</v>
      </c>
      <c r="K293" s="21" t="s">
        <v>2462</v>
      </c>
      <c r="L293" s="21" t="s">
        <v>269</v>
      </c>
      <c r="M293" s="22" t="s">
        <v>46</v>
      </c>
      <c r="N293" s="23" t="s">
        <v>2456</v>
      </c>
      <c r="O293" s="23" t="s">
        <v>2232</v>
      </c>
      <c r="P293" s="23"/>
      <c r="Q293" s="23"/>
      <c r="R293" s="23"/>
      <c r="S293" s="23"/>
      <c r="T293" s="23"/>
      <c r="U293" s="23"/>
      <c r="V293" s="24" t="b">
        <f t="shared" si="4"/>
        <v>0</v>
      </c>
      <c r="W293" s="24" t="e">
        <f>IF(NOT(ISNA(MATCH(C293,ECM_MACT_21_21_144R8.mact!B:B,0))),VLOOKUP(B293,SSM_Cfg.h!D:E,2,FALSE),VLOOKUP(B293,'Com_Cfg_SymbolicNames.h'!E:F,2,FALSE))</f>
        <v>#N/A</v>
      </c>
    </row>
    <row r="294" spans="1:23" hidden="1" x14ac:dyDescent="0.3">
      <c r="A294" s="42" t="s">
        <v>2463</v>
      </c>
      <c r="B294" s="43" t="s">
        <v>267</v>
      </c>
      <c r="C294" s="43" t="s">
        <v>268</v>
      </c>
      <c r="D294" s="43" t="s">
        <v>145</v>
      </c>
      <c r="E294" s="43" t="s">
        <v>22</v>
      </c>
      <c r="F294" s="43" t="s">
        <v>46</v>
      </c>
      <c r="G294" s="43">
        <v>1</v>
      </c>
      <c r="H294" s="43"/>
      <c r="I294" s="43"/>
      <c r="J294" s="43" t="s">
        <v>22</v>
      </c>
      <c r="K294" s="43" t="s">
        <v>2464</v>
      </c>
      <c r="L294" s="43" t="s">
        <v>269</v>
      </c>
      <c r="M294" s="44" t="s">
        <v>46</v>
      </c>
      <c r="N294" s="24" t="s">
        <v>2456</v>
      </c>
      <c r="O294" s="24" t="s">
        <v>2232</v>
      </c>
      <c r="V294" s="24" t="b">
        <f t="shared" si="4"/>
        <v>0</v>
      </c>
      <c r="W294" s="24" t="e">
        <f>IF(NOT(ISNA(MATCH(C294,ECM_MACT_21_21_144R8.mact!B:B,0))),VLOOKUP(B294,SSM_Cfg.h!D:E,2,FALSE),VLOOKUP(B294,'Com_Cfg_SymbolicNames.h'!E:F,2,FALSE))</f>
        <v>#N/A</v>
      </c>
    </row>
    <row r="295" spans="1:23" hidden="1" x14ac:dyDescent="0.3">
      <c r="A295" s="42" t="s">
        <v>2465</v>
      </c>
      <c r="B295" s="43" t="s">
        <v>267</v>
      </c>
      <c r="C295" s="43" t="s">
        <v>268</v>
      </c>
      <c r="D295" s="43" t="s">
        <v>145</v>
      </c>
      <c r="E295" s="43" t="s">
        <v>22</v>
      </c>
      <c r="F295" s="43" t="s">
        <v>46</v>
      </c>
      <c r="G295" s="43">
        <v>1</v>
      </c>
      <c r="H295" s="43"/>
      <c r="I295" s="43"/>
      <c r="J295" s="43" t="s">
        <v>22</v>
      </c>
      <c r="K295" s="43" t="s">
        <v>2466</v>
      </c>
      <c r="L295" s="43" t="s">
        <v>269</v>
      </c>
      <c r="M295" s="44" t="s">
        <v>46</v>
      </c>
      <c r="N295" s="24" t="s">
        <v>2456</v>
      </c>
      <c r="O295" s="24" t="s">
        <v>2232</v>
      </c>
      <c r="V295" s="24" t="b">
        <f t="shared" si="4"/>
        <v>0</v>
      </c>
      <c r="W295" s="24" t="e">
        <f>IF(NOT(ISNA(MATCH(C295,ECM_MACT_21_21_144R8.mact!B:B,0))),VLOOKUP(B295,SSM_Cfg.h!D:E,2,FALSE),VLOOKUP(B295,'Com_Cfg_SymbolicNames.h'!E:F,2,FALSE))</f>
        <v>#N/A</v>
      </c>
    </row>
    <row r="296" spans="1:23" hidden="1" x14ac:dyDescent="0.3">
      <c r="A296" s="42" t="s">
        <v>2467</v>
      </c>
      <c r="B296" s="43" t="s">
        <v>274</v>
      </c>
      <c r="C296" s="43" t="s">
        <v>275</v>
      </c>
      <c r="D296" s="43" t="s">
        <v>21</v>
      </c>
      <c r="E296" s="43" t="s">
        <v>46</v>
      </c>
      <c r="F296" s="43" t="s">
        <v>22</v>
      </c>
      <c r="G296" s="43">
        <v>0</v>
      </c>
      <c r="H296" s="43" t="s">
        <v>1306</v>
      </c>
      <c r="I296" s="43"/>
      <c r="J296" s="43" t="s">
        <v>1306</v>
      </c>
      <c r="K296" s="43" t="s">
        <v>2468</v>
      </c>
      <c r="L296" s="43" t="s">
        <v>37</v>
      </c>
      <c r="M296" s="44" t="s">
        <v>276</v>
      </c>
      <c r="N296" s="24" t="s">
        <v>1339</v>
      </c>
      <c r="V296" s="24" t="b">
        <f t="shared" si="4"/>
        <v>0</v>
      </c>
      <c r="W296" s="24" t="e">
        <f>IF(NOT(ISNA(MATCH(C296,ECM_MACT_21_21_144R8.mact!B:B,0))),VLOOKUP(B296,SSM_Cfg.h!D:E,2,FALSE),VLOOKUP(B296,'Com_Cfg_SymbolicNames.h'!E:F,2,FALSE))</f>
        <v>#N/A</v>
      </c>
    </row>
    <row r="297" spans="1:23" hidden="1" x14ac:dyDescent="0.3">
      <c r="A297" s="42" t="s">
        <v>2469</v>
      </c>
      <c r="B297" s="43" t="s">
        <v>278</v>
      </c>
      <c r="C297" s="43" t="s">
        <v>279</v>
      </c>
      <c r="D297" s="43" t="s">
        <v>21</v>
      </c>
      <c r="E297" s="43" t="s">
        <v>46</v>
      </c>
      <c r="F297" s="43" t="s">
        <v>22</v>
      </c>
      <c r="G297" s="43">
        <v>2.5000000000000001E-2</v>
      </c>
      <c r="H297" s="43" t="s">
        <v>1306</v>
      </c>
      <c r="I297" s="43"/>
      <c r="J297" s="43" t="s">
        <v>1306</v>
      </c>
      <c r="K297" s="43" t="s">
        <v>2470</v>
      </c>
      <c r="L297" s="43" t="s">
        <v>37</v>
      </c>
      <c r="M297" s="44" t="s">
        <v>276</v>
      </c>
      <c r="N297" s="24" t="s">
        <v>1339</v>
      </c>
      <c r="V297" s="24" t="b">
        <f t="shared" si="4"/>
        <v>0</v>
      </c>
      <c r="W297" s="24" t="str">
        <f>IF(NOT(ISNA(MATCH(C297,ECM_MACT_21_21_144R8.mact!B:B,0))),VLOOKUP(B297,SSM_Cfg.h!D:E,2,FALSE),VLOOKUP(B297,'Com_Cfg_SymbolicNames.h'!E:F,2,FALSE))</f>
        <v>D_T147</v>
      </c>
    </row>
    <row r="298" spans="1:23" hidden="1" x14ac:dyDescent="0.3">
      <c r="A298" s="42" t="s">
        <v>2471</v>
      </c>
      <c r="B298" s="43" t="s">
        <v>278</v>
      </c>
      <c r="C298" s="43" t="s">
        <v>279</v>
      </c>
      <c r="D298" s="43" t="s">
        <v>21</v>
      </c>
      <c r="E298" s="43" t="s">
        <v>46</v>
      </c>
      <c r="F298" s="43" t="s">
        <v>22</v>
      </c>
      <c r="G298" s="43">
        <v>2.5000000000000001E-2</v>
      </c>
      <c r="H298" s="43" t="s">
        <v>2472</v>
      </c>
      <c r="I298" s="43"/>
      <c r="J298" s="43" t="s">
        <v>2472</v>
      </c>
      <c r="K298" s="43" t="s">
        <v>2473</v>
      </c>
      <c r="L298" s="43" t="s">
        <v>37</v>
      </c>
      <c r="M298" s="44" t="s">
        <v>2474</v>
      </c>
      <c r="N298" s="24" t="s">
        <v>1345</v>
      </c>
      <c r="P298" s="24" t="s">
        <v>2475</v>
      </c>
      <c r="Q298" s="24" t="s">
        <v>1347</v>
      </c>
      <c r="V298" s="24" t="b">
        <f t="shared" si="4"/>
        <v>0</v>
      </c>
      <c r="W298" s="24" t="str">
        <f>IF(NOT(ISNA(MATCH(C298,ECM_MACT_21_21_144R8.mact!B:B,0))),VLOOKUP(B298,SSM_Cfg.h!D:E,2,FALSE),VLOOKUP(B298,'Com_Cfg_SymbolicNames.h'!E:F,2,FALSE))</f>
        <v>D_T147</v>
      </c>
    </row>
    <row r="299" spans="1:23" hidden="1" x14ac:dyDescent="0.3">
      <c r="A299" s="42" t="s">
        <v>2476</v>
      </c>
      <c r="B299" s="43" t="s">
        <v>278</v>
      </c>
      <c r="C299" s="43" t="s">
        <v>279</v>
      </c>
      <c r="D299" s="43" t="s">
        <v>21</v>
      </c>
      <c r="E299" s="43" t="s">
        <v>46</v>
      </c>
      <c r="F299" s="43" t="s">
        <v>22</v>
      </c>
      <c r="G299" s="43">
        <v>2.5000000000000001E-2</v>
      </c>
      <c r="H299" s="43" t="s">
        <v>2477</v>
      </c>
      <c r="I299" s="43"/>
      <c r="J299" s="43" t="s">
        <v>2477</v>
      </c>
      <c r="K299" s="43" t="s">
        <v>2478</v>
      </c>
      <c r="L299" s="43" t="s">
        <v>37</v>
      </c>
      <c r="M299" s="44" t="s">
        <v>2479</v>
      </c>
      <c r="N299" s="24" t="s">
        <v>1345</v>
      </c>
      <c r="P299" s="24" t="s">
        <v>2475</v>
      </c>
      <c r="Q299" s="24" t="s">
        <v>1347</v>
      </c>
      <c r="V299" s="24" t="b">
        <f t="shared" si="4"/>
        <v>0</v>
      </c>
      <c r="W299" s="24" t="str">
        <f>IF(NOT(ISNA(MATCH(C299,ECM_MACT_21_21_144R8.mact!B:B,0))),VLOOKUP(B299,SSM_Cfg.h!D:E,2,FALSE),VLOOKUP(B299,'Com_Cfg_SymbolicNames.h'!E:F,2,FALSE))</f>
        <v>D_T147</v>
      </c>
    </row>
    <row r="300" spans="1:23" hidden="1" x14ac:dyDescent="0.3">
      <c r="A300" s="20" t="s">
        <v>2480</v>
      </c>
      <c r="B300" s="21" t="s">
        <v>278</v>
      </c>
      <c r="C300" s="21" t="s">
        <v>279</v>
      </c>
      <c r="D300" s="21" t="s">
        <v>21</v>
      </c>
      <c r="E300" s="21" t="s">
        <v>46</v>
      </c>
      <c r="F300" s="21" t="s">
        <v>22</v>
      </c>
      <c r="G300" s="21">
        <v>2.5000000000000001E-2</v>
      </c>
      <c r="H300" s="21" t="s">
        <v>1306</v>
      </c>
      <c r="I300" s="21"/>
      <c r="J300" s="21" t="s">
        <v>1306</v>
      </c>
      <c r="K300" s="21" t="s">
        <v>2481</v>
      </c>
      <c r="L300" s="21" t="s">
        <v>37</v>
      </c>
      <c r="M300" s="22" t="s">
        <v>276</v>
      </c>
      <c r="N300" s="23" t="s">
        <v>1339</v>
      </c>
      <c r="O300" s="23"/>
      <c r="P300" s="23"/>
      <c r="Q300" s="23"/>
      <c r="R300" s="23"/>
      <c r="S300" s="23"/>
      <c r="T300" s="23"/>
      <c r="U300" s="23"/>
      <c r="V300" s="24" t="b">
        <f t="shared" si="4"/>
        <v>0</v>
      </c>
      <c r="W300" s="24" t="str">
        <f>IF(NOT(ISNA(MATCH(C300,ECM_MACT_21_21_144R8.mact!B:B,0))),VLOOKUP(B300,SSM_Cfg.h!D:E,2,FALSE),VLOOKUP(B300,'Com_Cfg_SymbolicNames.h'!E:F,2,FALSE))</f>
        <v>D_T147</v>
      </c>
    </row>
    <row r="301" spans="1:23" hidden="1" x14ac:dyDescent="0.3">
      <c r="A301" s="42" t="s">
        <v>2482</v>
      </c>
      <c r="B301" s="43" t="s">
        <v>278</v>
      </c>
      <c r="C301" s="43" t="s">
        <v>279</v>
      </c>
      <c r="D301" s="43" t="s">
        <v>21</v>
      </c>
      <c r="E301" s="43" t="s">
        <v>46</v>
      </c>
      <c r="F301" s="43" t="s">
        <v>22</v>
      </c>
      <c r="G301" s="43">
        <v>2.5000000000000001E-2</v>
      </c>
      <c r="H301" s="43" t="s">
        <v>1306</v>
      </c>
      <c r="I301" s="43"/>
      <c r="J301" s="43" t="s">
        <v>1306</v>
      </c>
      <c r="K301" s="43" t="s">
        <v>2483</v>
      </c>
      <c r="L301" s="43" t="s">
        <v>37</v>
      </c>
      <c r="M301" s="44" t="s">
        <v>276</v>
      </c>
      <c r="N301" s="24" t="s">
        <v>1339</v>
      </c>
      <c r="V301" s="24" t="b">
        <f t="shared" si="4"/>
        <v>0</v>
      </c>
      <c r="W301" s="24" t="str">
        <f>IF(NOT(ISNA(MATCH(C301,ECM_MACT_21_21_144R8.mact!B:B,0))),VLOOKUP(B301,SSM_Cfg.h!D:E,2,FALSE),VLOOKUP(B301,'Com_Cfg_SymbolicNames.h'!E:F,2,FALSE))</f>
        <v>D_T147</v>
      </c>
    </row>
    <row r="302" spans="1:23" hidden="1" x14ac:dyDescent="0.3">
      <c r="A302" s="42" t="s">
        <v>2484</v>
      </c>
      <c r="B302" s="43" t="s">
        <v>282</v>
      </c>
      <c r="C302" s="43" t="s">
        <v>283</v>
      </c>
      <c r="D302" s="43" t="s">
        <v>21</v>
      </c>
      <c r="E302" s="43" t="s">
        <v>46</v>
      </c>
      <c r="F302" s="43" t="s">
        <v>22</v>
      </c>
      <c r="G302" s="43">
        <v>0</v>
      </c>
      <c r="H302" s="43" t="s">
        <v>1306</v>
      </c>
      <c r="I302" s="43"/>
      <c r="J302" s="43" t="s">
        <v>1306</v>
      </c>
      <c r="K302" s="43" t="s">
        <v>2485</v>
      </c>
      <c r="L302" s="43" t="s">
        <v>37</v>
      </c>
      <c r="M302" s="44" t="s">
        <v>284</v>
      </c>
      <c r="N302" s="24" t="s">
        <v>1339</v>
      </c>
      <c r="V302" s="24" t="b">
        <f t="shared" si="4"/>
        <v>0</v>
      </c>
      <c r="W302" s="24" t="str">
        <f>IF(NOT(ISNA(MATCH(C302,ECM_MACT_21_21_144R8.mact!B:B,0))),VLOOKUP(B302,SSM_Cfg.h!D:E,2,FALSE),VLOOKUP(B302,'Com_Cfg_SymbolicNames.h'!E:F,2,FALSE))</f>
        <v>D_T147</v>
      </c>
    </row>
    <row r="303" spans="1:23" hidden="1" x14ac:dyDescent="0.3">
      <c r="A303" s="42" t="s">
        <v>2486</v>
      </c>
      <c r="B303" s="43" t="s">
        <v>286</v>
      </c>
      <c r="C303" s="43" t="s">
        <v>287</v>
      </c>
      <c r="D303" s="43" t="s">
        <v>21</v>
      </c>
      <c r="E303" s="43" t="s">
        <v>46</v>
      </c>
      <c r="F303" s="43" t="s">
        <v>22</v>
      </c>
      <c r="G303" s="43">
        <v>2.5000000000000001E-2</v>
      </c>
      <c r="H303" s="43" t="s">
        <v>1306</v>
      </c>
      <c r="I303" s="43"/>
      <c r="J303" s="43" t="s">
        <v>1306</v>
      </c>
      <c r="K303" s="43" t="s">
        <v>2487</v>
      </c>
      <c r="L303" s="43" t="s">
        <v>37</v>
      </c>
      <c r="M303" s="44" t="s">
        <v>284</v>
      </c>
      <c r="N303" s="24" t="s">
        <v>1339</v>
      </c>
      <c r="V303" s="24" t="b">
        <f t="shared" si="4"/>
        <v>0</v>
      </c>
      <c r="W303" s="24" t="str">
        <f>IF(NOT(ISNA(MATCH(C303,ECM_MACT_21_21_144R8.mact!B:B,0))),VLOOKUP(B303,SSM_Cfg.h!D:E,2,FALSE),VLOOKUP(B303,'Com_Cfg_SymbolicNames.h'!E:F,2,FALSE))</f>
        <v>D_T147</v>
      </c>
    </row>
    <row r="304" spans="1:23" hidden="1" x14ac:dyDescent="0.3">
      <c r="A304" s="20" t="s">
        <v>2488</v>
      </c>
      <c r="B304" s="21" t="s">
        <v>286</v>
      </c>
      <c r="C304" s="21" t="s">
        <v>287</v>
      </c>
      <c r="D304" s="21" t="s">
        <v>21</v>
      </c>
      <c r="E304" s="21" t="s">
        <v>46</v>
      </c>
      <c r="F304" s="21" t="s">
        <v>22</v>
      </c>
      <c r="G304" s="21">
        <v>2.5000000000000001E-2</v>
      </c>
      <c r="H304" s="21" t="s">
        <v>2489</v>
      </c>
      <c r="I304" s="21"/>
      <c r="J304" s="21" t="s">
        <v>2489</v>
      </c>
      <c r="K304" s="21" t="s">
        <v>2490</v>
      </c>
      <c r="L304" s="21" t="s">
        <v>37</v>
      </c>
      <c r="M304" s="22" t="s">
        <v>2491</v>
      </c>
      <c r="N304" s="23" t="s">
        <v>1345</v>
      </c>
      <c r="O304" s="23"/>
      <c r="P304" s="23" t="s">
        <v>2492</v>
      </c>
      <c r="Q304" s="23" t="s">
        <v>1347</v>
      </c>
      <c r="R304" s="23"/>
      <c r="S304" s="23"/>
      <c r="T304" s="23"/>
      <c r="U304" s="23"/>
      <c r="V304" s="24" t="b">
        <f t="shared" si="4"/>
        <v>0</v>
      </c>
      <c r="W304" s="24" t="str">
        <f>IF(NOT(ISNA(MATCH(C304,ECM_MACT_21_21_144R8.mact!B:B,0))),VLOOKUP(B304,SSM_Cfg.h!D:E,2,FALSE),VLOOKUP(B304,'Com_Cfg_SymbolicNames.h'!E:F,2,FALSE))</f>
        <v>D_T147</v>
      </c>
    </row>
    <row r="305" spans="1:23" hidden="1" x14ac:dyDescent="0.3">
      <c r="A305" s="42" t="s">
        <v>2493</v>
      </c>
      <c r="B305" s="43" t="s">
        <v>286</v>
      </c>
      <c r="C305" s="43" t="s">
        <v>287</v>
      </c>
      <c r="D305" s="43" t="s">
        <v>21</v>
      </c>
      <c r="E305" s="43" t="s">
        <v>46</v>
      </c>
      <c r="F305" s="43" t="s">
        <v>22</v>
      </c>
      <c r="G305" s="43">
        <v>2.5000000000000001E-2</v>
      </c>
      <c r="H305" s="43" t="s">
        <v>2494</v>
      </c>
      <c r="I305" s="43"/>
      <c r="J305" s="43" t="s">
        <v>2494</v>
      </c>
      <c r="K305" s="43" t="s">
        <v>2495</v>
      </c>
      <c r="L305" s="43" t="s">
        <v>37</v>
      </c>
      <c r="M305" s="44" t="s">
        <v>2491</v>
      </c>
      <c r="N305" s="24" t="s">
        <v>1345</v>
      </c>
      <c r="P305" s="24" t="s">
        <v>2492</v>
      </c>
      <c r="Q305" s="24" t="s">
        <v>1347</v>
      </c>
      <c r="V305" s="24" t="b">
        <f t="shared" si="4"/>
        <v>0</v>
      </c>
      <c r="W305" s="24" t="str">
        <f>IF(NOT(ISNA(MATCH(C305,ECM_MACT_21_21_144R8.mact!B:B,0))),VLOOKUP(B305,SSM_Cfg.h!D:E,2,FALSE),VLOOKUP(B305,'Com_Cfg_SymbolicNames.h'!E:F,2,FALSE))</f>
        <v>D_T147</v>
      </c>
    </row>
    <row r="306" spans="1:23" hidden="1" x14ac:dyDescent="0.3">
      <c r="A306" s="20" t="s">
        <v>2496</v>
      </c>
      <c r="B306" s="21" t="s">
        <v>286</v>
      </c>
      <c r="C306" s="21" t="s">
        <v>287</v>
      </c>
      <c r="D306" s="21" t="s">
        <v>21</v>
      </c>
      <c r="E306" s="21" t="s">
        <v>46</v>
      </c>
      <c r="F306" s="21" t="s">
        <v>22</v>
      </c>
      <c r="G306" s="21">
        <v>2.5000000000000001E-2</v>
      </c>
      <c r="H306" s="21" t="s">
        <v>1306</v>
      </c>
      <c r="I306" s="21"/>
      <c r="J306" s="21" t="s">
        <v>1306</v>
      </c>
      <c r="K306" s="21" t="s">
        <v>2497</v>
      </c>
      <c r="L306" s="21" t="s">
        <v>37</v>
      </c>
      <c r="M306" s="22" t="s">
        <v>284</v>
      </c>
      <c r="N306" s="23" t="s">
        <v>1339</v>
      </c>
      <c r="O306" s="23"/>
      <c r="P306" s="23"/>
      <c r="Q306" s="23"/>
      <c r="R306" s="23"/>
      <c r="S306" s="23"/>
      <c r="T306" s="23"/>
      <c r="U306" s="23"/>
      <c r="V306" s="24" t="b">
        <f t="shared" si="4"/>
        <v>0</v>
      </c>
      <c r="W306" s="24" t="str">
        <f>IF(NOT(ISNA(MATCH(C306,ECM_MACT_21_21_144R8.mact!B:B,0))),VLOOKUP(B306,SSM_Cfg.h!D:E,2,FALSE),VLOOKUP(B306,'Com_Cfg_SymbolicNames.h'!E:F,2,FALSE))</f>
        <v>D_T147</v>
      </c>
    </row>
    <row r="307" spans="1:23" s="23" customFormat="1" hidden="1" x14ac:dyDescent="0.3">
      <c r="A307" s="42" t="s">
        <v>2498</v>
      </c>
      <c r="B307" s="43" t="s">
        <v>286</v>
      </c>
      <c r="C307" s="43" t="s">
        <v>287</v>
      </c>
      <c r="D307" s="43" t="s">
        <v>21</v>
      </c>
      <c r="E307" s="43" t="s">
        <v>46</v>
      </c>
      <c r="F307" s="43" t="s">
        <v>22</v>
      </c>
      <c r="G307" s="43">
        <v>2.5000000000000001E-2</v>
      </c>
      <c r="H307" s="43" t="s">
        <v>1306</v>
      </c>
      <c r="I307" s="43"/>
      <c r="J307" s="43" t="s">
        <v>1306</v>
      </c>
      <c r="K307" s="43" t="s">
        <v>2499</v>
      </c>
      <c r="L307" s="43" t="s">
        <v>37</v>
      </c>
      <c r="M307" s="44" t="s">
        <v>284</v>
      </c>
      <c r="N307" s="24" t="s">
        <v>1339</v>
      </c>
      <c r="O307" s="24"/>
      <c r="P307" s="24"/>
      <c r="Q307" s="24"/>
      <c r="R307" s="24"/>
      <c r="S307" s="24"/>
      <c r="T307" s="24"/>
      <c r="U307" s="24"/>
      <c r="V307" s="24" t="b">
        <f t="shared" si="4"/>
        <v>0</v>
      </c>
      <c r="W307" s="24" t="str">
        <f>IF(NOT(ISNA(MATCH(C307,ECM_MACT_21_21_144R8.mact!B:B,0))),VLOOKUP(B307,SSM_Cfg.h!D:E,2,FALSE),VLOOKUP(B307,'Com_Cfg_SymbolicNames.h'!E:F,2,FALSE))</f>
        <v>D_T147</v>
      </c>
    </row>
    <row r="308" spans="1:23" hidden="1" x14ac:dyDescent="0.3">
      <c r="A308" s="42" t="s">
        <v>2500</v>
      </c>
      <c r="B308" s="43" t="s">
        <v>290</v>
      </c>
      <c r="C308" s="43" t="s">
        <v>291</v>
      </c>
      <c r="D308" s="43" t="s">
        <v>21</v>
      </c>
      <c r="E308" s="43" t="s">
        <v>46</v>
      </c>
      <c r="F308" s="43" t="s">
        <v>22</v>
      </c>
      <c r="G308" s="43">
        <v>0</v>
      </c>
      <c r="H308" s="43" t="s">
        <v>1306</v>
      </c>
      <c r="I308" s="43"/>
      <c r="J308" s="43" t="s">
        <v>1306</v>
      </c>
      <c r="K308" s="43" t="s">
        <v>2501</v>
      </c>
      <c r="L308" s="43" t="s">
        <v>37</v>
      </c>
      <c r="M308" s="44" t="s">
        <v>292</v>
      </c>
      <c r="N308" s="24" t="s">
        <v>1339</v>
      </c>
      <c r="V308" s="24" t="b">
        <f t="shared" si="4"/>
        <v>0</v>
      </c>
      <c r="W308" s="24" t="str">
        <f>IF(NOT(ISNA(MATCH(C308,ECM_MACT_21_21_144R8.mact!B:B,0))),VLOOKUP(B308,SSM_Cfg.h!D:E,2,FALSE),VLOOKUP(B308,'Com_Cfg_SymbolicNames.h'!E:F,2,FALSE))</f>
        <v>D_T147</v>
      </c>
    </row>
    <row r="309" spans="1:23" s="23" customFormat="1" hidden="1" x14ac:dyDescent="0.3">
      <c r="A309" s="42" t="s">
        <v>2502</v>
      </c>
      <c r="B309" s="43" t="s">
        <v>294</v>
      </c>
      <c r="C309" s="43" t="s">
        <v>295</v>
      </c>
      <c r="D309" s="43" t="s">
        <v>21</v>
      </c>
      <c r="E309" s="43" t="s">
        <v>46</v>
      </c>
      <c r="F309" s="43" t="s">
        <v>22</v>
      </c>
      <c r="G309" s="43">
        <v>2.5000000000000001E-2</v>
      </c>
      <c r="H309" s="43" t="s">
        <v>1306</v>
      </c>
      <c r="I309" s="43"/>
      <c r="J309" s="43" t="s">
        <v>1306</v>
      </c>
      <c r="K309" s="43" t="s">
        <v>2503</v>
      </c>
      <c r="L309" s="43" t="s">
        <v>37</v>
      </c>
      <c r="M309" s="44" t="s">
        <v>292</v>
      </c>
      <c r="N309" s="24" t="s">
        <v>1339</v>
      </c>
      <c r="O309" s="24"/>
      <c r="P309" s="24"/>
      <c r="Q309" s="24"/>
      <c r="R309" s="24"/>
      <c r="S309" s="24"/>
      <c r="T309" s="24"/>
      <c r="U309" s="24"/>
      <c r="V309" s="24" t="b">
        <f t="shared" si="4"/>
        <v>0</v>
      </c>
      <c r="W309" s="24" t="str">
        <f>IF(NOT(ISNA(MATCH(C309,ECM_MACT_21_21_144R8.mact!B:B,0))),VLOOKUP(B309,SSM_Cfg.h!D:E,2,FALSE),VLOOKUP(B309,'Com_Cfg_SymbolicNames.h'!E:F,2,FALSE))</f>
        <v>D_T147</v>
      </c>
    </row>
    <row r="310" spans="1:23" hidden="1" x14ac:dyDescent="0.3">
      <c r="A310" s="42" t="s">
        <v>2504</v>
      </c>
      <c r="B310" s="43" t="s">
        <v>294</v>
      </c>
      <c r="C310" s="43" t="s">
        <v>295</v>
      </c>
      <c r="D310" s="43" t="s">
        <v>21</v>
      </c>
      <c r="E310" s="43" t="s">
        <v>46</v>
      </c>
      <c r="F310" s="43" t="s">
        <v>22</v>
      </c>
      <c r="G310" s="43">
        <v>2.5000000000000001E-2</v>
      </c>
      <c r="H310" s="43" t="s">
        <v>2505</v>
      </c>
      <c r="I310" s="43"/>
      <c r="J310" s="43" t="s">
        <v>2505</v>
      </c>
      <c r="K310" s="43" t="s">
        <v>2506</v>
      </c>
      <c r="L310" s="43" t="s">
        <v>37</v>
      </c>
      <c r="M310" s="44" t="s">
        <v>2507</v>
      </c>
      <c r="N310" s="24" t="s">
        <v>1345</v>
      </c>
      <c r="P310" s="24" t="s">
        <v>2475</v>
      </c>
      <c r="Q310" s="24" t="s">
        <v>1347</v>
      </c>
      <c r="V310" s="24" t="b">
        <f t="shared" si="4"/>
        <v>0</v>
      </c>
      <c r="W310" s="24" t="str">
        <f>IF(NOT(ISNA(MATCH(C310,ECM_MACT_21_21_144R8.mact!B:B,0))),VLOOKUP(B310,SSM_Cfg.h!D:E,2,FALSE),VLOOKUP(B310,'Com_Cfg_SymbolicNames.h'!E:F,2,FALSE))</f>
        <v>D_T147</v>
      </c>
    </row>
    <row r="311" spans="1:23" hidden="1" x14ac:dyDescent="0.3">
      <c r="A311" s="42" t="s">
        <v>2508</v>
      </c>
      <c r="B311" s="43" t="s">
        <v>294</v>
      </c>
      <c r="C311" s="43" t="s">
        <v>295</v>
      </c>
      <c r="D311" s="43" t="s">
        <v>21</v>
      </c>
      <c r="E311" s="43" t="s">
        <v>46</v>
      </c>
      <c r="F311" s="43" t="s">
        <v>22</v>
      </c>
      <c r="G311" s="43">
        <v>2.5000000000000001E-2</v>
      </c>
      <c r="H311" s="43" t="s">
        <v>2509</v>
      </c>
      <c r="I311" s="43"/>
      <c r="J311" s="43" t="s">
        <v>2509</v>
      </c>
      <c r="K311" s="43" t="s">
        <v>2510</v>
      </c>
      <c r="L311" s="43" t="s">
        <v>37</v>
      </c>
      <c r="M311" s="44" t="s">
        <v>2511</v>
      </c>
      <c r="N311" s="24" t="s">
        <v>1345</v>
      </c>
      <c r="P311" s="24" t="s">
        <v>2475</v>
      </c>
      <c r="Q311" s="24" t="s">
        <v>1347</v>
      </c>
      <c r="V311" s="24" t="b">
        <f t="shared" si="4"/>
        <v>0</v>
      </c>
      <c r="W311" s="24" t="str">
        <f>IF(NOT(ISNA(MATCH(C311,ECM_MACT_21_21_144R8.mact!B:B,0))),VLOOKUP(B311,SSM_Cfg.h!D:E,2,FALSE),VLOOKUP(B311,'Com_Cfg_SymbolicNames.h'!E:F,2,FALSE))</f>
        <v>D_T147</v>
      </c>
    </row>
    <row r="312" spans="1:23" s="23" customFormat="1" hidden="1" x14ac:dyDescent="0.3">
      <c r="A312" s="42" t="s">
        <v>2512</v>
      </c>
      <c r="B312" s="43" t="s">
        <v>294</v>
      </c>
      <c r="C312" s="43" t="s">
        <v>295</v>
      </c>
      <c r="D312" s="43" t="s">
        <v>21</v>
      </c>
      <c r="E312" s="43" t="s">
        <v>46</v>
      </c>
      <c r="F312" s="43" t="s">
        <v>22</v>
      </c>
      <c r="G312" s="43">
        <v>2.5000000000000001E-2</v>
      </c>
      <c r="H312" s="43" t="s">
        <v>2513</v>
      </c>
      <c r="I312" s="43"/>
      <c r="J312" s="43" t="s">
        <v>2513</v>
      </c>
      <c r="K312" s="43" t="s">
        <v>2514</v>
      </c>
      <c r="L312" s="43" t="s">
        <v>37</v>
      </c>
      <c r="M312" s="44" t="s">
        <v>292</v>
      </c>
      <c r="N312" s="24" t="s">
        <v>1345</v>
      </c>
      <c r="O312" s="24"/>
      <c r="P312" s="24" t="s">
        <v>2515</v>
      </c>
      <c r="Q312" s="24" t="s">
        <v>1347</v>
      </c>
      <c r="R312" s="24"/>
      <c r="S312" s="24"/>
      <c r="T312" s="24"/>
      <c r="U312" s="24"/>
      <c r="V312" s="24" t="b">
        <f t="shared" si="4"/>
        <v>0</v>
      </c>
      <c r="W312" s="24" t="str">
        <f>IF(NOT(ISNA(MATCH(C312,ECM_MACT_21_21_144R8.mact!B:B,0))),VLOOKUP(B312,SSM_Cfg.h!D:E,2,FALSE),VLOOKUP(B312,'Com_Cfg_SymbolicNames.h'!E:F,2,FALSE))</f>
        <v>D_T147</v>
      </c>
    </row>
    <row r="313" spans="1:23" s="23" customFormat="1" hidden="1" x14ac:dyDescent="0.3">
      <c r="A313" s="42" t="s">
        <v>2516</v>
      </c>
      <c r="B313" s="43" t="s">
        <v>294</v>
      </c>
      <c r="C313" s="43" t="s">
        <v>295</v>
      </c>
      <c r="D313" s="43" t="s">
        <v>21</v>
      </c>
      <c r="E313" s="43" t="s">
        <v>46</v>
      </c>
      <c r="F313" s="43" t="s">
        <v>22</v>
      </c>
      <c r="G313" s="43">
        <v>2.5000000000000001E-2</v>
      </c>
      <c r="H313" s="43" t="s">
        <v>1306</v>
      </c>
      <c r="I313" s="43"/>
      <c r="J313" s="43" t="s">
        <v>1306</v>
      </c>
      <c r="K313" s="43" t="s">
        <v>2517</v>
      </c>
      <c r="L313" s="43" t="s">
        <v>37</v>
      </c>
      <c r="M313" s="44" t="s">
        <v>292</v>
      </c>
      <c r="N313" s="24" t="s">
        <v>1339</v>
      </c>
      <c r="O313" s="24"/>
      <c r="P313" s="24"/>
      <c r="Q313" s="24"/>
      <c r="R313" s="24"/>
      <c r="S313" s="24"/>
      <c r="T313" s="24"/>
      <c r="U313" s="24"/>
      <c r="V313" s="24" t="b">
        <f t="shared" si="4"/>
        <v>0</v>
      </c>
      <c r="W313" s="24" t="str">
        <f>IF(NOT(ISNA(MATCH(C313,ECM_MACT_21_21_144R8.mact!B:B,0))),VLOOKUP(B313,SSM_Cfg.h!D:E,2,FALSE),VLOOKUP(B313,'Com_Cfg_SymbolicNames.h'!E:F,2,FALSE))</f>
        <v>D_T147</v>
      </c>
    </row>
    <row r="314" spans="1:23" hidden="1" x14ac:dyDescent="0.3">
      <c r="A314" s="42" t="s">
        <v>2518</v>
      </c>
      <c r="B314" s="43" t="s">
        <v>294</v>
      </c>
      <c r="C314" s="43" t="s">
        <v>295</v>
      </c>
      <c r="D314" s="43" t="s">
        <v>21</v>
      </c>
      <c r="E314" s="43" t="s">
        <v>46</v>
      </c>
      <c r="F314" s="43" t="s">
        <v>22</v>
      </c>
      <c r="G314" s="43">
        <v>2.5000000000000001E-2</v>
      </c>
      <c r="H314" s="43" t="s">
        <v>1306</v>
      </c>
      <c r="I314" s="43"/>
      <c r="J314" s="43" t="s">
        <v>1306</v>
      </c>
      <c r="K314" s="43" t="s">
        <v>2519</v>
      </c>
      <c r="L314" s="43" t="s">
        <v>37</v>
      </c>
      <c r="M314" s="44" t="s">
        <v>292</v>
      </c>
      <c r="N314" s="24" t="s">
        <v>1339</v>
      </c>
      <c r="V314" s="24" t="b">
        <f t="shared" si="4"/>
        <v>0</v>
      </c>
      <c r="W314" s="24" t="str">
        <f>IF(NOT(ISNA(MATCH(C314,ECM_MACT_21_21_144R8.mact!B:B,0))),VLOOKUP(B314,SSM_Cfg.h!D:E,2,FALSE),VLOOKUP(B314,'Com_Cfg_SymbolicNames.h'!E:F,2,FALSE))</f>
        <v>D_T147</v>
      </c>
    </row>
    <row r="315" spans="1:23" ht="28.8" hidden="1" x14ac:dyDescent="0.3">
      <c r="A315" s="20" t="s">
        <v>2520</v>
      </c>
      <c r="B315" s="21" t="s">
        <v>298</v>
      </c>
      <c r="C315" s="21" t="s">
        <v>299</v>
      </c>
      <c r="D315" s="21" t="s">
        <v>300</v>
      </c>
      <c r="E315" s="21" t="s">
        <v>22</v>
      </c>
      <c r="F315" s="21" t="s">
        <v>46</v>
      </c>
      <c r="G315" s="21">
        <v>2.5000000000000001E-2</v>
      </c>
      <c r="H315" s="21" t="s">
        <v>1306</v>
      </c>
      <c r="I315" s="21"/>
      <c r="J315" s="21" t="s">
        <v>1306</v>
      </c>
      <c r="K315" s="21" t="s">
        <v>2521</v>
      </c>
      <c r="L315" s="21" t="s">
        <v>301</v>
      </c>
      <c r="M315" s="22" t="s">
        <v>46</v>
      </c>
      <c r="N315" s="23" t="s">
        <v>1339</v>
      </c>
      <c r="O315" s="23" t="s">
        <v>2522</v>
      </c>
      <c r="P315" s="23"/>
      <c r="Q315" s="23"/>
      <c r="R315" s="23"/>
      <c r="S315" s="23" t="s">
        <v>2523</v>
      </c>
      <c r="T315" s="23"/>
      <c r="U315" s="23"/>
      <c r="V315" s="24" t="b">
        <f t="shared" si="4"/>
        <v>0</v>
      </c>
      <c r="W315" s="24" t="str">
        <f>IF(NOT(ISNA(MATCH(C315,ECM_MACT_21_21_144R8.mact!B:B,0))),VLOOKUP(B315,SSM_Cfg.h!D:E,2,FALSE),VLOOKUP(B315,'Com_Cfg_SymbolicNames.h'!E:F,2,FALSE))</f>
        <v>D_T147</v>
      </c>
    </row>
    <row r="316" spans="1:23" s="23" customFormat="1" ht="57.6" hidden="1" x14ac:dyDescent="0.3">
      <c r="A316" s="20" t="s">
        <v>2524</v>
      </c>
      <c r="B316" s="21" t="s">
        <v>298</v>
      </c>
      <c r="C316" s="21" t="s">
        <v>299</v>
      </c>
      <c r="D316" s="21" t="s">
        <v>300</v>
      </c>
      <c r="E316" s="21" t="s">
        <v>22</v>
      </c>
      <c r="F316" s="21" t="s">
        <v>46</v>
      </c>
      <c r="G316" s="21">
        <v>2.5000000000000001E-2</v>
      </c>
      <c r="H316" s="21" t="s">
        <v>1306</v>
      </c>
      <c r="I316" s="21"/>
      <c r="J316" s="21" t="s">
        <v>1306</v>
      </c>
      <c r="K316" s="21" t="s">
        <v>2525</v>
      </c>
      <c r="L316" s="21" t="s">
        <v>301</v>
      </c>
      <c r="M316" s="22" t="s">
        <v>46</v>
      </c>
      <c r="N316" s="23" t="s">
        <v>1339</v>
      </c>
      <c r="O316" s="23" t="s">
        <v>2522</v>
      </c>
      <c r="P316" s="23" t="s">
        <v>2114</v>
      </c>
      <c r="S316" s="23" t="s">
        <v>1495</v>
      </c>
      <c r="V316" s="24" t="b">
        <f t="shared" si="4"/>
        <v>0</v>
      </c>
      <c r="W316" s="24" t="str">
        <f>IF(NOT(ISNA(MATCH(C316,ECM_MACT_21_21_144R8.mact!B:B,0))),VLOOKUP(B316,SSM_Cfg.h!D:E,2,FALSE),VLOOKUP(B316,'Com_Cfg_SymbolicNames.h'!E:F,2,FALSE))</f>
        <v>D_T147</v>
      </c>
    </row>
    <row r="317" spans="1:23" ht="28.8" hidden="1" x14ac:dyDescent="0.3">
      <c r="A317" s="42" t="s">
        <v>2526</v>
      </c>
      <c r="B317" s="43" t="s">
        <v>298</v>
      </c>
      <c r="C317" s="43" t="s">
        <v>299</v>
      </c>
      <c r="D317" s="43" t="s">
        <v>300</v>
      </c>
      <c r="E317" s="43" t="s">
        <v>22</v>
      </c>
      <c r="F317" s="43" t="s">
        <v>46</v>
      </c>
      <c r="G317" s="43">
        <v>2.5000000000000001E-2</v>
      </c>
      <c r="H317" s="43" t="s">
        <v>2527</v>
      </c>
      <c r="I317" s="43" t="s">
        <v>2528</v>
      </c>
      <c r="J317" s="43" t="s">
        <v>2529</v>
      </c>
      <c r="K317" s="43" t="s">
        <v>2530</v>
      </c>
      <c r="L317" s="43" t="s">
        <v>301</v>
      </c>
      <c r="M317" s="44" t="s">
        <v>46</v>
      </c>
      <c r="N317" s="24" t="s">
        <v>1345</v>
      </c>
      <c r="O317" s="24" t="s">
        <v>2522</v>
      </c>
      <c r="P317" s="24" t="s">
        <v>2531</v>
      </c>
      <c r="Q317" s="24" t="s">
        <v>1347</v>
      </c>
      <c r="S317" s="24" t="s">
        <v>1495</v>
      </c>
      <c r="V317" s="24" t="b">
        <f t="shared" si="4"/>
        <v>0</v>
      </c>
      <c r="W317" s="24" t="str">
        <f>IF(NOT(ISNA(MATCH(C317,ECM_MACT_21_21_144R8.mact!B:B,0))),VLOOKUP(B317,SSM_Cfg.h!D:E,2,FALSE),VLOOKUP(B317,'Com_Cfg_SymbolicNames.h'!E:F,2,FALSE))</f>
        <v>D_T147</v>
      </c>
    </row>
    <row r="318" spans="1:23" ht="28.8" hidden="1" x14ac:dyDescent="0.3">
      <c r="A318" s="42" t="s">
        <v>2532</v>
      </c>
      <c r="B318" s="43" t="s">
        <v>298</v>
      </c>
      <c r="C318" s="43" t="s">
        <v>299</v>
      </c>
      <c r="D318" s="43" t="s">
        <v>300</v>
      </c>
      <c r="E318" s="43" t="s">
        <v>22</v>
      </c>
      <c r="F318" s="43" t="s">
        <v>46</v>
      </c>
      <c r="G318" s="43">
        <v>2.5000000000000001E-2</v>
      </c>
      <c r="H318" s="43" t="s">
        <v>2533</v>
      </c>
      <c r="I318" s="43" t="s">
        <v>2534</v>
      </c>
      <c r="J318" s="43" t="s">
        <v>2535</v>
      </c>
      <c r="K318" s="43" t="s">
        <v>2536</v>
      </c>
      <c r="L318" s="43" t="s">
        <v>301</v>
      </c>
      <c r="M318" s="44" t="s">
        <v>46</v>
      </c>
      <c r="N318" s="24" t="s">
        <v>1345</v>
      </c>
      <c r="O318" s="24" t="s">
        <v>2522</v>
      </c>
      <c r="P318" s="24" t="s">
        <v>2531</v>
      </c>
      <c r="Q318" s="24" t="s">
        <v>1347</v>
      </c>
      <c r="S318" s="24" t="s">
        <v>1495</v>
      </c>
      <c r="V318" s="24" t="b">
        <f t="shared" si="4"/>
        <v>0</v>
      </c>
      <c r="W318" s="24" t="str">
        <f>IF(NOT(ISNA(MATCH(C318,ECM_MACT_21_21_144R8.mact!B:B,0))),VLOOKUP(B318,SSM_Cfg.h!D:E,2,FALSE),VLOOKUP(B318,'Com_Cfg_SymbolicNames.h'!E:F,2,FALSE))</f>
        <v>D_T147</v>
      </c>
    </row>
    <row r="319" spans="1:23" ht="28.8" hidden="1" x14ac:dyDescent="0.3">
      <c r="A319" s="42" t="s">
        <v>2537</v>
      </c>
      <c r="B319" s="43" t="s">
        <v>298</v>
      </c>
      <c r="C319" s="43" t="s">
        <v>299</v>
      </c>
      <c r="D319" s="43" t="s">
        <v>300</v>
      </c>
      <c r="E319" s="43" t="s">
        <v>22</v>
      </c>
      <c r="F319" s="43" t="s">
        <v>46</v>
      </c>
      <c r="G319" s="43">
        <v>2.5000000000000001E-2</v>
      </c>
      <c r="H319" s="43" t="s">
        <v>2538</v>
      </c>
      <c r="I319" s="43" t="s">
        <v>2539</v>
      </c>
      <c r="J319" s="43" t="s">
        <v>2540</v>
      </c>
      <c r="K319" s="43" t="s">
        <v>2541</v>
      </c>
      <c r="L319" s="43" t="s">
        <v>301</v>
      </c>
      <c r="M319" s="44" t="s">
        <v>46</v>
      </c>
      <c r="N319" s="24" t="s">
        <v>1345</v>
      </c>
      <c r="O319" s="24" t="s">
        <v>2522</v>
      </c>
      <c r="P319" s="24" t="s">
        <v>2531</v>
      </c>
      <c r="Q319" s="24" t="s">
        <v>1347</v>
      </c>
      <c r="S319" s="24" t="s">
        <v>1495</v>
      </c>
      <c r="V319" s="24" t="b">
        <f t="shared" si="4"/>
        <v>0</v>
      </c>
      <c r="W319" s="24" t="str">
        <f>IF(NOT(ISNA(MATCH(C319,ECM_MACT_21_21_144R8.mact!B:B,0))),VLOOKUP(B319,SSM_Cfg.h!D:E,2,FALSE),VLOOKUP(B319,'Com_Cfg_SymbolicNames.h'!E:F,2,FALSE))</f>
        <v>D_T147</v>
      </c>
    </row>
    <row r="320" spans="1:23" ht="28.8" hidden="1" x14ac:dyDescent="0.3">
      <c r="A320" s="20" t="s">
        <v>2542</v>
      </c>
      <c r="B320" s="21" t="s">
        <v>298</v>
      </c>
      <c r="C320" s="21" t="s">
        <v>299</v>
      </c>
      <c r="D320" s="21" t="s">
        <v>300</v>
      </c>
      <c r="E320" s="21" t="s">
        <v>22</v>
      </c>
      <c r="F320" s="21" t="s">
        <v>46</v>
      </c>
      <c r="G320" s="21">
        <v>2.5000000000000001E-2</v>
      </c>
      <c r="H320" s="21" t="s">
        <v>2543</v>
      </c>
      <c r="I320" s="21" t="s">
        <v>2544</v>
      </c>
      <c r="J320" s="21" t="s">
        <v>2545</v>
      </c>
      <c r="K320" s="21" t="s">
        <v>2546</v>
      </c>
      <c r="L320" s="21" t="s">
        <v>301</v>
      </c>
      <c r="M320" s="22" t="s">
        <v>46</v>
      </c>
      <c r="N320" s="23" t="s">
        <v>1345</v>
      </c>
      <c r="O320" s="23" t="s">
        <v>2522</v>
      </c>
      <c r="P320" s="23" t="s">
        <v>2531</v>
      </c>
      <c r="Q320" s="23" t="s">
        <v>1347</v>
      </c>
      <c r="R320" s="23"/>
      <c r="S320" s="23" t="s">
        <v>1495</v>
      </c>
      <c r="T320" s="23"/>
      <c r="U320" s="23"/>
      <c r="V320" s="24" t="b">
        <f t="shared" si="4"/>
        <v>0</v>
      </c>
      <c r="W320" s="24" t="str">
        <f>IF(NOT(ISNA(MATCH(C320,ECM_MACT_21_21_144R8.mact!B:B,0))),VLOOKUP(B320,SSM_Cfg.h!D:E,2,FALSE),VLOOKUP(B320,'Com_Cfg_SymbolicNames.h'!E:F,2,FALSE))</f>
        <v>D_T147</v>
      </c>
    </row>
    <row r="321" spans="1:23" ht="28.8" hidden="1" x14ac:dyDescent="0.3">
      <c r="A321" s="42" t="s">
        <v>2547</v>
      </c>
      <c r="B321" s="43" t="s">
        <v>298</v>
      </c>
      <c r="C321" s="43" t="s">
        <v>299</v>
      </c>
      <c r="D321" s="43" t="s">
        <v>300</v>
      </c>
      <c r="E321" s="43" t="s">
        <v>22</v>
      </c>
      <c r="F321" s="43" t="s">
        <v>46</v>
      </c>
      <c r="G321" s="43">
        <v>2.5000000000000001E-2</v>
      </c>
      <c r="H321" s="43" t="s">
        <v>2548</v>
      </c>
      <c r="I321" s="43" t="s">
        <v>2549</v>
      </c>
      <c r="J321" s="43" t="s">
        <v>2550</v>
      </c>
      <c r="K321" s="43" t="s">
        <v>2551</v>
      </c>
      <c r="L321" s="43" t="s">
        <v>301</v>
      </c>
      <c r="M321" s="44" t="s">
        <v>46</v>
      </c>
      <c r="N321" s="24" t="s">
        <v>1345</v>
      </c>
      <c r="O321" s="24" t="s">
        <v>2522</v>
      </c>
      <c r="P321" s="24" t="s">
        <v>2531</v>
      </c>
      <c r="Q321" s="24" t="s">
        <v>1347</v>
      </c>
      <c r="S321" s="24" t="s">
        <v>1495</v>
      </c>
      <c r="V321" s="24" t="b">
        <f t="shared" si="4"/>
        <v>0</v>
      </c>
      <c r="W321" s="24" t="str">
        <f>IF(NOT(ISNA(MATCH(C321,ECM_MACT_21_21_144R8.mact!B:B,0))),VLOOKUP(B321,SSM_Cfg.h!D:E,2,FALSE),VLOOKUP(B321,'Com_Cfg_SymbolicNames.h'!E:F,2,FALSE))</f>
        <v>D_T147</v>
      </c>
    </row>
    <row r="322" spans="1:23" ht="28.8" hidden="1" x14ac:dyDescent="0.3">
      <c r="A322" s="42" t="s">
        <v>2552</v>
      </c>
      <c r="B322" s="43" t="s">
        <v>298</v>
      </c>
      <c r="C322" s="43" t="s">
        <v>299</v>
      </c>
      <c r="D322" s="43" t="s">
        <v>300</v>
      </c>
      <c r="E322" s="43" t="s">
        <v>22</v>
      </c>
      <c r="F322" s="43" t="s">
        <v>46</v>
      </c>
      <c r="G322" s="43">
        <v>2.5000000000000001E-2</v>
      </c>
      <c r="H322" s="43" t="s">
        <v>2553</v>
      </c>
      <c r="I322" s="43" t="s">
        <v>2554</v>
      </c>
      <c r="J322" s="43" t="s">
        <v>2555</v>
      </c>
      <c r="K322" s="43" t="s">
        <v>2556</v>
      </c>
      <c r="L322" s="43" t="s">
        <v>301</v>
      </c>
      <c r="M322" s="44" t="s">
        <v>46</v>
      </c>
      <c r="N322" s="24" t="s">
        <v>1345</v>
      </c>
      <c r="O322" s="24" t="s">
        <v>2522</v>
      </c>
      <c r="P322" s="24" t="s">
        <v>2531</v>
      </c>
      <c r="Q322" s="24" t="s">
        <v>1347</v>
      </c>
      <c r="S322" s="24" t="s">
        <v>1495</v>
      </c>
      <c r="V322" s="24" t="b">
        <f t="shared" si="4"/>
        <v>0</v>
      </c>
      <c r="W322" s="24" t="str">
        <f>IF(NOT(ISNA(MATCH(C322,ECM_MACT_21_21_144R8.mact!B:B,0))),VLOOKUP(B322,SSM_Cfg.h!D:E,2,FALSE),VLOOKUP(B322,'Com_Cfg_SymbolicNames.h'!E:F,2,FALSE))</f>
        <v>D_T147</v>
      </c>
    </row>
    <row r="323" spans="1:23" ht="28.8" hidden="1" x14ac:dyDescent="0.3">
      <c r="A323" s="20" t="s">
        <v>2557</v>
      </c>
      <c r="B323" s="21" t="s">
        <v>298</v>
      </c>
      <c r="C323" s="21" t="s">
        <v>299</v>
      </c>
      <c r="D323" s="21" t="s">
        <v>300</v>
      </c>
      <c r="E323" s="21" t="s">
        <v>22</v>
      </c>
      <c r="F323" s="21" t="s">
        <v>46</v>
      </c>
      <c r="G323" s="21">
        <v>2.5000000000000001E-2</v>
      </c>
      <c r="H323" s="21" t="s">
        <v>2558</v>
      </c>
      <c r="I323" s="21" t="s">
        <v>2559</v>
      </c>
      <c r="J323" s="21" t="s">
        <v>2560</v>
      </c>
      <c r="K323" s="21" t="s">
        <v>2561</v>
      </c>
      <c r="L323" s="21" t="s">
        <v>301</v>
      </c>
      <c r="M323" s="22" t="s">
        <v>46</v>
      </c>
      <c r="N323" s="23" t="s">
        <v>1345</v>
      </c>
      <c r="O323" s="23" t="s">
        <v>2522</v>
      </c>
      <c r="P323" s="23" t="s">
        <v>2531</v>
      </c>
      <c r="Q323" s="23" t="s">
        <v>1347</v>
      </c>
      <c r="R323" s="23"/>
      <c r="S323" s="23" t="s">
        <v>1495</v>
      </c>
      <c r="T323" s="23"/>
      <c r="U323" s="23"/>
      <c r="V323" s="24" t="b">
        <f t="shared" ref="V323:V386" si="5">(COUNTIF(A:A,A323)&gt;1)</f>
        <v>0</v>
      </c>
      <c r="W323" s="24" t="str">
        <f>IF(NOT(ISNA(MATCH(C323,ECM_MACT_21_21_144R8.mact!B:B,0))),VLOOKUP(B323,SSM_Cfg.h!D:E,2,FALSE),VLOOKUP(B323,'Com_Cfg_SymbolicNames.h'!E:F,2,FALSE))</f>
        <v>D_T147</v>
      </c>
    </row>
    <row r="324" spans="1:23" ht="28.8" hidden="1" x14ac:dyDescent="0.3">
      <c r="A324" s="42" t="s">
        <v>2562</v>
      </c>
      <c r="B324" s="43" t="s">
        <v>298</v>
      </c>
      <c r="C324" s="43" t="s">
        <v>299</v>
      </c>
      <c r="D324" s="43" t="s">
        <v>300</v>
      </c>
      <c r="E324" s="43" t="s">
        <v>22</v>
      </c>
      <c r="F324" s="43" t="s">
        <v>46</v>
      </c>
      <c r="G324" s="43">
        <v>2.5000000000000001E-2</v>
      </c>
      <c r="H324" s="43" t="s">
        <v>2563</v>
      </c>
      <c r="I324" s="43" t="s">
        <v>2564</v>
      </c>
      <c r="J324" s="43" t="s">
        <v>2565</v>
      </c>
      <c r="K324" s="43" t="s">
        <v>2566</v>
      </c>
      <c r="L324" s="43" t="s">
        <v>301</v>
      </c>
      <c r="M324" s="44" t="s">
        <v>46</v>
      </c>
      <c r="N324" s="24" t="s">
        <v>1345</v>
      </c>
      <c r="O324" s="24" t="s">
        <v>2522</v>
      </c>
      <c r="P324" s="24" t="s">
        <v>2531</v>
      </c>
      <c r="Q324" s="24" t="s">
        <v>1347</v>
      </c>
      <c r="S324" s="24" t="s">
        <v>1495</v>
      </c>
      <c r="V324" s="24" t="b">
        <f t="shared" si="5"/>
        <v>0</v>
      </c>
      <c r="W324" s="24" t="str">
        <f>IF(NOT(ISNA(MATCH(C324,ECM_MACT_21_21_144R8.mact!B:B,0))),VLOOKUP(B324,SSM_Cfg.h!D:E,2,FALSE),VLOOKUP(B324,'Com_Cfg_SymbolicNames.h'!E:F,2,FALSE))</f>
        <v>D_T147</v>
      </c>
    </row>
    <row r="325" spans="1:23" ht="28.8" hidden="1" x14ac:dyDescent="0.3">
      <c r="A325" s="42" t="s">
        <v>2567</v>
      </c>
      <c r="B325" s="43" t="s">
        <v>298</v>
      </c>
      <c r="C325" s="43" t="s">
        <v>299</v>
      </c>
      <c r="D325" s="43" t="s">
        <v>300</v>
      </c>
      <c r="E325" s="43" t="s">
        <v>22</v>
      </c>
      <c r="F325" s="43" t="s">
        <v>46</v>
      </c>
      <c r="G325" s="43">
        <v>2.5000000000000001E-2</v>
      </c>
      <c r="H325" s="43" t="s">
        <v>2568</v>
      </c>
      <c r="I325" s="43" t="s">
        <v>2569</v>
      </c>
      <c r="J325" s="43" t="s">
        <v>2570</v>
      </c>
      <c r="K325" s="43" t="s">
        <v>2571</v>
      </c>
      <c r="L325" s="43" t="s">
        <v>301</v>
      </c>
      <c r="M325" s="44" t="s">
        <v>46</v>
      </c>
      <c r="N325" s="24" t="s">
        <v>1345</v>
      </c>
      <c r="O325" s="24" t="s">
        <v>2522</v>
      </c>
      <c r="P325" s="24" t="s">
        <v>2531</v>
      </c>
      <c r="Q325" s="24" t="s">
        <v>1347</v>
      </c>
      <c r="S325" s="24" t="s">
        <v>1495</v>
      </c>
      <c r="V325" s="24" t="b">
        <f t="shared" si="5"/>
        <v>0</v>
      </c>
      <c r="W325" s="24" t="str">
        <f>IF(NOT(ISNA(MATCH(C325,ECM_MACT_21_21_144R8.mact!B:B,0))),VLOOKUP(B325,SSM_Cfg.h!D:E,2,FALSE),VLOOKUP(B325,'Com_Cfg_SymbolicNames.h'!E:F,2,FALSE))</f>
        <v>D_T147</v>
      </c>
    </row>
    <row r="326" spans="1:23" ht="28.8" hidden="1" x14ac:dyDescent="0.3">
      <c r="A326" s="42" t="s">
        <v>2572</v>
      </c>
      <c r="B326" s="43" t="s">
        <v>298</v>
      </c>
      <c r="C326" s="43" t="s">
        <v>299</v>
      </c>
      <c r="D326" s="43" t="s">
        <v>300</v>
      </c>
      <c r="E326" s="43" t="s">
        <v>22</v>
      </c>
      <c r="F326" s="43" t="s">
        <v>46</v>
      </c>
      <c r="G326" s="43">
        <v>2.5000000000000001E-2</v>
      </c>
      <c r="H326" s="43" t="s">
        <v>2573</v>
      </c>
      <c r="I326" s="43" t="s">
        <v>2574</v>
      </c>
      <c r="J326" s="43" t="s">
        <v>2575</v>
      </c>
      <c r="K326" s="43" t="s">
        <v>2576</v>
      </c>
      <c r="L326" s="43" t="s">
        <v>301</v>
      </c>
      <c r="M326" s="44" t="s">
        <v>46</v>
      </c>
      <c r="N326" s="24" t="s">
        <v>1345</v>
      </c>
      <c r="O326" s="24" t="s">
        <v>2522</v>
      </c>
      <c r="P326" s="24" t="s">
        <v>2531</v>
      </c>
      <c r="Q326" s="24" t="s">
        <v>1347</v>
      </c>
      <c r="S326" s="24" t="s">
        <v>1495</v>
      </c>
      <c r="V326" s="24" t="b">
        <f t="shared" si="5"/>
        <v>0</v>
      </c>
      <c r="W326" s="24" t="str">
        <f>IF(NOT(ISNA(MATCH(C326,ECM_MACT_21_21_144R8.mact!B:B,0))),VLOOKUP(B326,SSM_Cfg.h!D:E,2,FALSE),VLOOKUP(B326,'Com_Cfg_SymbolicNames.h'!E:F,2,FALSE))</f>
        <v>D_T147</v>
      </c>
    </row>
    <row r="327" spans="1:23" s="23" customFormat="1" ht="28.8" hidden="1" x14ac:dyDescent="0.3">
      <c r="A327" s="42" t="s">
        <v>2577</v>
      </c>
      <c r="B327" s="43" t="s">
        <v>298</v>
      </c>
      <c r="C327" s="43" t="s">
        <v>299</v>
      </c>
      <c r="D327" s="43" t="s">
        <v>300</v>
      </c>
      <c r="E327" s="43" t="s">
        <v>22</v>
      </c>
      <c r="F327" s="43" t="s">
        <v>46</v>
      </c>
      <c r="G327" s="43">
        <v>2.5000000000000001E-2</v>
      </c>
      <c r="H327" s="43" t="s">
        <v>2578</v>
      </c>
      <c r="I327" s="43" t="s">
        <v>2579</v>
      </c>
      <c r="J327" s="43" t="s">
        <v>2580</v>
      </c>
      <c r="K327" s="43" t="s">
        <v>2581</v>
      </c>
      <c r="L327" s="43" t="s">
        <v>301</v>
      </c>
      <c r="M327" s="44" t="s">
        <v>46</v>
      </c>
      <c r="N327" s="24" t="s">
        <v>1345</v>
      </c>
      <c r="O327" s="24" t="s">
        <v>2522</v>
      </c>
      <c r="P327" s="24" t="s">
        <v>2531</v>
      </c>
      <c r="Q327" s="24" t="s">
        <v>1347</v>
      </c>
      <c r="R327" s="24"/>
      <c r="S327" s="24" t="s">
        <v>1495</v>
      </c>
      <c r="T327" s="24"/>
      <c r="U327" s="24"/>
      <c r="V327" s="24" t="b">
        <f t="shared" si="5"/>
        <v>0</v>
      </c>
      <c r="W327" s="24" t="str">
        <f>IF(NOT(ISNA(MATCH(C327,ECM_MACT_21_21_144R8.mact!B:B,0))),VLOOKUP(B327,SSM_Cfg.h!D:E,2,FALSE),VLOOKUP(B327,'Com_Cfg_SymbolicNames.h'!E:F,2,FALSE))</f>
        <v>D_T147</v>
      </c>
    </row>
    <row r="328" spans="1:23" ht="28.8" hidden="1" x14ac:dyDescent="0.3">
      <c r="A328" s="42" t="s">
        <v>2582</v>
      </c>
      <c r="B328" s="43" t="s">
        <v>298</v>
      </c>
      <c r="C328" s="43" t="s">
        <v>299</v>
      </c>
      <c r="D328" s="43" t="s">
        <v>300</v>
      </c>
      <c r="E328" s="43" t="s">
        <v>22</v>
      </c>
      <c r="F328" s="43" t="s">
        <v>46</v>
      </c>
      <c r="G328" s="43">
        <v>2.5000000000000001E-2</v>
      </c>
      <c r="H328" s="43" t="s">
        <v>2583</v>
      </c>
      <c r="I328" s="43" t="s">
        <v>2584</v>
      </c>
      <c r="J328" s="43" t="s">
        <v>2585</v>
      </c>
      <c r="K328" s="43" t="s">
        <v>2586</v>
      </c>
      <c r="L328" s="43" t="s">
        <v>301</v>
      </c>
      <c r="M328" s="44" t="s">
        <v>46</v>
      </c>
      <c r="N328" s="24" t="s">
        <v>1345</v>
      </c>
      <c r="O328" s="24" t="s">
        <v>2522</v>
      </c>
      <c r="P328" s="24" t="s">
        <v>2531</v>
      </c>
      <c r="Q328" s="24" t="s">
        <v>1347</v>
      </c>
      <c r="S328" s="24" t="s">
        <v>1495</v>
      </c>
      <c r="V328" s="24" t="b">
        <f t="shared" si="5"/>
        <v>0</v>
      </c>
      <c r="W328" s="24" t="str">
        <f>IF(NOT(ISNA(MATCH(C328,ECM_MACT_21_21_144R8.mact!B:B,0))),VLOOKUP(B328,SSM_Cfg.h!D:E,2,FALSE),VLOOKUP(B328,'Com_Cfg_SymbolicNames.h'!E:F,2,FALSE))</f>
        <v>D_T147</v>
      </c>
    </row>
    <row r="329" spans="1:23" s="23" customFormat="1" ht="28.8" hidden="1" x14ac:dyDescent="0.3">
      <c r="A329" s="42" t="s">
        <v>2587</v>
      </c>
      <c r="B329" s="43" t="s">
        <v>298</v>
      </c>
      <c r="C329" s="43" t="s">
        <v>299</v>
      </c>
      <c r="D329" s="43" t="s">
        <v>300</v>
      </c>
      <c r="E329" s="43" t="s">
        <v>22</v>
      </c>
      <c r="F329" s="43" t="s">
        <v>46</v>
      </c>
      <c r="G329" s="43">
        <v>2.5000000000000001E-2</v>
      </c>
      <c r="H329" s="43" t="s">
        <v>2588</v>
      </c>
      <c r="I329" s="43" t="s">
        <v>2589</v>
      </c>
      <c r="J329" s="43" t="s">
        <v>2590</v>
      </c>
      <c r="K329" s="43" t="s">
        <v>2591</v>
      </c>
      <c r="L329" s="43" t="s">
        <v>301</v>
      </c>
      <c r="M329" s="44" t="s">
        <v>46</v>
      </c>
      <c r="N329" s="24" t="s">
        <v>1345</v>
      </c>
      <c r="O329" s="24" t="s">
        <v>2522</v>
      </c>
      <c r="P329" s="24" t="s">
        <v>2531</v>
      </c>
      <c r="Q329" s="24" t="s">
        <v>1347</v>
      </c>
      <c r="R329" s="24"/>
      <c r="S329" s="24" t="s">
        <v>1495</v>
      </c>
      <c r="T329" s="24"/>
      <c r="U329" s="24"/>
      <c r="V329" s="24" t="b">
        <f t="shared" si="5"/>
        <v>0</v>
      </c>
      <c r="W329" s="24" t="str">
        <f>IF(NOT(ISNA(MATCH(C329,ECM_MACT_21_21_144R8.mact!B:B,0))),VLOOKUP(B329,SSM_Cfg.h!D:E,2,FALSE),VLOOKUP(B329,'Com_Cfg_SymbolicNames.h'!E:F,2,FALSE))</f>
        <v>D_T147</v>
      </c>
    </row>
    <row r="330" spans="1:23" ht="28.8" hidden="1" x14ac:dyDescent="0.3">
      <c r="A330" s="20" t="s">
        <v>2592</v>
      </c>
      <c r="B330" s="21" t="s">
        <v>298</v>
      </c>
      <c r="C330" s="21" t="s">
        <v>299</v>
      </c>
      <c r="D330" s="21" t="s">
        <v>300</v>
      </c>
      <c r="E330" s="21" t="s">
        <v>22</v>
      </c>
      <c r="F330" s="21" t="s">
        <v>46</v>
      </c>
      <c r="G330" s="21">
        <v>2.5000000000000001E-2</v>
      </c>
      <c r="H330" s="21" t="s">
        <v>2593</v>
      </c>
      <c r="I330" s="21" t="s">
        <v>2594</v>
      </c>
      <c r="J330" s="21" t="s">
        <v>2595</v>
      </c>
      <c r="K330" s="21" t="s">
        <v>2596</v>
      </c>
      <c r="L330" s="21" t="s">
        <v>301</v>
      </c>
      <c r="M330" s="22" t="s">
        <v>46</v>
      </c>
      <c r="N330" s="23" t="s">
        <v>1345</v>
      </c>
      <c r="O330" s="23" t="s">
        <v>2522</v>
      </c>
      <c r="P330" s="23" t="s">
        <v>2531</v>
      </c>
      <c r="Q330" s="23" t="s">
        <v>1347</v>
      </c>
      <c r="R330" s="23"/>
      <c r="S330" s="23" t="s">
        <v>1495</v>
      </c>
      <c r="T330" s="23"/>
      <c r="U330" s="23"/>
      <c r="V330" s="24" t="b">
        <f t="shared" si="5"/>
        <v>0</v>
      </c>
      <c r="W330" s="24" t="str">
        <f>IF(NOT(ISNA(MATCH(C330,ECM_MACT_21_21_144R8.mact!B:B,0))),VLOOKUP(B330,SSM_Cfg.h!D:E,2,FALSE),VLOOKUP(B330,'Com_Cfg_SymbolicNames.h'!E:F,2,FALSE))</f>
        <v>D_T147</v>
      </c>
    </row>
    <row r="331" spans="1:23" ht="28.8" hidden="1" x14ac:dyDescent="0.3">
      <c r="A331" s="42" t="s">
        <v>2597</v>
      </c>
      <c r="B331" s="43" t="s">
        <v>298</v>
      </c>
      <c r="C331" s="43" t="s">
        <v>299</v>
      </c>
      <c r="D331" s="43" t="s">
        <v>300</v>
      </c>
      <c r="E331" s="43" t="s">
        <v>22</v>
      </c>
      <c r="F331" s="43" t="s">
        <v>46</v>
      </c>
      <c r="G331" s="43">
        <v>2.5000000000000001E-2</v>
      </c>
      <c r="H331" s="43" t="s">
        <v>2598</v>
      </c>
      <c r="I331" s="43" t="s">
        <v>2599</v>
      </c>
      <c r="J331" s="43" t="s">
        <v>2600</v>
      </c>
      <c r="K331" s="43" t="s">
        <v>2601</v>
      </c>
      <c r="L331" s="43" t="s">
        <v>301</v>
      </c>
      <c r="M331" s="44" t="s">
        <v>46</v>
      </c>
      <c r="N331" s="24" t="s">
        <v>1345</v>
      </c>
      <c r="O331" s="24" t="s">
        <v>2522</v>
      </c>
      <c r="P331" s="24" t="s">
        <v>2531</v>
      </c>
      <c r="Q331" s="24" t="s">
        <v>1347</v>
      </c>
      <c r="S331" s="24" t="s">
        <v>1495</v>
      </c>
      <c r="V331" s="24" t="b">
        <f t="shared" si="5"/>
        <v>0</v>
      </c>
      <c r="W331" s="24" t="str">
        <f>IF(NOT(ISNA(MATCH(C331,ECM_MACT_21_21_144R8.mact!B:B,0))),VLOOKUP(B331,SSM_Cfg.h!D:E,2,FALSE),VLOOKUP(B331,'Com_Cfg_SymbolicNames.h'!E:F,2,FALSE))</f>
        <v>D_T147</v>
      </c>
    </row>
    <row r="332" spans="1:23" ht="28.8" hidden="1" x14ac:dyDescent="0.3">
      <c r="A332" s="20" t="s">
        <v>2602</v>
      </c>
      <c r="B332" s="21" t="s">
        <v>298</v>
      </c>
      <c r="C332" s="21" t="s">
        <v>299</v>
      </c>
      <c r="D332" s="21" t="s">
        <v>300</v>
      </c>
      <c r="E332" s="21" t="s">
        <v>22</v>
      </c>
      <c r="F332" s="21" t="s">
        <v>46</v>
      </c>
      <c r="G332" s="21">
        <v>2.5000000000000001E-2</v>
      </c>
      <c r="H332" s="21" t="s">
        <v>2603</v>
      </c>
      <c r="I332" s="21" t="s">
        <v>2604</v>
      </c>
      <c r="J332" s="21" t="s">
        <v>2605</v>
      </c>
      <c r="K332" s="21" t="s">
        <v>2606</v>
      </c>
      <c r="L332" s="21" t="s">
        <v>301</v>
      </c>
      <c r="M332" s="22" t="s">
        <v>46</v>
      </c>
      <c r="N332" s="23" t="s">
        <v>1345</v>
      </c>
      <c r="O332" s="23" t="s">
        <v>2522</v>
      </c>
      <c r="P332" s="23" t="s">
        <v>2531</v>
      </c>
      <c r="Q332" s="23" t="s">
        <v>1347</v>
      </c>
      <c r="R332" s="23"/>
      <c r="S332" s="23" t="s">
        <v>1495</v>
      </c>
      <c r="T332" s="23"/>
      <c r="U332" s="23"/>
      <c r="V332" s="24" t="b">
        <f t="shared" si="5"/>
        <v>0</v>
      </c>
      <c r="W332" s="24" t="str">
        <f>IF(NOT(ISNA(MATCH(C332,ECM_MACT_21_21_144R8.mact!B:B,0))),VLOOKUP(B332,SSM_Cfg.h!D:E,2,FALSE),VLOOKUP(B332,'Com_Cfg_SymbolicNames.h'!E:F,2,FALSE))</f>
        <v>D_T147</v>
      </c>
    </row>
    <row r="333" spans="1:23" ht="28.8" hidden="1" x14ac:dyDescent="0.3">
      <c r="A333" s="20" t="s">
        <v>2607</v>
      </c>
      <c r="B333" s="21" t="s">
        <v>298</v>
      </c>
      <c r="C333" s="21" t="s">
        <v>299</v>
      </c>
      <c r="D333" s="21" t="s">
        <v>300</v>
      </c>
      <c r="E333" s="21" t="s">
        <v>22</v>
      </c>
      <c r="F333" s="21" t="s">
        <v>46</v>
      </c>
      <c r="G333" s="21">
        <v>2.5000000000000001E-2</v>
      </c>
      <c r="H333" s="21" t="s">
        <v>2608</v>
      </c>
      <c r="I333" s="21" t="s">
        <v>2609</v>
      </c>
      <c r="J333" s="21" t="s">
        <v>2610</v>
      </c>
      <c r="K333" s="21" t="s">
        <v>2611</v>
      </c>
      <c r="L333" s="21" t="s">
        <v>301</v>
      </c>
      <c r="M333" s="22" t="s">
        <v>46</v>
      </c>
      <c r="N333" s="23" t="s">
        <v>1345</v>
      </c>
      <c r="O333" s="23" t="s">
        <v>2522</v>
      </c>
      <c r="P333" s="23" t="s">
        <v>2531</v>
      </c>
      <c r="Q333" s="23" t="s">
        <v>1347</v>
      </c>
      <c r="R333" s="23"/>
      <c r="S333" s="23" t="s">
        <v>1495</v>
      </c>
      <c r="T333" s="23"/>
      <c r="U333" s="23"/>
      <c r="V333" s="24" t="b">
        <f t="shared" si="5"/>
        <v>0</v>
      </c>
      <c r="W333" s="24" t="str">
        <f>IF(NOT(ISNA(MATCH(C333,ECM_MACT_21_21_144R8.mact!B:B,0))),VLOOKUP(B333,SSM_Cfg.h!D:E,2,FALSE),VLOOKUP(B333,'Com_Cfg_SymbolicNames.h'!E:F,2,FALSE))</f>
        <v>D_T147</v>
      </c>
    </row>
    <row r="334" spans="1:23" ht="28.8" hidden="1" x14ac:dyDescent="0.3">
      <c r="A334" s="20" t="s">
        <v>2612</v>
      </c>
      <c r="B334" s="21" t="s">
        <v>298</v>
      </c>
      <c r="C334" s="21" t="s">
        <v>299</v>
      </c>
      <c r="D334" s="21" t="s">
        <v>300</v>
      </c>
      <c r="E334" s="21" t="s">
        <v>22</v>
      </c>
      <c r="F334" s="21" t="s">
        <v>46</v>
      </c>
      <c r="G334" s="21">
        <v>2.5000000000000001E-2</v>
      </c>
      <c r="H334" s="21" t="s">
        <v>2613</v>
      </c>
      <c r="I334" s="21" t="s">
        <v>2614</v>
      </c>
      <c r="J334" s="21" t="s">
        <v>2615</v>
      </c>
      <c r="K334" s="21" t="s">
        <v>2616</v>
      </c>
      <c r="L334" s="21" t="s">
        <v>301</v>
      </c>
      <c r="M334" s="22" t="s">
        <v>46</v>
      </c>
      <c r="N334" s="23" t="s">
        <v>1345</v>
      </c>
      <c r="O334" s="23" t="s">
        <v>2522</v>
      </c>
      <c r="P334" s="23" t="s">
        <v>2531</v>
      </c>
      <c r="Q334" s="23" t="s">
        <v>1347</v>
      </c>
      <c r="R334" s="23"/>
      <c r="S334" s="23" t="s">
        <v>1495</v>
      </c>
      <c r="T334" s="23"/>
      <c r="U334" s="23"/>
      <c r="V334" s="24" t="b">
        <f t="shared" si="5"/>
        <v>0</v>
      </c>
      <c r="W334" s="24" t="str">
        <f>IF(NOT(ISNA(MATCH(C334,ECM_MACT_21_21_144R8.mact!B:B,0))),VLOOKUP(B334,SSM_Cfg.h!D:E,2,FALSE),VLOOKUP(B334,'Com_Cfg_SymbolicNames.h'!E:F,2,FALSE))</f>
        <v>D_T147</v>
      </c>
    </row>
    <row r="335" spans="1:23" ht="28.8" hidden="1" x14ac:dyDescent="0.3">
      <c r="A335" s="20" t="s">
        <v>2617</v>
      </c>
      <c r="B335" s="21" t="s">
        <v>298</v>
      </c>
      <c r="C335" s="21" t="s">
        <v>299</v>
      </c>
      <c r="D335" s="21" t="s">
        <v>300</v>
      </c>
      <c r="E335" s="21" t="s">
        <v>22</v>
      </c>
      <c r="F335" s="21" t="s">
        <v>46</v>
      </c>
      <c r="G335" s="21">
        <v>2.5000000000000001E-2</v>
      </c>
      <c r="H335" s="21" t="s">
        <v>2618</v>
      </c>
      <c r="I335" s="21" t="s">
        <v>2619</v>
      </c>
      <c r="J335" s="21" t="s">
        <v>2620</v>
      </c>
      <c r="K335" s="21" t="s">
        <v>2621</v>
      </c>
      <c r="L335" s="21" t="s">
        <v>301</v>
      </c>
      <c r="M335" s="22" t="s">
        <v>46</v>
      </c>
      <c r="N335" s="23" t="s">
        <v>1345</v>
      </c>
      <c r="O335" s="23" t="s">
        <v>2522</v>
      </c>
      <c r="P335" s="23" t="s">
        <v>2531</v>
      </c>
      <c r="Q335" s="23" t="s">
        <v>1347</v>
      </c>
      <c r="R335" s="23"/>
      <c r="S335" s="23" t="s">
        <v>1495</v>
      </c>
      <c r="T335" s="23"/>
      <c r="U335" s="23"/>
      <c r="V335" s="24" t="b">
        <f t="shared" si="5"/>
        <v>0</v>
      </c>
      <c r="W335" s="24" t="str">
        <f>IF(NOT(ISNA(MATCH(C335,ECM_MACT_21_21_144R8.mact!B:B,0))),VLOOKUP(B335,SSM_Cfg.h!D:E,2,FALSE),VLOOKUP(B335,'Com_Cfg_SymbolicNames.h'!E:F,2,FALSE))</f>
        <v>D_T147</v>
      </c>
    </row>
    <row r="336" spans="1:23" ht="28.8" hidden="1" x14ac:dyDescent="0.3">
      <c r="A336" s="42" t="s">
        <v>2622</v>
      </c>
      <c r="B336" s="43" t="s">
        <v>298</v>
      </c>
      <c r="C336" s="43" t="s">
        <v>299</v>
      </c>
      <c r="D336" s="43" t="s">
        <v>300</v>
      </c>
      <c r="E336" s="43" t="s">
        <v>22</v>
      </c>
      <c r="F336" s="43" t="s">
        <v>46</v>
      </c>
      <c r="G336" s="43">
        <v>2.5000000000000001E-2</v>
      </c>
      <c r="H336" s="43" t="s">
        <v>2623</v>
      </c>
      <c r="I336" s="43" t="s">
        <v>2624</v>
      </c>
      <c r="J336" s="43" t="s">
        <v>2625</v>
      </c>
      <c r="K336" s="43" t="s">
        <v>2626</v>
      </c>
      <c r="L336" s="43" t="s">
        <v>301</v>
      </c>
      <c r="M336" s="44" t="s">
        <v>46</v>
      </c>
      <c r="N336" s="24" t="s">
        <v>1345</v>
      </c>
      <c r="O336" s="24" t="s">
        <v>2522</v>
      </c>
      <c r="P336" s="24" t="s">
        <v>2531</v>
      </c>
      <c r="Q336" s="24" t="s">
        <v>1347</v>
      </c>
      <c r="S336" s="24" t="s">
        <v>1495</v>
      </c>
      <c r="V336" s="24" t="b">
        <f t="shared" si="5"/>
        <v>0</v>
      </c>
      <c r="W336" s="24" t="str">
        <f>IF(NOT(ISNA(MATCH(C336,ECM_MACT_21_21_144R8.mact!B:B,0))),VLOOKUP(B336,SSM_Cfg.h!D:E,2,FALSE),VLOOKUP(B336,'Com_Cfg_SymbolicNames.h'!E:F,2,FALSE))</f>
        <v>D_T147</v>
      </c>
    </row>
    <row r="337" spans="1:23" ht="28.8" hidden="1" x14ac:dyDescent="0.3">
      <c r="A337" s="42" t="s">
        <v>2627</v>
      </c>
      <c r="B337" s="43" t="s">
        <v>298</v>
      </c>
      <c r="C337" s="43" t="s">
        <v>299</v>
      </c>
      <c r="D337" s="43" t="s">
        <v>300</v>
      </c>
      <c r="E337" s="43" t="s">
        <v>22</v>
      </c>
      <c r="F337" s="43" t="s">
        <v>46</v>
      </c>
      <c r="G337" s="43">
        <v>2.5000000000000001E-2</v>
      </c>
      <c r="H337" s="43" t="s">
        <v>2628</v>
      </c>
      <c r="I337" s="43" t="s">
        <v>2629</v>
      </c>
      <c r="J337" s="43" t="s">
        <v>2630</v>
      </c>
      <c r="K337" s="43" t="s">
        <v>2631</v>
      </c>
      <c r="L337" s="43" t="s">
        <v>301</v>
      </c>
      <c r="M337" s="44" t="s">
        <v>46</v>
      </c>
      <c r="N337" s="24" t="s">
        <v>1345</v>
      </c>
      <c r="O337" s="24" t="s">
        <v>2522</v>
      </c>
      <c r="P337" s="24" t="s">
        <v>2531</v>
      </c>
      <c r="Q337" s="24" t="s">
        <v>1347</v>
      </c>
      <c r="S337" s="24" t="s">
        <v>1495</v>
      </c>
      <c r="V337" s="24" t="b">
        <f t="shared" si="5"/>
        <v>0</v>
      </c>
      <c r="W337" s="24" t="str">
        <f>IF(NOT(ISNA(MATCH(C337,ECM_MACT_21_21_144R8.mact!B:B,0))),VLOOKUP(B337,SSM_Cfg.h!D:E,2,FALSE),VLOOKUP(B337,'Com_Cfg_SymbolicNames.h'!E:F,2,FALSE))</f>
        <v>D_T147</v>
      </c>
    </row>
    <row r="338" spans="1:23" ht="28.8" hidden="1" x14ac:dyDescent="0.3">
      <c r="A338" s="20" t="s">
        <v>2632</v>
      </c>
      <c r="B338" s="21" t="s">
        <v>298</v>
      </c>
      <c r="C338" s="21" t="s">
        <v>299</v>
      </c>
      <c r="D338" s="21" t="s">
        <v>300</v>
      </c>
      <c r="E338" s="21" t="s">
        <v>22</v>
      </c>
      <c r="F338" s="21" t="s">
        <v>46</v>
      </c>
      <c r="G338" s="21">
        <v>2.5000000000000001E-2</v>
      </c>
      <c r="H338" s="21" t="s">
        <v>2633</v>
      </c>
      <c r="I338" s="21" t="s">
        <v>2634</v>
      </c>
      <c r="J338" s="21" t="s">
        <v>2635</v>
      </c>
      <c r="K338" s="21" t="s">
        <v>2636</v>
      </c>
      <c r="L338" s="21" t="s">
        <v>301</v>
      </c>
      <c r="M338" s="22" t="s">
        <v>46</v>
      </c>
      <c r="N338" s="23" t="s">
        <v>1345</v>
      </c>
      <c r="O338" s="23" t="s">
        <v>2522</v>
      </c>
      <c r="P338" s="23" t="s">
        <v>2531</v>
      </c>
      <c r="Q338" s="23" t="s">
        <v>1347</v>
      </c>
      <c r="R338" s="23"/>
      <c r="S338" s="23" t="s">
        <v>1495</v>
      </c>
      <c r="T338" s="23"/>
      <c r="U338" s="23"/>
      <c r="V338" s="24" t="b">
        <f t="shared" si="5"/>
        <v>0</v>
      </c>
      <c r="W338" s="24" t="str">
        <f>IF(NOT(ISNA(MATCH(C338,ECM_MACT_21_21_144R8.mact!B:B,0))),VLOOKUP(B338,SSM_Cfg.h!D:E,2,FALSE),VLOOKUP(B338,'Com_Cfg_SymbolicNames.h'!E:F,2,FALSE))</f>
        <v>D_T147</v>
      </c>
    </row>
    <row r="339" spans="1:23" ht="28.8" hidden="1" x14ac:dyDescent="0.3">
      <c r="A339" s="42" t="s">
        <v>2637</v>
      </c>
      <c r="B339" s="43" t="s">
        <v>298</v>
      </c>
      <c r="C339" s="43" t="s">
        <v>299</v>
      </c>
      <c r="D339" s="43" t="s">
        <v>300</v>
      </c>
      <c r="E339" s="43" t="s">
        <v>22</v>
      </c>
      <c r="F339" s="43" t="s">
        <v>46</v>
      </c>
      <c r="G339" s="43">
        <v>2.5000000000000001E-2</v>
      </c>
      <c r="H339" s="43" t="s">
        <v>2638</v>
      </c>
      <c r="I339" s="43" t="s">
        <v>2639</v>
      </c>
      <c r="J339" s="43" t="s">
        <v>2640</v>
      </c>
      <c r="K339" s="43" t="s">
        <v>2641</v>
      </c>
      <c r="L339" s="43" t="s">
        <v>301</v>
      </c>
      <c r="M339" s="44" t="s">
        <v>46</v>
      </c>
      <c r="N339" s="24" t="s">
        <v>1345</v>
      </c>
      <c r="O339" s="24" t="s">
        <v>2522</v>
      </c>
      <c r="P339" s="24" t="s">
        <v>2531</v>
      </c>
      <c r="Q339" s="24" t="s">
        <v>1347</v>
      </c>
      <c r="S339" s="24" t="s">
        <v>1495</v>
      </c>
      <c r="V339" s="24" t="b">
        <f t="shared" si="5"/>
        <v>0</v>
      </c>
      <c r="W339" s="24" t="str">
        <f>IF(NOT(ISNA(MATCH(C339,ECM_MACT_21_21_144R8.mact!B:B,0))),VLOOKUP(B339,SSM_Cfg.h!D:E,2,FALSE),VLOOKUP(B339,'Com_Cfg_SymbolicNames.h'!E:F,2,FALSE))</f>
        <v>D_T147</v>
      </c>
    </row>
    <row r="340" spans="1:23" ht="28.8" hidden="1" x14ac:dyDescent="0.3">
      <c r="A340" s="42" t="s">
        <v>2642</v>
      </c>
      <c r="B340" s="43" t="s">
        <v>298</v>
      </c>
      <c r="C340" s="43" t="s">
        <v>299</v>
      </c>
      <c r="D340" s="43" t="s">
        <v>300</v>
      </c>
      <c r="E340" s="43" t="s">
        <v>22</v>
      </c>
      <c r="F340" s="43" t="s">
        <v>46</v>
      </c>
      <c r="G340" s="43">
        <v>2.5000000000000001E-2</v>
      </c>
      <c r="H340" s="43" t="s">
        <v>2643</v>
      </c>
      <c r="I340" s="43" t="s">
        <v>2644</v>
      </c>
      <c r="J340" s="43" t="s">
        <v>2645</v>
      </c>
      <c r="K340" s="43" t="s">
        <v>2646</v>
      </c>
      <c r="L340" s="43" t="s">
        <v>301</v>
      </c>
      <c r="M340" s="44" t="s">
        <v>46</v>
      </c>
      <c r="N340" s="24" t="s">
        <v>1345</v>
      </c>
      <c r="O340" s="24" t="s">
        <v>2522</v>
      </c>
      <c r="P340" s="24" t="s">
        <v>2531</v>
      </c>
      <c r="Q340" s="24" t="s">
        <v>1347</v>
      </c>
      <c r="S340" s="24" t="s">
        <v>1495</v>
      </c>
      <c r="V340" s="24" t="b">
        <f t="shared" si="5"/>
        <v>0</v>
      </c>
      <c r="W340" s="24" t="str">
        <f>IF(NOT(ISNA(MATCH(C340,ECM_MACT_21_21_144R8.mact!B:B,0))),VLOOKUP(B340,SSM_Cfg.h!D:E,2,FALSE),VLOOKUP(B340,'Com_Cfg_SymbolicNames.h'!E:F,2,FALSE))</f>
        <v>D_T147</v>
      </c>
    </row>
    <row r="341" spans="1:23" ht="28.8" hidden="1" x14ac:dyDescent="0.3">
      <c r="A341" s="42" t="s">
        <v>2647</v>
      </c>
      <c r="B341" s="43" t="s">
        <v>298</v>
      </c>
      <c r="C341" s="43" t="s">
        <v>299</v>
      </c>
      <c r="D341" s="43" t="s">
        <v>300</v>
      </c>
      <c r="E341" s="43" t="s">
        <v>22</v>
      </c>
      <c r="F341" s="43" t="s">
        <v>46</v>
      </c>
      <c r="G341" s="43">
        <v>2.5000000000000001E-2</v>
      </c>
      <c r="H341" s="43" t="s">
        <v>2648</v>
      </c>
      <c r="I341" s="43" t="s">
        <v>2649</v>
      </c>
      <c r="J341" s="43" t="s">
        <v>2650</v>
      </c>
      <c r="K341" s="43" t="s">
        <v>2651</v>
      </c>
      <c r="L341" s="43" t="s">
        <v>301</v>
      </c>
      <c r="M341" s="44" t="s">
        <v>46</v>
      </c>
      <c r="N341" s="24" t="s">
        <v>1345</v>
      </c>
      <c r="O341" s="24" t="s">
        <v>2522</v>
      </c>
      <c r="P341" s="24" t="s">
        <v>2531</v>
      </c>
      <c r="Q341" s="24" t="s">
        <v>1347</v>
      </c>
      <c r="S341" s="24" t="s">
        <v>1495</v>
      </c>
      <c r="V341" s="24" t="b">
        <f t="shared" si="5"/>
        <v>0</v>
      </c>
      <c r="W341" s="24" t="str">
        <f>IF(NOT(ISNA(MATCH(C341,ECM_MACT_21_21_144R8.mact!B:B,0))),VLOOKUP(B341,SSM_Cfg.h!D:E,2,FALSE),VLOOKUP(B341,'Com_Cfg_SymbolicNames.h'!E:F,2,FALSE))</f>
        <v>D_T147</v>
      </c>
    </row>
    <row r="342" spans="1:23" ht="28.8" hidden="1" x14ac:dyDescent="0.3">
      <c r="A342" s="42" t="s">
        <v>2652</v>
      </c>
      <c r="B342" s="43" t="s">
        <v>298</v>
      </c>
      <c r="C342" s="43" t="s">
        <v>299</v>
      </c>
      <c r="D342" s="43" t="s">
        <v>300</v>
      </c>
      <c r="E342" s="43" t="s">
        <v>22</v>
      </c>
      <c r="F342" s="43" t="s">
        <v>46</v>
      </c>
      <c r="G342" s="43">
        <v>2.5000000000000001E-2</v>
      </c>
      <c r="H342" s="43" t="s">
        <v>2653</v>
      </c>
      <c r="I342" s="43" t="s">
        <v>2654</v>
      </c>
      <c r="J342" s="43" t="s">
        <v>2655</v>
      </c>
      <c r="K342" s="43" t="s">
        <v>2656</v>
      </c>
      <c r="L342" s="43" t="s">
        <v>301</v>
      </c>
      <c r="M342" s="44" t="s">
        <v>46</v>
      </c>
      <c r="N342" s="24" t="s">
        <v>1345</v>
      </c>
      <c r="O342" s="24" t="s">
        <v>2522</v>
      </c>
      <c r="P342" s="24" t="s">
        <v>2531</v>
      </c>
      <c r="Q342" s="24" t="s">
        <v>1347</v>
      </c>
      <c r="S342" s="24" t="s">
        <v>1495</v>
      </c>
      <c r="V342" s="24" t="b">
        <f t="shared" si="5"/>
        <v>0</v>
      </c>
      <c r="W342" s="24" t="str">
        <f>IF(NOT(ISNA(MATCH(C342,ECM_MACT_21_21_144R8.mact!B:B,0))),VLOOKUP(B342,SSM_Cfg.h!D:E,2,FALSE),VLOOKUP(B342,'Com_Cfg_SymbolicNames.h'!E:F,2,FALSE))</f>
        <v>D_T147</v>
      </c>
    </row>
    <row r="343" spans="1:23" ht="28.8" hidden="1" x14ac:dyDescent="0.3">
      <c r="A343" s="20" t="s">
        <v>2657</v>
      </c>
      <c r="B343" s="21" t="s">
        <v>298</v>
      </c>
      <c r="C343" s="21" t="s">
        <v>299</v>
      </c>
      <c r="D343" s="21" t="s">
        <v>300</v>
      </c>
      <c r="E343" s="21" t="s">
        <v>22</v>
      </c>
      <c r="F343" s="21" t="s">
        <v>46</v>
      </c>
      <c r="G343" s="21">
        <v>2.5000000000000001E-2</v>
      </c>
      <c r="H343" s="21" t="s">
        <v>2658</v>
      </c>
      <c r="I343" s="21" t="s">
        <v>2659</v>
      </c>
      <c r="J343" s="21" t="s">
        <v>2660</v>
      </c>
      <c r="K343" s="21" t="s">
        <v>2661</v>
      </c>
      <c r="L343" s="21" t="s">
        <v>301</v>
      </c>
      <c r="M343" s="22" t="s">
        <v>46</v>
      </c>
      <c r="N343" s="23" t="s">
        <v>1345</v>
      </c>
      <c r="O343" s="23" t="s">
        <v>2522</v>
      </c>
      <c r="P343" s="23" t="s">
        <v>2531</v>
      </c>
      <c r="Q343" s="23" t="s">
        <v>1347</v>
      </c>
      <c r="R343" s="23"/>
      <c r="S343" s="23" t="s">
        <v>1495</v>
      </c>
      <c r="T343" s="23"/>
      <c r="U343" s="23"/>
      <c r="V343" s="24" t="b">
        <f t="shared" si="5"/>
        <v>0</v>
      </c>
      <c r="W343" s="24" t="str">
        <f>IF(NOT(ISNA(MATCH(C343,ECM_MACT_21_21_144R8.mact!B:B,0))),VLOOKUP(B343,SSM_Cfg.h!D:E,2,FALSE),VLOOKUP(B343,'Com_Cfg_SymbolicNames.h'!E:F,2,FALSE))</f>
        <v>D_T147</v>
      </c>
    </row>
    <row r="344" spans="1:23" ht="28.8" hidden="1" x14ac:dyDescent="0.3">
      <c r="A344" s="20" t="s">
        <v>2662</v>
      </c>
      <c r="B344" s="21" t="s">
        <v>298</v>
      </c>
      <c r="C344" s="21" t="s">
        <v>299</v>
      </c>
      <c r="D344" s="21" t="s">
        <v>300</v>
      </c>
      <c r="E344" s="21" t="s">
        <v>22</v>
      </c>
      <c r="F344" s="21" t="s">
        <v>46</v>
      </c>
      <c r="G344" s="21">
        <v>2.5000000000000001E-2</v>
      </c>
      <c r="H344" s="21" t="s">
        <v>2663</v>
      </c>
      <c r="I344" s="21" t="s">
        <v>2664</v>
      </c>
      <c r="J344" s="21" t="s">
        <v>2665</v>
      </c>
      <c r="K344" s="21" t="s">
        <v>2666</v>
      </c>
      <c r="L344" s="21" t="s">
        <v>301</v>
      </c>
      <c r="M344" s="22" t="s">
        <v>46</v>
      </c>
      <c r="N344" s="23" t="s">
        <v>1345</v>
      </c>
      <c r="O344" s="23" t="s">
        <v>2522</v>
      </c>
      <c r="P344" s="23" t="s">
        <v>2531</v>
      </c>
      <c r="Q344" s="23" t="s">
        <v>1347</v>
      </c>
      <c r="R344" s="23"/>
      <c r="S344" s="23" t="s">
        <v>1495</v>
      </c>
      <c r="T344" s="23"/>
      <c r="U344" s="23"/>
      <c r="V344" s="24" t="b">
        <f t="shared" si="5"/>
        <v>0</v>
      </c>
      <c r="W344" s="24" t="str">
        <f>IF(NOT(ISNA(MATCH(C344,ECM_MACT_21_21_144R8.mact!B:B,0))),VLOOKUP(B344,SSM_Cfg.h!D:E,2,FALSE),VLOOKUP(B344,'Com_Cfg_SymbolicNames.h'!E:F,2,FALSE))</f>
        <v>D_T147</v>
      </c>
    </row>
    <row r="345" spans="1:23" hidden="1" x14ac:dyDescent="0.3">
      <c r="A345" s="42" t="s">
        <v>2667</v>
      </c>
      <c r="B345" s="43" t="s">
        <v>303</v>
      </c>
      <c r="C345" s="43" t="s">
        <v>304</v>
      </c>
      <c r="D345" s="43" t="s">
        <v>145</v>
      </c>
      <c r="E345" s="43" t="s">
        <v>22</v>
      </c>
      <c r="F345" s="43" t="s">
        <v>46</v>
      </c>
      <c r="G345" s="43">
        <v>0</v>
      </c>
      <c r="H345" s="43" t="s">
        <v>1306</v>
      </c>
      <c r="I345" s="43"/>
      <c r="J345" s="43" t="s">
        <v>1306</v>
      </c>
      <c r="K345" s="43" t="s">
        <v>2668</v>
      </c>
      <c r="L345" s="43" t="s">
        <v>301</v>
      </c>
      <c r="M345" s="44" t="s">
        <v>46</v>
      </c>
      <c r="N345" s="24" t="s">
        <v>1339</v>
      </c>
      <c r="V345" s="24" t="b">
        <f t="shared" si="5"/>
        <v>0</v>
      </c>
      <c r="W345" s="24" t="str">
        <f>IF(NOT(ISNA(MATCH(C345,ECM_MACT_21_21_144R8.mact!B:B,0))),VLOOKUP(B345,SSM_Cfg.h!D:E,2,FALSE),VLOOKUP(B345,'Com_Cfg_SymbolicNames.h'!E:F,2,FALSE))</f>
        <v>D_T147</v>
      </c>
    </row>
    <row r="346" spans="1:23" hidden="1" x14ac:dyDescent="0.3">
      <c r="A346" s="42" t="s">
        <v>2669</v>
      </c>
      <c r="B346" s="43" t="s">
        <v>306</v>
      </c>
      <c r="C346" s="43" t="s">
        <v>307</v>
      </c>
      <c r="D346" s="43" t="s">
        <v>145</v>
      </c>
      <c r="E346" s="43" t="s">
        <v>22</v>
      </c>
      <c r="F346" s="43" t="s">
        <v>46</v>
      </c>
      <c r="G346" s="43">
        <v>0.05</v>
      </c>
      <c r="H346" s="43" t="s">
        <v>1306</v>
      </c>
      <c r="I346" s="43"/>
      <c r="J346" s="43" t="s">
        <v>1306</v>
      </c>
      <c r="K346" s="43" t="s">
        <v>2670</v>
      </c>
      <c r="L346" s="43" t="s">
        <v>301</v>
      </c>
      <c r="M346" s="44" t="s">
        <v>46</v>
      </c>
      <c r="N346" s="24" t="s">
        <v>1339</v>
      </c>
      <c r="V346" s="24" t="b">
        <f t="shared" si="5"/>
        <v>0</v>
      </c>
      <c r="W346" s="24" t="str">
        <f>IF(NOT(ISNA(MATCH(C346,ECM_MACT_21_21_144R8.mact!B:B,0))),VLOOKUP(B346,SSM_Cfg.h!D:E,2,FALSE),VLOOKUP(B346,'Com_Cfg_SymbolicNames.h'!E:F,2,FALSE))</f>
        <v>D_T147</v>
      </c>
    </row>
    <row r="347" spans="1:23" hidden="1" x14ac:dyDescent="0.3">
      <c r="A347" s="42" t="s">
        <v>2671</v>
      </c>
      <c r="B347" s="43" t="s">
        <v>306</v>
      </c>
      <c r="C347" s="43" t="s">
        <v>307</v>
      </c>
      <c r="D347" s="43" t="s">
        <v>145</v>
      </c>
      <c r="E347" s="43" t="s">
        <v>22</v>
      </c>
      <c r="F347" s="43" t="s">
        <v>46</v>
      </c>
      <c r="G347" s="43">
        <v>0.05</v>
      </c>
      <c r="H347" s="43" t="s">
        <v>1306</v>
      </c>
      <c r="I347" s="43"/>
      <c r="J347" s="43" t="s">
        <v>1306</v>
      </c>
      <c r="K347" s="43" t="s">
        <v>2672</v>
      </c>
      <c r="L347" s="43" t="s">
        <v>301</v>
      </c>
      <c r="M347" s="44" t="s">
        <v>46</v>
      </c>
      <c r="N347" s="24" t="s">
        <v>1339</v>
      </c>
      <c r="V347" s="24" t="b">
        <f t="shared" si="5"/>
        <v>0</v>
      </c>
      <c r="W347" s="24" t="str">
        <f>IF(NOT(ISNA(MATCH(C347,ECM_MACT_21_21_144R8.mact!B:B,0))),VLOOKUP(B347,SSM_Cfg.h!D:E,2,FALSE),VLOOKUP(B347,'Com_Cfg_SymbolicNames.h'!E:F,2,FALSE))</f>
        <v>D_T147</v>
      </c>
    </row>
    <row r="348" spans="1:23" ht="28.8" hidden="1" x14ac:dyDescent="0.3">
      <c r="A348" s="42" t="s">
        <v>2673</v>
      </c>
      <c r="B348" s="43" t="s">
        <v>306</v>
      </c>
      <c r="C348" s="43" t="s">
        <v>307</v>
      </c>
      <c r="D348" s="43" t="s">
        <v>145</v>
      </c>
      <c r="E348" s="43" t="s">
        <v>22</v>
      </c>
      <c r="F348" s="43" t="s">
        <v>46</v>
      </c>
      <c r="G348" s="43">
        <v>0.05</v>
      </c>
      <c r="H348" s="43" t="s">
        <v>2674</v>
      </c>
      <c r="I348" s="43" t="s">
        <v>2675</v>
      </c>
      <c r="J348" s="43" t="s">
        <v>2676</v>
      </c>
      <c r="K348" s="43" t="s">
        <v>2677</v>
      </c>
      <c r="L348" s="43" t="s">
        <v>301</v>
      </c>
      <c r="M348" s="44" t="s">
        <v>46</v>
      </c>
      <c r="N348" s="24" t="s">
        <v>1345</v>
      </c>
      <c r="P348" s="24" t="s">
        <v>2678</v>
      </c>
      <c r="Q348" s="24" t="s">
        <v>1347</v>
      </c>
      <c r="V348" s="24" t="b">
        <f t="shared" si="5"/>
        <v>0</v>
      </c>
      <c r="W348" s="24" t="str">
        <f>IF(NOT(ISNA(MATCH(C348,ECM_MACT_21_21_144R8.mact!B:B,0))),VLOOKUP(B348,SSM_Cfg.h!D:E,2,FALSE),VLOOKUP(B348,'Com_Cfg_SymbolicNames.h'!E:F,2,FALSE))</f>
        <v>D_T147</v>
      </c>
    </row>
    <row r="349" spans="1:23" ht="28.8" hidden="1" x14ac:dyDescent="0.3">
      <c r="A349" s="42" t="s">
        <v>2679</v>
      </c>
      <c r="B349" s="43" t="s">
        <v>306</v>
      </c>
      <c r="C349" s="43" t="s">
        <v>307</v>
      </c>
      <c r="D349" s="43" t="s">
        <v>145</v>
      </c>
      <c r="E349" s="43" t="s">
        <v>22</v>
      </c>
      <c r="F349" s="43" t="s">
        <v>46</v>
      </c>
      <c r="G349" s="43">
        <v>0.05</v>
      </c>
      <c r="H349" s="43" t="s">
        <v>2680</v>
      </c>
      <c r="I349" s="43" t="s">
        <v>2681</v>
      </c>
      <c r="J349" s="43" t="s">
        <v>2682</v>
      </c>
      <c r="K349" s="43" t="s">
        <v>2683</v>
      </c>
      <c r="L349" s="43" t="s">
        <v>301</v>
      </c>
      <c r="M349" s="44" t="s">
        <v>46</v>
      </c>
      <c r="N349" s="24" t="s">
        <v>1345</v>
      </c>
      <c r="P349" s="24" t="s">
        <v>2678</v>
      </c>
      <c r="Q349" s="24" t="s">
        <v>1347</v>
      </c>
      <c r="V349" s="24" t="b">
        <f t="shared" si="5"/>
        <v>0</v>
      </c>
      <c r="W349" s="24" t="str">
        <f>IF(NOT(ISNA(MATCH(C349,ECM_MACT_21_21_144R8.mact!B:B,0))),VLOOKUP(B349,SSM_Cfg.h!D:E,2,FALSE),VLOOKUP(B349,'Com_Cfg_SymbolicNames.h'!E:F,2,FALSE))</f>
        <v>D_T147</v>
      </c>
    </row>
    <row r="350" spans="1:23" ht="28.8" hidden="1" x14ac:dyDescent="0.3">
      <c r="A350" s="42" t="s">
        <v>2684</v>
      </c>
      <c r="B350" s="43" t="s">
        <v>306</v>
      </c>
      <c r="C350" s="43" t="s">
        <v>307</v>
      </c>
      <c r="D350" s="43" t="s">
        <v>145</v>
      </c>
      <c r="E350" s="43" t="s">
        <v>22</v>
      </c>
      <c r="F350" s="43" t="s">
        <v>46</v>
      </c>
      <c r="G350" s="43">
        <v>0.05</v>
      </c>
      <c r="H350" s="43" t="s">
        <v>2685</v>
      </c>
      <c r="I350" s="43" t="s">
        <v>2686</v>
      </c>
      <c r="J350" s="43" t="s">
        <v>2687</v>
      </c>
      <c r="K350" s="43" t="s">
        <v>2688</v>
      </c>
      <c r="L350" s="43" t="s">
        <v>301</v>
      </c>
      <c r="M350" s="44" t="s">
        <v>46</v>
      </c>
      <c r="N350" s="24" t="s">
        <v>1345</v>
      </c>
      <c r="P350" s="24" t="s">
        <v>2678</v>
      </c>
      <c r="Q350" s="24" t="s">
        <v>1347</v>
      </c>
      <c r="V350" s="24" t="b">
        <f t="shared" si="5"/>
        <v>0</v>
      </c>
      <c r="W350" s="24" t="str">
        <f>IF(NOT(ISNA(MATCH(C350,ECM_MACT_21_21_144R8.mact!B:B,0))),VLOOKUP(B350,SSM_Cfg.h!D:E,2,FALSE),VLOOKUP(B350,'Com_Cfg_SymbolicNames.h'!E:F,2,FALSE))</f>
        <v>D_T147</v>
      </c>
    </row>
    <row r="351" spans="1:23" ht="28.8" hidden="1" x14ac:dyDescent="0.3">
      <c r="A351" s="42" t="s">
        <v>2689</v>
      </c>
      <c r="B351" s="43" t="s">
        <v>306</v>
      </c>
      <c r="C351" s="43" t="s">
        <v>307</v>
      </c>
      <c r="D351" s="43" t="s">
        <v>145</v>
      </c>
      <c r="E351" s="43" t="s">
        <v>22</v>
      </c>
      <c r="F351" s="43" t="s">
        <v>46</v>
      </c>
      <c r="G351" s="43">
        <v>0.05</v>
      </c>
      <c r="H351" s="43" t="s">
        <v>2690</v>
      </c>
      <c r="I351" s="43" t="s">
        <v>2691</v>
      </c>
      <c r="J351" s="43" t="s">
        <v>2692</v>
      </c>
      <c r="K351" s="43" t="s">
        <v>2693</v>
      </c>
      <c r="L351" s="43" t="s">
        <v>301</v>
      </c>
      <c r="M351" s="44" t="s">
        <v>46</v>
      </c>
      <c r="N351" s="24" t="s">
        <v>1345</v>
      </c>
      <c r="P351" s="24" t="s">
        <v>2678</v>
      </c>
      <c r="Q351" s="24" t="s">
        <v>1347</v>
      </c>
      <c r="V351" s="24" t="b">
        <f t="shared" si="5"/>
        <v>0</v>
      </c>
      <c r="W351" s="24" t="str">
        <f>IF(NOT(ISNA(MATCH(C351,ECM_MACT_21_21_144R8.mact!B:B,0))),VLOOKUP(B351,SSM_Cfg.h!D:E,2,FALSE),VLOOKUP(B351,'Com_Cfg_SymbolicNames.h'!E:F,2,FALSE))</f>
        <v>D_T147</v>
      </c>
    </row>
    <row r="352" spans="1:23" ht="28.8" hidden="1" x14ac:dyDescent="0.3">
      <c r="A352" s="42" t="s">
        <v>2694</v>
      </c>
      <c r="B352" s="43" t="s">
        <v>306</v>
      </c>
      <c r="C352" s="43" t="s">
        <v>307</v>
      </c>
      <c r="D352" s="43" t="s">
        <v>145</v>
      </c>
      <c r="E352" s="43" t="s">
        <v>22</v>
      </c>
      <c r="F352" s="43" t="s">
        <v>46</v>
      </c>
      <c r="G352" s="43">
        <v>0.05</v>
      </c>
      <c r="H352" s="43" t="s">
        <v>2695</v>
      </c>
      <c r="I352" s="43" t="s">
        <v>2696</v>
      </c>
      <c r="J352" s="43" t="s">
        <v>2697</v>
      </c>
      <c r="K352" s="43" t="s">
        <v>2698</v>
      </c>
      <c r="L352" s="43" t="s">
        <v>301</v>
      </c>
      <c r="M352" s="44" t="s">
        <v>46</v>
      </c>
      <c r="N352" s="24" t="s">
        <v>1345</v>
      </c>
      <c r="P352" s="24" t="s">
        <v>2678</v>
      </c>
      <c r="Q352" s="24" t="s">
        <v>1347</v>
      </c>
      <c r="V352" s="24" t="b">
        <f t="shared" si="5"/>
        <v>0</v>
      </c>
      <c r="W352" s="24" t="str">
        <f>IF(NOT(ISNA(MATCH(C352,ECM_MACT_21_21_144R8.mact!B:B,0))),VLOOKUP(B352,SSM_Cfg.h!D:E,2,FALSE),VLOOKUP(B352,'Com_Cfg_SymbolicNames.h'!E:F,2,FALSE))</f>
        <v>D_T147</v>
      </c>
    </row>
    <row r="353" spans="1:23" ht="28.8" hidden="1" x14ac:dyDescent="0.3">
      <c r="A353" s="42" t="s">
        <v>2699</v>
      </c>
      <c r="B353" s="43" t="s">
        <v>306</v>
      </c>
      <c r="C353" s="43" t="s">
        <v>307</v>
      </c>
      <c r="D353" s="43" t="s">
        <v>145</v>
      </c>
      <c r="E353" s="43" t="s">
        <v>22</v>
      </c>
      <c r="F353" s="43" t="s">
        <v>46</v>
      </c>
      <c r="G353" s="43">
        <v>0.05</v>
      </c>
      <c r="H353" s="43" t="s">
        <v>2700</v>
      </c>
      <c r="I353" s="43" t="s">
        <v>2701</v>
      </c>
      <c r="J353" s="43" t="s">
        <v>2702</v>
      </c>
      <c r="K353" s="43" t="s">
        <v>2703</v>
      </c>
      <c r="L353" s="43" t="s">
        <v>301</v>
      </c>
      <c r="M353" s="44" t="s">
        <v>46</v>
      </c>
      <c r="N353" s="24" t="s">
        <v>1345</v>
      </c>
      <c r="P353" s="24" t="s">
        <v>2678</v>
      </c>
      <c r="Q353" s="24" t="s">
        <v>1347</v>
      </c>
      <c r="V353" s="24" t="b">
        <f t="shared" si="5"/>
        <v>0</v>
      </c>
      <c r="W353" s="24" t="str">
        <f>IF(NOT(ISNA(MATCH(C353,ECM_MACT_21_21_144R8.mact!B:B,0))),VLOOKUP(B353,SSM_Cfg.h!D:E,2,FALSE),VLOOKUP(B353,'Com_Cfg_SymbolicNames.h'!E:F,2,FALSE))</f>
        <v>D_T147</v>
      </c>
    </row>
    <row r="354" spans="1:23" ht="28.8" hidden="1" x14ac:dyDescent="0.3">
      <c r="A354" s="42" t="s">
        <v>2704</v>
      </c>
      <c r="B354" s="43" t="s">
        <v>306</v>
      </c>
      <c r="C354" s="43" t="s">
        <v>307</v>
      </c>
      <c r="D354" s="43" t="s">
        <v>145</v>
      </c>
      <c r="E354" s="43" t="s">
        <v>22</v>
      </c>
      <c r="F354" s="43" t="s">
        <v>46</v>
      </c>
      <c r="G354" s="43">
        <v>0.05</v>
      </c>
      <c r="H354" s="43" t="s">
        <v>2705</v>
      </c>
      <c r="I354" s="43" t="s">
        <v>2706</v>
      </c>
      <c r="J354" s="43" t="s">
        <v>2707</v>
      </c>
      <c r="K354" s="43" t="s">
        <v>2708</v>
      </c>
      <c r="L354" s="43" t="s">
        <v>301</v>
      </c>
      <c r="M354" s="44" t="s">
        <v>46</v>
      </c>
      <c r="N354" s="24" t="s">
        <v>1345</v>
      </c>
      <c r="P354" s="24" t="s">
        <v>2678</v>
      </c>
      <c r="Q354" s="24" t="s">
        <v>1347</v>
      </c>
      <c r="V354" s="24" t="b">
        <f t="shared" si="5"/>
        <v>0</v>
      </c>
      <c r="W354" s="24" t="str">
        <f>IF(NOT(ISNA(MATCH(C354,ECM_MACT_21_21_144R8.mact!B:B,0))),VLOOKUP(B354,SSM_Cfg.h!D:E,2,FALSE),VLOOKUP(B354,'Com_Cfg_SymbolicNames.h'!E:F,2,FALSE))</f>
        <v>D_T147</v>
      </c>
    </row>
    <row r="355" spans="1:23" ht="28.8" hidden="1" x14ac:dyDescent="0.3">
      <c r="A355" s="42" t="s">
        <v>2709</v>
      </c>
      <c r="B355" s="43" t="s">
        <v>306</v>
      </c>
      <c r="C355" s="43" t="s">
        <v>307</v>
      </c>
      <c r="D355" s="43" t="s">
        <v>145</v>
      </c>
      <c r="E355" s="43" t="s">
        <v>22</v>
      </c>
      <c r="F355" s="43" t="s">
        <v>46</v>
      </c>
      <c r="G355" s="43">
        <v>0.05</v>
      </c>
      <c r="H355" s="43" t="s">
        <v>2710</v>
      </c>
      <c r="I355" s="43" t="s">
        <v>2711</v>
      </c>
      <c r="J355" s="43" t="s">
        <v>2712</v>
      </c>
      <c r="K355" s="43" t="s">
        <v>2713</v>
      </c>
      <c r="L355" s="43" t="s">
        <v>301</v>
      </c>
      <c r="M355" s="44" t="s">
        <v>46</v>
      </c>
      <c r="N355" s="24" t="s">
        <v>1345</v>
      </c>
      <c r="P355" s="24" t="s">
        <v>2678</v>
      </c>
      <c r="Q355" s="24" t="s">
        <v>1347</v>
      </c>
      <c r="V355" s="24" t="b">
        <f t="shared" si="5"/>
        <v>0</v>
      </c>
      <c r="W355" s="24" t="str">
        <f>IF(NOT(ISNA(MATCH(C355,ECM_MACT_21_21_144R8.mact!B:B,0))),VLOOKUP(B355,SSM_Cfg.h!D:E,2,FALSE),VLOOKUP(B355,'Com_Cfg_SymbolicNames.h'!E:F,2,FALSE))</f>
        <v>D_T147</v>
      </c>
    </row>
    <row r="356" spans="1:23" ht="28.8" hidden="1" x14ac:dyDescent="0.3">
      <c r="A356" s="42" t="s">
        <v>2714</v>
      </c>
      <c r="B356" s="43" t="s">
        <v>306</v>
      </c>
      <c r="C356" s="43" t="s">
        <v>307</v>
      </c>
      <c r="D356" s="43" t="s">
        <v>145</v>
      </c>
      <c r="E356" s="43" t="s">
        <v>22</v>
      </c>
      <c r="F356" s="43" t="s">
        <v>46</v>
      </c>
      <c r="G356" s="43">
        <v>0.05</v>
      </c>
      <c r="H356" s="43" t="s">
        <v>2715</v>
      </c>
      <c r="I356" s="43" t="s">
        <v>2716</v>
      </c>
      <c r="J356" s="43" t="s">
        <v>2717</v>
      </c>
      <c r="K356" s="43" t="s">
        <v>2718</v>
      </c>
      <c r="L356" s="43" t="s">
        <v>301</v>
      </c>
      <c r="M356" s="44" t="s">
        <v>46</v>
      </c>
      <c r="N356" s="24" t="s">
        <v>1345</v>
      </c>
      <c r="P356" s="24" t="s">
        <v>2678</v>
      </c>
      <c r="Q356" s="24" t="s">
        <v>1347</v>
      </c>
      <c r="V356" s="24" t="b">
        <f t="shared" si="5"/>
        <v>0</v>
      </c>
      <c r="W356" s="24" t="str">
        <f>IF(NOT(ISNA(MATCH(C356,ECM_MACT_21_21_144R8.mact!B:B,0))),VLOOKUP(B356,SSM_Cfg.h!D:E,2,FALSE),VLOOKUP(B356,'Com_Cfg_SymbolicNames.h'!E:F,2,FALSE))</f>
        <v>D_T147</v>
      </c>
    </row>
    <row r="357" spans="1:23" ht="28.8" hidden="1" x14ac:dyDescent="0.3">
      <c r="A357" s="42" t="s">
        <v>2719</v>
      </c>
      <c r="B357" s="43" t="s">
        <v>306</v>
      </c>
      <c r="C357" s="43" t="s">
        <v>307</v>
      </c>
      <c r="D357" s="43" t="s">
        <v>145</v>
      </c>
      <c r="E357" s="43" t="s">
        <v>22</v>
      </c>
      <c r="F357" s="43" t="s">
        <v>46</v>
      </c>
      <c r="G357" s="43">
        <v>0.05</v>
      </c>
      <c r="H357" s="43" t="s">
        <v>2720</v>
      </c>
      <c r="I357" s="43" t="s">
        <v>2721</v>
      </c>
      <c r="J357" s="43" t="s">
        <v>2722</v>
      </c>
      <c r="K357" s="43" t="s">
        <v>2723</v>
      </c>
      <c r="L357" s="43" t="s">
        <v>301</v>
      </c>
      <c r="M357" s="44" t="s">
        <v>46</v>
      </c>
      <c r="N357" s="24" t="s">
        <v>1345</v>
      </c>
      <c r="P357" s="24" t="s">
        <v>2678</v>
      </c>
      <c r="Q357" s="24" t="s">
        <v>1347</v>
      </c>
      <c r="V357" s="24" t="b">
        <f t="shared" si="5"/>
        <v>0</v>
      </c>
      <c r="W357" s="24" t="str">
        <f>IF(NOT(ISNA(MATCH(C357,ECM_MACT_21_21_144R8.mact!B:B,0))),VLOOKUP(B357,SSM_Cfg.h!D:E,2,FALSE),VLOOKUP(B357,'Com_Cfg_SymbolicNames.h'!E:F,2,FALSE))</f>
        <v>D_T147</v>
      </c>
    </row>
    <row r="358" spans="1:23" ht="28.8" hidden="1" x14ac:dyDescent="0.3">
      <c r="A358" s="42" t="s">
        <v>2724</v>
      </c>
      <c r="B358" s="43" t="s">
        <v>306</v>
      </c>
      <c r="C358" s="43" t="s">
        <v>307</v>
      </c>
      <c r="D358" s="43" t="s">
        <v>145</v>
      </c>
      <c r="E358" s="43" t="s">
        <v>22</v>
      </c>
      <c r="F358" s="43" t="s">
        <v>46</v>
      </c>
      <c r="G358" s="43">
        <v>0.05</v>
      </c>
      <c r="H358" s="43" t="s">
        <v>2725</v>
      </c>
      <c r="I358" s="43" t="s">
        <v>2726</v>
      </c>
      <c r="J358" s="43" t="s">
        <v>2727</v>
      </c>
      <c r="K358" s="43" t="s">
        <v>2728</v>
      </c>
      <c r="L358" s="43" t="s">
        <v>301</v>
      </c>
      <c r="M358" s="44" t="s">
        <v>46</v>
      </c>
      <c r="N358" s="24" t="s">
        <v>1345</v>
      </c>
      <c r="P358" s="24" t="s">
        <v>2678</v>
      </c>
      <c r="Q358" s="24" t="s">
        <v>1347</v>
      </c>
      <c r="V358" s="24" t="b">
        <f t="shared" si="5"/>
        <v>0</v>
      </c>
      <c r="W358" s="24" t="str">
        <f>IF(NOT(ISNA(MATCH(C358,ECM_MACT_21_21_144R8.mact!B:B,0))),VLOOKUP(B358,SSM_Cfg.h!D:E,2,FALSE),VLOOKUP(B358,'Com_Cfg_SymbolicNames.h'!E:F,2,FALSE))</f>
        <v>D_T147</v>
      </c>
    </row>
    <row r="359" spans="1:23" ht="28.8" hidden="1" x14ac:dyDescent="0.3">
      <c r="A359" s="42" t="s">
        <v>2729</v>
      </c>
      <c r="B359" s="43" t="s">
        <v>306</v>
      </c>
      <c r="C359" s="43" t="s">
        <v>307</v>
      </c>
      <c r="D359" s="43" t="s">
        <v>145</v>
      </c>
      <c r="E359" s="43" t="s">
        <v>22</v>
      </c>
      <c r="F359" s="43" t="s">
        <v>46</v>
      </c>
      <c r="G359" s="43">
        <v>0.05</v>
      </c>
      <c r="H359" s="43" t="s">
        <v>2730</v>
      </c>
      <c r="I359" s="43" t="s">
        <v>2731</v>
      </c>
      <c r="J359" s="43" t="s">
        <v>2732</v>
      </c>
      <c r="K359" s="43" t="s">
        <v>2733</v>
      </c>
      <c r="L359" s="43" t="s">
        <v>301</v>
      </c>
      <c r="M359" s="44" t="s">
        <v>46</v>
      </c>
      <c r="N359" s="24" t="s">
        <v>1345</v>
      </c>
      <c r="P359" s="24" t="s">
        <v>2678</v>
      </c>
      <c r="Q359" s="24" t="s">
        <v>1347</v>
      </c>
      <c r="V359" s="24" t="b">
        <f t="shared" si="5"/>
        <v>0</v>
      </c>
      <c r="W359" s="24" t="str">
        <f>IF(NOT(ISNA(MATCH(C359,ECM_MACT_21_21_144R8.mact!B:B,0))),VLOOKUP(B359,SSM_Cfg.h!D:E,2,FALSE),VLOOKUP(B359,'Com_Cfg_SymbolicNames.h'!E:F,2,FALSE))</f>
        <v>D_T147</v>
      </c>
    </row>
    <row r="360" spans="1:23" s="23" customFormat="1" ht="28.8" hidden="1" x14ac:dyDescent="0.3">
      <c r="A360" s="42" t="s">
        <v>2734</v>
      </c>
      <c r="B360" s="43" t="s">
        <v>306</v>
      </c>
      <c r="C360" s="43" t="s">
        <v>307</v>
      </c>
      <c r="D360" s="43" t="s">
        <v>145</v>
      </c>
      <c r="E360" s="43" t="s">
        <v>22</v>
      </c>
      <c r="F360" s="43" t="s">
        <v>46</v>
      </c>
      <c r="G360" s="43">
        <v>0.05</v>
      </c>
      <c r="H360" s="43" t="s">
        <v>2735</v>
      </c>
      <c r="I360" s="43" t="s">
        <v>2736</v>
      </c>
      <c r="J360" s="43" t="s">
        <v>2737</v>
      </c>
      <c r="K360" s="43" t="s">
        <v>2738</v>
      </c>
      <c r="L360" s="43" t="s">
        <v>301</v>
      </c>
      <c r="M360" s="44" t="s">
        <v>46</v>
      </c>
      <c r="N360" s="24" t="s">
        <v>1345</v>
      </c>
      <c r="O360" s="24"/>
      <c r="P360" s="24" t="s">
        <v>2678</v>
      </c>
      <c r="Q360" s="24" t="s">
        <v>1347</v>
      </c>
      <c r="R360" s="24"/>
      <c r="S360" s="24"/>
      <c r="T360" s="24"/>
      <c r="U360" s="24"/>
      <c r="V360" s="24" t="b">
        <f t="shared" si="5"/>
        <v>0</v>
      </c>
      <c r="W360" s="24" t="str">
        <f>IF(NOT(ISNA(MATCH(C360,ECM_MACT_21_21_144R8.mact!B:B,0))),VLOOKUP(B360,SSM_Cfg.h!D:E,2,FALSE),VLOOKUP(B360,'Com_Cfg_SymbolicNames.h'!E:F,2,FALSE))</f>
        <v>D_T147</v>
      </c>
    </row>
    <row r="361" spans="1:23" ht="28.8" hidden="1" x14ac:dyDescent="0.3">
      <c r="A361" s="42" t="s">
        <v>2739</v>
      </c>
      <c r="B361" s="43" t="s">
        <v>306</v>
      </c>
      <c r="C361" s="43" t="s">
        <v>307</v>
      </c>
      <c r="D361" s="43" t="s">
        <v>145</v>
      </c>
      <c r="E361" s="43" t="s">
        <v>22</v>
      </c>
      <c r="F361" s="43" t="s">
        <v>46</v>
      </c>
      <c r="G361" s="43">
        <v>0.05</v>
      </c>
      <c r="H361" s="43" t="s">
        <v>2740</v>
      </c>
      <c r="I361" s="43" t="s">
        <v>2741</v>
      </c>
      <c r="J361" s="43" t="s">
        <v>2742</v>
      </c>
      <c r="K361" s="43" t="s">
        <v>2743</v>
      </c>
      <c r="L361" s="43" t="s">
        <v>301</v>
      </c>
      <c r="M361" s="44" t="s">
        <v>46</v>
      </c>
      <c r="N361" s="24" t="s">
        <v>1345</v>
      </c>
      <c r="P361" s="24" t="s">
        <v>2678</v>
      </c>
      <c r="Q361" s="24" t="s">
        <v>1347</v>
      </c>
      <c r="V361" s="24" t="b">
        <f t="shared" si="5"/>
        <v>0</v>
      </c>
      <c r="W361" s="24" t="str">
        <f>IF(NOT(ISNA(MATCH(C361,ECM_MACT_21_21_144R8.mact!B:B,0))),VLOOKUP(B361,SSM_Cfg.h!D:E,2,FALSE),VLOOKUP(B361,'Com_Cfg_SymbolicNames.h'!E:F,2,FALSE))</f>
        <v>D_T147</v>
      </c>
    </row>
    <row r="362" spans="1:23" ht="28.8" hidden="1" x14ac:dyDescent="0.3">
      <c r="A362" s="20" t="s">
        <v>2744</v>
      </c>
      <c r="B362" s="21" t="s">
        <v>306</v>
      </c>
      <c r="C362" s="21" t="s">
        <v>307</v>
      </c>
      <c r="D362" s="21" t="s">
        <v>145</v>
      </c>
      <c r="E362" s="21" t="s">
        <v>22</v>
      </c>
      <c r="F362" s="21" t="s">
        <v>46</v>
      </c>
      <c r="G362" s="21">
        <v>0.05</v>
      </c>
      <c r="H362" s="21" t="s">
        <v>2745</v>
      </c>
      <c r="I362" s="21" t="s">
        <v>2746</v>
      </c>
      <c r="J362" s="21" t="s">
        <v>2747</v>
      </c>
      <c r="K362" s="21" t="s">
        <v>2748</v>
      </c>
      <c r="L362" s="21" t="s">
        <v>301</v>
      </c>
      <c r="M362" s="22" t="s">
        <v>46</v>
      </c>
      <c r="N362" s="23" t="s">
        <v>1345</v>
      </c>
      <c r="O362" s="23"/>
      <c r="P362" s="23" t="s">
        <v>2678</v>
      </c>
      <c r="Q362" s="23" t="s">
        <v>1347</v>
      </c>
      <c r="R362" s="23"/>
      <c r="S362" s="23"/>
      <c r="T362" s="23"/>
      <c r="U362" s="23"/>
      <c r="V362" s="24" t="b">
        <f t="shared" si="5"/>
        <v>0</v>
      </c>
      <c r="W362" s="24" t="str">
        <f>IF(NOT(ISNA(MATCH(C362,ECM_MACT_21_21_144R8.mact!B:B,0))),VLOOKUP(B362,SSM_Cfg.h!D:E,2,FALSE),VLOOKUP(B362,'Com_Cfg_SymbolicNames.h'!E:F,2,FALSE))</f>
        <v>D_T147</v>
      </c>
    </row>
    <row r="363" spans="1:23" ht="28.8" hidden="1" x14ac:dyDescent="0.3">
      <c r="A363" s="20" t="s">
        <v>2749</v>
      </c>
      <c r="B363" s="21" t="s">
        <v>306</v>
      </c>
      <c r="C363" s="21" t="s">
        <v>307</v>
      </c>
      <c r="D363" s="21" t="s">
        <v>145</v>
      </c>
      <c r="E363" s="21" t="s">
        <v>22</v>
      </c>
      <c r="F363" s="21" t="s">
        <v>46</v>
      </c>
      <c r="G363" s="21">
        <v>0.05</v>
      </c>
      <c r="H363" s="21" t="s">
        <v>2750</v>
      </c>
      <c r="I363" s="21" t="s">
        <v>2751</v>
      </c>
      <c r="J363" s="21" t="s">
        <v>2752</v>
      </c>
      <c r="K363" s="21" t="s">
        <v>2753</v>
      </c>
      <c r="L363" s="21" t="s">
        <v>301</v>
      </c>
      <c r="M363" s="22" t="s">
        <v>46</v>
      </c>
      <c r="N363" s="23" t="s">
        <v>1345</v>
      </c>
      <c r="O363" s="23"/>
      <c r="P363" s="23" t="s">
        <v>2678</v>
      </c>
      <c r="Q363" s="23" t="s">
        <v>1347</v>
      </c>
      <c r="R363" s="23"/>
      <c r="S363" s="23"/>
      <c r="T363" s="23"/>
      <c r="U363" s="23"/>
      <c r="V363" s="24" t="b">
        <f t="shared" si="5"/>
        <v>0</v>
      </c>
      <c r="W363" s="24" t="str">
        <f>IF(NOT(ISNA(MATCH(C363,ECM_MACT_21_21_144R8.mact!B:B,0))),VLOOKUP(B363,SSM_Cfg.h!D:E,2,FALSE),VLOOKUP(B363,'Com_Cfg_SymbolicNames.h'!E:F,2,FALSE))</f>
        <v>D_T147</v>
      </c>
    </row>
    <row r="364" spans="1:23" ht="28.8" hidden="1" x14ac:dyDescent="0.3">
      <c r="A364" s="20" t="s">
        <v>2754</v>
      </c>
      <c r="B364" s="21" t="s">
        <v>306</v>
      </c>
      <c r="C364" s="21" t="s">
        <v>307</v>
      </c>
      <c r="D364" s="21" t="s">
        <v>145</v>
      </c>
      <c r="E364" s="21" t="s">
        <v>22</v>
      </c>
      <c r="F364" s="21" t="s">
        <v>46</v>
      </c>
      <c r="G364" s="21">
        <v>0.05</v>
      </c>
      <c r="H364" s="21" t="s">
        <v>2755</v>
      </c>
      <c r="I364" s="21" t="s">
        <v>2756</v>
      </c>
      <c r="J364" s="21" t="s">
        <v>2757</v>
      </c>
      <c r="K364" s="21" t="s">
        <v>2758</v>
      </c>
      <c r="L364" s="21" t="s">
        <v>301</v>
      </c>
      <c r="M364" s="22" t="s">
        <v>46</v>
      </c>
      <c r="N364" s="23" t="s">
        <v>1345</v>
      </c>
      <c r="O364" s="23"/>
      <c r="P364" s="23" t="s">
        <v>2678</v>
      </c>
      <c r="Q364" s="23" t="s">
        <v>1347</v>
      </c>
      <c r="R364" s="23"/>
      <c r="S364" s="23"/>
      <c r="T364" s="23"/>
      <c r="U364" s="23"/>
      <c r="V364" s="24" t="b">
        <f t="shared" si="5"/>
        <v>0</v>
      </c>
      <c r="W364" s="24" t="str">
        <f>IF(NOT(ISNA(MATCH(C364,ECM_MACT_21_21_144R8.mact!B:B,0))),VLOOKUP(B364,SSM_Cfg.h!D:E,2,FALSE),VLOOKUP(B364,'Com_Cfg_SymbolicNames.h'!E:F,2,FALSE))</f>
        <v>D_T147</v>
      </c>
    </row>
    <row r="365" spans="1:23" s="23" customFormat="1" ht="28.8" hidden="1" x14ac:dyDescent="0.3">
      <c r="A365" s="20" t="s">
        <v>2759</v>
      </c>
      <c r="B365" s="21" t="s">
        <v>306</v>
      </c>
      <c r="C365" s="21" t="s">
        <v>307</v>
      </c>
      <c r="D365" s="21" t="s">
        <v>145</v>
      </c>
      <c r="E365" s="21" t="s">
        <v>22</v>
      </c>
      <c r="F365" s="21" t="s">
        <v>46</v>
      </c>
      <c r="G365" s="21">
        <v>0.05</v>
      </c>
      <c r="H365" s="21" t="s">
        <v>2760</v>
      </c>
      <c r="I365" s="21" t="s">
        <v>2761</v>
      </c>
      <c r="J365" s="21" t="s">
        <v>2762</v>
      </c>
      <c r="K365" s="21" t="s">
        <v>2763</v>
      </c>
      <c r="L365" s="21" t="s">
        <v>301</v>
      </c>
      <c r="M365" s="22" t="s">
        <v>46</v>
      </c>
      <c r="N365" s="23" t="s">
        <v>1345</v>
      </c>
      <c r="P365" s="23" t="s">
        <v>2678</v>
      </c>
      <c r="Q365" s="23" t="s">
        <v>1347</v>
      </c>
      <c r="V365" s="24" t="b">
        <f t="shared" si="5"/>
        <v>0</v>
      </c>
      <c r="W365" s="24" t="str">
        <f>IF(NOT(ISNA(MATCH(C365,ECM_MACT_21_21_144R8.mact!B:B,0))),VLOOKUP(B365,SSM_Cfg.h!D:E,2,FALSE),VLOOKUP(B365,'Com_Cfg_SymbolicNames.h'!E:F,2,FALSE))</f>
        <v>D_T147</v>
      </c>
    </row>
    <row r="366" spans="1:23" s="23" customFormat="1" ht="28.8" hidden="1" x14ac:dyDescent="0.3">
      <c r="A366" s="42" t="s">
        <v>2764</v>
      </c>
      <c r="B366" s="43" t="s">
        <v>306</v>
      </c>
      <c r="C366" s="43" t="s">
        <v>307</v>
      </c>
      <c r="D366" s="43" t="s">
        <v>145</v>
      </c>
      <c r="E366" s="43" t="s">
        <v>22</v>
      </c>
      <c r="F366" s="43" t="s">
        <v>46</v>
      </c>
      <c r="G366" s="43">
        <v>0.05</v>
      </c>
      <c r="H366" s="43" t="s">
        <v>2765</v>
      </c>
      <c r="I366" s="43" t="s">
        <v>2766</v>
      </c>
      <c r="J366" s="43" t="s">
        <v>2767</v>
      </c>
      <c r="K366" s="43" t="s">
        <v>2768</v>
      </c>
      <c r="L366" s="43" t="s">
        <v>301</v>
      </c>
      <c r="M366" s="44" t="s">
        <v>46</v>
      </c>
      <c r="N366" s="24" t="s">
        <v>1345</v>
      </c>
      <c r="O366" s="24"/>
      <c r="P366" s="24" t="s">
        <v>2678</v>
      </c>
      <c r="Q366" s="24" t="s">
        <v>1347</v>
      </c>
      <c r="R366" s="24"/>
      <c r="S366" s="24"/>
      <c r="T366" s="24"/>
      <c r="U366" s="24"/>
      <c r="V366" s="24" t="b">
        <f t="shared" si="5"/>
        <v>0</v>
      </c>
      <c r="W366" s="24" t="str">
        <f>IF(NOT(ISNA(MATCH(C366,ECM_MACT_21_21_144R8.mact!B:B,0))),VLOOKUP(B366,SSM_Cfg.h!D:E,2,FALSE),VLOOKUP(B366,'Com_Cfg_SymbolicNames.h'!E:F,2,FALSE))</f>
        <v>D_T147</v>
      </c>
    </row>
    <row r="367" spans="1:23" ht="28.8" hidden="1" x14ac:dyDescent="0.3">
      <c r="A367" s="42" t="s">
        <v>2769</v>
      </c>
      <c r="B367" s="43" t="s">
        <v>306</v>
      </c>
      <c r="C367" s="43" t="s">
        <v>307</v>
      </c>
      <c r="D367" s="43" t="s">
        <v>145</v>
      </c>
      <c r="E367" s="43" t="s">
        <v>22</v>
      </c>
      <c r="F367" s="43" t="s">
        <v>46</v>
      </c>
      <c r="G367" s="43">
        <v>0.05</v>
      </c>
      <c r="H367" s="43" t="s">
        <v>2770</v>
      </c>
      <c r="I367" s="43" t="s">
        <v>2771</v>
      </c>
      <c r="J367" s="43" t="s">
        <v>2772</v>
      </c>
      <c r="K367" s="43" t="s">
        <v>2773</v>
      </c>
      <c r="L367" s="43" t="s">
        <v>301</v>
      </c>
      <c r="M367" s="44" t="s">
        <v>46</v>
      </c>
      <c r="N367" s="24" t="s">
        <v>1345</v>
      </c>
      <c r="P367" s="24" t="s">
        <v>2678</v>
      </c>
      <c r="Q367" s="24" t="s">
        <v>1347</v>
      </c>
      <c r="V367" s="24" t="b">
        <f t="shared" si="5"/>
        <v>0</v>
      </c>
      <c r="W367" s="24" t="str">
        <f>IF(NOT(ISNA(MATCH(C367,ECM_MACT_21_21_144R8.mact!B:B,0))),VLOOKUP(B367,SSM_Cfg.h!D:E,2,FALSE),VLOOKUP(B367,'Com_Cfg_SymbolicNames.h'!E:F,2,FALSE))</f>
        <v>D_T147</v>
      </c>
    </row>
    <row r="368" spans="1:23" ht="28.8" hidden="1" x14ac:dyDescent="0.3">
      <c r="A368" s="20" t="s">
        <v>2774</v>
      </c>
      <c r="B368" s="21" t="s">
        <v>306</v>
      </c>
      <c r="C368" s="21" t="s">
        <v>307</v>
      </c>
      <c r="D368" s="21" t="s">
        <v>145</v>
      </c>
      <c r="E368" s="21" t="s">
        <v>22</v>
      </c>
      <c r="F368" s="21" t="s">
        <v>46</v>
      </c>
      <c r="G368" s="21">
        <v>0.05</v>
      </c>
      <c r="H368" s="21" t="s">
        <v>2775</v>
      </c>
      <c r="I368" s="21" t="s">
        <v>2776</v>
      </c>
      <c r="J368" s="21" t="s">
        <v>2777</v>
      </c>
      <c r="K368" s="21" t="s">
        <v>2778</v>
      </c>
      <c r="L368" s="21" t="s">
        <v>301</v>
      </c>
      <c r="M368" s="22" t="s">
        <v>46</v>
      </c>
      <c r="N368" s="23" t="s">
        <v>1345</v>
      </c>
      <c r="O368" s="23"/>
      <c r="P368" s="23" t="s">
        <v>2678</v>
      </c>
      <c r="Q368" s="23" t="s">
        <v>1347</v>
      </c>
      <c r="R368" s="23"/>
      <c r="S368" s="23"/>
      <c r="T368" s="23"/>
      <c r="U368" s="23"/>
      <c r="V368" s="24" t="b">
        <f t="shared" si="5"/>
        <v>0</v>
      </c>
      <c r="W368" s="24" t="str">
        <f>IF(NOT(ISNA(MATCH(C368,ECM_MACT_21_21_144R8.mact!B:B,0))),VLOOKUP(B368,SSM_Cfg.h!D:E,2,FALSE),VLOOKUP(B368,'Com_Cfg_SymbolicNames.h'!E:F,2,FALSE))</f>
        <v>D_T147</v>
      </c>
    </row>
    <row r="369" spans="1:23" s="23" customFormat="1" ht="28.8" hidden="1" x14ac:dyDescent="0.3">
      <c r="A369" s="20" t="s">
        <v>2779</v>
      </c>
      <c r="B369" s="21" t="s">
        <v>306</v>
      </c>
      <c r="C369" s="21" t="s">
        <v>307</v>
      </c>
      <c r="D369" s="21" t="s">
        <v>145</v>
      </c>
      <c r="E369" s="21" t="s">
        <v>22</v>
      </c>
      <c r="F369" s="21" t="s">
        <v>46</v>
      </c>
      <c r="G369" s="21">
        <v>0.05</v>
      </c>
      <c r="H369" s="21" t="s">
        <v>2780</v>
      </c>
      <c r="I369" s="21" t="s">
        <v>2781</v>
      </c>
      <c r="J369" s="21" t="s">
        <v>2782</v>
      </c>
      <c r="K369" s="21" t="s">
        <v>2783</v>
      </c>
      <c r="L369" s="21" t="s">
        <v>301</v>
      </c>
      <c r="M369" s="22" t="s">
        <v>46</v>
      </c>
      <c r="N369" s="23" t="s">
        <v>1345</v>
      </c>
      <c r="P369" s="23" t="s">
        <v>2678</v>
      </c>
      <c r="Q369" s="23" t="s">
        <v>1347</v>
      </c>
      <c r="V369" s="24" t="b">
        <f t="shared" si="5"/>
        <v>0</v>
      </c>
      <c r="W369" s="24" t="str">
        <f>IF(NOT(ISNA(MATCH(C369,ECM_MACT_21_21_144R8.mact!B:B,0))),VLOOKUP(B369,SSM_Cfg.h!D:E,2,FALSE),VLOOKUP(B369,'Com_Cfg_SymbolicNames.h'!E:F,2,FALSE))</f>
        <v>D_T147</v>
      </c>
    </row>
    <row r="370" spans="1:23" ht="28.8" hidden="1" x14ac:dyDescent="0.3">
      <c r="A370" s="20" t="s">
        <v>2784</v>
      </c>
      <c r="B370" s="21" t="s">
        <v>306</v>
      </c>
      <c r="C370" s="21" t="s">
        <v>307</v>
      </c>
      <c r="D370" s="21" t="s">
        <v>145</v>
      </c>
      <c r="E370" s="21" t="s">
        <v>22</v>
      </c>
      <c r="F370" s="21" t="s">
        <v>46</v>
      </c>
      <c r="G370" s="21">
        <v>0.05</v>
      </c>
      <c r="H370" s="21" t="s">
        <v>2785</v>
      </c>
      <c r="I370" s="21" t="s">
        <v>2786</v>
      </c>
      <c r="J370" s="21" t="s">
        <v>2787</v>
      </c>
      <c r="K370" s="21" t="s">
        <v>2788</v>
      </c>
      <c r="L370" s="21" t="s">
        <v>301</v>
      </c>
      <c r="M370" s="22" t="s">
        <v>46</v>
      </c>
      <c r="N370" s="23" t="s">
        <v>1345</v>
      </c>
      <c r="O370" s="23"/>
      <c r="P370" s="23" t="s">
        <v>2678</v>
      </c>
      <c r="Q370" s="23" t="s">
        <v>1347</v>
      </c>
      <c r="R370" s="23"/>
      <c r="S370" s="23"/>
      <c r="T370" s="23"/>
      <c r="U370" s="23"/>
      <c r="V370" s="24" t="b">
        <f t="shared" si="5"/>
        <v>0</v>
      </c>
      <c r="W370" s="24" t="str">
        <f>IF(NOT(ISNA(MATCH(C370,ECM_MACT_21_21_144R8.mact!B:B,0))),VLOOKUP(B370,SSM_Cfg.h!D:E,2,FALSE),VLOOKUP(B370,'Com_Cfg_SymbolicNames.h'!E:F,2,FALSE))</f>
        <v>D_T147</v>
      </c>
    </row>
    <row r="371" spans="1:23" ht="28.8" hidden="1" x14ac:dyDescent="0.3">
      <c r="A371" s="20" t="s">
        <v>2789</v>
      </c>
      <c r="B371" s="21" t="s">
        <v>306</v>
      </c>
      <c r="C371" s="21" t="s">
        <v>307</v>
      </c>
      <c r="D371" s="21" t="s">
        <v>145</v>
      </c>
      <c r="E371" s="21" t="s">
        <v>22</v>
      </c>
      <c r="F371" s="21" t="s">
        <v>46</v>
      </c>
      <c r="G371" s="21">
        <v>0.05</v>
      </c>
      <c r="H371" s="21" t="s">
        <v>2790</v>
      </c>
      <c r="I371" s="21" t="s">
        <v>2791</v>
      </c>
      <c r="J371" s="21" t="s">
        <v>2792</v>
      </c>
      <c r="K371" s="21" t="s">
        <v>2793</v>
      </c>
      <c r="L371" s="21" t="s">
        <v>301</v>
      </c>
      <c r="M371" s="22" t="s">
        <v>46</v>
      </c>
      <c r="N371" s="23" t="s">
        <v>1345</v>
      </c>
      <c r="O371" s="23"/>
      <c r="P371" s="23" t="s">
        <v>2678</v>
      </c>
      <c r="Q371" s="23" t="s">
        <v>1347</v>
      </c>
      <c r="R371" s="23"/>
      <c r="S371" s="23"/>
      <c r="T371" s="23"/>
      <c r="U371" s="23"/>
      <c r="V371" s="24" t="b">
        <f t="shared" si="5"/>
        <v>0</v>
      </c>
      <c r="W371" s="24" t="str">
        <f>IF(NOT(ISNA(MATCH(C371,ECM_MACT_21_21_144R8.mact!B:B,0))),VLOOKUP(B371,SSM_Cfg.h!D:E,2,FALSE),VLOOKUP(B371,'Com_Cfg_SymbolicNames.h'!E:F,2,FALSE))</f>
        <v>D_T147</v>
      </c>
    </row>
    <row r="372" spans="1:23" s="23" customFormat="1" ht="28.8" hidden="1" x14ac:dyDescent="0.3">
      <c r="A372" s="42" t="s">
        <v>2794</v>
      </c>
      <c r="B372" s="43" t="s">
        <v>306</v>
      </c>
      <c r="C372" s="43" t="s">
        <v>307</v>
      </c>
      <c r="D372" s="43" t="s">
        <v>145</v>
      </c>
      <c r="E372" s="43" t="s">
        <v>22</v>
      </c>
      <c r="F372" s="43" t="s">
        <v>46</v>
      </c>
      <c r="G372" s="43">
        <v>0.05</v>
      </c>
      <c r="H372" s="43" t="s">
        <v>2795</v>
      </c>
      <c r="I372" s="43" t="s">
        <v>2796</v>
      </c>
      <c r="J372" s="43" t="s">
        <v>2797</v>
      </c>
      <c r="K372" s="43" t="s">
        <v>2798</v>
      </c>
      <c r="L372" s="43" t="s">
        <v>301</v>
      </c>
      <c r="M372" s="44" t="s">
        <v>46</v>
      </c>
      <c r="N372" s="24" t="s">
        <v>1345</v>
      </c>
      <c r="O372" s="24"/>
      <c r="P372" s="24" t="s">
        <v>2678</v>
      </c>
      <c r="Q372" s="24" t="s">
        <v>1347</v>
      </c>
      <c r="R372" s="24"/>
      <c r="S372" s="24"/>
      <c r="T372" s="24"/>
      <c r="U372" s="24"/>
      <c r="V372" s="24" t="b">
        <f t="shared" si="5"/>
        <v>0</v>
      </c>
      <c r="W372" s="24" t="str">
        <f>IF(NOT(ISNA(MATCH(C372,ECM_MACT_21_21_144R8.mact!B:B,0))),VLOOKUP(B372,SSM_Cfg.h!D:E,2,FALSE),VLOOKUP(B372,'Com_Cfg_SymbolicNames.h'!E:F,2,FALSE))</f>
        <v>D_T147</v>
      </c>
    </row>
    <row r="373" spans="1:23" ht="28.8" hidden="1" x14ac:dyDescent="0.3">
      <c r="A373" s="42" t="s">
        <v>2799</v>
      </c>
      <c r="B373" s="43" t="s">
        <v>306</v>
      </c>
      <c r="C373" s="43" t="s">
        <v>307</v>
      </c>
      <c r="D373" s="43" t="s">
        <v>145</v>
      </c>
      <c r="E373" s="43" t="s">
        <v>22</v>
      </c>
      <c r="F373" s="43" t="s">
        <v>46</v>
      </c>
      <c r="G373" s="43">
        <v>0.05</v>
      </c>
      <c r="H373" s="43" t="s">
        <v>2800</v>
      </c>
      <c r="I373" s="43" t="s">
        <v>2801</v>
      </c>
      <c r="J373" s="43" t="s">
        <v>2802</v>
      </c>
      <c r="K373" s="43" t="s">
        <v>2803</v>
      </c>
      <c r="L373" s="43" t="s">
        <v>301</v>
      </c>
      <c r="M373" s="44" t="s">
        <v>46</v>
      </c>
      <c r="N373" s="24" t="s">
        <v>1345</v>
      </c>
      <c r="P373" s="24" t="s">
        <v>2678</v>
      </c>
      <c r="Q373" s="24" t="s">
        <v>1347</v>
      </c>
      <c r="V373" s="24" t="b">
        <f t="shared" si="5"/>
        <v>0</v>
      </c>
      <c r="W373" s="24" t="str">
        <f>IF(NOT(ISNA(MATCH(C373,ECM_MACT_21_21_144R8.mact!B:B,0))),VLOOKUP(B373,SSM_Cfg.h!D:E,2,FALSE),VLOOKUP(B373,'Com_Cfg_SymbolicNames.h'!E:F,2,FALSE))</f>
        <v>D_T147</v>
      </c>
    </row>
    <row r="374" spans="1:23" ht="28.8" hidden="1" x14ac:dyDescent="0.3">
      <c r="A374" s="42" t="s">
        <v>2804</v>
      </c>
      <c r="B374" s="43" t="s">
        <v>306</v>
      </c>
      <c r="C374" s="43" t="s">
        <v>307</v>
      </c>
      <c r="D374" s="43" t="s">
        <v>145</v>
      </c>
      <c r="E374" s="43" t="s">
        <v>22</v>
      </c>
      <c r="F374" s="43" t="s">
        <v>46</v>
      </c>
      <c r="G374" s="43">
        <v>0.05</v>
      </c>
      <c r="H374" s="43" t="s">
        <v>2805</v>
      </c>
      <c r="I374" s="43" t="s">
        <v>2806</v>
      </c>
      <c r="J374" s="43" t="s">
        <v>2807</v>
      </c>
      <c r="K374" s="43" t="s">
        <v>2808</v>
      </c>
      <c r="L374" s="43" t="s">
        <v>301</v>
      </c>
      <c r="M374" s="44" t="s">
        <v>46</v>
      </c>
      <c r="N374" s="24" t="s">
        <v>1345</v>
      </c>
      <c r="P374" s="24" t="s">
        <v>2678</v>
      </c>
      <c r="Q374" s="24" t="s">
        <v>1347</v>
      </c>
      <c r="V374" s="24" t="b">
        <f t="shared" si="5"/>
        <v>0</v>
      </c>
      <c r="W374" s="24" t="str">
        <f>IF(NOT(ISNA(MATCH(C374,ECM_MACT_21_21_144R8.mact!B:B,0))),VLOOKUP(B374,SSM_Cfg.h!D:E,2,FALSE),VLOOKUP(B374,'Com_Cfg_SymbolicNames.h'!E:F,2,FALSE))</f>
        <v>D_T147</v>
      </c>
    </row>
    <row r="375" spans="1:23" ht="28.8" hidden="1" x14ac:dyDescent="0.3">
      <c r="A375" s="42" t="s">
        <v>2809</v>
      </c>
      <c r="B375" s="43" t="s">
        <v>306</v>
      </c>
      <c r="C375" s="43" t="s">
        <v>307</v>
      </c>
      <c r="D375" s="43" t="s">
        <v>145</v>
      </c>
      <c r="E375" s="43" t="s">
        <v>22</v>
      </c>
      <c r="F375" s="43" t="s">
        <v>46</v>
      </c>
      <c r="G375" s="43">
        <v>0.05</v>
      </c>
      <c r="H375" s="43" t="s">
        <v>2810</v>
      </c>
      <c r="I375" s="43" t="s">
        <v>2811</v>
      </c>
      <c r="J375" s="43" t="s">
        <v>2812</v>
      </c>
      <c r="K375" s="43" t="s">
        <v>2813</v>
      </c>
      <c r="L375" s="43" t="s">
        <v>301</v>
      </c>
      <c r="M375" s="44" t="s">
        <v>46</v>
      </c>
      <c r="N375" s="24" t="s">
        <v>1345</v>
      </c>
      <c r="P375" s="24" t="s">
        <v>2678</v>
      </c>
      <c r="Q375" s="24" t="s">
        <v>1347</v>
      </c>
      <c r="V375" s="24" t="b">
        <f t="shared" si="5"/>
        <v>0</v>
      </c>
      <c r="W375" s="24" t="str">
        <f>IF(NOT(ISNA(MATCH(C375,ECM_MACT_21_21_144R8.mact!B:B,0))),VLOOKUP(B375,SSM_Cfg.h!D:E,2,FALSE),VLOOKUP(B375,'Com_Cfg_SymbolicNames.h'!E:F,2,FALSE))</f>
        <v>D_T147</v>
      </c>
    </row>
    <row r="376" spans="1:23" hidden="1" x14ac:dyDescent="0.3">
      <c r="A376" s="20" t="s">
        <v>2814</v>
      </c>
      <c r="B376" s="21" t="s">
        <v>306</v>
      </c>
      <c r="C376" s="21" t="s">
        <v>307</v>
      </c>
      <c r="D376" s="21" t="s">
        <v>145</v>
      </c>
      <c r="E376" s="21" t="s">
        <v>22</v>
      </c>
      <c r="F376" s="21" t="s">
        <v>46</v>
      </c>
      <c r="G376" s="21">
        <v>0.05</v>
      </c>
      <c r="H376" s="21" t="s">
        <v>1306</v>
      </c>
      <c r="I376" s="21"/>
      <c r="J376" s="21" t="s">
        <v>1306</v>
      </c>
      <c r="K376" s="21" t="s">
        <v>2815</v>
      </c>
      <c r="L376" s="21" t="s">
        <v>301</v>
      </c>
      <c r="M376" s="22" t="s">
        <v>46</v>
      </c>
      <c r="N376" s="23" t="s">
        <v>1339</v>
      </c>
      <c r="O376" s="23"/>
      <c r="P376" s="23"/>
      <c r="Q376" s="23"/>
      <c r="R376" s="23"/>
      <c r="S376" s="23"/>
      <c r="T376" s="23"/>
      <c r="U376" s="23"/>
      <c r="V376" s="24" t="b">
        <f t="shared" si="5"/>
        <v>0</v>
      </c>
      <c r="W376" s="24" t="str">
        <f>IF(NOT(ISNA(MATCH(C376,ECM_MACT_21_21_144R8.mact!B:B,0))),VLOOKUP(B376,SSM_Cfg.h!D:E,2,FALSE),VLOOKUP(B376,'Com_Cfg_SymbolicNames.h'!E:F,2,FALSE))</f>
        <v>D_T147</v>
      </c>
    </row>
    <row r="377" spans="1:23" hidden="1" x14ac:dyDescent="0.3">
      <c r="A377" s="42" t="s">
        <v>2816</v>
      </c>
      <c r="B377" s="43" t="s">
        <v>309</v>
      </c>
      <c r="C377" s="43" t="s">
        <v>310</v>
      </c>
      <c r="D377" s="43" t="s">
        <v>145</v>
      </c>
      <c r="E377" s="43" t="s">
        <v>22</v>
      </c>
      <c r="F377" s="43" t="s">
        <v>46</v>
      </c>
      <c r="G377" s="43" t="s">
        <v>311</v>
      </c>
      <c r="H377" s="43" t="s">
        <v>1306</v>
      </c>
      <c r="I377" s="43"/>
      <c r="J377" s="43" t="s">
        <v>1306</v>
      </c>
      <c r="K377" s="43" t="s">
        <v>2817</v>
      </c>
      <c r="L377" s="43" t="s">
        <v>269</v>
      </c>
      <c r="M377" s="44" t="s">
        <v>46</v>
      </c>
      <c r="N377" s="24" t="s">
        <v>2456</v>
      </c>
      <c r="O377" s="24" t="s">
        <v>2232</v>
      </c>
      <c r="V377" s="24" t="b">
        <f t="shared" si="5"/>
        <v>0</v>
      </c>
      <c r="W377" s="24" t="e">
        <f>IF(NOT(ISNA(MATCH(C377,ECM_MACT_21_21_144R8.mact!B:B,0))),VLOOKUP(B377,SSM_Cfg.h!D:E,2,FALSE),VLOOKUP(B377,'Com_Cfg_SymbolicNames.h'!E:F,2,FALSE))</f>
        <v>#N/A</v>
      </c>
    </row>
    <row r="378" spans="1:23" hidden="1" x14ac:dyDescent="0.3">
      <c r="A378" s="42" t="s">
        <v>2818</v>
      </c>
      <c r="B378" s="43" t="s">
        <v>309</v>
      </c>
      <c r="C378" s="43" t="s">
        <v>310</v>
      </c>
      <c r="D378" s="43" t="s">
        <v>145</v>
      </c>
      <c r="E378" s="43" t="s">
        <v>22</v>
      </c>
      <c r="F378" s="43" t="s">
        <v>46</v>
      </c>
      <c r="G378" s="43" t="s">
        <v>311</v>
      </c>
      <c r="H378" s="43" t="s">
        <v>1306</v>
      </c>
      <c r="I378" s="43"/>
      <c r="J378" s="43" t="s">
        <v>1306</v>
      </c>
      <c r="K378" s="43" t="s">
        <v>2819</v>
      </c>
      <c r="L378" s="43" t="s">
        <v>269</v>
      </c>
      <c r="M378" s="44" t="s">
        <v>46</v>
      </c>
      <c r="N378" s="24" t="s">
        <v>2456</v>
      </c>
      <c r="O378" s="24" t="s">
        <v>2232</v>
      </c>
      <c r="V378" s="24" t="b">
        <f t="shared" si="5"/>
        <v>0</v>
      </c>
      <c r="W378" s="24" t="e">
        <f>IF(NOT(ISNA(MATCH(C378,ECM_MACT_21_21_144R8.mact!B:B,0))),VLOOKUP(B378,SSM_Cfg.h!D:E,2,FALSE),VLOOKUP(B378,'Com_Cfg_SymbolicNames.h'!E:F,2,FALSE))</f>
        <v>#N/A</v>
      </c>
    </row>
    <row r="379" spans="1:23" hidden="1" x14ac:dyDescent="0.3">
      <c r="A379" s="42" t="s">
        <v>2820</v>
      </c>
      <c r="B379" s="43" t="s">
        <v>309</v>
      </c>
      <c r="C379" s="43" t="s">
        <v>310</v>
      </c>
      <c r="D379" s="43" t="s">
        <v>145</v>
      </c>
      <c r="E379" s="43" t="s">
        <v>22</v>
      </c>
      <c r="F379" s="43" t="s">
        <v>46</v>
      </c>
      <c r="G379" s="43" t="s">
        <v>311</v>
      </c>
      <c r="H379" s="43"/>
      <c r="I379" s="43"/>
      <c r="J379" s="43" t="s">
        <v>22</v>
      </c>
      <c r="K379" s="43" t="s">
        <v>2821</v>
      </c>
      <c r="L379" s="43" t="s">
        <v>269</v>
      </c>
      <c r="M379" s="44" t="s">
        <v>46</v>
      </c>
      <c r="N379" s="24" t="s">
        <v>2456</v>
      </c>
      <c r="O379" s="24" t="s">
        <v>2232</v>
      </c>
      <c r="V379" s="24" t="b">
        <f t="shared" si="5"/>
        <v>0</v>
      </c>
      <c r="W379" s="24" t="e">
        <f>IF(NOT(ISNA(MATCH(C379,ECM_MACT_21_21_144R8.mact!B:B,0))),VLOOKUP(B379,SSM_Cfg.h!D:E,2,FALSE),VLOOKUP(B379,'Com_Cfg_SymbolicNames.h'!E:F,2,FALSE))</f>
        <v>#N/A</v>
      </c>
    </row>
    <row r="380" spans="1:23" hidden="1" x14ac:dyDescent="0.3">
      <c r="A380" s="42" t="s">
        <v>2822</v>
      </c>
      <c r="B380" s="43" t="s">
        <v>309</v>
      </c>
      <c r="C380" s="43" t="s">
        <v>310</v>
      </c>
      <c r="D380" s="43" t="s">
        <v>145</v>
      </c>
      <c r="E380" s="43" t="s">
        <v>22</v>
      </c>
      <c r="F380" s="43" t="s">
        <v>46</v>
      </c>
      <c r="G380" s="43" t="s">
        <v>311</v>
      </c>
      <c r="H380" s="43"/>
      <c r="I380" s="43"/>
      <c r="J380" s="43" t="s">
        <v>22</v>
      </c>
      <c r="K380" s="43" t="s">
        <v>2823</v>
      </c>
      <c r="L380" s="43" t="s">
        <v>269</v>
      </c>
      <c r="M380" s="44" t="s">
        <v>46</v>
      </c>
      <c r="N380" s="24" t="s">
        <v>2456</v>
      </c>
      <c r="O380" s="24" t="s">
        <v>2232</v>
      </c>
      <c r="V380" s="24" t="b">
        <f t="shared" si="5"/>
        <v>0</v>
      </c>
      <c r="W380" s="24" t="e">
        <f>IF(NOT(ISNA(MATCH(C380,ECM_MACT_21_21_144R8.mact!B:B,0))),VLOOKUP(B380,SSM_Cfg.h!D:E,2,FALSE),VLOOKUP(B380,'Com_Cfg_SymbolicNames.h'!E:F,2,FALSE))</f>
        <v>#N/A</v>
      </c>
    </row>
    <row r="381" spans="1:23" hidden="1" x14ac:dyDescent="0.3">
      <c r="A381" s="42" t="s">
        <v>2824</v>
      </c>
      <c r="B381" s="43" t="s">
        <v>309</v>
      </c>
      <c r="C381" s="43" t="s">
        <v>310</v>
      </c>
      <c r="D381" s="43" t="s">
        <v>145</v>
      </c>
      <c r="E381" s="43" t="s">
        <v>22</v>
      </c>
      <c r="F381" s="43" t="s">
        <v>46</v>
      </c>
      <c r="G381" s="43" t="s">
        <v>311</v>
      </c>
      <c r="H381" s="43"/>
      <c r="I381" s="43"/>
      <c r="J381" s="43" t="s">
        <v>22</v>
      </c>
      <c r="K381" s="43" t="s">
        <v>2825</v>
      </c>
      <c r="L381" s="43" t="s">
        <v>269</v>
      </c>
      <c r="M381" s="44" t="s">
        <v>46</v>
      </c>
      <c r="N381" s="24" t="s">
        <v>2456</v>
      </c>
      <c r="O381" s="24" t="s">
        <v>2232</v>
      </c>
      <c r="V381" s="24" t="b">
        <f t="shared" si="5"/>
        <v>0</v>
      </c>
      <c r="W381" s="24" t="e">
        <f>IF(NOT(ISNA(MATCH(C381,ECM_MACT_21_21_144R8.mact!B:B,0))),VLOOKUP(B381,SSM_Cfg.h!D:E,2,FALSE),VLOOKUP(B381,'Com_Cfg_SymbolicNames.h'!E:F,2,FALSE))</f>
        <v>#N/A</v>
      </c>
    </row>
    <row r="382" spans="1:23" hidden="1" x14ac:dyDescent="0.3">
      <c r="A382" s="42" t="s">
        <v>2826</v>
      </c>
      <c r="B382" s="43" t="s">
        <v>309</v>
      </c>
      <c r="C382" s="43" t="s">
        <v>310</v>
      </c>
      <c r="D382" s="43" t="s">
        <v>145</v>
      </c>
      <c r="E382" s="43" t="s">
        <v>22</v>
      </c>
      <c r="F382" s="43" t="s">
        <v>46</v>
      </c>
      <c r="G382" s="43" t="s">
        <v>311</v>
      </c>
      <c r="H382" s="43"/>
      <c r="I382" s="43"/>
      <c r="J382" s="43" t="s">
        <v>22</v>
      </c>
      <c r="K382" s="43" t="s">
        <v>2827</v>
      </c>
      <c r="L382" s="43" t="s">
        <v>269</v>
      </c>
      <c r="M382" s="44" t="s">
        <v>46</v>
      </c>
      <c r="N382" s="24" t="s">
        <v>2456</v>
      </c>
      <c r="O382" s="24" t="s">
        <v>2232</v>
      </c>
      <c r="V382" s="24" t="b">
        <f t="shared" si="5"/>
        <v>0</v>
      </c>
      <c r="W382" s="24" t="e">
        <f>IF(NOT(ISNA(MATCH(C382,ECM_MACT_21_21_144R8.mact!B:B,0))),VLOOKUP(B382,SSM_Cfg.h!D:E,2,FALSE),VLOOKUP(B382,'Com_Cfg_SymbolicNames.h'!E:F,2,FALSE))</f>
        <v>#N/A</v>
      </c>
    </row>
    <row r="383" spans="1:23" hidden="1" x14ac:dyDescent="0.3">
      <c r="A383" s="42" t="s">
        <v>2828</v>
      </c>
      <c r="B383" s="43" t="s">
        <v>309</v>
      </c>
      <c r="C383" s="43" t="s">
        <v>310</v>
      </c>
      <c r="D383" s="43" t="s">
        <v>145</v>
      </c>
      <c r="E383" s="43" t="s">
        <v>22</v>
      </c>
      <c r="F383" s="43" t="s">
        <v>46</v>
      </c>
      <c r="G383" s="43" t="s">
        <v>311</v>
      </c>
      <c r="H383" s="43"/>
      <c r="I383" s="43"/>
      <c r="J383" s="43" t="s">
        <v>22</v>
      </c>
      <c r="K383" s="43" t="s">
        <v>2829</v>
      </c>
      <c r="L383" s="43" t="s">
        <v>269</v>
      </c>
      <c r="M383" s="44" t="s">
        <v>46</v>
      </c>
      <c r="N383" s="24" t="s">
        <v>2456</v>
      </c>
      <c r="O383" s="24" t="s">
        <v>2232</v>
      </c>
      <c r="V383" s="24" t="b">
        <f t="shared" si="5"/>
        <v>0</v>
      </c>
      <c r="W383" s="24" t="e">
        <f>IF(NOT(ISNA(MATCH(C383,ECM_MACT_21_21_144R8.mact!B:B,0))),VLOOKUP(B383,SSM_Cfg.h!D:E,2,FALSE),VLOOKUP(B383,'Com_Cfg_SymbolicNames.h'!E:F,2,FALSE))</f>
        <v>#N/A</v>
      </c>
    </row>
    <row r="384" spans="1:23" hidden="1" x14ac:dyDescent="0.3">
      <c r="A384" s="42" t="s">
        <v>2830</v>
      </c>
      <c r="B384" s="43" t="s">
        <v>309</v>
      </c>
      <c r="C384" s="43" t="s">
        <v>310</v>
      </c>
      <c r="D384" s="43" t="s">
        <v>145</v>
      </c>
      <c r="E384" s="43" t="s">
        <v>22</v>
      </c>
      <c r="F384" s="43" t="s">
        <v>46</v>
      </c>
      <c r="G384" s="43" t="s">
        <v>311</v>
      </c>
      <c r="H384" s="43"/>
      <c r="I384" s="43"/>
      <c r="J384" s="43" t="s">
        <v>22</v>
      </c>
      <c r="K384" s="43" t="s">
        <v>2831</v>
      </c>
      <c r="L384" s="43" t="s">
        <v>269</v>
      </c>
      <c r="M384" s="44" t="s">
        <v>46</v>
      </c>
      <c r="N384" s="24" t="s">
        <v>2456</v>
      </c>
      <c r="O384" s="24" t="s">
        <v>2232</v>
      </c>
      <c r="V384" s="24" t="b">
        <f t="shared" si="5"/>
        <v>0</v>
      </c>
      <c r="W384" s="24" t="e">
        <f>IF(NOT(ISNA(MATCH(C384,ECM_MACT_21_21_144R8.mact!B:B,0))),VLOOKUP(B384,SSM_Cfg.h!D:E,2,FALSE),VLOOKUP(B384,'Com_Cfg_SymbolicNames.h'!E:F,2,FALSE))</f>
        <v>#N/A</v>
      </c>
    </row>
    <row r="385" spans="1:23" hidden="1" x14ac:dyDescent="0.3">
      <c r="A385" s="42" t="s">
        <v>2832</v>
      </c>
      <c r="B385" s="43" t="s">
        <v>309</v>
      </c>
      <c r="C385" s="43" t="s">
        <v>310</v>
      </c>
      <c r="D385" s="43" t="s">
        <v>145</v>
      </c>
      <c r="E385" s="43" t="s">
        <v>22</v>
      </c>
      <c r="F385" s="43" t="s">
        <v>46</v>
      </c>
      <c r="G385" s="43" t="s">
        <v>311</v>
      </c>
      <c r="H385" s="43"/>
      <c r="I385" s="43"/>
      <c r="J385" s="43" t="s">
        <v>22</v>
      </c>
      <c r="K385" s="43" t="s">
        <v>2833</v>
      </c>
      <c r="L385" s="43" t="s">
        <v>269</v>
      </c>
      <c r="M385" s="44" t="s">
        <v>46</v>
      </c>
      <c r="N385" s="24" t="s">
        <v>2456</v>
      </c>
      <c r="O385" s="24" t="s">
        <v>2232</v>
      </c>
      <c r="V385" s="24" t="b">
        <f t="shared" si="5"/>
        <v>0</v>
      </c>
      <c r="W385" s="24" t="e">
        <f>IF(NOT(ISNA(MATCH(C385,ECM_MACT_21_21_144R8.mact!B:B,0))),VLOOKUP(B385,SSM_Cfg.h!D:E,2,FALSE),VLOOKUP(B385,'Com_Cfg_SymbolicNames.h'!E:F,2,FALSE))</f>
        <v>#N/A</v>
      </c>
    </row>
    <row r="386" spans="1:23" hidden="1" x14ac:dyDescent="0.3">
      <c r="A386" s="42" t="s">
        <v>2834</v>
      </c>
      <c r="B386" s="43" t="s">
        <v>309</v>
      </c>
      <c r="C386" s="43" t="s">
        <v>310</v>
      </c>
      <c r="D386" s="43" t="s">
        <v>145</v>
      </c>
      <c r="E386" s="43" t="s">
        <v>22</v>
      </c>
      <c r="F386" s="43" t="s">
        <v>46</v>
      </c>
      <c r="G386" s="43" t="s">
        <v>311</v>
      </c>
      <c r="H386" s="43"/>
      <c r="I386" s="43"/>
      <c r="J386" s="43" t="s">
        <v>22</v>
      </c>
      <c r="K386" s="43" t="s">
        <v>2835</v>
      </c>
      <c r="L386" s="43" t="s">
        <v>269</v>
      </c>
      <c r="M386" s="44" t="s">
        <v>46</v>
      </c>
      <c r="N386" s="24" t="s">
        <v>2456</v>
      </c>
      <c r="O386" s="24" t="s">
        <v>2232</v>
      </c>
      <c r="V386" s="24" t="b">
        <f t="shared" si="5"/>
        <v>0</v>
      </c>
      <c r="W386" s="24" t="e">
        <f>IF(NOT(ISNA(MATCH(C386,ECM_MACT_21_21_144R8.mact!B:B,0))),VLOOKUP(B386,SSM_Cfg.h!D:E,2,FALSE),VLOOKUP(B386,'Com_Cfg_SymbolicNames.h'!E:F,2,FALSE))</f>
        <v>#N/A</v>
      </c>
    </row>
    <row r="387" spans="1:23" s="23" customFormat="1" hidden="1" x14ac:dyDescent="0.3">
      <c r="A387" s="42" t="s">
        <v>2836</v>
      </c>
      <c r="B387" s="43" t="s">
        <v>309</v>
      </c>
      <c r="C387" s="43" t="s">
        <v>310</v>
      </c>
      <c r="D387" s="43" t="s">
        <v>145</v>
      </c>
      <c r="E387" s="43" t="s">
        <v>22</v>
      </c>
      <c r="F387" s="43" t="s">
        <v>46</v>
      </c>
      <c r="G387" s="43" t="s">
        <v>311</v>
      </c>
      <c r="H387" s="43"/>
      <c r="I387" s="43"/>
      <c r="J387" s="43" t="s">
        <v>22</v>
      </c>
      <c r="K387" s="43" t="s">
        <v>2837</v>
      </c>
      <c r="L387" s="43" t="s">
        <v>269</v>
      </c>
      <c r="M387" s="44" t="s">
        <v>46</v>
      </c>
      <c r="N387" s="24" t="s">
        <v>2456</v>
      </c>
      <c r="O387" s="24" t="s">
        <v>2232</v>
      </c>
      <c r="P387" s="24"/>
      <c r="Q387" s="24"/>
      <c r="R387" s="24"/>
      <c r="S387" s="24"/>
      <c r="T387" s="24"/>
      <c r="U387" s="24"/>
      <c r="V387" s="24" t="b">
        <f t="shared" ref="V387:V450" si="6">(COUNTIF(A:A,A387)&gt;1)</f>
        <v>0</v>
      </c>
      <c r="W387" s="24" t="e">
        <f>IF(NOT(ISNA(MATCH(C387,ECM_MACT_21_21_144R8.mact!B:B,0))),VLOOKUP(B387,SSM_Cfg.h!D:E,2,FALSE),VLOOKUP(B387,'Com_Cfg_SymbolicNames.h'!E:F,2,FALSE))</f>
        <v>#N/A</v>
      </c>
    </row>
    <row r="388" spans="1:23" s="23" customFormat="1" hidden="1" x14ac:dyDescent="0.3">
      <c r="A388" s="42" t="s">
        <v>2838</v>
      </c>
      <c r="B388" s="43" t="s">
        <v>309</v>
      </c>
      <c r="C388" s="43" t="s">
        <v>310</v>
      </c>
      <c r="D388" s="43" t="s">
        <v>145</v>
      </c>
      <c r="E388" s="43" t="s">
        <v>22</v>
      </c>
      <c r="F388" s="43" t="s">
        <v>46</v>
      </c>
      <c r="G388" s="43" t="s">
        <v>311</v>
      </c>
      <c r="H388" s="43"/>
      <c r="I388" s="43"/>
      <c r="J388" s="43" t="s">
        <v>22</v>
      </c>
      <c r="K388" s="43" t="s">
        <v>2839</v>
      </c>
      <c r="L388" s="43" t="s">
        <v>269</v>
      </c>
      <c r="M388" s="44" t="s">
        <v>46</v>
      </c>
      <c r="N388" s="24" t="s">
        <v>2456</v>
      </c>
      <c r="O388" s="24" t="s">
        <v>2232</v>
      </c>
      <c r="P388" s="24"/>
      <c r="Q388" s="24"/>
      <c r="R388" s="24"/>
      <c r="S388" s="24"/>
      <c r="T388" s="24"/>
      <c r="U388" s="24"/>
      <c r="V388" s="24" t="b">
        <f t="shared" si="6"/>
        <v>0</v>
      </c>
      <c r="W388" s="24" t="e">
        <f>IF(NOT(ISNA(MATCH(C388,ECM_MACT_21_21_144R8.mact!B:B,0))),VLOOKUP(B388,SSM_Cfg.h!D:E,2,FALSE),VLOOKUP(B388,'Com_Cfg_SymbolicNames.h'!E:F,2,FALSE))</f>
        <v>#N/A</v>
      </c>
    </row>
    <row r="389" spans="1:23" hidden="1" x14ac:dyDescent="0.3">
      <c r="A389" s="42" t="s">
        <v>2840</v>
      </c>
      <c r="B389" s="43" t="s">
        <v>309</v>
      </c>
      <c r="C389" s="43" t="s">
        <v>310</v>
      </c>
      <c r="D389" s="43" t="s">
        <v>145</v>
      </c>
      <c r="E389" s="43" t="s">
        <v>22</v>
      </c>
      <c r="F389" s="43" t="s">
        <v>46</v>
      </c>
      <c r="G389" s="43" t="s">
        <v>311</v>
      </c>
      <c r="H389" s="43"/>
      <c r="I389" s="43"/>
      <c r="J389" s="43" t="s">
        <v>22</v>
      </c>
      <c r="K389" s="43" t="s">
        <v>2841</v>
      </c>
      <c r="L389" s="43" t="s">
        <v>269</v>
      </c>
      <c r="M389" s="44" t="s">
        <v>46</v>
      </c>
      <c r="N389" s="24" t="s">
        <v>2456</v>
      </c>
      <c r="O389" s="24" t="s">
        <v>2232</v>
      </c>
      <c r="V389" s="24" t="b">
        <f t="shared" si="6"/>
        <v>0</v>
      </c>
      <c r="W389" s="24" t="e">
        <f>IF(NOT(ISNA(MATCH(C389,ECM_MACT_21_21_144R8.mact!B:B,0))),VLOOKUP(B389,SSM_Cfg.h!D:E,2,FALSE),VLOOKUP(B389,'Com_Cfg_SymbolicNames.h'!E:F,2,FALSE))</f>
        <v>#N/A</v>
      </c>
    </row>
    <row r="390" spans="1:23" hidden="1" x14ac:dyDescent="0.3">
      <c r="A390" s="42" t="s">
        <v>2842</v>
      </c>
      <c r="B390" s="43" t="s">
        <v>309</v>
      </c>
      <c r="C390" s="43" t="s">
        <v>310</v>
      </c>
      <c r="D390" s="43" t="s">
        <v>145</v>
      </c>
      <c r="E390" s="43" t="s">
        <v>22</v>
      </c>
      <c r="F390" s="43" t="s">
        <v>46</v>
      </c>
      <c r="G390" s="43" t="s">
        <v>311</v>
      </c>
      <c r="H390" s="43"/>
      <c r="I390" s="43"/>
      <c r="J390" s="43" t="s">
        <v>22</v>
      </c>
      <c r="K390" s="43" t="s">
        <v>2843</v>
      </c>
      <c r="L390" s="43" t="s">
        <v>269</v>
      </c>
      <c r="M390" s="44" t="s">
        <v>46</v>
      </c>
      <c r="N390" s="24" t="s">
        <v>2456</v>
      </c>
      <c r="O390" s="24" t="s">
        <v>2232</v>
      </c>
      <c r="V390" s="24" t="b">
        <f t="shared" si="6"/>
        <v>0</v>
      </c>
      <c r="W390" s="24" t="e">
        <f>IF(NOT(ISNA(MATCH(C390,ECM_MACT_21_21_144R8.mact!B:B,0))),VLOOKUP(B390,SSM_Cfg.h!D:E,2,FALSE),VLOOKUP(B390,'Com_Cfg_SymbolicNames.h'!E:F,2,FALSE))</f>
        <v>#N/A</v>
      </c>
    </row>
    <row r="391" spans="1:23" hidden="1" x14ac:dyDescent="0.3">
      <c r="A391" s="42" t="s">
        <v>2844</v>
      </c>
      <c r="B391" s="43" t="s">
        <v>309</v>
      </c>
      <c r="C391" s="43" t="s">
        <v>310</v>
      </c>
      <c r="D391" s="43" t="s">
        <v>145</v>
      </c>
      <c r="E391" s="43" t="s">
        <v>22</v>
      </c>
      <c r="F391" s="43" t="s">
        <v>46</v>
      </c>
      <c r="G391" s="43" t="s">
        <v>311</v>
      </c>
      <c r="H391" s="43"/>
      <c r="I391" s="43"/>
      <c r="J391" s="43" t="s">
        <v>22</v>
      </c>
      <c r="K391" s="43" t="s">
        <v>2845</v>
      </c>
      <c r="L391" s="43" t="s">
        <v>269</v>
      </c>
      <c r="M391" s="44" t="s">
        <v>46</v>
      </c>
      <c r="N391" s="24" t="s">
        <v>2456</v>
      </c>
      <c r="O391" s="24" t="s">
        <v>2232</v>
      </c>
      <c r="V391" s="24" t="b">
        <f t="shared" si="6"/>
        <v>0</v>
      </c>
      <c r="W391" s="24" t="e">
        <f>IF(NOT(ISNA(MATCH(C391,ECM_MACT_21_21_144R8.mact!B:B,0))),VLOOKUP(B391,SSM_Cfg.h!D:E,2,FALSE),VLOOKUP(B391,'Com_Cfg_SymbolicNames.h'!E:F,2,FALSE))</f>
        <v>#N/A</v>
      </c>
    </row>
    <row r="392" spans="1:23" hidden="1" x14ac:dyDescent="0.3">
      <c r="A392" s="42" t="s">
        <v>2846</v>
      </c>
      <c r="B392" s="43" t="s">
        <v>309</v>
      </c>
      <c r="C392" s="43" t="s">
        <v>310</v>
      </c>
      <c r="D392" s="43" t="s">
        <v>145</v>
      </c>
      <c r="E392" s="43" t="s">
        <v>22</v>
      </c>
      <c r="F392" s="43" t="s">
        <v>46</v>
      </c>
      <c r="G392" s="43" t="s">
        <v>311</v>
      </c>
      <c r="H392" s="43"/>
      <c r="I392" s="43"/>
      <c r="J392" s="43" t="s">
        <v>22</v>
      </c>
      <c r="K392" s="43" t="s">
        <v>2847</v>
      </c>
      <c r="L392" s="43" t="s">
        <v>269</v>
      </c>
      <c r="M392" s="44" t="s">
        <v>46</v>
      </c>
      <c r="N392" s="24" t="s">
        <v>2456</v>
      </c>
      <c r="O392" s="24" t="s">
        <v>2232</v>
      </c>
      <c r="V392" s="24" t="b">
        <f t="shared" si="6"/>
        <v>0</v>
      </c>
      <c r="W392" s="24" t="e">
        <f>IF(NOT(ISNA(MATCH(C392,ECM_MACT_21_21_144R8.mact!B:B,0))),VLOOKUP(B392,SSM_Cfg.h!D:E,2,FALSE),VLOOKUP(B392,'Com_Cfg_SymbolicNames.h'!E:F,2,FALSE))</f>
        <v>#N/A</v>
      </c>
    </row>
    <row r="393" spans="1:23" hidden="1" x14ac:dyDescent="0.3">
      <c r="A393" s="42" t="s">
        <v>2848</v>
      </c>
      <c r="B393" s="43" t="s">
        <v>309</v>
      </c>
      <c r="C393" s="43" t="s">
        <v>310</v>
      </c>
      <c r="D393" s="43" t="s">
        <v>145</v>
      </c>
      <c r="E393" s="43" t="s">
        <v>22</v>
      </c>
      <c r="F393" s="43" t="s">
        <v>46</v>
      </c>
      <c r="G393" s="43" t="s">
        <v>311</v>
      </c>
      <c r="H393" s="43"/>
      <c r="I393" s="43"/>
      <c r="J393" s="43" t="s">
        <v>22</v>
      </c>
      <c r="K393" s="43" t="s">
        <v>2849</v>
      </c>
      <c r="L393" s="43" t="s">
        <v>269</v>
      </c>
      <c r="M393" s="44" t="s">
        <v>46</v>
      </c>
      <c r="N393" s="24" t="s">
        <v>2456</v>
      </c>
      <c r="O393" s="24" t="s">
        <v>2232</v>
      </c>
      <c r="V393" s="24" t="b">
        <f t="shared" si="6"/>
        <v>0</v>
      </c>
      <c r="W393" s="24" t="e">
        <f>IF(NOT(ISNA(MATCH(C393,ECM_MACT_21_21_144R8.mact!B:B,0))),VLOOKUP(B393,SSM_Cfg.h!D:E,2,FALSE),VLOOKUP(B393,'Com_Cfg_SymbolicNames.h'!E:F,2,FALSE))</f>
        <v>#N/A</v>
      </c>
    </row>
    <row r="394" spans="1:23" hidden="1" x14ac:dyDescent="0.3">
      <c r="A394" s="42" t="s">
        <v>2850</v>
      </c>
      <c r="B394" s="43" t="s">
        <v>309</v>
      </c>
      <c r="C394" s="43" t="s">
        <v>310</v>
      </c>
      <c r="D394" s="43" t="s">
        <v>145</v>
      </c>
      <c r="E394" s="43" t="s">
        <v>22</v>
      </c>
      <c r="F394" s="43" t="s">
        <v>46</v>
      </c>
      <c r="G394" s="43" t="s">
        <v>311</v>
      </c>
      <c r="H394" s="43"/>
      <c r="I394" s="43"/>
      <c r="J394" s="43" t="s">
        <v>22</v>
      </c>
      <c r="K394" s="43" t="s">
        <v>2851</v>
      </c>
      <c r="L394" s="43" t="s">
        <v>269</v>
      </c>
      <c r="M394" s="44" t="s">
        <v>46</v>
      </c>
      <c r="N394" s="24" t="s">
        <v>2456</v>
      </c>
      <c r="O394" s="24" t="s">
        <v>2232</v>
      </c>
      <c r="V394" s="24" t="b">
        <f t="shared" si="6"/>
        <v>0</v>
      </c>
      <c r="W394" s="24" t="e">
        <f>IF(NOT(ISNA(MATCH(C394,ECM_MACT_21_21_144R8.mact!B:B,0))),VLOOKUP(B394,SSM_Cfg.h!D:E,2,FALSE),VLOOKUP(B394,'Com_Cfg_SymbolicNames.h'!E:F,2,FALSE))</f>
        <v>#N/A</v>
      </c>
    </row>
    <row r="395" spans="1:23" hidden="1" x14ac:dyDescent="0.3">
      <c r="A395" s="42" t="s">
        <v>2852</v>
      </c>
      <c r="B395" s="43" t="s">
        <v>309</v>
      </c>
      <c r="C395" s="43" t="s">
        <v>310</v>
      </c>
      <c r="D395" s="43" t="s">
        <v>145</v>
      </c>
      <c r="E395" s="43" t="s">
        <v>22</v>
      </c>
      <c r="F395" s="43" t="s">
        <v>46</v>
      </c>
      <c r="G395" s="43" t="s">
        <v>311</v>
      </c>
      <c r="H395" s="43"/>
      <c r="I395" s="43"/>
      <c r="J395" s="43" t="s">
        <v>22</v>
      </c>
      <c r="K395" s="43" t="s">
        <v>2853</v>
      </c>
      <c r="L395" s="43" t="s">
        <v>269</v>
      </c>
      <c r="M395" s="44" t="s">
        <v>46</v>
      </c>
      <c r="N395" s="24" t="s">
        <v>2456</v>
      </c>
      <c r="O395" s="24" t="s">
        <v>2232</v>
      </c>
      <c r="V395" s="24" t="b">
        <f t="shared" si="6"/>
        <v>0</v>
      </c>
      <c r="W395" s="24" t="e">
        <f>IF(NOT(ISNA(MATCH(C395,ECM_MACT_21_21_144R8.mact!B:B,0))),VLOOKUP(B395,SSM_Cfg.h!D:E,2,FALSE),VLOOKUP(B395,'Com_Cfg_SymbolicNames.h'!E:F,2,FALSE))</f>
        <v>#N/A</v>
      </c>
    </row>
    <row r="396" spans="1:23" hidden="1" x14ac:dyDescent="0.3">
      <c r="A396" s="42" t="s">
        <v>2854</v>
      </c>
      <c r="B396" s="43" t="s">
        <v>309</v>
      </c>
      <c r="C396" s="43" t="s">
        <v>310</v>
      </c>
      <c r="D396" s="43" t="s">
        <v>145</v>
      </c>
      <c r="E396" s="43" t="s">
        <v>22</v>
      </c>
      <c r="F396" s="43" t="s">
        <v>46</v>
      </c>
      <c r="G396" s="43" t="s">
        <v>311</v>
      </c>
      <c r="H396" s="43"/>
      <c r="I396" s="43"/>
      <c r="J396" s="43" t="s">
        <v>22</v>
      </c>
      <c r="K396" s="43" t="s">
        <v>2855</v>
      </c>
      <c r="L396" s="43" t="s">
        <v>269</v>
      </c>
      <c r="M396" s="44" t="s">
        <v>46</v>
      </c>
      <c r="N396" s="24" t="s">
        <v>2456</v>
      </c>
      <c r="O396" s="24" t="s">
        <v>2232</v>
      </c>
      <c r="V396" s="24" t="b">
        <f t="shared" si="6"/>
        <v>0</v>
      </c>
      <c r="W396" s="24" t="e">
        <f>IF(NOT(ISNA(MATCH(C396,ECM_MACT_21_21_144R8.mact!B:B,0))),VLOOKUP(B396,SSM_Cfg.h!D:E,2,FALSE),VLOOKUP(B396,'Com_Cfg_SymbolicNames.h'!E:F,2,FALSE))</f>
        <v>#N/A</v>
      </c>
    </row>
    <row r="397" spans="1:23" hidden="1" x14ac:dyDescent="0.3">
      <c r="A397" s="20" t="s">
        <v>2856</v>
      </c>
      <c r="B397" s="21" t="s">
        <v>309</v>
      </c>
      <c r="C397" s="21" t="s">
        <v>310</v>
      </c>
      <c r="D397" s="21" t="s">
        <v>145</v>
      </c>
      <c r="E397" s="21" t="s">
        <v>22</v>
      </c>
      <c r="F397" s="21" t="s">
        <v>46</v>
      </c>
      <c r="G397" s="21" t="s">
        <v>311</v>
      </c>
      <c r="H397" s="21"/>
      <c r="I397" s="21"/>
      <c r="J397" s="21" t="s">
        <v>22</v>
      </c>
      <c r="K397" s="21" t="s">
        <v>2857</v>
      </c>
      <c r="L397" s="21" t="s">
        <v>269</v>
      </c>
      <c r="M397" s="22" t="s">
        <v>46</v>
      </c>
      <c r="N397" s="23" t="s">
        <v>2456</v>
      </c>
      <c r="O397" s="23" t="s">
        <v>2232</v>
      </c>
      <c r="P397" s="23"/>
      <c r="Q397" s="23"/>
      <c r="R397" s="23"/>
      <c r="S397" s="23"/>
      <c r="T397" s="23"/>
      <c r="U397" s="23"/>
      <c r="V397" s="24" t="b">
        <f t="shared" si="6"/>
        <v>0</v>
      </c>
      <c r="W397" s="24" t="e">
        <f>IF(NOT(ISNA(MATCH(C397,ECM_MACT_21_21_144R8.mact!B:B,0))),VLOOKUP(B397,SSM_Cfg.h!D:E,2,FALSE),VLOOKUP(B397,'Com_Cfg_SymbolicNames.h'!E:F,2,FALSE))</f>
        <v>#N/A</v>
      </c>
    </row>
    <row r="398" spans="1:23" hidden="1" x14ac:dyDescent="0.3">
      <c r="A398" s="20" t="s">
        <v>2858</v>
      </c>
      <c r="B398" s="21" t="s">
        <v>309</v>
      </c>
      <c r="C398" s="21" t="s">
        <v>310</v>
      </c>
      <c r="D398" s="21" t="s">
        <v>145</v>
      </c>
      <c r="E398" s="21" t="s">
        <v>22</v>
      </c>
      <c r="F398" s="21" t="s">
        <v>46</v>
      </c>
      <c r="G398" s="21" t="s">
        <v>311</v>
      </c>
      <c r="H398" s="21"/>
      <c r="I398" s="21"/>
      <c r="J398" s="21" t="s">
        <v>22</v>
      </c>
      <c r="K398" s="21" t="s">
        <v>2859</v>
      </c>
      <c r="L398" s="21" t="s">
        <v>269</v>
      </c>
      <c r="M398" s="22" t="s">
        <v>46</v>
      </c>
      <c r="N398" s="23" t="s">
        <v>2456</v>
      </c>
      <c r="O398" s="23" t="s">
        <v>2232</v>
      </c>
      <c r="P398" s="23"/>
      <c r="Q398" s="23"/>
      <c r="R398" s="23"/>
      <c r="S398" s="23"/>
      <c r="T398" s="23"/>
      <c r="U398" s="23"/>
      <c r="V398" s="24" t="b">
        <f t="shared" si="6"/>
        <v>0</v>
      </c>
      <c r="W398" s="24" t="e">
        <f>IF(NOT(ISNA(MATCH(C398,ECM_MACT_21_21_144R8.mact!B:B,0))),VLOOKUP(B398,SSM_Cfg.h!D:E,2,FALSE),VLOOKUP(B398,'Com_Cfg_SymbolicNames.h'!E:F,2,FALSE))</f>
        <v>#N/A</v>
      </c>
    </row>
    <row r="399" spans="1:23" hidden="1" x14ac:dyDescent="0.3">
      <c r="A399" s="42" t="s">
        <v>2860</v>
      </c>
      <c r="B399" s="43" t="s">
        <v>309</v>
      </c>
      <c r="C399" s="43" t="s">
        <v>310</v>
      </c>
      <c r="D399" s="43" t="s">
        <v>145</v>
      </c>
      <c r="E399" s="43" t="s">
        <v>22</v>
      </c>
      <c r="F399" s="43" t="s">
        <v>46</v>
      </c>
      <c r="G399" s="43" t="s">
        <v>311</v>
      </c>
      <c r="H399" s="43"/>
      <c r="I399" s="43"/>
      <c r="J399" s="43" t="s">
        <v>22</v>
      </c>
      <c r="K399" s="43" t="s">
        <v>2861</v>
      </c>
      <c r="L399" s="43" t="s">
        <v>269</v>
      </c>
      <c r="M399" s="44" t="s">
        <v>46</v>
      </c>
      <c r="N399" s="24" t="s">
        <v>2456</v>
      </c>
      <c r="O399" s="24" t="s">
        <v>2232</v>
      </c>
      <c r="V399" s="24" t="b">
        <f t="shared" si="6"/>
        <v>0</v>
      </c>
      <c r="W399" s="24" t="e">
        <f>IF(NOT(ISNA(MATCH(C399,ECM_MACT_21_21_144R8.mact!B:B,0))),VLOOKUP(B399,SSM_Cfg.h!D:E,2,FALSE),VLOOKUP(B399,'Com_Cfg_SymbolicNames.h'!E:F,2,FALSE))</f>
        <v>#N/A</v>
      </c>
    </row>
    <row r="400" spans="1:23" hidden="1" x14ac:dyDescent="0.3">
      <c r="A400" s="42" t="s">
        <v>2862</v>
      </c>
      <c r="B400" s="43" t="s">
        <v>309</v>
      </c>
      <c r="C400" s="43" t="s">
        <v>310</v>
      </c>
      <c r="D400" s="43" t="s">
        <v>145</v>
      </c>
      <c r="E400" s="43" t="s">
        <v>22</v>
      </c>
      <c r="F400" s="43" t="s">
        <v>46</v>
      </c>
      <c r="G400" s="43" t="s">
        <v>311</v>
      </c>
      <c r="H400" s="43"/>
      <c r="I400" s="43"/>
      <c r="J400" s="43" t="s">
        <v>22</v>
      </c>
      <c r="K400" s="43" t="s">
        <v>2863</v>
      </c>
      <c r="L400" s="43" t="s">
        <v>269</v>
      </c>
      <c r="M400" s="44" t="s">
        <v>46</v>
      </c>
      <c r="N400" s="24" t="s">
        <v>2456</v>
      </c>
      <c r="O400" s="24" t="s">
        <v>2232</v>
      </c>
      <c r="V400" s="24" t="b">
        <f t="shared" si="6"/>
        <v>0</v>
      </c>
      <c r="W400" s="24" t="e">
        <f>IF(NOT(ISNA(MATCH(C400,ECM_MACT_21_21_144R8.mact!B:B,0))),VLOOKUP(B400,SSM_Cfg.h!D:E,2,FALSE),VLOOKUP(B400,'Com_Cfg_SymbolicNames.h'!E:F,2,FALSE))</f>
        <v>#N/A</v>
      </c>
    </row>
    <row r="401" spans="1:23" hidden="1" x14ac:dyDescent="0.3">
      <c r="A401" s="42" t="s">
        <v>2864</v>
      </c>
      <c r="B401" s="43" t="s">
        <v>309</v>
      </c>
      <c r="C401" s="43" t="s">
        <v>310</v>
      </c>
      <c r="D401" s="43" t="s">
        <v>145</v>
      </c>
      <c r="E401" s="43" t="s">
        <v>22</v>
      </c>
      <c r="F401" s="43" t="s">
        <v>46</v>
      </c>
      <c r="G401" s="43" t="s">
        <v>311</v>
      </c>
      <c r="H401" s="43"/>
      <c r="I401" s="43"/>
      <c r="J401" s="43" t="s">
        <v>22</v>
      </c>
      <c r="K401" s="43" t="s">
        <v>2865</v>
      </c>
      <c r="L401" s="43" t="s">
        <v>269</v>
      </c>
      <c r="M401" s="44" t="s">
        <v>46</v>
      </c>
      <c r="N401" s="24" t="s">
        <v>2456</v>
      </c>
      <c r="O401" s="24" t="s">
        <v>2232</v>
      </c>
      <c r="V401" s="24" t="b">
        <f t="shared" si="6"/>
        <v>0</v>
      </c>
      <c r="W401" s="24" t="e">
        <f>IF(NOT(ISNA(MATCH(C401,ECM_MACT_21_21_144R8.mact!B:B,0))),VLOOKUP(B401,SSM_Cfg.h!D:E,2,FALSE),VLOOKUP(B401,'Com_Cfg_SymbolicNames.h'!E:F,2,FALSE))</f>
        <v>#N/A</v>
      </c>
    </row>
    <row r="402" spans="1:23" hidden="1" x14ac:dyDescent="0.3">
      <c r="A402" s="42" t="s">
        <v>2866</v>
      </c>
      <c r="B402" s="43" t="s">
        <v>309</v>
      </c>
      <c r="C402" s="43" t="s">
        <v>310</v>
      </c>
      <c r="D402" s="43" t="s">
        <v>145</v>
      </c>
      <c r="E402" s="43" t="s">
        <v>22</v>
      </c>
      <c r="F402" s="43" t="s">
        <v>46</v>
      </c>
      <c r="G402" s="43" t="s">
        <v>311</v>
      </c>
      <c r="H402" s="43"/>
      <c r="I402" s="43"/>
      <c r="J402" s="43" t="s">
        <v>22</v>
      </c>
      <c r="K402" s="43" t="s">
        <v>2867</v>
      </c>
      <c r="L402" s="43" t="s">
        <v>269</v>
      </c>
      <c r="M402" s="44" t="s">
        <v>46</v>
      </c>
      <c r="N402" s="24" t="s">
        <v>2456</v>
      </c>
      <c r="O402" s="24" t="s">
        <v>2232</v>
      </c>
      <c r="V402" s="24" t="b">
        <f t="shared" si="6"/>
        <v>0</v>
      </c>
      <c r="W402" s="24" t="e">
        <f>IF(NOT(ISNA(MATCH(C402,ECM_MACT_21_21_144R8.mact!B:B,0))),VLOOKUP(B402,SSM_Cfg.h!D:E,2,FALSE),VLOOKUP(B402,'Com_Cfg_SymbolicNames.h'!E:F,2,FALSE))</f>
        <v>#N/A</v>
      </c>
    </row>
    <row r="403" spans="1:23" hidden="1" x14ac:dyDescent="0.3">
      <c r="A403" s="42" t="s">
        <v>2868</v>
      </c>
      <c r="B403" s="43" t="s">
        <v>309</v>
      </c>
      <c r="C403" s="43" t="s">
        <v>310</v>
      </c>
      <c r="D403" s="43" t="s">
        <v>145</v>
      </c>
      <c r="E403" s="43" t="s">
        <v>22</v>
      </c>
      <c r="F403" s="43" t="s">
        <v>46</v>
      </c>
      <c r="G403" s="43" t="s">
        <v>311</v>
      </c>
      <c r="H403" s="43"/>
      <c r="I403" s="43"/>
      <c r="J403" s="43" t="s">
        <v>22</v>
      </c>
      <c r="K403" s="43" t="s">
        <v>2869</v>
      </c>
      <c r="L403" s="43" t="s">
        <v>269</v>
      </c>
      <c r="M403" s="44" t="s">
        <v>46</v>
      </c>
      <c r="N403" s="24" t="s">
        <v>2456</v>
      </c>
      <c r="O403" s="24" t="s">
        <v>2232</v>
      </c>
      <c r="V403" s="24" t="b">
        <f t="shared" si="6"/>
        <v>0</v>
      </c>
      <c r="W403" s="24" t="e">
        <f>IF(NOT(ISNA(MATCH(C403,ECM_MACT_21_21_144R8.mact!B:B,0))),VLOOKUP(B403,SSM_Cfg.h!D:E,2,FALSE),VLOOKUP(B403,'Com_Cfg_SymbolicNames.h'!E:F,2,FALSE))</f>
        <v>#N/A</v>
      </c>
    </row>
    <row r="404" spans="1:23" hidden="1" x14ac:dyDescent="0.3">
      <c r="A404" s="42" t="s">
        <v>2870</v>
      </c>
      <c r="B404" s="43" t="s">
        <v>313</v>
      </c>
      <c r="C404" s="43" t="s">
        <v>314</v>
      </c>
      <c r="D404" s="43" t="s">
        <v>145</v>
      </c>
      <c r="E404" s="43" t="s">
        <v>22</v>
      </c>
      <c r="F404" s="43" t="s">
        <v>46</v>
      </c>
      <c r="G404" s="43" t="s">
        <v>311</v>
      </c>
      <c r="H404" s="43" t="s">
        <v>1306</v>
      </c>
      <c r="I404" s="43"/>
      <c r="J404" s="43" t="s">
        <v>1306</v>
      </c>
      <c r="K404" s="43" t="s">
        <v>2871</v>
      </c>
      <c r="L404" s="43" t="s">
        <v>269</v>
      </c>
      <c r="M404" s="44" t="s">
        <v>46</v>
      </c>
      <c r="N404" s="24" t="s">
        <v>2456</v>
      </c>
      <c r="O404" s="24" t="s">
        <v>2232</v>
      </c>
      <c r="V404" s="24" t="b">
        <f t="shared" si="6"/>
        <v>0</v>
      </c>
      <c r="W404" s="24" t="e">
        <f>IF(NOT(ISNA(MATCH(C404,ECM_MACT_21_21_144R8.mact!B:B,0))),VLOOKUP(B404,SSM_Cfg.h!D:E,2,FALSE),VLOOKUP(B404,'Com_Cfg_SymbolicNames.h'!E:F,2,FALSE))</f>
        <v>#N/A</v>
      </c>
    </row>
    <row r="405" spans="1:23" hidden="1" x14ac:dyDescent="0.3">
      <c r="A405" s="42" t="s">
        <v>2872</v>
      </c>
      <c r="B405" s="43" t="s">
        <v>313</v>
      </c>
      <c r="C405" s="43" t="s">
        <v>314</v>
      </c>
      <c r="D405" s="43" t="s">
        <v>145</v>
      </c>
      <c r="E405" s="43" t="s">
        <v>22</v>
      </c>
      <c r="F405" s="43" t="s">
        <v>46</v>
      </c>
      <c r="G405" s="43" t="s">
        <v>311</v>
      </c>
      <c r="H405" s="43" t="s">
        <v>1306</v>
      </c>
      <c r="I405" s="43"/>
      <c r="J405" s="43" t="s">
        <v>1306</v>
      </c>
      <c r="K405" s="43" t="s">
        <v>2873</v>
      </c>
      <c r="L405" s="43" t="s">
        <v>269</v>
      </c>
      <c r="M405" s="44" t="s">
        <v>46</v>
      </c>
      <c r="N405" s="24" t="s">
        <v>2456</v>
      </c>
      <c r="O405" s="24" t="s">
        <v>2232</v>
      </c>
      <c r="V405" s="24" t="b">
        <f t="shared" si="6"/>
        <v>0</v>
      </c>
      <c r="W405" s="24" t="e">
        <f>IF(NOT(ISNA(MATCH(C405,ECM_MACT_21_21_144R8.mact!B:B,0))),VLOOKUP(B405,SSM_Cfg.h!D:E,2,FALSE),VLOOKUP(B405,'Com_Cfg_SymbolicNames.h'!E:F,2,FALSE))</f>
        <v>#N/A</v>
      </c>
    </row>
    <row r="406" spans="1:23" hidden="1" x14ac:dyDescent="0.3">
      <c r="A406" s="42" t="s">
        <v>2874</v>
      </c>
      <c r="B406" s="43" t="s">
        <v>313</v>
      </c>
      <c r="C406" s="43" t="s">
        <v>314</v>
      </c>
      <c r="D406" s="43" t="s">
        <v>145</v>
      </c>
      <c r="E406" s="43" t="s">
        <v>22</v>
      </c>
      <c r="F406" s="43" t="s">
        <v>46</v>
      </c>
      <c r="G406" s="43" t="s">
        <v>311</v>
      </c>
      <c r="H406" s="43"/>
      <c r="I406" s="43"/>
      <c r="J406" s="43" t="s">
        <v>22</v>
      </c>
      <c r="K406" s="43" t="s">
        <v>2875</v>
      </c>
      <c r="L406" s="43" t="s">
        <v>269</v>
      </c>
      <c r="M406" s="44" t="s">
        <v>46</v>
      </c>
      <c r="N406" s="24" t="s">
        <v>2456</v>
      </c>
      <c r="O406" s="24" t="s">
        <v>2232</v>
      </c>
      <c r="V406" s="24" t="b">
        <f t="shared" si="6"/>
        <v>0</v>
      </c>
      <c r="W406" s="24" t="e">
        <f>IF(NOT(ISNA(MATCH(C406,ECM_MACT_21_21_144R8.mact!B:B,0))),VLOOKUP(B406,SSM_Cfg.h!D:E,2,FALSE),VLOOKUP(B406,'Com_Cfg_SymbolicNames.h'!E:F,2,FALSE))</f>
        <v>#N/A</v>
      </c>
    </row>
    <row r="407" spans="1:23" hidden="1" x14ac:dyDescent="0.3">
      <c r="A407" s="42" t="s">
        <v>2876</v>
      </c>
      <c r="B407" s="43" t="s">
        <v>313</v>
      </c>
      <c r="C407" s="43" t="s">
        <v>314</v>
      </c>
      <c r="D407" s="43" t="s">
        <v>145</v>
      </c>
      <c r="E407" s="43" t="s">
        <v>22</v>
      </c>
      <c r="F407" s="43" t="s">
        <v>46</v>
      </c>
      <c r="G407" s="43" t="s">
        <v>311</v>
      </c>
      <c r="H407" s="43"/>
      <c r="I407" s="43"/>
      <c r="J407" s="43" t="s">
        <v>22</v>
      </c>
      <c r="K407" s="43" t="s">
        <v>2877</v>
      </c>
      <c r="L407" s="43" t="s">
        <v>269</v>
      </c>
      <c r="M407" s="44" t="s">
        <v>46</v>
      </c>
      <c r="N407" s="24" t="s">
        <v>2456</v>
      </c>
      <c r="O407" s="24" t="s">
        <v>2232</v>
      </c>
      <c r="V407" s="24" t="b">
        <f t="shared" si="6"/>
        <v>0</v>
      </c>
      <c r="W407" s="24" t="e">
        <f>IF(NOT(ISNA(MATCH(C407,ECM_MACT_21_21_144R8.mact!B:B,0))),VLOOKUP(B407,SSM_Cfg.h!D:E,2,FALSE),VLOOKUP(B407,'Com_Cfg_SymbolicNames.h'!E:F,2,FALSE))</f>
        <v>#N/A</v>
      </c>
    </row>
    <row r="408" spans="1:23" hidden="1" x14ac:dyDescent="0.3">
      <c r="A408" s="42" t="s">
        <v>2878</v>
      </c>
      <c r="B408" s="43" t="s">
        <v>313</v>
      </c>
      <c r="C408" s="43" t="s">
        <v>314</v>
      </c>
      <c r="D408" s="43" t="s">
        <v>145</v>
      </c>
      <c r="E408" s="43" t="s">
        <v>22</v>
      </c>
      <c r="F408" s="43" t="s">
        <v>46</v>
      </c>
      <c r="G408" s="43" t="s">
        <v>311</v>
      </c>
      <c r="H408" s="43"/>
      <c r="I408" s="43"/>
      <c r="J408" s="43" t="s">
        <v>22</v>
      </c>
      <c r="K408" s="43" t="s">
        <v>2879</v>
      </c>
      <c r="L408" s="43" t="s">
        <v>269</v>
      </c>
      <c r="M408" s="44" t="s">
        <v>46</v>
      </c>
      <c r="N408" s="24" t="s">
        <v>2456</v>
      </c>
      <c r="O408" s="24" t="s">
        <v>2232</v>
      </c>
      <c r="V408" s="24" t="b">
        <f t="shared" si="6"/>
        <v>0</v>
      </c>
      <c r="W408" s="24" t="e">
        <f>IF(NOT(ISNA(MATCH(C408,ECM_MACT_21_21_144R8.mact!B:B,0))),VLOOKUP(B408,SSM_Cfg.h!D:E,2,FALSE),VLOOKUP(B408,'Com_Cfg_SymbolicNames.h'!E:F,2,FALSE))</f>
        <v>#N/A</v>
      </c>
    </row>
    <row r="409" spans="1:23" hidden="1" x14ac:dyDescent="0.3">
      <c r="A409" s="42" t="s">
        <v>2880</v>
      </c>
      <c r="B409" s="43" t="s">
        <v>313</v>
      </c>
      <c r="C409" s="43" t="s">
        <v>314</v>
      </c>
      <c r="D409" s="43" t="s">
        <v>145</v>
      </c>
      <c r="E409" s="43" t="s">
        <v>22</v>
      </c>
      <c r="F409" s="43" t="s">
        <v>46</v>
      </c>
      <c r="G409" s="43" t="s">
        <v>311</v>
      </c>
      <c r="H409" s="43"/>
      <c r="I409" s="43"/>
      <c r="J409" s="43" t="s">
        <v>22</v>
      </c>
      <c r="K409" s="43" t="s">
        <v>2881</v>
      </c>
      <c r="L409" s="43" t="s">
        <v>269</v>
      </c>
      <c r="M409" s="44" t="s">
        <v>46</v>
      </c>
      <c r="N409" s="24" t="s">
        <v>2456</v>
      </c>
      <c r="O409" s="24" t="s">
        <v>2232</v>
      </c>
      <c r="V409" s="24" t="b">
        <f t="shared" si="6"/>
        <v>0</v>
      </c>
      <c r="W409" s="24" t="e">
        <f>IF(NOT(ISNA(MATCH(C409,ECM_MACT_21_21_144R8.mact!B:B,0))),VLOOKUP(B409,SSM_Cfg.h!D:E,2,FALSE),VLOOKUP(B409,'Com_Cfg_SymbolicNames.h'!E:F,2,FALSE))</f>
        <v>#N/A</v>
      </c>
    </row>
    <row r="410" spans="1:23" hidden="1" x14ac:dyDescent="0.3">
      <c r="A410" s="42" t="s">
        <v>2882</v>
      </c>
      <c r="B410" s="43" t="s">
        <v>313</v>
      </c>
      <c r="C410" s="43" t="s">
        <v>314</v>
      </c>
      <c r="D410" s="43" t="s">
        <v>145</v>
      </c>
      <c r="E410" s="43" t="s">
        <v>22</v>
      </c>
      <c r="F410" s="43" t="s">
        <v>46</v>
      </c>
      <c r="G410" s="43" t="s">
        <v>311</v>
      </c>
      <c r="H410" s="43"/>
      <c r="I410" s="43"/>
      <c r="J410" s="43" t="s">
        <v>22</v>
      </c>
      <c r="K410" s="43" t="s">
        <v>2883</v>
      </c>
      <c r="L410" s="43" t="s">
        <v>269</v>
      </c>
      <c r="M410" s="44" t="s">
        <v>46</v>
      </c>
      <c r="N410" s="24" t="s">
        <v>2456</v>
      </c>
      <c r="O410" s="24" t="s">
        <v>2232</v>
      </c>
      <c r="V410" s="24" t="b">
        <f t="shared" si="6"/>
        <v>0</v>
      </c>
      <c r="W410" s="24" t="e">
        <f>IF(NOT(ISNA(MATCH(C410,ECM_MACT_21_21_144R8.mact!B:B,0))),VLOOKUP(B410,SSM_Cfg.h!D:E,2,FALSE),VLOOKUP(B410,'Com_Cfg_SymbolicNames.h'!E:F,2,FALSE))</f>
        <v>#N/A</v>
      </c>
    </row>
    <row r="411" spans="1:23" hidden="1" x14ac:dyDescent="0.3">
      <c r="A411" s="42" t="s">
        <v>2884</v>
      </c>
      <c r="B411" s="43" t="s">
        <v>313</v>
      </c>
      <c r="C411" s="43" t="s">
        <v>314</v>
      </c>
      <c r="D411" s="43" t="s">
        <v>145</v>
      </c>
      <c r="E411" s="43" t="s">
        <v>22</v>
      </c>
      <c r="F411" s="43" t="s">
        <v>46</v>
      </c>
      <c r="G411" s="43" t="s">
        <v>311</v>
      </c>
      <c r="H411" s="43"/>
      <c r="I411" s="43"/>
      <c r="J411" s="43" t="s">
        <v>22</v>
      </c>
      <c r="K411" s="43" t="s">
        <v>2885</v>
      </c>
      <c r="L411" s="43" t="s">
        <v>269</v>
      </c>
      <c r="M411" s="44" t="s">
        <v>46</v>
      </c>
      <c r="N411" s="24" t="s">
        <v>2456</v>
      </c>
      <c r="O411" s="24" t="s">
        <v>2232</v>
      </c>
      <c r="V411" s="24" t="b">
        <f t="shared" si="6"/>
        <v>0</v>
      </c>
      <c r="W411" s="24" t="e">
        <f>IF(NOT(ISNA(MATCH(C411,ECM_MACT_21_21_144R8.mact!B:B,0))),VLOOKUP(B411,SSM_Cfg.h!D:E,2,FALSE),VLOOKUP(B411,'Com_Cfg_SymbolicNames.h'!E:F,2,FALSE))</f>
        <v>#N/A</v>
      </c>
    </row>
    <row r="412" spans="1:23" hidden="1" x14ac:dyDescent="0.3">
      <c r="A412" s="42" t="s">
        <v>2886</v>
      </c>
      <c r="B412" s="43" t="s">
        <v>313</v>
      </c>
      <c r="C412" s="43" t="s">
        <v>314</v>
      </c>
      <c r="D412" s="43" t="s">
        <v>145</v>
      </c>
      <c r="E412" s="43" t="s">
        <v>22</v>
      </c>
      <c r="F412" s="43" t="s">
        <v>46</v>
      </c>
      <c r="G412" s="43" t="s">
        <v>311</v>
      </c>
      <c r="H412" s="43"/>
      <c r="I412" s="43"/>
      <c r="J412" s="43" t="s">
        <v>22</v>
      </c>
      <c r="K412" s="43" t="s">
        <v>2887</v>
      </c>
      <c r="L412" s="43" t="s">
        <v>269</v>
      </c>
      <c r="M412" s="44" t="s">
        <v>46</v>
      </c>
      <c r="N412" s="24" t="s">
        <v>2456</v>
      </c>
      <c r="O412" s="24" t="s">
        <v>2232</v>
      </c>
      <c r="V412" s="24" t="b">
        <f t="shared" si="6"/>
        <v>0</v>
      </c>
      <c r="W412" s="24" t="e">
        <f>IF(NOT(ISNA(MATCH(C412,ECM_MACT_21_21_144R8.mact!B:B,0))),VLOOKUP(B412,SSM_Cfg.h!D:E,2,FALSE),VLOOKUP(B412,'Com_Cfg_SymbolicNames.h'!E:F,2,FALSE))</f>
        <v>#N/A</v>
      </c>
    </row>
    <row r="413" spans="1:23" hidden="1" x14ac:dyDescent="0.3">
      <c r="A413" s="42" t="s">
        <v>2888</v>
      </c>
      <c r="B413" s="43" t="s">
        <v>313</v>
      </c>
      <c r="C413" s="43" t="s">
        <v>314</v>
      </c>
      <c r="D413" s="43" t="s">
        <v>145</v>
      </c>
      <c r="E413" s="43" t="s">
        <v>22</v>
      </c>
      <c r="F413" s="43" t="s">
        <v>46</v>
      </c>
      <c r="G413" s="43" t="s">
        <v>311</v>
      </c>
      <c r="H413" s="43"/>
      <c r="I413" s="43"/>
      <c r="J413" s="43" t="s">
        <v>22</v>
      </c>
      <c r="K413" s="43" t="s">
        <v>2889</v>
      </c>
      <c r="L413" s="43" t="s">
        <v>269</v>
      </c>
      <c r="M413" s="44" t="s">
        <v>46</v>
      </c>
      <c r="N413" s="24" t="s">
        <v>2456</v>
      </c>
      <c r="O413" s="24" t="s">
        <v>2232</v>
      </c>
      <c r="V413" s="24" t="b">
        <f t="shared" si="6"/>
        <v>0</v>
      </c>
      <c r="W413" s="24" t="e">
        <f>IF(NOT(ISNA(MATCH(C413,ECM_MACT_21_21_144R8.mact!B:B,0))),VLOOKUP(B413,SSM_Cfg.h!D:E,2,FALSE),VLOOKUP(B413,'Com_Cfg_SymbolicNames.h'!E:F,2,FALSE))</f>
        <v>#N/A</v>
      </c>
    </row>
    <row r="414" spans="1:23" s="23" customFormat="1" hidden="1" x14ac:dyDescent="0.3">
      <c r="A414" s="42" t="s">
        <v>2890</v>
      </c>
      <c r="B414" s="43" t="s">
        <v>313</v>
      </c>
      <c r="C414" s="43" t="s">
        <v>314</v>
      </c>
      <c r="D414" s="43" t="s">
        <v>145</v>
      </c>
      <c r="E414" s="43" t="s">
        <v>22</v>
      </c>
      <c r="F414" s="43" t="s">
        <v>46</v>
      </c>
      <c r="G414" s="43" t="s">
        <v>311</v>
      </c>
      <c r="H414" s="43"/>
      <c r="I414" s="43"/>
      <c r="J414" s="43" t="s">
        <v>22</v>
      </c>
      <c r="K414" s="43" t="s">
        <v>2891</v>
      </c>
      <c r="L414" s="43" t="s">
        <v>269</v>
      </c>
      <c r="M414" s="44" t="s">
        <v>46</v>
      </c>
      <c r="N414" s="24" t="s">
        <v>2456</v>
      </c>
      <c r="O414" s="24" t="s">
        <v>2232</v>
      </c>
      <c r="P414" s="24"/>
      <c r="Q414" s="24"/>
      <c r="R414" s="24"/>
      <c r="S414" s="24"/>
      <c r="T414" s="24"/>
      <c r="U414" s="24"/>
      <c r="V414" s="24" t="b">
        <f t="shared" si="6"/>
        <v>0</v>
      </c>
      <c r="W414" s="24" t="e">
        <f>IF(NOT(ISNA(MATCH(C414,ECM_MACT_21_21_144R8.mact!B:B,0))),VLOOKUP(B414,SSM_Cfg.h!D:E,2,FALSE),VLOOKUP(B414,'Com_Cfg_SymbolicNames.h'!E:F,2,FALSE))</f>
        <v>#N/A</v>
      </c>
    </row>
    <row r="415" spans="1:23" s="23" customFormat="1" hidden="1" x14ac:dyDescent="0.3">
      <c r="A415" s="42" t="s">
        <v>2892</v>
      </c>
      <c r="B415" s="43" t="s">
        <v>313</v>
      </c>
      <c r="C415" s="43" t="s">
        <v>314</v>
      </c>
      <c r="D415" s="43" t="s">
        <v>145</v>
      </c>
      <c r="E415" s="43" t="s">
        <v>22</v>
      </c>
      <c r="F415" s="43" t="s">
        <v>46</v>
      </c>
      <c r="G415" s="43" t="s">
        <v>311</v>
      </c>
      <c r="H415" s="43"/>
      <c r="I415" s="43"/>
      <c r="J415" s="43" t="s">
        <v>22</v>
      </c>
      <c r="K415" s="43" t="s">
        <v>2893</v>
      </c>
      <c r="L415" s="43" t="s">
        <v>269</v>
      </c>
      <c r="M415" s="44" t="s">
        <v>46</v>
      </c>
      <c r="N415" s="24" t="s">
        <v>2456</v>
      </c>
      <c r="O415" s="24" t="s">
        <v>2232</v>
      </c>
      <c r="P415" s="24"/>
      <c r="Q415" s="24"/>
      <c r="R415" s="24"/>
      <c r="S415" s="24"/>
      <c r="T415" s="24"/>
      <c r="U415" s="24"/>
      <c r="V415" s="24" t="b">
        <f t="shared" si="6"/>
        <v>0</v>
      </c>
      <c r="W415" s="24" t="e">
        <f>IF(NOT(ISNA(MATCH(C415,ECM_MACT_21_21_144R8.mact!B:B,0))),VLOOKUP(B415,SSM_Cfg.h!D:E,2,FALSE),VLOOKUP(B415,'Com_Cfg_SymbolicNames.h'!E:F,2,FALSE))</f>
        <v>#N/A</v>
      </c>
    </row>
    <row r="416" spans="1:23" hidden="1" x14ac:dyDescent="0.3">
      <c r="A416" s="42" t="s">
        <v>2894</v>
      </c>
      <c r="B416" s="43" t="s">
        <v>313</v>
      </c>
      <c r="C416" s="43" t="s">
        <v>314</v>
      </c>
      <c r="D416" s="43" t="s">
        <v>145</v>
      </c>
      <c r="E416" s="43" t="s">
        <v>22</v>
      </c>
      <c r="F416" s="43" t="s">
        <v>46</v>
      </c>
      <c r="G416" s="43" t="s">
        <v>311</v>
      </c>
      <c r="H416" s="43"/>
      <c r="I416" s="43"/>
      <c r="J416" s="43" t="s">
        <v>22</v>
      </c>
      <c r="K416" s="43" t="s">
        <v>2895</v>
      </c>
      <c r="L416" s="43" t="s">
        <v>269</v>
      </c>
      <c r="M416" s="44" t="s">
        <v>46</v>
      </c>
      <c r="N416" s="24" t="s">
        <v>2456</v>
      </c>
      <c r="O416" s="24" t="s">
        <v>2232</v>
      </c>
      <c r="V416" s="24" t="b">
        <f t="shared" si="6"/>
        <v>0</v>
      </c>
      <c r="W416" s="24" t="e">
        <f>IF(NOT(ISNA(MATCH(C416,ECM_MACT_21_21_144R8.mact!B:B,0))),VLOOKUP(B416,SSM_Cfg.h!D:E,2,FALSE),VLOOKUP(B416,'Com_Cfg_SymbolicNames.h'!E:F,2,FALSE))</f>
        <v>#N/A</v>
      </c>
    </row>
    <row r="417" spans="1:23" hidden="1" x14ac:dyDescent="0.3">
      <c r="A417" s="42" t="s">
        <v>2896</v>
      </c>
      <c r="B417" s="43" t="s">
        <v>313</v>
      </c>
      <c r="C417" s="43" t="s">
        <v>314</v>
      </c>
      <c r="D417" s="43" t="s">
        <v>145</v>
      </c>
      <c r="E417" s="43" t="s">
        <v>22</v>
      </c>
      <c r="F417" s="43" t="s">
        <v>46</v>
      </c>
      <c r="G417" s="43" t="s">
        <v>311</v>
      </c>
      <c r="H417" s="43"/>
      <c r="I417" s="43"/>
      <c r="J417" s="43" t="s">
        <v>22</v>
      </c>
      <c r="K417" s="43" t="s">
        <v>2897</v>
      </c>
      <c r="L417" s="43" t="s">
        <v>269</v>
      </c>
      <c r="M417" s="44" t="s">
        <v>46</v>
      </c>
      <c r="N417" s="24" t="s">
        <v>2456</v>
      </c>
      <c r="O417" s="24" t="s">
        <v>2232</v>
      </c>
      <c r="V417" s="24" t="b">
        <f t="shared" si="6"/>
        <v>0</v>
      </c>
      <c r="W417" s="24" t="e">
        <f>IF(NOT(ISNA(MATCH(C417,ECM_MACT_21_21_144R8.mact!B:B,0))),VLOOKUP(B417,SSM_Cfg.h!D:E,2,FALSE),VLOOKUP(B417,'Com_Cfg_SymbolicNames.h'!E:F,2,FALSE))</f>
        <v>#N/A</v>
      </c>
    </row>
    <row r="418" spans="1:23" hidden="1" x14ac:dyDescent="0.3">
      <c r="A418" s="42" t="s">
        <v>2898</v>
      </c>
      <c r="B418" s="43" t="s">
        <v>313</v>
      </c>
      <c r="C418" s="43" t="s">
        <v>314</v>
      </c>
      <c r="D418" s="43" t="s">
        <v>145</v>
      </c>
      <c r="E418" s="43" t="s">
        <v>22</v>
      </c>
      <c r="F418" s="43" t="s">
        <v>46</v>
      </c>
      <c r="G418" s="43" t="s">
        <v>311</v>
      </c>
      <c r="H418" s="43"/>
      <c r="I418" s="43"/>
      <c r="J418" s="43" t="s">
        <v>22</v>
      </c>
      <c r="K418" s="43" t="s">
        <v>2899</v>
      </c>
      <c r="L418" s="43" t="s">
        <v>269</v>
      </c>
      <c r="M418" s="44" t="s">
        <v>46</v>
      </c>
      <c r="N418" s="24" t="s">
        <v>2456</v>
      </c>
      <c r="O418" s="24" t="s">
        <v>2232</v>
      </c>
      <c r="V418" s="24" t="b">
        <f t="shared" si="6"/>
        <v>0</v>
      </c>
      <c r="W418" s="24" t="e">
        <f>IF(NOT(ISNA(MATCH(C418,ECM_MACT_21_21_144R8.mact!B:B,0))),VLOOKUP(B418,SSM_Cfg.h!D:E,2,FALSE),VLOOKUP(B418,'Com_Cfg_SymbolicNames.h'!E:F,2,FALSE))</f>
        <v>#N/A</v>
      </c>
    </row>
    <row r="419" spans="1:23" hidden="1" x14ac:dyDescent="0.3">
      <c r="A419" s="42" t="s">
        <v>2900</v>
      </c>
      <c r="B419" s="43" t="s">
        <v>313</v>
      </c>
      <c r="C419" s="43" t="s">
        <v>314</v>
      </c>
      <c r="D419" s="43" t="s">
        <v>145</v>
      </c>
      <c r="E419" s="43" t="s">
        <v>22</v>
      </c>
      <c r="F419" s="43" t="s">
        <v>46</v>
      </c>
      <c r="G419" s="43" t="s">
        <v>311</v>
      </c>
      <c r="H419" s="43"/>
      <c r="I419" s="43"/>
      <c r="J419" s="43" t="s">
        <v>22</v>
      </c>
      <c r="K419" s="43" t="s">
        <v>2901</v>
      </c>
      <c r="L419" s="43" t="s">
        <v>269</v>
      </c>
      <c r="M419" s="44" t="s">
        <v>46</v>
      </c>
      <c r="N419" s="24" t="s">
        <v>2456</v>
      </c>
      <c r="O419" s="24" t="s">
        <v>2232</v>
      </c>
      <c r="V419" s="24" t="b">
        <f t="shared" si="6"/>
        <v>0</v>
      </c>
      <c r="W419" s="24" t="e">
        <f>IF(NOT(ISNA(MATCH(C419,ECM_MACT_21_21_144R8.mact!B:B,0))),VLOOKUP(B419,SSM_Cfg.h!D:E,2,FALSE),VLOOKUP(B419,'Com_Cfg_SymbolicNames.h'!E:F,2,FALSE))</f>
        <v>#N/A</v>
      </c>
    </row>
    <row r="420" spans="1:23" hidden="1" x14ac:dyDescent="0.3">
      <c r="A420" s="42" t="s">
        <v>2902</v>
      </c>
      <c r="B420" s="43" t="s">
        <v>313</v>
      </c>
      <c r="C420" s="43" t="s">
        <v>314</v>
      </c>
      <c r="D420" s="43" t="s">
        <v>145</v>
      </c>
      <c r="E420" s="43" t="s">
        <v>22</v>
      </c>
      <c r="F420" s="43" t="s">
        <v>46</v>
      </c>
      <c r="G420" s="43" t="s">
        <v>311</v>
      </c>
      <c r="H420" s="43"/>
      <c r="I420" s="43"/>
      <c r="J420" s="43" t="s">
        <v>22</v>
      </c>
      <c r="K420" s="43" t="s">
        <v>2903</v>
      </c>
      <c r="L420" s="43" t="s">
        <v>269</v>
      </c>
      <c r="M420" s="44" t="s">
        <v>46</v>
      </c>
      <c r="N420" s="24" t="s">
        <v>2456</v>
      </c>
      <c r="O420" s="24" t="s">
        <v>2232</v>
      </c>
      <c r="V420" s="24" t="b">
        <f t="shared" si="6"/>
        <v>0</v>
      </c>
      <c r="W420" s="24" t="e">
        <f>IF(NOT(ISNA(MATCH(C420,ECM_MACT_21_21_144R8.mact!B:B,0))),VLOOKUP(B420,SSM_Cfg.h!D:E,2,FALSE),VLOOKUP(B420,'Com_Cfg_SymbolicNames.h'!E:F,2,FALSE))</f>
        <v>#N/A</v>
      </c>
    </row>
    <row r="421" spans="1:23" hidden="1" x14ac:dyDescent="0.3">
      <c r="A421" s="42" t="s">
        <v>2904</v>
      </c>
      <c r="B421" s="43" t="s">
        <v>313</v>
      </c>
      <c r="C421" s="43" t="s">
        <v>314</v>
      </c>
      <c r="D421" s="43" t="s">
        <v>145</v>
      </c>
      <c r="E421" s="43" t="s">
        <v>22</v>
      </c>
      <c r="F421" s="43" t="s">
        <v>46</v>
      </c>
      <c r="G421" s="43" t="s">
        <v>311</v>
      </c>
      <c r="H421" s="43"/>
      <c r="I421" s="43"/>
      <c r="J421" s="43" t="s">
        <v>22</v>
      </c>
      <c r="K421" s="43" t="s">
        <v>2905</v>
      </c>
      <c r="L421" s="43" t="s">
        <v>269</v>
      </c>
      <c r="M421" s="44" t="s">
        <v>46</v>
      </c>
      <c r="N421" s="24" t="s">
        <v>2456</v>
      </c>
      <c r="O421" s="24" t="s">
        <v>2232</v>
      </c>
      <c r="V421" s="24" t="b">
        <f t="shared" si="6"/>
        <v>0</v>
      </c>
      <c r="W421" s="24" t="e">
        <f>IF(NOT(ISNA(MATCH(C421,ECM_MACT_21_21_144R8.mact!B:B,0))),VLOOKUP(B421,SSM_Cfg.h!D:E,2,FALSE),VLOOKUP(B421,'Com_Cfg_SymbolicNames.h'!E:F,2,FALSE))</f>
        <v>#N/A</v>
      </c>
    </row>
    <row r="422" spans="1:23" hidden="1" x14ac:dyDescent="0.3">
      <c r="A422" s="42" t="s">
        <v>2906</v>
      </c>
      <c r="B422" s="43" t="s">
        <v>313</v>
      </c>
      <c r="C422" s="43" t="s">
        <v>314</v>
      </c>
      <c r="D422" s="43" t="s">
        <v>145</v>
      </c>
      <c r="E422" s="43" t="s">
        <v>22</v>
      </c>
      <c r="F422" s="43" t="s">
        <v>46</v>
      </c>
      <c r="G422" s="43" t="s">
        <v>311</v>
      </c>
      <c r="H422" s="43"/>
      <c r="I422" s="43"/>
      <c r="J422" s="43" t="s">
        <v>22</v>
      </c>
      <c r="K422" s="43" t="s">
        <v>2907</v>
      </c>
      <c r="L422" s="43" t="s">
        <v>269</v>
      </c>
      <c r="M422" s="44" t="s">
        <v>46</v>
      </c>
      <c r="N422" s="24" t="s">
        <v>2456</v>
      </c>
      <c r="O422" s="24" t="s">
        <v>2232</v>
      </c>
      <c r="V422" s="24" t="b">
        <f t="shared" si="6"/>
        <v>0</v>
      </c>
      <c r="W422" s="24" t="e">
        <f>IF(NOT(ISNA(MATCH(C422,ECM_MACT_21_21_144R8.mact!B:B,0))),VLOOKUP(B422,SSM_Cfg.h!D:E,2,FALSE),VLOOKUP(B422,'Com_Cfg_SymbolicNames.h'!E:F,2,FALSE))</f>
        <v>#N/A</v>
      </c>
    </row>
    <row r="423" spans="1:23" hidden="1" x14ac:dyDescent="0.3">
      <c r="A423" s="20" t="s">
        <v>2908</v>
      </c>
      <c r="B423" s="21" t="s">
        <v>313</v>
      </c>
      <c r="C423" s="21" t="s">
        <v>314</v>
      </c>
      <c r="D423" s="21" t="s">
        <v>145</v>
      </c>
      <c r="E423" s="21" t="s">
        <v>22</v>
      </c>
      <c r="F423" s="21" t="s">
        <v>46</v>
      </c>
      <c r="G423" s="21" t="s">
        <v>311</v>
      </c>
      <c r="H423" s="21"/>
      <c r="I423" s="21"/>
      <c r="J423" s="21" t="s">
        <v>22</v>
      </c>
      <c r="K423" s="21" t="s">
        <v>2909</v>
      </c>
      <c r="L423" s="21" t="s">
        <v>269</v>
      </c>
      <c r="M423" s="22" t="s">
        <v>46</v>
      </c>
      <c r="N423" s="23" t="s">
        <v>2456</v>
      </c>
      <c r="O423" s="23" t="s">
        <v>2232</v>
      </c>
      <c r="P423" s="23"/>
      <c r="Q423" s="23"/>
      <c r="R423" s="23"/>
      <c r="S423" s="23"/>
      <c r="T423" s="23"/>
      <c r="U423" s="23"/>
      <c r="V423" s="24" t="b">
        <f t="shared" si="6"/>
        <v>0</v>
      </c>
      <c r="W423" s="24" t="e">
        <f>IF(NOT(ISNA(MATCH(C423,ECM_MACT_21_21_144R8.mact!B:B,0))),VLOOKUP(B423,SSM_Cfg.h!D:E,2,FALSE),VLOOKUP(B423,'Com_Cfg_SymbolicNames.h'!E:F,2,FALSE))</f>
        <v>#N/A</v>
      </c>
    </row>
    <row r="424" spans="1:23" hidden="1" x14ac:dyDescent="0.3">
      <c r="A424" s="20" t="s">
        <v>2910</v>
      </c>
      <c r="B424" s="21" t="s">
        <v>313</v>
      </c>
      <c r="C424" s="21" t="s">
        <v>314</v>
      </c>
      <c r="D424" s="21" t="s">
        <v>145</v>
      </c>
      <c r="E424" s="21" t="s">
        <v>22</v>
      </c>
      <c r="F424" s="21" t="s">
        <v>46</v>
      </c>
      <c r="G424" s="21" t="s">
        <v>311</v>
      </c>
      <c r="H424" s="21"/>
      <c r="I424" s="21"/>
      <c r="J424" s="21" t="s">
        <v>22</v>
      </c>
      <c r="K424" s="21" t="s">
        <v>2911</v>
      </c>
      <c r="L424" s="21" t="s">
        <v>269</v>
      </c>
      <c r="M424" s="22" t="s">
        <v>46</v>
      </c>
      <c r="N424" s="23" t="s">
        <v>2456</v>
      </c>
      <c r="O424" s="23" t="s">
        <v>2232</v>
      </c>
      <c r="P424" s="23"/>
      <c r="Q424" s="23"/>
      <c r="R424" s="23"/>
      <c r="S424" s="23"/>
      <c r="T424" s="23"/>
      <c r="U424" s="23"/>
      <c r="V424" s="24" t="b">
        <f t="shared" si="6"/>
        <v>0</v>
      </c>
      <c r="W424" s="24" t="e">
        <f>IF(NOT(ISNA(MATCH(C424,ECM_MACT_21_21_144R8.mact!B:B,0))),VLOOKUP(B424,SSM_Cfg.h!D:E,2,FALSE),VLOOKUP(B424,'Com_Cfg_SymbolicNames.h'!E:F,2,FALSE))</f>
        <v>#N/A</v>
      </c>
    </row>
    <row r="425" spans="1:23" hidden="1" x14ac:dyDescent="0.3">
      <c r="A425" s="42" t="s">
        <v>2912</v>
      </c>
      <c r="B425" s="43" t="s">
        <v>313</v>
      </c>
      <c r="C425" s="43" t="s">
        <v>314</v>
      </c>
      <c r="D425" s="43" t="s">
        <v>145</v>
      </c>
      <c r="E425" s="43" t="s">
        <v>22</v>
      </c>
      <c r="F425" s="43" t="s">
        <v>46</v>
      </c>
      <c r="G425" s="43" t="s">
        <v>311</v>
      </c>
      <c r="H425" s="43"/>
      <c r="I425" s="43"/>
      <c r="J425" s="43" t="s">
        <v>22</v>
      </c>
      <c r="K425" s="43" t="s">
        <v>2913</v>
      </c>
      <c r="L425" s="43" t="s">
        <v>269</v>
      </c>
      <c r="M425" s="44" t="s">
        <v>46</v>
      </c>
      <c r="N425" s="24" t="s">
        <v>2456</v>
      </c>
      <c r="O425" s="24" t="s">
        <v>2232</v>
      </c>
      <c r="V425" s="24" t="b">
        <f t="shared" si="6"/>
        <v>0</v>
      </c>
      <c r="W425" s="24" t="e">
        <f>IF(NOT(ISNA(MATCH(C425,ECM_MACT_21_21_144R8.mact!B:B,0))),VLOOKUP(B425,SSM_Cfg.h!D:E,2,FALSE),VLOOKUP(B425,'Com_Cfg_SymbolicNames.h'!E:F,2,FALSE))</f>
        <v>#N/A</v>
      </c>
    </row>
    <row r="426" spans="1:23" hidden="1" x14ac:dyDescent="0.3">
      <c r="A426" s="42" t="s">
        <v>2914</v>
      </c>
      <c r="B426" s="43" t="s">
        <v>313</v>
      </c>
      <c r="C426" s="43" t="s">
        <v>314</v>
      </c>
      <c r="D426" s="43" t="s">
        <v>145</v>
      </c>
      <c r="E426" s="43" t="s">
        <v>22</v>
      </c>
      <c r="F426" s="43" t="s">
        <v>46</v>
      </c>
      <c r="G426" s="43" t="s">
        <v>311</v>
      </c>
      <c r="H426" s="43"/>
      <c r="I426" s="43"/>
      <c r="J426" s="43" t="s">
        <v>22</v>
      </c>
      <c r="K426" s="43" t="s">
        <v>2915</v>
      </c>
      <c r="L426" s="43" t="s">
        <v>269</v>
      </c>
      <c r="M426" s="44" t="s">
        <v>46</v>
      </c>
      <c r="N426" s="24" t="s">
        <v>2456</v>
      </c>
      <c r="O426" s="24" t="s">
        <v>2232</v>
      </c>
      <c r="V426" s="24" t="b">
        <f t="shared" si="6"/>
        <v>0</v>
      </c>
      <c r="W426" s="24" t="e">
        <f>IF(NOT(ISNA(MATCH(C426,ECM_MACT_21_21_144R8.mact!B:B,0))),VLOOKUP(B426,SSM_Cfg.h!D:E,2,FALSE),VLOOKUP(B426,'Com_Cfg_SymbolicNames.h'!E:F,2,FALSE))</f>
        <v>#N/A</v>
      </c>
    </row>
    <row r="427" spans="1:23" hidden="1" x14ac:dyDescent="0.3">
      <c r="A427" s="42" t="s">
        <v>2916</v>
      </c>
      <c r="B427" s="43" t="s">
        <v>313</v>
      </c>
      <c r="C427" s="43" t="s">
        <v>314</v>
      </c>
      <c r="D427" s="43" t="s">
        <v>145</v>
      </c>
      <c r="E427" s="43" t="s">
        <v>22</v>
      </c>
      <c r="F427" s="43" t="s">
        <v>46</v>
      </c>
      <c r="G427" s="43" t="s">
        <v>311</v>
      </c>
      <c r="H427" s="43"/>
      <c r="I427" s="43"/>
      <c r="J427" s="43" t="s">
        <v>22</v>
      </c>
      <c r="K427" s="43" t="s">
        <v>2917</v>
      </c>
      <c r="L427" s="43" t="s">
        <v>269</v>
      </c>
      <c r="M427" s="44" t="s">
        <v>46</v>
      </c>
      <c r="N427" s="24" t="s">
        <v>2456</v>
      </c>
      <c r="O427" s="24" t="s">
        <v>2232</v>
      </c>
      <c r="V427" s="24" t="b">
        <f t="shared" si="6"/>
        <v>0</v>
      </c>
      <c r="W427" s="24" t="e">
        <f>IF(NOT(ISNA(MATCH(C427,ECM_MACT_21_21_144R8.mact!B:B,0))),VLOOKUP(B427,SSM_Cfg.h!D:E,2,FALSE),VLOOKUP(B427,'Com_Cfg_SymbolicNames.h'!E:F,2,FALSE))</f>
        <v>#N/A</v>
      </c>
    </row>
    <row r="428" spans="1:23" hidden="1" x14ac:dyDescent="0.3">
      <c r="A428" s="42" t="s">
        <v>2918</v>
      </c>
      <c r="B428" s="43" t="s">
        <v>313</v>
      </c>
      <c r="C428" s="43" t="s">
        <v>314</v>
      </c>
      <c r="D428" s="43" t="s">
        <v>145</v>
      </c>
      <c r="E428" s="43" t="s">
        <v>22</v>
      </c>
      <c r="F428" s="43" t="s">
        <v>46</v>
      </c>
      <c r="G428" s="43" t="s">
        <v>311</v>
      </c>
      <c r="H428" s="43"/>
      <c r="I428" s="43"/>
      <c r="J428" s="43" t="s">
        <v>22</v>
      </c>
      <c r="K428" s="43" t="s">
        <v>2919</v>
      </c>
      <c r="L428" s="43" t="s">
        <v>269</v>
      </c>
      <c r="M428" s="44" t="s">
        <v>46</v>
      </c>
      <c r="N428" s="24" t="s">
        <v>2456</v>
      </c>
      <c r="O428" s="24" t="s">
        <v>2232</v>
      </c>
      <c r="V428" s="24" t="b">
        <f t="shared" si="6"/>
        <v>0</v>
      </c>
      <c r="W428" s="24" t="e">
        <f>IF(NOT(ISNA(MATCH(C428,ECM_MACT_21_21_144R8.mact!B:B,0))),VLOOKUP(B428,SSM_Cfg.h!D:E,2,FALSE),VLOOKUP(B428,'Com_Cfg_SymbolicNames.h'!E:F,2,FALSE))</f>
        <v>#N/A</v>
      </c>
    </row>
    <row r="429" spans="1:23" hidden="1" x14ac:dyDescent="0.3">
      <c r="A429" s="42" t="s">
        <v>2920</v>
      </c>
      <c r="B429" s="43" t="s">
        <v>313</v>
      </c>
      <c r="C429" s="43" t="s">
        <v>314</v>
      </c>
      <c r="D429" s="43" t="s">
        <v>145</v>
      </c>
      <c r="E429" s="43" t="s">
        <v>22</v>
      </c>
      <c r="F429" s="43" t="s">
        <v>46</v>
      </c>
      <c r="G429" s="43" t="s">
        <v>311</v>
      </c>
      <c r="H429" s="43"/>
      <c r="I429" s="43"/>
      <c r="J429" s="43" t="s">
        <v>22</v>
      </c>
      <c r="K429" s="43" t="s">
        <v>2921</v>
      </c>
      <c r="L429" s="43" t="s">
        <v>269</v>
      </c>
      <c r="M429" s="44" t="s">
        <v>46</v>
      </c>
      <c r="N429" s="24" t="s">
        <v>2456</v>
      </c>
      <c r="O429" s="24" t="s">
        <v>2232</v>
      </c>
      <c r="V429" s="24" t="b">
        <f t="shared" si="6"/>
        <v>0</v>
      </c>
      <c r="W429" s="24" t="e">
        <f>IF(NOT(ISNA(MATCH(C429,ECM_MACT_21_21_144R8.mact!B:B,0))),VLOOKUP(B429,SSM_Cfg.h!D:E,2,FALSE),VLOOKUP(B429,'Com_Cfg_SymbolicNames.h'!E:F,2,FALSE))</f>
        <v>#N/A</v>
      </c>
    </row>
    <row r="430" spans="1:23" hidden="1" x14ac:dyDescent="0.3">
      <c r="A430" s="42" t="s">
        <v>2922</v>
      </c>
      <c r="B430" s="43" t="s">
        <v>313</v>
      </c>
      <c r="C430" s="43" t="s">
        <v>314</v>
      </c>
      <c r="D430" s="43" t="s">
        <v>145</v>
      </c>
      <c r="E430" s="43" t="s">
        <v>22</v>
      </c>
      <c r="F430" s="43" t="s">
        <v>46</v>
      </c>
      <c r="G430" s="43" t="s">
        <v>311</v>
      </c>
      <c r="H430" s="43"/>
      <c r="I430" s="43"/>
      <c r="J430" s="43" t="s">
        <v>22</v>
      </c>
      <c r="K430" s="43" t="s">
        <v>2923</v>
      </c>
      <c r="L430" s="43" t="s">
        <v>269</v>
      </c>
      <c r="M430" s="44" t="s">
        <v>46</v>
      </c>
      <c r="N430" s="24" t="s">
        <v>2456</v>
      </c>
      <c r="O430" s="24" t="s">
        <v>2232</v>
      </c>
      <c r="V430" s="24" t="b">
        <f t="shared" si="6"/>
        <v>0</v>
      </c>
      <c r="W430" s="24" t="e">
        <f>IF(NOT(ISNA(MATCH(C430,ECM_MACT_21_21_144R8.mact!B:B,0))),VLOOKUP(B430,SSM_Cfg.h!D:E,2,FALSE),VLOOKUP(B430,'Com_Cfg_SymbolicNames.h'!E:F,2,FALSE))</f>
        <v>#N/A</v>
      </c>
    </row>
    <row r="431" spans="1:23" hidden="1" x14ac:dyDescent="0.3">
      <c r="A431" s="42" t="s">
        <v>2924</v>
      </c>
      <c r="B431" s="43" t="s">
        <v>316</v>
      </c>
      <c r="C431" s="43" t="s">
        <v>317</v>
      </c>
      <c r="D431" s="43" t="s">
        <v>145</v>
      </c>
      <c r="E431" s="43" t="s">
        <v>22</v>
      </c>
      <c r="F431" s="43" t="s">
        <v>46</v>
      </c>
      <c r="G431" s="43" t="s">
        <v>311</v>
      </c>
      <c r="H431" s="43" t="s">
        <v>1306</v>
      </c>
      <c r="I431" s="43"/>
      <c r="J431" s="43" t="s">
        <v>1306</v>
      </c>
      <c r="K431" s="43" t="s">
        <v>2925</v>
      </c>
      <c r="L431" s="43" t="s">
        <v>269</v>
      </c>
      <c r="M431" s="44" t="s">
        <v>46</v>
      </c>
      <c r="N431" s="24" t="s">
        <v>2456</v>
      </c>
      <c r="O431" s="24" t="s">
        <v>2232</v>
      </c>
      <c r="V431" s="24" t="b">
        <f t="shared" si="6"/>
        <v>0</v>
      </c>
      <c r="W431" s="24" t="e">
        <f>IF(NOT(ISNA(MATCH(C431,ECM_MACT_21_21_144R8.mact!B:B,0))),VLOOKUP(B431,SSM_Cfg.h!D:E,2,FALSE),VLOOKUP(B431,'Com_Cfg_SymbolicNames.h'!E:F,2,FALSE))</f>
        <v>#N/A</v>
      </c>
    </row>
    <row r="432" spans="1:23" hidden="1" x14ac:dyDescent="0.3">
      <c r="A432" s="42" t="s">
        <v>2926</v>
      </c>
      <c r="B432" s="43" t="s">
        <v>316</v>
      </c>
      <c r="C432" s="43" t="s">
        <v>317</v>
      </c>
      <c r="D432" s="43" t="s">
        <v>145</v>
      </c>
      <c r="E432" s="43" t="s">
        <v>22</v>
      </c>
      <c r="F432" s="43" t="s">
        <v>46</v>
      </c>
      <c r="G432" s="43" t="s">
        <v>311</v>
      </c>
      <c r="H432" s="43" t="s">
        <v>1306</v>
      </c>
      <c r="I432" s="43"/>
      <c r="J432" s="43" t="s">
        <v>1306</v>
      </c>
      <c r="K432" s="43" t="s">
        <v>2927</v>
      </c>
      <c r="L432" s="43" t="s">
        <v>269</v>
      </c>
      <c r="M432" s="44" t="s">
        <v>46</v>
      </c>
      <c r="N432" s="24" t="s">
        <v>2456</v>
      </c>
      <c r="O432" s="24" t="s">
        <v>2232</v>
      </c>
      <c r="V432" s="24" t="b">
        <f t="shared" si="6"/>
        <v>0</v>
      </c>
      <c r="W432" s="24" t="e">
        <f>IF(NOT(ISNA(MATCH(C432,ECM_MACT_21_21_144R8.mact!B:B,0))),VLOOKUP(B432,SSM_Cfg.h!D:E,2,FALSE),VLOOKUP(B432,'Com_Cfg_SymbolicNames.h'!E:F,2,FALSE))</f>
        <v>#N/A</v>
      </c>
    </row>
    <row r="433" spans="1:23" hidden="1" x14ac:dyDescent="0.3">
      <c r="A433" s="42" t="s">
        <v>2928</v>
      </c>
      <c r="B433" s="43" t="s">
        <v>316</v>
      </c>
      <c r="C433" s="43" t="s">
        <v>317</v>
      </c>
      <c r="D433" s="43" t="s">
        <v>145</v>
      </c>
      <c r="E433" s="43" t="s">
        <v>22</v>
      </c>
      <c r="F433" s="43" t="s">
        <v>46</v>
      </c>
      <c r="G433" s="43" t="s">
        <v>311</v>
      </c>
      <c r="H433" s="43"/>
      <c r="I433" s="43"/>
      <c r="J433" s="43" t="s">
        <v>22</v>
      </c>
      <c r="K433" s="43" t="s">
        <v>2929</v>
      </c>
      <c r="L433" s="43" t="s">
        <v>269</v>
      </c>
      <c r="M433" s="44" t="s">
        <v>46</v>
      </c>
      <c r="N433" s="24" t="s">
        <v>2456</v>
      </c>
      <c r="O433" s="24" t="s">
        <v>2232</v>
      </c>
      <c r="V433" s="24" t="b">
        <f t="shared" si="6"/>
        <v>0</v>
      </c>
      <c r="W433" s="24" t="e">
        <f>IF(NOT(ISNA(MATCH(C433,ECM_MACT_21_21_144R8.mact!B:B,0))),VLOOKUP(B433,SSM_Cfg.h!D:E,2,FALSE),VLOOKUP(B433,'Com_Cfg_SymbolicNames.h'!E:F,2,FALSE))</f>
        <v>#N/A</v>
      </c>
    </row>
    <row r="434" spans="1:23" hidden="1" x14ac:dyDescent="0.3">
      <c r="A434" s="42" t="s">
        <v>2930</v>
      </c>
      <c r="B434" s="43" t="s">
        <v>316</v>
      </c>
      <c r="C434" s="43" t="s">
        <v>317</v>
      </c>
      <c r="D434" s="43" t="s">
        <v>145</v>
      </c>
      <c r="E434" s="43" t="s">
        <v>22</v>
      </c>
      <c r="F434" s="43" t="s">
        <v>46</v>
      </c>
      <c r="G434" s="43" t="s">
        <v>311</v>
      </c>
      <c r="H434" s="43"/>
      <c r="I434" s="43"/>
      <c r="J434" s="43" t="s">
        <v>22</v>
      </c>
      <c r="K434" s="43" t="s">
        <v>2931</v>
      </c>
      <c r="L434" s="43" t="s">
        <v>269</v>
      </c>
      <c r="M434" s="44" t="s">
        <v>46</v>
      </c>
      <c r="N434" s="24" t="s">
        <v>2456</v>
      </c>
      <c r="O434" s="24" t="s">
        <v>2232</v>
      </c>
      <c r="V434" s="24" t="b">
        <f t="shared" si="6"/>
        <v>0</v>
      </c>
      <c r="W434" s="24" t="e">
        <f>IF(NOT(ISNA(MATCH(C434,ECM_MACT_21_21_144R8.mact!B:B,0))),VLOOKUP(B434,SSM_Cfg.h!D:E,2,FALSE),VLOOKUP(B434,'Com_Cfg_SymbolicNames.h'!E:F,2,FALSE))</f>
        <v>#N/A</v>
      </c>
    </row>
    <row r="435" spans="1:23" hidden="1" x14ac:dyDescent="0.3">
      <c r="A435" s="42" t="s">
        <v>2932</v>
      </c>
      <c r="B435" s="43" t="s">
        <v>316</v>
      </c>
      <c r="C435" s="43" t="s">
        <v>317</v>
      </c>
      <c r="D435" s="43" t="s">
        <v>145</v>
      </c>
      <c r="E435" s="43" t="s">
        <v>22</v>
      </c>
      <c r="F435" s="43" t="s">
        <v>46</v>
      </c>
      <c r="G435" s="43" t="s">
        <v>311</v>
      </c>
      <c r="H435" s="43"/>
      <c r="I435" s="43"/>
      <c r="J435" s="43" t="s">
        <v>22</v>
      </c>
      <c r="K435" s="43" t="s">
        <v>2933</v>
      </c>
      <c r="L435" s="43" t="s">
        <v>269</v>
      </c>
      <c r="M435" s="44" t="s">
        <v>46</v>
      </c>
      <c r="N435" s="24" t="s">
        <v>2456</v>
      </c>
      <c r="O435" s="24" t="s">
        <v>2232</v>
      </c>
      <c r="V435" s="24" t="b">
        <f t="shared" si="6"/>
        <v>0</v>
      </c>
      <c r="W435" s="24" t="e">
        <f>IF(NOT(ISNA(MATCH(C435,ECM_MACT_21_21_144R8.mact!B:B,0))),VLOOKUP(B435,SSM_Cfg.h!D:E,2,FALSE),VLOOKUP(B435,'Com_Cfg_SymbolicNames.h'!E:F,2,FALSE))</f>
        <v>#N/A</v>
      </c>
    </row>
    <row r="436" spans="1:23" hidden="1" x14ac:dyDescent="0.3">
      <c r="A436" s="42" t="s">
        <v>2934</v>
      </c>
      <c r="B436" s="43" t="s">
        <v>316</v>
      </c>
      <c r="C436" s="43" t="s">
        <v>317</v>
      </c>
      <c r="D436" s="43" t="s">
        <v>145</v>
      </c>
      <c r="E436" s="43" t="s">
        <v>22</v>
      </c>
      <c r="F436" s="43" t="s">
        <v>46</v>
      </c>
      <c r="G436" s="43" t="s">
        <v>311</v>
      </c>
      <c r="H436" s="43"/>
      <c r="I436" s="43"/>
      <c r="J436" s="43" t="s">
        <v>22</v>
      </c>
      <c r="K436" s="43" t="s">
        <v>2935</v>
      </c>
      <c r="L436" s="43" t="s">
        <v>269</v>
      </c>
      <c r="M436" s="44" t="s">
        <v>46</v>
      </c>
      <c r="N436" s="24" t="s">
        <v>2456</v>
      </c>
      <c r="O436" s="24" t="s">
        <v>2232</v>
      </c>
      <c r="V436" s="24" t="b">
        <f t="shared" si="6"/>
        <v>0</v>
      </c>
      <c r="W436" s="24" t="e">
        <f>IF(NOT(ISNA(MATCH(C436,ECM_MACT_21_21_144R8.mact!B:B,0))),VLOOKUP(B436,SSM_Cfg.h!D:E,2,FALSE),VLOOKUP(B436,'Com_Cfg_SymbolicNames.h'!E:F,2,FALSE))</f>
        <v>#N/A</v>
      </c>
    </row>
    <row r="437" spans="1:23" hidden="1" x14ac:dyDescent="0.3">
      <c r="A437" s="42" t="s">
        <v>2936</v>
      </c>
      <c r="B437" s="43" t="s">
        <v>316</v>
      </c>
      <c r="C437" s="43" t="s">
        <v>317</v>
      </c>
      <c r="D437" s="43" t="s">
        <v>145</v>
      </c>
      <c r="E437" s="43" t="s">
        <v>22</v>
      </c>
      <c r="F437" s="43" t="s">
        <v>46</v>
      </c>
      <c r="G437" s="43" t="s">
        <v>311</v>
      </c>
      <c r="H437" s="43"/>
      <c r="I437" s="43"/>
      <c r="J437" s="43" t="s">
        <v>22</v>
      </c>
      <c r="K437" s="43" t="s">
        <v>2937</v>
      </c>
      <c r="L437" s="43" t="s">
        <v>269</v>
      </c>
      <c r="M437" s="44" t="s">
        <v>46</v>
      </c>
      <c r="N437" s="24" t="s">
        <v>2456</v>
      </c>
      <c r="O437" s="24" t="s">
        <v>2232</v>
      </c>
      <c r="V437" s="24" t="b">
        <f t="shared" si="6"/>
        <v>0</v>
      </c>
      <c r="W437" s="24" t="e">
        <f>IF(NOT(ISNA(MATCH(C437,ECM_MACT_21_21_144R8.mact!B:B,0))),VLOOKUP(B437,SSM_Cfg.h!D:E,2,FALSE),VLOOKUP(B437,'Com_Cfg_SymbolicNames.h'!E:F,2,FALSE))</f>
        <v>#N/A</v>
      </c>
    </row>
    <row r="438" spans="1:23" hidden="1" x14ac:dyDescent="0.3">
      <c r="A438" s="42" t="s">
        <v>2938</v>
      </c>
      <c r="B438" s="43" t="s">
        <v>316</v>
      </c>
      <c r="C438" s="43" t="s">
        <v>317</v>
      </c>
      <c r="D438" s="43" t="s">
        <v>145</v>
      </c>
      <c r="E438" s="43" t="s">
        <v>22</v>
      </c>
      <c r="F438" s="43" t="s">
        <v>46</v>
      </c>
      <c r="G438" s="43" t="s">
        <v>311</v>
      </c>
      <c r="H438" s="43"/>
      <c r="I438" s="43"/>
      <c r="J438" s="43" t="s">
        <v>22</v>
      </c>
      <c r="K438" s="43" t="s">
        <v>2939</v>
      </c>
      <c r="L438" s="43" t="s">
        <v>269</v>
      </c>
      <c r="M438" s="44" t="s">
        <v>46</v>
      </c>
      <c r="N438" s="24" t="s">
        <v>2456</v>
      </c>
      <c r="O438" s="24" t="s">
        <v>2232</v>
      </c>
      <c r="V438" s="24" t="b">
        <f t="shared" si="6"/>
        <v>0</v>
      </c>
      <c r="W438" s="24" t="e">
        <f>IF(NOT(ISNA(MATCH(C438,ECM_MACT_21_21_144R8.mact!B:B,0))),VLOOKUP(B438,SSM_Cfg.h!D:E,2,FALSE),VLOOKUP(B438,'Com_Cfg_SymbolicNames.h'!E:F,2,FALSE))</f>
        <v>#N/A</v>
      </c>
    </row>
    <row r="439" spans="1:23" hidden="1" x14ac:dyDescent="0.3">
      <c r="A439" s="42" t="s">
        <v>2940</v>
      </c>
      <c r="B439" s="43" t="s">
        <v>316</v>
      </c>
      <c r="C439" s="43" t="s">
        <v>317</v>
      </c>
      <c r="D439" s="43" t="s">
        <v>145</v>
      </c>
      <c r="E439" s="43" t="s">
        <v>22</v>
      </c>
      <c r="F439" s="43" t="s">
        <v>46</v>
      </c>
      <c r="G439" s="43" t="s">
        <v>311</v>
      </c>
      <c r="H439" s="43"/>
      <c r="I439" s="43"/>
      <c r="J439" s="43" t="s">
        <v>22</v>
      </c>
      <c r="K439" s="43" t="s">
        <v>2941</v>
      </c>
      <c r="L439" s="43" t="s">
        <v>269</v>
      </c>
      <c r="M439" s="44" t="s">
        <v>46</v>
      </c>
      <c r="N439" s="24" t="s">
        <v>2456</v>
      </c>
      <c r="O439" s="24" t="s">
        <v>2232</v>
      </c>
      <c r="V439" s="24" t="b">
        <f t="shared" si="6"/>
        <v>0</v>
      </c>
      <c r="W439" s="24" t="e">
        <f>IF(NOT(ISNA(MATCH(C439,ECM_MACT_21_21_144R8.mact!B:B,0))),VLOOKUP(B439,SSM_Cfg.h!D:E,2,FALSE),VLOOKUP(B439,'Com_Cfg_SymbolicNames.h'!E:F,2,FALSE))</f>
        <v>#N/A</v>
      </c>
    </row>
    <row r="440" spans="1:23" s="23" customFormat="1" hidden="1" x14ac:dyDescent="0.3">
      <c r="A440" s="42" t="s">
        <v>2942</v>
      </c>
      <c r="B440" s="43" t="s">
        <v>316</v>
      </c>
      <c r="C440" s="43" t="s">
        <v>317</v>
      </c>
      <c r="D440" s="43" t="s">
        <v>145</v>
      </c>
      <c r="E440" s="43" t="s">
        <v>22</v>
      </c>
      <c r="F440" s="43" t="s">
        <v>46</v>
      </c>
      <c r="G440" s="43" t="s">
        <v>311</v>
      </c>
      <c r="H440" s="43"/>
      <c r="I440" s="43"/>
      <c r="J440" s="43" t="s">
        <v>22</v>
      </c>
      <c r="K440" s="43" t="s">
        <v>2943</v>
      </c>
      <c r="L440" s="43" t="s">
        <v>269</v>
      </c>
      <c r="M440" s="44" t="s">
        <v>46</v>
      </c>
      <c r="N440" s="24" t="s">
        <v>2456</v>
      </c>
      <c r="O440" s="24" t="s">
        <v>2232</v>
      </c>
      <c r="P440" s="24"/>
      <c r="Q440" s="24"/>
      <c r="R440" s="24"/>
      <c r="S440" s="24"/>
      <c r="T440" s="24"/>
      <c r="U440" s="24"/>
      <c r="V440" s="24" t="b">
        <f t="shared" si="6"/>
        <v>0</v>
      </c>
      <c r="W440" s="24" t="e">
        <f>IF(NOT(ISNA(MATCH(C440,ECM_MACT_21_21_144R8.mact!B:B,0))),VLOOKUP(B440,SSM_Cfg.h!D:E,2,FALSE),VLOOKUP(B440,'Com_Cfg_SymbolicNames.h'!E:F,2,FALSE))</f>
        <v>#N/A</v>
      </c>
    </row>
    <row r="441" spans="1:23" s="23" customFormat="1" hidden="1" x14ac:dyDescent="0.3">
      <c r="A441" s="42" t="s">
        <v>2944</v>
      </c>
      <c r="B441" s="43" t="s">
        <v>316</v>
      </c>
      <c r="C441" s="43" t="s">
        <v>317</v>
      </c>
      <c r="D441" s="43" t="s">
        <v>145</v>
      </c>
      <c r="E441" s="43" t="s">
        <v>22</v>
      </c>
      <c r="F441" s="43" t="s">
        <v>46</v>
      </c>
      <c r="G441" s="43" t="s">
        <v>311</v>
      </c>
      <c r="H441" s="43"/>
      <c r="I441" s="43"/>
      <c r="J441" s="43" t="s">
        <v>22</v>
      </c>
      <c r="K441" s="43" t="s">
        <v>2945</v>
      </c>
      <c r="L441" s="43" t="s">
        <v>269</v>
      </c>
      <c r="M441" s="44" t="s">
        <v>46</v>
      </c>
      <c r="N441" s="24" t="s">
        <v>2456</v>
      </c>
      <c r="O441" s="24" t="s">
        <v>2232</v>
      </c>
      <c r="P441" s="24"/>
      <c r="Q441" s="24"/>
      <c r="R441" s="24"/>
      <c r="S441" s="24"/>
      <c r="T441" s="24"/>
      <c r="U441" s="24"/>
      <c r="V441" s="24" t="b">
        <f t="shared" si="6"/>
        <v>0</v>
      </c>
      <c r="W441" s="24" t="e">
        <f>IF(NOT(ISNA(MATCH(C441,ECM_MACT_21_21_144R8.mact!B:B,0))),VLOOKUP(B441,SSM_Cfg.h!D:E,2,FALSE),VLOOKUP(B441,'Com_Cfg_SymbolicNames.h'!E:F,2,FALSE))</f>
        <v>#N/A</v>
      </c>
    </row>
    <row r="442" spans="1:23" hidden="1" x14ac:dyDescent="0.3">
      <c r="A442" s="42" t="s">
        <v>2946</v>
      </c>
      <c r="B442" s="43" t="s">
        <v>316</v>
      </c>
      <c r="C442" s="43" t="s">
        <v>317</v>
      </c>
      <c r="D442" s="43" t="s">
        <v>145</v>
      </c>
      <c r="E442" s="43" t="s">
        <v>22</v>
      </c>
      <c r="F442" s="43" t="s">
        <v>46</v>
      </c>
      <c r="G442" s="43" t="s">
        <v>311</v>
      </c>
      <c r="H442" s="43"/>
      <c r="I442" s="43"/>
      <c r="J442" s="43" t="s">
        <v>22</v>
      </c>
      <c r="K442" s="43" t="s">
        <v>2947</v>
      </c>
      <c r="L442" s="43" t="s">
        <v>269</v>
      </c>
      <c r="M442" s="44" t="s">
        <v>46</v>
      </c>
      <c r="N442" s="24" t="s">
        <v>2456</v>
      </c>
      <c r="O442" s="24" t="s">
        <v>2232</v>
      </c>
      <c r="V442" s="24" t="b">
        <f t="shared" si="6"/>
        <v>0</v>
      </c>
      <c r="W442" s="24" t="e">
        <f>IF(NOT(ISNA(MATCH(C442,ECM_MACT_21_21_144R8.mact!B:B,0))),VLOOKUP(B442,SSM_Cfg.h!D:E,2,FALSE),VLOOKUP(B442,'Com_Cfg_SymbolicNames.h'!E:F,2,FALSE))</f>
        <v>#N/A</v>
      </c>
    </row>
    <row r="443" spans="1:23" hidden="1" x14ac:dyDescent="0.3">
      <c r="A443" s="42" t="s">
        <v>2948</v>
      </c>
      <c r="B443" s="43" t="s">
        <v>316</v>
      </c>
      <c r="C443" s="43" t="s">
        <v>317</v>
      </c>
      <c r="D443" s="43" t="s">
        <v>145</v>
      </c>
      <c r="E443" s="43" t="s">
        <v>22</v>
      </c>
      <c r="F443" s="43" t="s">
        <v>46</v>
      </c>
      <c r="G443" s="43" t="s">
        <v>311</v>
      </c>
      <c r="H443" s="43"/>
      <c r="I443" s="43"/>
      <c r="J443" s="43" t="s">
        <v>22</v>
      </c>
      <c r="K443" s="43" t="s">
        <v>2949</v>
      </c>
      <c r="L443" s="43" t="s">
        <v>269</v>
      </c>
      <c r="M443" s="44" t="s">
        <v>46</v>
      </c>
      <c r="N443" s="24" t="s">
        <v>2456</v>
      </c>
      <c r="O443" s="24" t="s">
        <v>2232</v>
      </c>
      <c r="V443" s="24" t="b">
        <f t="shared" si="6"/>
        <v>0</v>
      </c>
      <c r="W443" s="24" t="e">
        <f>IF(NOT(ISNA(MATCH(C443,ECM_MACT_21_21_144R8.mact!B:B,0))),VLOOKUP(B443,SSM_Cfg.h!D:E,2,FALSE),VLOOKUP(B443,'Com_Cfg_SymbolicNames.h'!E:F,2,FALSE))</f>
        <v>#N/A</v>
      </c>
    </row>
    <row r="444" spans="1:23" hidden="1" x14ac:dyDescent="0.3">
      <c r="A444" s="42" t="s">
        <v>2950</v>
      </c>
      <c r="B444" s="43" t="s">
        <v>316</v>
      </c>
      <c r="C444" s="43" t="s">
        <v>317</v>
      </c>
      <c r="D444" s="43" t="s">
        <v>145</v>
      </c>
      <c r="E444" s="43" t="s">
        <v>22</v>
      </c>
      <c r="F444" s="43" t="s">
        <v>46</v>
      </c>
      <c r="G444" s="43" t="s">
        <v>311</v>
      </c>
      <c r="H444" s="43"/>
      <c r="I444" s="43"/>
      <c r="J444" s="43" t="s">
        <v>22</v>
      </c>
      <c r="K444" s="43" t="s">
        <v>2951</v>
      </c>
      <c r="L444" s="43" t="s">
        <v>269</v>
      </c>
      <c r="M444" s="44" t="s">
        <v>46</v>
      </c>
      <c r="N444" s="24" t="s">
        <v>2456</v>
      </c>
      <c r="O444" s="24" t="s">
        <v>2232</v>
      </c>
      <c r="V444" s="24" t="b">
        <f t="shared" si="6"/>
        <v>0</v>
      </c>
      <c r="W444" s="24" t="e">
        <f>IF(NOT(ISNA(MATCH(C444,ECM_MACT_21_21_144R8.mact!B:B,0))),VLOOKUP(B444,SSM_Cfg.h!D:E,2,FALSE),VLOOKUP(B444,'Com_Cfg_SymbolicNames.h'!E:F,2,FALSE))</f>
        <v>#N/A</v>
      </c>
    </row>
    <row r="445" spans="1:23" hidden="1" x14ac:dyDescent="0.3">
      <c r="A445" s="42" t="s">
        <v>2952</v>
      </c>
      <c r="B445" s="43" t="s">
        <v>316</v>
      </c>
      <c r="C445" s="43" t="s">
        <v>317</v>
      </c>
      <c r="D445" s="43" t="s">
        <v>145</v>
      </c>
      <c r="E445" s="43" t="s">
        <v>22</v>
      </c>
      <c r="F445" s="43" t="s">
        <v>46</v>
      </c>
      <c r="G445" s="43" t="s">
        <v>311</v>
      </c>
      <c r="H445" s="43"/>
      <c r="I445" s="43"/>
      <c r="J445" s="43" t="s">
        <v>22</v>
      </c>
      <c r="K445" s="43" t="s">
        <v>2953</v>
      </c>
      <c r="L445" s="43" t="s">
        <v>269</v>
      </c>
      <c r="M445" s="44" t="s">
        <v>46</v>
      </c>
      <c r="N445" s="24" t="s">
        <v>2456</v>
      </c>
      <c r="O445" s="24" t="s">
        <v>2232</v>
      </c>
      <c r="V445" s="24" t="b">
        <f t="shared" si="6"/>
        <v>0</v>
      </c>
      <c r="W445" s="24" t="e">
        <f>IF(NOT(ISNA(MATCH(C445,ECM_MACT_21_21_144R8.mact!B:B,0))),VLOOKUP(B445,SSM_Cfg.h!D:E,2,FALSE),VLOOKUP(B445,'Com_Cfg_SymbolicNames.h'!E:F,2,FALSE))</f>
        <v>#N/A</v>
      </c>
    </row>
    <row r="446" spans="1:23" hidden="1" x14ac:dyDescent="0.3">
      <c r="A446" s="42" t="s">
        <v>2954</v>
      </c>
      <c r="B446" s="43" t="s">
        <v>316</v>
      </c>
      <c r="C446" s="43" t="s">
        <v>317</v>
      </c>
      <c r="D446" s="43" t="s">
        <v>145</v>
      </c>
      <c r="E446" s="43" t="s">
        <v>22</v>
      </c>
      <c r="F446" s="43" t="s">
        <v>46</v>
      </c>
      <c r="G446" s="43" t="s">
        <v>311</v>
      </c>
      <c r="H446" s="43"/>
      <c r="I446" s="43"/>
      <c r="J446" s="43" t="s">
        <v>22</v>
      </c>
      <c r="K446" s="43" t="s">
        <v>2955</v>
      </c>
      <c r="L446" s="43" t="s">
        <v>269</v>
      </c>
      <c r="M446" s="44" t="s">
        <v>46</v>
      </c>
      <c r="N446" s="24" t="s">
        <v>2456</v>
      </c>
      <c r="O446" s="24" t="s">
        <v>2232</v>
      </c>
      <c r="V446" s="24" t="b">
        <f t="shared" si="6"/>
        <v>0</v>
      </c>
      <c r="W446" s="24" t="e">
        <f>IF(NOT(ISNA(MATCH(C446,ECM_MACT_21_21_144R8.mact!B:B,0))),VLOOKUP(B446,SSM_Cfg.h!D:E,2,FALSE),VLOOKUP(B446,'Com_Cfg_SymbolicNames.h'!E:F,2,FALSE))</f>
        <v>#N/A</v>
      </c>
    </row>
    <row r="447" spans="1:23" hidden="1" x14ac:dyDescent="0.3">
      <c r="A447" s="42" t="s">
        <v>2956</v>
      </c>
      <c r="B447" s="43" t="s">
        <v>316</v>
      </c>
      <c r="C447" s="43" t="s">
        <v>317</v>
      </c>
      <c r="D447" s="43" t="s">
        <v>145</v>
      </c>
      <c r="E447" s="43" t="s">
        <v>22</v>
      </c>
      <c r="F447" s="43" t="s">
        <v>46</v>
      </c>
      <c r="G447" s="43" t="s">
        <v>311</v>
      </c>
      <c r="H447" s="43"/>
      <c r="I447" s="43"/>
      <c r="J447" s="43" t="s">
        <v>22</v>
      </c>
      <c r="K447" s="43" t="s">
        <v>2957</v>
      </c>
      <c r="L447" s="43" t="s">
        <v>269</v>
      </c>
      <c r="M447" s="44" t="s">
        <v>46</v>
      </c>
      <c r="N447" s="24" t="s">
        <v>2456</v>
      </c>
      <c r="O447" s="24" t="s">
        <v>2232</v>
      </c>
      <c r="V447" s="24" t="b">
        <f t="shared" si="6"/>
        <v>0</v>
      </c>
      <c r="W447" s="24" t="e">
        <f>IF(NOT(ISNA(MATCH(C447,ECM_MACT_21_21_144R8.mact!B:B,0))),VLOOKUP(B447,SSM_Cfg.h!D:E,2,FALSE),VLOOKUP(B447,'Com_Cfg_SymbolicNames.h'!E:F,2,FALSE))</f>
        <v>#N/A</v>
      </c>
    </row>
    <row r="448" spans="1:23" hidden="1" x14ac:dyDescent="0.3">
      <c r="A448" s="42" t="s">
        <v>2958</v>
      </c>
      <c r="B448" s="43" t="s">
        <v>316</v>
      </c>
      <c r="C448" s="43" t="s">
        <v>317</v>
      </c>
      <c r="D448" s="43" t="s">
        <v>145</v>
      </c>
      <c r="E448" s="43" t="s">
        <v>22</v>
      </c>
      <c r="F448" s="43" t="s">
        <v>46</v>
      </c>
      <c r="G448" s="43" t="s">
        <v>311</v>
      </c>
      <c r="H448" s="43"/>
      <c r="I448" s="43"/>
      <c r="J448" s="43" t="s">
        <v>22</v>
      </c>
      <c r="K448" s="43" t="s">
        <v>2959</v>
      </c>
      <c r="L448" s="43" t="s">
        <v>269</v>
      </c>
      <c r="M448" s="44" t="s">
        <v>46</v>
      </c>
      <c r="N448" s="24" t="s">
        <v>2456</v>
      </c>
      <c r="O448" s="24" t="s">
        <v>2232</v>
      </c>
      <c r="V448" s="24" t="b">
        <f t="shared" si="6"/>
        <v>0</v>
      </c>
      <c r="W448" s="24" t="e">
        <f>IF(NOT(ISNA(MATCH(C448,ECM_MACT_21_21_144R8.mact!B:B,0))),VLOOKUP(B448,SSM_Cfg.h!D:E,2,FALSE),VLOOKUP(B448,'Com_Cfg_SymbolicNames.h'!E:F,2,FALSE))</f>
        <v>#N/A</v>
      </c>
    </row>
    <row r="449" spans="1:23" hidden="1" x14ac:dyDescent="0.3">
      <c r="A449" s="20" t="s">
        <v>2960</v>
      </c>
      <c r="B449" s="21" t="s">
        <v>316</v>
      </c>
      <c r="C449" s="21" t="s">
        <v>317</v>
      </c>
      <c r="D449" s="21" t="s">
        <v>145</v>
      </c>
      <c r="E449" s="21" t="s">
        <v>22</v>
      </c>
      <c r="F449" s="21" t="s">
        <v>46</v>
      </c>
      <c r="G449" s="21" t="s">
        <v>311</v>
      </c>
      <c r="H449" s="21"/>
      <c r="I449" s="21"/>
      <c r="J449" s="21" t="s">
        <v>22</v>
      </c>
      <c r="K449" s="21" t="s">
        <v>2961</v>
      </c>
      <c r="L449" s="21" t="s">
        <v>269</v>
      </c>
      <c r="M449" s="22" t="s">
        <v>46</v>
      </c>
      <c r="N449" s="23" t="s">
        <v>2456</v>
      </c>
      <c r="O449" s="23" t="s">
        <v>2232</v>
      </c>
      <c r="P449" s="23"/>
      <c r="Q449" s="23"/>
      <c r="R449" s="23"/>
      <c r="S449" s="23"/>
      <c r="T449" s="23"/>
      <c r="U449" s="23"/>
      <c r="V449" s="24" t="b">
        <f t="shared" si="6"/>
        <v>0</v>
      </c>
      <c r="W449" s="24" t="e">
        <f>IF(NOT(ISNA(MATCH(C449,ECM_MACT_21_21_144R8.mact!B:B,0))),VLOOKUP(B449,SSM_Cfg.h!D:E,2,FALSE),VLOOKUP(B449,'Com_Cfg_SymbolicNames.h'!E:F,2,FALSE))</f>
        <v>#N/A</v>
      </c>
    </row>
    <row r="450" spans="1:23" hidden="1" x14ac:dyDescent="0.3">
      <c r="A450" s="20" t="s">
        <v>2962</v>
      </c>
      <c r="B450" s="21" t="s">
        <v>316</v>
      </c>
      <c r="C450" s="21" t="s">
        <v>317</v>
      </c>
      <c r="D450" s="21" t="s">
        <v>145</v>
      </c>
      <c r="E450" s="21" t="s">
        <v>22</v>
      </c>
      <c r="F450" s="21" t="s">
        <v>46</v>
      </c>
      <c r="G450" s="21" t="s">
        <v>311</v>
      </c>
      <c r="H450" s="21"/>
      <c r="I450" s="21"/>
      <c r="J450" s="21" t="s">
        <v>22</v>
      </c>
      <c r="K450" s="21" t="s">
        <v>2963</v>
      </c>
      <c r="L450" s="21" t="s">
        <v>269</v>
      </c>
      <c r="M450" s="22" t="s">
        <v>46</v>
      </c>
      <c r="N450" s="23" t="s">
        <v>2456</v>
      </c>
      <c r="O450" s="23" t="s">
        <v>2232</v>
      </c>
      <c r="P450" s="23"/>
      <c r="Q450" s="23"/>
      <c r="R450" s="23"/>
      <c r="S450" s="23"/>
      <c r="T450" s="23"/>
      <c r="U450" s="23"/>
      <c r="V450" s="24" t="b">
        <f t="shared" si="6"/>
        <v>0</v>
      </c>
      <c r="W450" s="24" t="e">
        <f>IF(NOT(ISNA(MATCH(C450,ECM_MACT_21_21_144R8.mact!B:B,0))),VLOOKUP(B450,SSM_Cfg.h!D:E,2,FALSE),VLOOKUP(B450,'Com_Cfg_SymbolicNames.h'!E:F,2,FALSE))</f>
        <v>#N/A</v>
      </c>
    </row>
    <row r="451" spans="1:23" hidden="1" x14ac:dyDescent="0.3">
      <c r="A451" s="42" t="s">
        <v>2964</v>
      </c>
      <c r="B451" s="43" t="s">
        <v>316</v>
      </c>
      <c r="C451" s="43" t="s">
        <v>317</v>
      </c>
      <c r="D451" s="43" t="s">
        <v>145</v>
      </c>
      <c r="E451" s="43" t="s">
        <v>22</v>
      </c>
      <c r="F451" s="43" t="s">
        <v>46</v>
      </c>
      <c r="G451" s="43" t="s">
        <v>311</v>
      </c>
      <c r="H451" s="43"/>
      <c r="I451" s="43"/>
      <c r="J451" s="43" t="s">
        <v>22</v>
      </c>
      <c r="K451" s="43" t="s">
        <v>2965</v>
      </c>
      <c r="L451" s="43" t="s">
        <v>269</v>
      </c>
      <c r="M451" s="44" t="s">
        <v>46</v>
      </c>
      <c r="N451" s="24" t="s">
        <v>2456</v>
      </c>
      <c r="O451" s="24" t="s">
        <v>2232</v>
      </c>
      <c r="V451" s="24" t="b">
        <f t="shared" ref="V451:V514" si="7">(COUNTIF(A:A,A451)&gt;1)</f>
        <v>0</v>
      </c>
      <c r="W451" s="24" t="e">
        <f>IF(NOT(ISNA(MATCH(C451,ECM_MACT_21_21_144R8.mact!B:B,0))),VLOOKUP(B451,SSM_Cfg.h!D:E,2,FALSE),VLOOKUP(B451,'Com_Cfg_SymbolicNames.h'!E:F,2,FALSE))</f>
        <v>#N/A</v>
      </c>
    </row>
    <row r="452" spans="1:23" hidden="1" x14ac:dyDescent="0.3">
      <c r="A452" s="42" t="s">
        <v>2966</v>
      </c>
      <c r="B452" s="43" t="s">
        <v>316</v>
      </c>
      <c r="C452" s="43" t="s">
        <v>317</v>
      </c>
      <c r="D452" s="43" t="s">
        <v>145</v>
      </c>
      <c r="E452" s="43" t="s">
        <v>22</v>
      </c>
      <c r="F452" s="43" t="s">
        <v>46</v>
      </c>
      <c r="G452" s="43" t="s">
        <v>311</v>
      </c>
      <c r="H452" s="43"/>
      <c r="I452" s="43"/>
      <c r="J452" s="43" t="s">
        <v>22</v>
      </c>
      <c r="K452" s="43" t="s">
        <v>2967</v>
      </c>
      <c r="L452" s="43" t="s">
        <v>269</v>
      </c>
      <c r="M452" s="44" t="s">
        <v>46</v>
      </c>
      <c r="N452" s="24" t="s">
        <v>2456</v>
      </c>
      <c r="O452" s="24" t="s">
        <v>2232</v>
      </c>
      <c r="V452" s="24" t="b">
        <f t="shared" si="7"/>
        <v>0</v>
      </c>
      <c r="W452" s="24" t="e">
        <f>IF(NOT(ISNA(MATCH(C452,ECM_MACT_21_21_144R8.mact!B:B,0))),VLOOKUP(B452,SSM_Cfg.h!D:E,2,FALSE),VLOOKUP(B452,'Com_Cfg_SymbolicNames.h'!E:F,2,FALSE))</f>
        <v>#N/A</v>
      </c>
    </row>
    <row r="453" spans="1:23" hidden="1" x14ac:dyDescent="0.3">
      <c r="A453" s="42" t="s">
        <v>2968</v>
      </c>
      <c r="B453" s="43" t="s">
        <v>316</v>
      </c>
      <c r="C453" s="43" t="s">
        <v>317</v>
      </c>
      <c r="D453" s="43" t="s">
        <v>145</v>
      </c>
      <c r="E453" s="43" t="s">
        <v>22</v>
      </c>
      <c r="F453" s="43" t="s">
        <v>46</v>
      </c>
      <c r="G453" s="43" t="s">
        <v>311</v>
      </c>
      <c r="H453" s="43"/>
      <c r="I453" s="43"/>
      <c r="J453" s="43" t="s">
        <v>22</v>
      </c>
      <c r="K453" s="43" t="s">
        <v>2969</v>
      </c>
      <c r="L453" s="43" t="s">
        <v>269</v>
      </c>
      <c r="M453" s="44" t="s">
        <v>46</v>
      </c>
      <c r="N453" s="24" t="s">
        <v>2456</v>
      </c>
      <c r="O453" s="24" t="s">
        <v>2232</v>
      </c>
      <c r="V453" s="24" t="b">
        <f t="shared" si="7"/>
        <v>0</v>
      </c>
      <c r="W453" s="24" t="e">
        <f>IF(NOT(ISNA(MATCH(C453,ECM_MACT_21_21_144R8.mact!B:B,0))),VLOOKUP(B453,SSM_Cfg.h!D:E,2,FALSE),VLOOKUP(B453,'Com_Cfg_SymbolicNames.h'!E:F,2,FALSE))</f>
        <v>#N/A</v>
      </c>
    </row>
    <row r="454" spans="1:23" hidden="1" x14ac:dyDescent="0.3">
      <c r="A454" s="42" t="s">
        <v>2970</v>
      </c>
      <c r="B454" s="43" t="s">
        <v>316</v>
      </c>
      <c r="C454" s="43" t="s">
        <v>317</v>
      </c>
      <c r="D454" s="43" t="s">
        <v>145</v>
      </c>
      <c r="E454" s="43" t="s">
        <v>22</v>
      </c>
      <c r="F454" s="43" t="s">
        <v>46</v>
      </c>
      <c r="G454" s="43" t="s">
        <v>311</v>
      </c>
      <c r="H454" s="43"/>
      <c r="I454" s="43"/>
      <c r="J454" s="43" t="s">
        <v>22</v>
      </c>
      <c r="K454" s="43" t="s">
        <v>2971</v>
      </c>
      <c r="L454" s="43" t="s">
        <v>269</v>
      </c>
      <c r="M454" s="44" t="s">
        <v>46</v>
      </c>
      <c r="N454" s="24" t="s">
        <v>2456</v>
      </c>
      <c r="O454" s="24" t="s">
        <v>2232</v>
      </c>
      <c r="V454" s="24" t="b">
        <f t="shared" si="7"/>
        <v>0</v>
      </c>
      <c r="W454" s="24" t="e">
        <f>IF(NOT(ISNA(MATCH(C454,ECM_MACT_21_21_144R8.mact!B:B,0))),VLOOKUP(B454,SSM_Cfg.h!D:E,2,FALSE),VLOOKUP(B454,'Com_Cfg_SymbolicNames.h'!E:F,2,FALSE))</f>
        <v>#N/A</v>
      </c>
    </row>
    <row r="455" spans="1:23" hidden="1" x14ac:dyDescent="0.3">
      <c r="A455" s="42" t="s">
        <v>2972</v>
      </c>
      <c r="B455" s="43" t="s">
        <v>316</v>
      </c>
      <c r="C455" s="43" t="s">
        <v>317</v>
      </c>
      <c r="D455" s="43" t="s">
        <v>145</v>
      </c>
      <c r="E455" s="43" t="s">
        <v>22</v>
      </c>
      <c r="F455" s="43" t="s">
        <v>46</v>
      </c>
      <c r="G455" s="43" t="s">
        <v>311</v>
      </c>
      <c r="H455" s="43"/>
      <c r="I455" s="43"/>
      <c r="J455" s="43" t="s">
        <v>22</v>
      </c>
      <c r="K455" s="43" t="s">
        <v>2973</v>
      </c>
      <c r="L455" s="43" t="s">
        <v>269</v>
      </c>
      <c r="M455" s="44" t="s">
        <v>46</v>
      </c>
      <c r="N455" s="24" t="s">
        <v>2456</v>
      </c>
      <c r="O455" s="24" t="s">
        <v>2232</v>
      </c>
      <c r="V455" s="24" t="b">
        <f t="shared" si="7"/>
        <v>0</v>
      </c>
      <c r="W455" s="24" t="e">
        <f>IF(NOT(ISNA(MATCH(C455,ECM_MACT_21_21_144R8.mact!B:B,0))),VLOOKUP(B455,SSM_Cfg.h!D:E,2,FALSE),VLOOKUP(B455,'Com_Cfg_SymbolicNames.h'!E:F,2,FALSE))</f>
        <v>#N/A</v>
      </c>
    </row>
    <row r="456" spans="1:23" hidden="1" x14ac:dyDescent="0.3">
      <c r="A456" s="42" t="s">
        <v>2974</v>
      </c>
      <c r="B456" s="43" t="s">
        <v>316</v>
      </c>
      <c r="C456" s="43" t="s">
        <v>317</v>
      </c>
      <c r="D456" s="43" t="s">
        <v>145</v>
      </c>
      <c r="E456" s="43" t="s">
        <v>22</v>
      </c>
      <c r="F456" s="43" t="s">
        <v>46</v>
      </c>
      <c r="G456" s="43" t="s">
        <v>311</v>
      </c>
      <c r="H456" s="43"/>
      <c r="I456" s="43"/>
      <c r="J456" s="43" t="s">
        <v>22</v>
      </c>
      <c r="K456" s="43" t="s">
        <v>2975</v>
      </c>
      <c r="L456" s="43" t="s">
        <v>269</v>
      </c>
      <c r="M456" s="44" t="s">
        <v>46</v>
      </c>
      <c r="N456" s="24" t="s">
        <v>2456</v>
      </c>
      <c r="O456" s="24" t="s">
        <v>2232</v>
      </c>
      <c r="V456" s="24" t="b">
        <f t="shared" si="7"/>
        <v>0</v>
      </c>
      <c r="W456" s="24" t="e">
        <f>IF(NOT(ISNA(MATCH(C456,ECM_MACT_21_21_144R8.mact!B:B,0))),VLOOKUP(B456,SSM_Cfg.h!D:E,2,FALSE),VLOOKUP(B456,'Com_Cfg_SymbolicNames.h'!E:F,2,FALSE))</f>
        <v>#N/A</v>
      </c>
    </row>
    <row r="457" spans="1:23" hidden="1" x14ac:dyDescent="0.3">
      <c r="A457" s="42" t="s">
        <v>2976</v>
      </c>
      <c r="B457" s="43" t="s">
        <v>319</v>
      </c>
      <c r="C457" s="43" t="s">
        <v>320</v>
      </c>
      <c r="D457" s="43" t="s">
        <v>145</v>
      </c>
      <c r="E457" s="43" t="s">
        <v>22</v>
      </c>
      <c r="F457" s="43" t="s">
        <v>46</v>
      </c>
      <c r="G457" s="43" t="s">
        <v>311</v>
      </c>
      <c r="H457" s="43" t="s">
        <v>1306</v>
      </c>
      <c r="I457" s="43"/>
      <c r="J457" s="43" t="s">
        <v>1306</v>
      </c>
      <c r="K457" s="43" t="s">
        <v>2977</v>
      </c>
      <c r="L457" s="43" t="s">
        <v>269</v>
      </c>
      <c r="M457" s="44" t="s">
        <v>46</v>
      </c>
      <c r="N457" s="24" t="s">
        <v>2456</v>
      </c>
      <c r="O457" s="24" t="s">
        <v>2232</v>
      </c>
      <c r="V457" s="24" t="b">
        <f t="shared" si="7"/>
        <v>0</v>
      </c>
      <c r="W457" s="24" t="e">
        <f>IF(NOT(ISNA(MATCH(C457,ECM_MACT_21_21_144R8.mact!B:B,0))),VLOOKUP(B457,SSM_Cfg.h!D:E,2,FALSE),VLOOKUP(B457,'Com_Cfg_SymbolicNames.h'!E:F,2,FALSE))</f>
        <v>#N/A</v>
      </c>
    </row>
    <row r="458" spans="1:23" hidden="1" x14ac:dyDescent="0.3">
      <c r="A458" s="42" t="s">
        <v>2978</v>
      </c>
      <c r="B458" s="43" t="s">
        <v>319</v>
      </c>
      <c r="C458" s="43" t="s">
        <v>320</v>
      </c>
      <c r="D458" s="43" t="s">
        <v>145</v>
      </c>
      <c r="E458" s="43" t="s">
        <v>22</v>
      </c>
      <c r="F458" s="43" t="s">
        <v>46</v>
      </c>
      <c r="G458" s="43" t="s">
        <v>311</v>
      </c>
      <c r="H458" s="43" t="s">
        <v>1306</v>
      </c>
      <c r="I458" s="43"/>
      <c r="J458" s="43" t="s">
        <v>1306</v>
      </c>
      <c r="K458" s="43" t="s">
        <v>2979</v>
      </c>
      <c r="L458" s="43" t="s">
        <v>269</v>
      </c>
      <c r="M458" s="44" t="s">
        <v>46</v>
      </c>
      <c r="N458" s="24" t="s">
        <v>2456</v>
      </c>
      <c r="O458" s="24" t="s">
        <v>2232</v>
      </c>
      <c r="V458" s="24" t="b">
        <f t="shared" si="7"/>
        <v>0</v>
      </c>
      <c r="W458" s="24" t="e">
        <f>IF(NOT(ISNA(MATCH(C458,ECM_MACT_21_21_144R8.mact!B:B,0))),VLOOKUP(B458,SSM_Cfg.h!D:E,2,FALSE),VLOOKUP(B458,'Com_Cfg_SymbolicNames.h'!E:F,2,FALSE))</f>
        <v>#N/A</v>
      </c>
    </row>
    <row r="459" spans="1:23" hidden="1" x14ac:dyDescent="0.3">
      <c r="A459" s="42" t="s">
        <v>2980</v>
      </c>
      <c r="B459" s="43" t="s">
        <v>319</v>
      </c>
      <c r="C459" s="43" t="s">
        <v>320</v>
      </c>
      <c r="D459" s="43" t="s">
        <v>145</v>
      </c>
      <c r="E459" s="43" t="s">
        <v>22</v>
      </c>
      <c r="F459" s="43" t="s">
        <v>46</v>
      </c>
      <c r="G459" s="43" t="s">
        <v>311</v>
      </c>
      <c r="H459" s="43"/>
      <c r="I459" s="43"/>
      <c r="J459" s="43" t="s">
        <v>22</v>
      </c>
      <c r="K459" s="43" t="s">
        <v>2981</v>
      </c>
      <c r="L459" s="43" t="s">
        <v>269</v>
      </c>
      <c r="M459" s="44" t="s">
        <v>46</v>
      </c>
      <c r="N459" s="24" t="s">
        <v>2456</v>
      </c>
      <c r="O459" s="24" t="s">
        <v>2232</v>
      </c>
      <c r="V459" s="24" t="b">
        <f t="shared" si="7"/>
        <v>0</v>
      </c>
      <c r="W459" s="24" t="e">
        <f>IF(NOT(ISNA(MATCH(C459,ECM_MACT_21_21_144R8.mact!B:B,0))),VLOOKUP(B459,SSM_Cfg.h!D:E,2,FALSE),VLOOKUP(B459,'Com_Cfg_SymbolicNames.h'!E:F,2,FALSE))</f>
        <v>#N/A</v>
      </c>
    </row>
    <row r="460" spans="1:23" hidden="1" x14ac:dyDescent="0.3">
      <c r="A460" s="42" t="s">
        <v>2982</v>
      </c>
      <c r="B460" s="43" t="s">
        <v>319</v>
      </c>
      <c r="C460" s="43" t="s">
        <v>320</v>
      </c>
      <c r="D460" s="43" t="s">
        <v>145</v>
      </c>
      <c r="E460" s="43" t="s">
        <v>22</v>
      </c>
      <c r="F460" s="43" t="s">
        <v>46</v>
      </c>
      <c r="G460" s="43" t="s">
        <v>311</v>
      </c>
      <c r="H460" s="43"/>
      <c r="I460" s="43"/>
      <c r="J460" s="43" t="s">
        <v>22</v>
      </c>
      <c r="K460" s="43" t="s">
        <v>2983</v>
      </c>
      <c r="L460" s="43" t="s">
        <v>269</v>
      </c>
      <c r="M460" s="44" t="s">
        <v>46</v>
      </c>
      <c r="N460" s="24" t="s">
        <v>2456</v>
      </c>
      <c r="O460" s="24" t="s">
        <v>2232</v>
      </c>
      <c r="V460" s="24" t="b">
        <f t="shared" si="7"/>
        <v>0</v>
      </c>
      <c r="W460" s="24" t="e">
        <f>IF(NOT(ISNA(MATCH(C460,ECM_MACT_21_21_144R8.mact!B:B,0))),VLOOKUP(B460,SSM_Cfg.h!D:E,2,FALSE),VLOOKUP(B460,'Com_Cfg_SymbolicNames.h'!E:F,2,FALSE))</f>
        <v>#N/A</v>
      </c>
    </row>
    <row r="461" spans="1:23" hidden="1" x14ac:dyDescent="0.3">
      <c r="A461" s="42" t="s">
        <v>2984</v>
      </c>
      <c r="B461" s="43" t="s">
        <v>319</v>
      </c>
      <c r="C461" s="43" t="s">
        <v>320</v>
      </c>
      <c r="D461" s="43" t="s">
        <v>145</v>
      </c>
      <c r="E461" s="43" t="s">
        <v>22</v>
      </c>
      <c r="F461" s="43" t="s">
        <v>46</v>
      </c>
      <c r="G461" s="43" t="s">
        <v>311</v>
      </c>
      <c r="H461" s="43"/>
      <c r="I461" s="43"/>
      <c r="J461" s="43" t="s">
        <v>22</v>
      </c>
      <c r="K461" s="43" t="s">
        <v>2985</v>
      </c>
      <c r="L461" s="43" t="s">
        <v>269</v>
      </c>
      <c r="M461" s="44" t="s">
        <v>46</v>
      </c>
      <c r="N461" s="24" t="s">
        <v>2456</v>
      </c>
      <c r="O461" s="24" t="s">
        <v>2232</v>
      </c>
      <c r="V461" s="24" t="b">
        <f t="shared" si="7"/>
        <v>0</v>
      </c>
      <c r="W461" s="24" t="e">
        <f>IF(NOT(ISNA(MATCH(C461,ECM_MACT_21_21_144R8.mact!B:B,0))),VLOOKUP(B461,SSM_Cfg.h!D:E,2,FALSE),VLOOKUP(B461,'Com_Cfg_SymbolicNames.h'!E:F,2,FALSE))</f>
        <v>#N/A</v>
      </c>
    </row>
    <row r="462" spans="1:23" hidden="1" x14ac:dyDescent="0.3">
      <c r="A462" s="42" t="s">
        <v>2986</v>
      </c>
      <c r="B462" s="43" t="s">
        <v>319</v>
      </c>
      <c r="C462" s="43" t="s">
        <v>320</v>
      </c>
      <c r="D462" s="43" t="s">
        <v>145</v>
      </c>
      <c r="E462" s="43" t="s">
        <v>22</v>
      </c>
      <c r="F462" s="43" t="s">
        <v>46</v>
      </c>
      <c r="G462" s="43" t="s">
        <v>311</v>
      </c>
      <c r="H462" s="43"/>
      <c r="I462" s="43"/>
      <c r="J462" s="43" t="s">
        <v>22</v>
      </c>
      <c r="K462" s="43" t="s">
        <v>2987</v>
      </c>
      <c r="L462" s="43" t="s">
        <v>269</v>
      </c>
      <c r="M462" s="44" t="s">
        <v>46</v>
      </c>
      <c r="N462" s="24" t="s">
        <v>2456</v>
      </c>
      <c r="O462" s="24" t="s">
        <v>2232</v>
      </c>
      <c r="V462" s="24" t="b">
        <f t="shared" si="7"/>
        <v>0</v>
      </c>
      <c r="W462" s="24" t="e">
        <f>IF(NOT(ISNA(MATCH(C462,ECM_MACT_21_21_144R8.mact!B:B,0))),VLOOKUP(B462,SSM_Cfg.h!D:E,2,FALSE),VLOOKUP(B462,'Com_Cfg_SymbolicNames.h'!E:F,2,FALSE))</f>
        <v>#N/A</v>
      </c>
    </row>
    <row r="463" spans="1:23" hidden="1" x14ac:dyDescent="0.3">
      <c r="A463" s="42" t="s">
        <v>2988</v>
      </c>
      <c r="B463" s="43" t="s">
        <v>319</v>
      </c>
      <c r="C463" s="43" t="s">
        <v>320</v>
      </c>
      <c r="D463" s="43" t="s">
        <v>145</v>
      </c>
      <c r="E463" s="43" t="s">
        <v>22</v>
      </c>
      <c r="F463" s="43" t="s">
        <v>46</v>
      </c>
      <c r="G463" s="43" t="s">
        <v>311</v>
      </c>
      <c r="H463" s="43"/>
      <c r="I463" s="43"/>
      <c r="J463" s="43" t="s">
        <v>22</v>
      </c>
      <c r="K463" s="43" t="s">
        <v>2989</v>
      </c>
      <c r="L463" s="43" t="s">
        <v>269</v>
      </c>
      <c r="M463" s="44" t="s">
        <v>46</v>
      </c>
      <c r="N463" s="24" t="s">
        <v>2456</v>
      </c>
      <c r="O463" s="24" t="s">
        <v>2232</v>
      </c>
      <c r="V463" s="24" t="b">
        <f t="shared" si="7"/>
        <v>0</v>
      </c>
      <c r="W463" s="24" t="e">
        <f>IF(NOT(ISNA(MATCH(C463,ECM_MACT_21_21_144R8.mact!B:B,0))),VLOOKUP(B463,SSM_Cfg.h!D:E,2,FALSE),VLOOKUP(B463,'Com_Cfg_SymbolicNames.h'!E:F,2,FALSE))</f>
        <v>#N/A</v>
      </c>
    </row>
    <row r="464" spans="1:23" hidden="1" x14ac:dyDescent="0.3">
      <c r="A464" s="42" t="s">
        <v>2990</v>
      </c>
      <c r="B464" s="43" t="s">
        <v>319</v>
      </c>
      <c r="C464" s="43" t="s">
        <v>320</v>
      </c>
      <c r="D464" s="43" t="s">
        <v>145</v>
      </c>
      <c r="E464" s="43" t="s">
        <v>22</v>
      </c>
      <c r="F464" s="43" t="s">
        <v>46</v>
      </c>
      <c r="G464" s="43" t="s">
        <v>311</v>
      </c>
      <c r="H464" s="43"/>
      <c r="I464" s="43"/>
      <c r="J464" s="43" t="s">
        <v>22</v>
      </c>
      <c r="K464" s="43" t="s">
        <v>2991</v>
      </c>
      <c r="L464" s="43" t="s">
        <v>269</v>
      </c>
      <c r="M464" s="44" t="s">
        <v>46</v>
      </c>
      <c r="N464" s="24" t="s">
        <v>2456</v>
      </c>
      <c r="O464" s="24" t="s">
        <v>2232</v>
      </c>
      <c r="V464" s="24" t="b">
        <f t="shared" si="7"/>
        <v>0</v>
      </c>
      <c r="W464" s="24" t="e">
        <f>IF(NOT(ISNA(MATCH(C464,ECM_MACT_21_21_144R8.mact!B:B,0))),VLOOKUP(B464,SSM_Cfg.h!D:E,2,FALSE),VLOOKUP(B464,'Com_Cfg_SymbolicNames.h'!E:F,2,FALSE))</f>
        <v>#N/A</v>
      </c>
    </row>
    <row r="465" spans="1:23" hidden="1" x14ac:dyDescent="0.3">
      <c r="A465" s="42" t="s">
        <v>2992</v>
      </c>
      <c r="B465" s="43" t="s">
        <v>319</v>
      </c>
      <c r="C465" s="43" t="s">
        <v>320</v>
      </c>
      <c r="D465" s="43" t="s">
        <v>145</v>
      </c>
      <c r="E465" s="43" t="s">
        <v>22</v>
      </c>
      <c r="F465" s="43" t="s">
        <v>46</v>
      </c>
      <c r="G465" s="43" t="s">
        <v>311</v>
      </c>
      <c r="H465" s="43"/>
      <c r="I465" s="43"/>
      <c r="J465" s="43" t="s">
        <v>22</v>
      </c>
      <c r="K465" s="43" t="s">
        <v>2993</v>
      </c>
      <c r="L465" s="43" t="s">
        <v>269</v>
      </c>
      <c r="M465" s="44" t="s">
        <v>46</v>
      </c>
      <c r="N465" s="24" t="s">
        <v>2456</v>
      </c>
      <c r="O465" s="24" t="s">
        <v>2232</v>
      </c>
      <c r="V465" s="24" t="b">
        <f t="shared" si="7"/>
        <v>0</v>
      </c>
      <c r="W465" s="24" t="e">
        <f>IF(NOT(ISNA(MATCH(C465,ECM_MACT_21_21_144R8.mact!B:B,0))),VLOOKUP(B465,SSM_Cfg.h!D:E,2,FALSE),VLOOKUP(B465,'Com_Cfg_SymbolicNames.h'!E:F,2,FALSE))</f>
        <v>#N/A</v>
      </c>
    </row>
    <row r="466" spans="1:23" s="23" customFormat="1" hidden="1" x14ac:dyDescent="0.3">
      <c r="A466" s="42" t="s">
        <v>2994</v>
      </c>
      <c r="B466" s="43" t="s">
        <v>319</v>
      </c>
      <c r="C466" s="43" t="s">
        <v>320</v>
      </c>
      <c r="D466" s="43" t="s">
        <v>145</v>
      </c>
      <c r="E466" s="43" t="s">
        <v>22</v>
      </c>
      <c r="F466" s="43" t="s">
        <v>46</v>
      </c>
      <c r="G466" s="43" t="s">
        <v>311</v>
      </c>
      <c r="H466" s="43"/>
      <c r="I466" s="43"/>
      <c r="J466" s="43" t="s">
        <v>22</v>
      </c>
      <c r="K466" s="43" t="s">
        <v>2995</v>
      </c>
      <c r="L466" s="43" t="s">
        <v>269</v>
      </c>
      <c r="M466" s="44" t="s">
        <v>46</v>
      </c>
      <c r="N466" s="24" t="s">
        <v>2456</v>
      </c>
      <c r="O466" s="24" t="s">
        <v>2232</v>
      </c>
      <c r="P466" s="24"/>
      <c r="Q466" s="24"/>
      <c r="R466" s="24"/>
      <c r="S466" s="24"/>
      <c r="T466" s="24"/>
      <c r="U466" s="24"/>
      <c r="V466" s="24" t="b">
        <f t="shared" si="7"/>
        <v>0</v>
      </c>
      <c r="W466" s="24" t="e">
        <f>IF(NOT(ISNA(MATCH(C466,ECM_MACT_21_21_144R8.mact!B:B,0))),VLOOKUP(B466,SSM_Cfg.h!D:E,2,FALSE),VLOOKUP(B466,'Com_Cfg_SymbolicNames.h'!E:F,2,FALSE))</f>
        <v>#N/A</v>
      </c>
    </row>
    <row r="467" spans="1:23" s="23" customFormat="1" hidden="1" x14ac:dyDescent="0.3">
      <c r="A467" s="42" t="s">
        <v>2996</v>
      </c>
      <c r="B467" s="43" t="s">
        <v>319</v>
      </c>
      <c r="C467" s="43" t="s">
        <v>320</v>
      </c>
      <c r="D467" s="43" t="s">
        <v>145</v>
      </c>
      <c r="E467" s="43" t="s">
        <v>22</v>
      </c>
      <c r="F467" s="43" t="s">
        <v>46</v>
      </c>
      <c r="G467" s="43" t="s">
        <v>311</v>
      </c>
      <c r="H467" s="43"/>
      <c r="I467" s="43"/>
      <c r="J467" s="43" t="s">
        <v>22</v>
      </c>
      <c r="K467" s="43" t="s">
        <v>2997</v>
      </c>
      <c r="L467" s="43" t="s">
        <v>269</v>
      </c>
      <c r="M467" s="44" t="s">
        <v>46</v>
      </c>
      <c r="N467" s="24" t="s">
        <v>2456</v>
      </c>
      <c r="O467" s="24" t="s">
        <v>2232</v>
      </c>
      <c r="P467" s="24"/>
      <c r="Q467" s="24"/>
      <c r="R467" s="24"/>
      <c r="S467" s="24"/>
      <c r="T467" s="24"/>
      <c r="U467" s="24"/>
      <c r="V467" s="24" t="b">
        <f t="shared" si="7"/>
        <v>0</v>
      </c>
      <c r="W467" s="24" t="e">
        <f>IF(NOT(ISNA(MATCH(C467,ECM_MACT_21_21_144R8.mact!B:B,0))),VLOOKUP(B467,SSM_Cfg.h!D:E,2,FALSE),VLOOKUP(B467,'Com_Cfg_SymbolicNames.h'!E:F,2,FALSE))</f>
        <v>#N/A</v>
      </c>
    </row>
    <row r="468" spans="1:23" hidden="1" x14ac:dyDescent="0.3">
      <c r="A468" s="42" t="s">
        <v>2998</v>
      </c>
      <c r="B468" s="43" t="s">
        <v>319</v>
      </c>
      <c r="C468" s="43" t="s">
        <v>320</v>
      </c>
      <c r="D468" s="43" t="s">
        <v>145</v>
      </c>
      <c r="E468" s="43" t="s">
        <v>22</v>
      </c>
      <c r="F468" s="43" t="s">
        <v>46</v>
      </c>
      <c r="G468" s="43" t="s">
        <v>311</v>
      </c>
      <c r="H468" s="43"/>
      <c r="I468" s="43"/>
      <c r="J468" s="43" t="s">
        <v>22</v>
      </c>
      <c r="K468" s="43" t="s">
        <v>2999</v>
      </c>
      <c r="L468" s="43" t="s">
        <v>269</v>
      </c>
      <c r="M468" s="44" t="s">
        <v>46</v>
      </c>
      <c r="N468" s="24" t="s">
        <v>2456</v>
      </c>
      <c r="O468" s="24" t="s">
        <v>2232</v>
      </c>
      <c r="V468" s="24" t="b">
        <f t="shared" si="7"/>
        <v>0</v>
      </c>
      <c r="W468" s="24" t="e">
        <f>IF(NOT(ISNA(MATCH(C468,ECM_MACT_21_21_144R8.mact!B:B,0))),VLOOKUP(B468,SSM_Cfg.h!D:E,2,FALSE),VLOOKUP(B468,'Com_Cfg_SymbolicNames.h'!E:F,2,FALSE))</f>
        <v>#N/A</v>
      </c>
    </row>
    <row r="469" spans="1:23" hidden="1" x14ac:dyDescent="0.3">
      <c r="A469" s="42" t="s">
        <v>3000</v>
      </c>
      <c r="B469" s="43" t="s">
        <v>319</v>
      </c>
      <c r="C469" s="43" t="s">
        <v>320</v>
      </c>
      <c r="D469" s="43" t="s">
        <v>145</v>
      </c>
      <c r="E469" s="43" t="s">
        <v>22</v>
      </c>
      <c r="F469" s="43" t="s">
        <v>46</v>
      </c>
      <c r="G469" s="43" t="s">
        <v>311</v>
      </c>
      <c r="H469" s="43"/>
      <c r="I469" s="43"/>
      <c r="J469" s="43" t="s">
        <v>22</v>
      </c>
      <c r="K469" s="43" t="s">
        <v>3001</v>
      </c>
      <c r="L469" s="43" t="s">
        <v>269</v>
      </c>
      <c r="M469" s="44" t="s">
        <v>46</v>
      </c>
      <c r="N469" s="24" t="s">
        <v>2456</v>
      </c>
      <c r="O469" s="24" t="s">
        <v>2232</v>
      </c>
      <c r="V469" s="24" t="b">
        <f t="shared" si="7"/>
        <v>0</v>
      </c>
      <c r="W469" s="24" t="e">
        <f>IF(NOT(ISNA(MATCH(C469,ECM_MACT_21_21_144R8.mact!B:B,0))),VLOOKUP(B469,SSM_Cfg.h!D:E,2,FALSE),VLOOKUP(B469,'Com_Cfg_SymbolicNames.h'!E:F,2,FALSE))</f>
        <v>#N/A</v>
      </c>
    </row>
    <row r="470" spans="1:23" hidden="1" x14ac:dyDescent="0.3">
      <c r="A470" s="42" t="s">
        <v>3002</v>
      </c>
      <c r="B470" s="43" t="s">
        <v>319</v>
      </c>
      <c r="C470" s="43" t="s">
        <v>320</v>
      </c>
      <c r="D470" s="43" t="s">
        <v>145</v>
      </c>
      <c r="E470" s="43" t="s">
        <v>22</v>
      </c>
      <c r="F470" s="43" t="s">
        <v>46</v>
      </c>
      <c r="G470" s="43" t="s">
        <v>311</v>
      </c>
      <c r="H470" s="43"/>
      <c r="I470" s="43"/>
      <c r="J470" s="43" t="s">
        <v>22</v>
      </c>
      <c r="K470" s="43" t="s">
        <v>3003</v>
      </c>
      <c r="L470" s="43" t="s">
        <v>269</v>
      </c>
      <c r="M470" s="44" t="s">
        <v>46</v>
      </c>
      <c r="N470" s="24" t="s">
        <v>2456</v>
      </c>
      <c r="O470" s="24" t="s">
        <v>2232</v>
      </c>
      <c r="V470" s="24" t="b">
        <f t="shared" si="7"/>
        <v>0</v>
      </c>
      <c r="W470" s="24" t="e">
        <f>IF(NOT(ISNA(MATCH(C470,ECM_MACT_21_21_144R8.mact!B:B,0))),VLOOKUP(B470,SSM_Cfg.h!D:E,2,FALSE),VLOOKUP(B470,'Com_Cfg_SymbolicNames.h'!E:F,2,FALSE))</f>
        <v>#N/A</v>
      </c>
    </row>
    <row r="471" spans="1:23" hidden="1" x14ac:dyDescent="0.3">
      <c r="A471" s="42" t="s">
        <v>3004</v>
      </c>
      <c r="B471" s="43" t="s">
        <v>319</v>
      </c>
      <c r="C471" s="43" t="s">
        <v>320</v>
      </c>
      <c r="D471" s="43" t="s">
        <v>145</v>
      </c>
      <c r="E471" s="43" t="s">
        <v>22</v>
      </c>
      <c r="F471" s="43" t="s">
        <v>46</v>
      </c>
      <c r="G471" s="43" t="s">
        <v>311</v>
      </c>
      <c r="H471" s="43"/>
      <c r="I471" s="43"/>
      <c r="J471" s="43" t="s">
        <v>22</v>
      </c>
      <c r="K471" s="43" t="s">
        <v>3005</v>
      </c>
      <c r="L471" s="43" t="s">
        <v>269</v>
      </c>
      <c r="M471" s="44" t="s">
        <v>46</v>
      </c>
      <c r="N471" s="24" t="s">
        <v>2456</v>
      </c>
      <c r="O471" s="24" t="s">
        <v>2232</v>
      </c>
      <c r="V471" s="24" t="b">
        <f t="shared" si="7"/>
        <v>0</v>
      </c>
      <c r="W471" s="24" t="e">
        <f>IF(NOT(ISNA(MATCH(C471,ECM_MACT_21_21_144R8.mact!B:B,0))),VLOOKUP(B471,SSM_Cfg.h!D:E,2,FALSE),VLOOKUP(B471,'Com_Cfg_SymbolicNames.h'!E:F,2,FALSE))</f>
        <v>#N/A</v>
      </c>
    </row>
    <row r="472" spans="1:23" hidden="1" x14ac:dyDescent="0.3">
      <c r="A472" s="42" t="s">
        <v>3006</v>
      </c>
      <c r="B472" s="43" t="s">
        <v>319</v>
      </c>
      <c r="C472" s="43" t="s">
        <v>320</v>
      </c>
      <c r="D472" s="43" t="s">
        <v>145</v>
      </c>
      <c r="E472" s="43" t="s">
        <v>22</v>
      </c>
      <c r="F472" s="43" t="s">
        <v>46</v>
      </c>
      <c r="G472" s="43" t="s">
        <v>311</v>
      </c>
      <c r="H472" s="43"/>
      <c r="I472" s="43"/>
      <c r="J472" s="43" t="s">
        <v>22</v>
      </c>
      <c r="K472" s="43" t="s">
        <v>3007</v>
      </c>
      <c r="L472" s="43" t="s">
        <v>269</v>
      </c>
      <c r="M472" s="44" t="s">
        <v>46</v>
      </c>
      <c r="N472" s="24" t="s">
        <v>2456</v>
      </c>
      <c r="O472" s="24" t="s">
        <v>2232</v>
      </c>
      <c r="V472" s="24" t="b">
        <f t="shared" si="7"/>
        <v>0</v>
      </c>
      <c r="W472" s="24" t="e">
        <f>IF(NOT(ISNA(MATCH(C472,ECM_MACT_21_21_144R8.mact!B:B,0))),VLOOKUP(B472,SSM_Cfg.h!D:E,2,FALSE),VLOOKUP(B472,'Com_Cfg_SymbolicNames.h'!E:F,2,FALSE))</f>
        <v>#N/A</v>
      </c>
    </row>
    <row r="473" spans="1:23" hidden="1" x14ac:dyDescent="0.3">
      <c r="A473" s="42" t="s">
        <v>3008</v>
      </c>
      <c r="B473" s="43" t="s">
        <v>319</v>
      </c>
      <c r="C473" s="43" t="s">
        <v>320</v>
      </c>
      <c r="D473" s="43" t="s">
        <v>145</v>
      </c>
      <c r="E473" s="43" t="s">
        <v>22</v>
      </c>
      <c r="F473" s="43" t="s">
        <v>46</v>
      </c>
      <c r="G473" s="43" t="s">
        <v>311</v>
      </c>
      <c r="H473" s="43"/>
      <c r="I473" s="43"/>
      <c r="J473" s="43" t="s">
        <v>22</v>
      </c>
      <c r="K473" s="43" t="s">
        <v>3009</v>
      </c>
      <c r="L473" s="43" t="s">
        <v>269</v>
      </c>
      <c r="M473" s="44" t="s">
        <v>46</v>
      </c>
      <c r="N473" s="24" t="s">
        <v>2456</v>
      </c>
      <c r="O473" s="24" t="s">
        <v>2232</v>
      </c>
      <c r="V473" s="24" t="b">
        <f t="shared" si="7"/>
        <v>0</v>
      </c>
      <c r="W473" s="24" t="e">
        <f>IF(NOT(ISNA(MATCH(C473,ECM_MACT_21_21_144R8.mact!B:B,0))),VLOOKUP(B473,SSM_Cfg.h!D:E,2,FALSE),VLOOKUP(B473,'Com_Cfg_SymbolicNames.h'!E:F,2,FALSE))</f>
        <v>#N/A</v>
      </c>
    </row>
    <row r="474" spans="1:23" hidden="1" x14ac:dyDescent="0.3">
      <c r="A474" s="42" t="s">
        <v>3010</v>
      </c>
      <c r="B474" s="43" t="s">
        <v>319</v>
      </c>
      <c r="C474" s="43" t="s">
        <v>320</v>
      </c>
      <c r="D474" s="43" t="s">
        <v>145</v>
      </c>
      <c r="E474" s="43" t="s">
        <v>22</v>
      </c>
      <c r="F474" s="43" t="s">
        <v>46</v>
      </c>
      <c r="G474" s="43" t="s">
        <v>311</v>
      </c>
      <c r="H474" s="43"/>
      <c r="I474" s="43"/>
      <c r="J474" s="43" t="s">
        <v>22</v>
      </c>
      <c r="K474" s="43" t="s">
        <v>3011</v>
      </c>
      <c r="L474" s="43" t="s">
        <v>269</v>
      </c>
      <c r="M474" s="44" t="s">
        <v>46</v>
      </c>
      <c r="N474" s="24" t="s">
        <v>2456</v>
      </c>
      <c r="O474" s="24" t="s">
        <v>2232</v>
      </c>
      <c r="V474" s="24" t="b">
        <f t="shared" si="7"/>
        <v>0</v>
      </c>
      <c r="W474" s="24" t="e">
        <f>IF(NOT(ISNA(MATCH(C474,ECM_MACT_21_21_144R8.mact!B:B,0))),VLOOKUP(B474,SSM_Cfg.h!D:E,2,FALSE),VLOOKUP(B474,'Com_Cfg_SymbolicNames.h'!E:F,2,FALSE))</f>
        <v>#N/A</v>
      </c>
    </row>
    <row r="475" spans="1:23" hidden="1" x14ac:dyDescent="0.3">
      <c r="A475" s="42" t="s">
        <v>3012</v>
      </c>
      <c r="B475" s="43" t="s">
        <v>319</v>
      </c>
      <c r="C475" s="43" t="s">
        <v>320</v>
      </c>
      <c r="D475" s="43" t="s">
        <v>145</v>
      </c>
      <c r="E475" s="43" t="s">
        <v>22</v>
      </c>
      <c r="F475" s="43" t="s">
        <v>46</v>
      </c>
      <c r="G475" s="43" t="s">
        <v>311</v>
      </c>
      <c r="H475" s="43"/>
      <c r="I475" s="43"/>
      <c r="J475" s="43" t="s">
        <v>22</v>
      </c>
      <c r="K475" s="43" t="s">
        <v>3013</v>
      </c>
      <c r="L475" s="43" t="s">
        <v>269</v>
      </c>
      <c r="M475" s="44" t="s">
        <v>46</v>
      </c>
      <c r="N475" s="24" t="s">
        <v>2456</v>
      </c>
      <c r="O475" s="24" t="s">
        <v>2232</v>
      </c>
      <c r="V475" s="24" t="b">
        <f t="shared" si="7"/>
        <v>0</v>
      </c>
      <c r="W475" s="24" t="e">
        <f>IF(NOT(ISNA(MATCH(C475,ECM_MACT_21_21_144R8.mact!B:B,0))),VLOOKUP(B475,SSM_Cfg.h!D:E,2,FALSE),VLOOKUP(B475,'Com_Cfg_SymbolicNames.h'!E:F,2,FALSE))</f>
        <v>#N/A</v>
      </c>
    </row>
    <row r="476" spans="1:23" hidden="1" x14ac:dyDescent="0.3">
      <c r="A476" s="42" t="s">
        <v>3014</v>
      </c>
      <c r="B476" s="43" t="s">
        <v>319</v>
      </c>
      <c r="C476" s="43" t="s">
        <v>320</v>
      </c>
      <c r="D476" s="43" t="s">
        <v>145</v>
      </c>
      <c r="E476" s="43" t="s">
        <v>22</v>
      </c>
      <c r="F476" s="43" t="s">
        <v>46</v>
      </c>
      <c r="G476" s="43" t="s">
        <v>311</v>
      </c>
      <c r="H476" s="43"/>
      <c r="I476" s="43"/>
      <c r="J476" s="43" t="s">
        <v>22</v>
      </c>
      <c r="K476" s="43" t="s">
        <v>3015</v>
      </c>
      <c r="L476" s="43" t="s">
        <v>269</v>
      </c>
      <c r="M476" s="44" t="s">
        <v>46</v>
      </c>
      <c r="N476" s="24" t="s">
        <v>2456</v>
      </c>
      <c r="O476" s="24" t="s">
        <v>2232</v>
      </c>
      <c r="V476" s="24" t="b">
        <f t="shared" si="7"/>
        <v>0</v>
      </c>
      <c r="W476" s="24" t="e">
        <f>IF(NOT(ISNA(MATCH(C476,ECM_MACT_21_21_144R8.mact!B:B,0))),VLOOKUP(B476,SSM_Cfg.h!D:E,2,FALSE),VLOOKUP(B476,'Com_Cfg_SymbolicNames.h'!E:F,2,FALSE))</f>
        <v>#N/A</v>
      </c>
    </row>
    <row r="477" spans="1:23" hidden="1" x14ac:dyDescent="0.3">
      <c r="A477" s="42" t="s">
        <v>3016</v>
      </c>
      <c r="B477" s="43" t="s">
        <v>319</v>
      </c>
      <c r="C477" s="43" t="s">
        <v>320</v>
      </c>
      <c r="D477" s="43" t="s">
        <v>145</v>
      </c>
      <c r="E477" s="43" t="s">
        <v>22</v>
      </c>
      <c r="F477" s="43" t="s">
        <v>46</v>
      </c>
      <c r="G477" s="43" t="s">
        <v>311</v>
      </c>
      <c r="H477" s="43"/>
      <c r="I477" s="43"/>
      <c r="J477" s="43" t="s">
        <v>22</v>
      </c>
      <c r="K477" s="43" t="s">
        <v>3017</v>
      </c>
      <c r="L477" s="43" t="s">
        <v>269</v>
      </c>
      <c r="M477" s="44" t="s">
        <v>46</v>
      </c>
      <c r="N477" s="24" t="s">
        <v>2456</v>
      </c>
      <c r="O477" s="24" t="s">
        <v>2232</v>
      </c>
      <c r="V477" s="24" t="b">
        <f t="shared" si="7"/>
        <v>0</v>
      </c>
      <c r="W477" s="24" t="e">
        <f>IF(NOT(ISNA(MATCH(C477,ECM_MACT_21_21_144R8.mact!B:B,0))),VLOOKUP(B477,SSM_Cfg.h!D:E,2,FALSE),VLOOKUP(B477,'Com_Cfg_SymbolicNames.h'!E:F,2,FALSE))</f>
        <v>#N/A</v>
      </c>
    </row>
    <row r="478" spans="1:23" hidden="1" x14ac:dyDescent="0.3">
      <c r="A478" s="20" t="s">
        <v>3018</v>
      </c>
      <c r="B478" s="21" t="s">
        <v>319</v>
      </c>
      <c r="C478" s="21" t="s">
        <v>320</v>
      </c>
      <c r="D478" s="21" t="s">
        <v>145</v>
      </c>
      <c r="E478" s="21" t="s">
        <v>22</v>
      </c>
      <c r="F478" s="21" t="s">
        <v>46</v>
      </c>
      <c r="G478" s="21" t="s">
        <v>311</v>
      </c>
      <c r="H478" s="21"/>
      <c r="I478" s="21"/>
      <c r="J478" s="21" t="s">
        <v>22</v>
      </c>
      <c r="K478" s="21" t="s">
        <v>3019</v>
      </c>
      <c r="L478" s="21" t="s">
        <v>269</v>
      </c>
      <c r="M478" s="22" t="s">
        <v>46</v>
      </c>
      <c r="N478" s="23" t="s">
        <v>2456</v>
      </c>
      <c r="O478" s="23" t="s">
        <v>2232</v>
      </c>
      <c r="P478" s="23"/>
      <c r="Q478" s="23"/>
      <c r="R478" s="23"/>
      <c r="S478" s="23"/>
      <c r="T478" s="23"/>
      <c r="U478" s="23"/>
      <c r="V478" s="24" t="b">
        <f t="shared" si="7"/>
        <v>0</v>
      </c>
      <c r="W478" s="24" t="e">
        <f>IF(NOT(ISNA(MATCH(C478,ECM_MACT_21_21_144R8.mact!B:B,0))),VLOOKUP(B478,SSM_Cfg.h!D:E,2,FALSE),VLOOKUP(B478,'Com_Cfg_SymbolicNames.h'!E:F,2,FALSE))</f>
        <v>#N/A</v>
      </c>
    </row>
    <row r="479" spans="1:23" hidden="1" x14ac:dyDescent="0.3">
      <c r="A479" s="42" t="s">
        <v>3020</v>
      </c>
      <c r="B479" s="43" t="s">
        <v>319</v>
      </c>
      <c r="C479" s="43" t="s">
        <v>320</v>
      </c>
      <c r="D479" s="43" t="s">
        <v>145</v>
      </c>
      <c r="E479" s="43" t="s">
        <v>22</v>
      </c>
      <c r="F479" s="43" t="s">
        <v>46</v>
      </c>
      <c r="G479" s="43" t="s">
        <v>311</v>
      </c>
      <c r="H479" s="43"/>
      <c r="I479" s="43"/>
      <c r="J479" s="43" t="s">
        <v>22</v>
      </c>
      <c r="K479" s="43" t="s">
        <v>3021</v>
      </c>
      <c r="L479" s="43" t="s">
        <v>269</v>
      </c>
      <c r="M479" s="44" t="s">
        <v>46</v>
      </c>
      <c r="N479" s="24" t="s">
        <v>2456</v>
      </c>
      <c r="O479" s="24" t="s">
        <v>2232</v>
      </c>
      <c r="V479" s="24" t="b">
        <f t="shared" si="7"/>
        <v>0</v>
      </c>
      <c r="W479" s="24" t="e">
        <f>IF(NOT(ISNA(MATCH(C479,ECM_MACT_21_21_144R8.mact!B:B,0))),VLOOKUP(B479,SSM_Cfg.h!D:E,2,FALSE),VLOOKUP(B479,'Com_Cfg_SymbolicNames.h'!E:F,2,FALSE))</f>
        <v>#N/A</v>
      </c>
    </row>
    <row r="480" spans="1:23" hidden="1" x14ac:dyDescent="0.3">
      <c r="A480" s="20" t="s">
        <v>3022</v>
      </c>
      <c r="B480" s="21" t="s">
        <v>319</v>
      </c>
      <c r="C480" s="21" t="s">
        <v>320</v>
      </c>
      <c r="D480" s="21" t="s">
        <v>145</v>
      </c>
      <c r="E480" s="21" t="s">
        <v>22</v>
      </c>
      <c r="F480" s="21" t="s">
        <v>46</v>
      </c>
      <c r="G480" s="21" t="s">
        <v>311</v>
      </c>
      <c r="H480" s="21"/>
      <c r="I480" s="21"/>
      <c r="J480" s="21" t="s">
        <v>22</v>
      </c>
      <c r="K480" s="21" t="s">
        <v>3023</v>
      </c>
      <c r="L480" s="21" t="s">
        <v>269</v>
      </c>
      <c r="M480" s="22" t="s">
        <v>46</v>
      </c>
      <c r="N480" s="23" t="s">
        <v>2456</v>
      </c>
      <c r="O480" s="23" t="s">
        <v>2232</v>
      </c>
      <c r="P480" s="23"/>
      <c r="Q480" s="23"/>
      <c r="R480" s="23"/>
      <c r="S480" s="23"/>
      <c r="T480" s="23"/>
      <c r="U480" s="23"/>
      <c r="V480" s="24" t="b">
        <f t="shared" si="7"/>
        <v>0</v>
      </c>
      <c r="W480" s="24" t="e">
        <f>IF(NOT(ISNA(MATCH(C480,ECM_MACT_21_21_144R8.mact!B:B,0))),VLOOKUP(B480,SSM_Cfg.h!D:E,2,FALSE),VLOOKUP(B480,'Com_Cfg_SymbolicNames.h'!E:F,2,FALSE))</f>
        <v>#N/A</v>
      </c>
    </row>
    <row r="481" spans="1:23" hidden="1" x14ac:dyDescent="0.3">
      <c r="A481" s="42" t="s">
        <v>3024</v>
      </c>
      <c r="B481" s="43" t="s">
        <v>319</v>
      </c>
      <c r="C481" s="43" t="s">
        <v>320</v>
      </c>
      <c r="D481" s="43" t="s">
        <v>145</v>
      </c>
      <c r="E481" s="43" t="s">
        <v>22</v>
      </c>
      <c r="F481" s="43" t="s">
        <v>46</v>
      </c>
      <c r="G481" s="43" t="s">
        <v>311</v>
      </c>
      <c r="H481" s="43"/>
      <c r="I481" s="43"/>
      <c r="J481" s="43" t="s">
        <v>22</v>
      </c>
      <c r="K481" s="43" t="s">
        <v>3025</v>
      </c>
      <c r="L481" s="43" t="s">
        <v>269</v>
      </c>
      <c r="M481" s="44" t="s">
        <v>46</v>
      </c>
      <c r="N481" s="24" t="s">
        <v>2456</v>
      </c>
      <c r="O481" s="24" t="s">
        <v>2232</v>
      </c>
      <c r="V481" s="24" t="b">
        <f t="shared" si="7"/>
        <v>0</v>
      </c>
      <c r="W481" s="24" t="e">
        <f>IF(NOT(ISNA(MATCH(C481,ECM_MACT_21_21_144R8.mact!B:B,0))),VLOOKUP(B481,SSM_Cfg.h!D:E,2,FALSE),VLOOKUP(B481,'Com_Cfg_SymbolicNames.h'!E:F,2,FALSE))</f>
        <v>#N/A</v>
      </c>
    </row>
    <row r="482" spans="1:23" hidden="1" x14ac:dyDescent="0.3">
      <c r="A482" s="42" t="s">
        <v>3026</v>
      </c>
      <c r="B482" s="43" t="s">
        <v>319</v>
      </c>
      <c r="C482" s="43" t="s">
        <v>320</v>
      </c>
      <c r="D482" s="43" t="s">
        <v>145</v>
      </c>
      <c r="E482" s="43" t="s">
        <v>22</v>
      </c>
      <c r="F482" s="43" t="s">
        <v>46</v>
      </c>
      <c r="G482" s="43" t="s">
        <v>311</v>
      </c>
      <c r="H482" s="43"/>
      <c r="I482" s="43"/>
      <c r="J482" s="43" t="s">
        <v>22</v>
      </c>
      <c r="K482" s="43" t="s">
        <v>3027</v>
      </c>
      <c r="L482" s="43" t="s">
        <v>269</v>
      </c>
      <c r="M482" s="44" t="s">
        <v>46</v>
      </c>
      <c r="N482" s="24" t="s">
        <v>2456</v>
      </c>
      <c r="O482" s="24" t="s">
        <v>2232</v>
      </c>
      <c r="V482" s="24" t="b">
        <f t="shared" si="7"/>
        <v>0</v>
      </c>
      <c r="W482" s="24" t="e">
        <f>IF(NOT(ISNA(MATCH(C482,ECM_MACT_21_21_144R8.mact!B:B,0))),VLOOKUP(B482,SSM_Cfg.h!D:E,2,FALSE),VLOOKUP(B482,'Com_Cfg_SymbolicNames.h'!E:F,2,FALSE))</f>
        <v>#N/A</v>
      </c>
    </row>
    <row r="483" spans="1:23" hidden="1" x14ac:dyDescent="0.3">
      <c r="A483" s="42" t="s">
        <v>3028</v>
      </c>
      <c r="B483" s="43" t="s">
        <v>322</v>
      </c>
      <c r="C483" s="43" t="s">
        <v>323</v>
      </c>
      <c r="D483" s="43" t="s">
        <v>145</v>
      </c>
      <c r="E483" s="43" t="s">
        <v>22</v>
      </c>
      <c r="F483" s="43" t="s">
        <v>46</v>
      </c>
      <c r="G483" s="43" t="s">
        <v>175</v>
      </c>
      <c r="H483" s="43" t="s">
        <v>1306</v>
      </c>
      <c r="I483" s="43"/>
      <c r="J483" s="43" t="s">
        <v>1306</v>
      </c>
      <c r="K483" s="43" t="s">
        <v>3029</v>
      </c>
      <c r="L483" s="43" t="s">
        <v>269</v>
      </c>
      <c r="M483" s="44" t="s">
        <v>46</v>
      </c>
      <c r="N483" s="24" t="s">
        <v>2456</v>
      </c>
      <c r="O483" s="24" t="s">
        <v>2232</v>
      </c>
      <c r="V483" s="24" t="b">
        <f t="shared" si="7"/>
        <v>0</v>
      </c>
      <c r="W483" s="24" t="e">
        <f>IF(NOT(ISNA(MATCH(C483,ECM_MACT_21_21_144R8.mact!B:B,0))),VLOOKUP(B483,SSM_Cfg.h!D:E,2,FALSE),VLOOKUP(B483,'Com_Cfg_SymbolicNames.h'!E:F,2,FALSE))</f>
        <v>#N/A</v>
      </c>
    </row>
    <row r="484" spans="1:23" hidden="1" x14ac:dyDescent="0.3">
      <c r="A484" s="42" t="s">
        <v>3030</v>
      </c>
      <c r="B484" s="43" t="s">
        <v>322</v>
      </c>
      <c r="C484" s="43" t="s">
        <v>323</v>
      </c>
      <c r="D484" s="43" t="s">
        <v>145</v>
      </c>
      <c r="E484" s="43" t="s">
        <v>22</v>
      </c>
      <c r="F484" s="43" t="s">
        <v>46</v>
      </c>
      <c r="G484" s="43" t="s">
        <v>175</v>
      </c>
      <c r="H484" s="43" t="s">
        <v>1306</v>
      </c>
      <c r="I484" s="43"/>
      <c r="J484" s="43" t="s">
        <v>1306</v>
      </c>
      <c r="K484" s="43" t="s">
        <v>3031</v>
      </c>
      <c r="L484" s="43" t="s">
        <v>269</v>
      </c>
      <c r="M484" s="44" t="s">
        <v>46</v>
      </c>
      <c r="N484" s="24" t="s">
        <v>2456</v>
      </c>
      <c r="O484" s="24" t="s">
        <v>2232</v>
      </c>
      <c r="V484" s="24" t="b">
        <f t="shared" si="7"/>
        <v>0</v>
      </c>
      <c r="W484" s="24" t="e">
        <f>IF(NOT(ISNA(MATCH(C484,ECM_MACT_21_21_144R8.mact!B:B,0))),VLOOKUP(B484,SSM_Cfg.h!D:E,2,FALSE),VLOOKUP(B484,'Com_Cfg_SymbolicNames.h'!E:F,2,FALSE))</f>
        <v>#N/A</v>
      </c>
    </row>
    <row r="485" spans="1:23" hidden="1" x14ac:dyDescent="0.3">
      <c r="A485" s="42" t="s">
        <v>3032</v>
      </c>
      <c r="B485" s="43" t="s">
        <v>322</v>
      </c>
      <c r="C485" s="43" t="s">
        <v>323</v>
      </c>
      <c r="D485" s="43" t="s">
        <v>145</v>
      </c>
      <c r="E485" s="43" t="s">
        <v>22</v>
      </c>
      <c r="F485" s="43" t="s">
        <v>46</v>
      </c>
      <c r="G485" s="43" t="s">
        <v>175</v>
      </c>
      <c r="H485" s="43"/>
      <c r="I485" s="43"/>
      <c r="J485" s="43" t="s">
        <v>22</v>
      </c>
      <c r="K485" s="43" t="s">
        <v>3033</v>
      </c>
      <c r="L485" s="43" t="s">
        <v>269</v>
      </c>
      <c r="M485" s="44" t="s">
        <v>46</v>
      </c>
      <c r="N485" s="24" t="s">
        <v>2456</v>
      </c>
      <c r="O485" s="24" t="s">
        <v>2232</v>
      </c>
      <c r="V485" s="24" t="b">
        <f t="shared" si="7"/>
        <v>0</v>
      </c>
      <c r="W485" s="24" t="e">
        <f>IF(NOT(ISNA(MATCH(C485,ECM_MACT_21_21_144R8.mact!B:B,0))),VLOOKUP(B485,SSM_Cfg.h!D:E,2,FALSE),VLOOKUP(B485,'Com_Cfg_SymbolicNames.h'!E:F,2,FALSE))</f>
        <v>#N/A</v>
      </c>
    </row>
    <row r="486" spans="1:23" hidden="1" x14ac:dyDescent="0.3">
      <c r="A486" s="42" t="s">
        <v>3034</v>
      </c>
      <c r="B486" s="43" t="s">
        <v>322</v>
      </c>
      <c r="C486" s="43" t="s">
        <v>323</v>
      </c>
      <c r="D486" s="43" t="s">
        <v>145</v>
      </c>
      <c r="E486" s="43" t="s">
        <v>22</v>
      </c>
      <c r="F486" s="43" t="s">
        <v>46</v>
      </c>
      <c r="G486" s="43" t="s">
        <v>175</v>
      </c>
      <c r="H486" s="43"/>
      <c r="I486" s="43"/>
      <c r="J486" s="43" t="s">
        <v>22</v>
      </c>
      <c r="K486" s="43" t="s">
        <v>3035</v>
      </c>
      <c r="L486" s="43" t="s">
        <v>269</v>
      </c>
      <c r="M486" s="44" t="s">
        <v>46</v>
      </c>
      <c r="N486" s="24" t="s">
        <v>2456</v>
      </c>
      <c r="O486" s="24" t="s">
        <v>2232</v>
      </c>
      <c r="V486" s="24" t="b">
        <f t="shared" si="7"/>
        <v>0</v>
      </c>
      <c r="W486" s="24" t="e">
        <f>IF(NOT(ISNA(MATCH(C486,ECM_MACT_21_21_144R8.mact!B:B,0))),VLOOKUP(B486,SSM_Cfg.h!D:E,2,FALSE),VLOOKUP(B486,'Com_Cfg_SymbolicNames.h'!E:F,2,FALSE))</f>
        <v>#N/A</v>
      </c>
    </row>
    <row r="487" spans="1:23" hidden="1" x14ac:dyDescent="0.3">
      <c r="A487" s="42" t="s">
        <v>3036</v>
      </c>
      <c r="B487" s="43" t="s">
        <v>322</v>
      </c>
      <c r="C487" s="43" t="s">
        <v>323</v>
      </c>
      <c r="D487" s="43" t="s">
        <v>145</v>
      </c>
      <c r="E487" s="43" t="s">
        <v>22</v>
      </c>
      <c r="F487" s="43" t="s">
        <v>46</v>
      </c>
      <c r="G487" s="43" t="s">
        <v>175</v>
      </c>
      <c r="H487" s="43"/>
      <c r="I487" s="43"/>
      <c r="J487" s="43" t="s">
        <v>22</v>
      </c>
      <c r="K487" s="43" t="s">
        <v>3037</v>
      </c>
      <c r="L487" s="43" t="s">
        <v>269</v>
      </c>
      <c r="M487" s="44" t="s">
        <v>46</v>
      </c>
      <c r="N487" s="24" t="s">
        <v>2456</v>
      </c>
      <c r="O487" s="24" t="s">
        <v>2232</v>
      </c>
      <c r="V487" s="24" t="b">
        <f t="shared" si="7"/>
        <v>0</v>
      </c>
      <c r="W487" s="24" t="e">
        <f>IF(NOT(ISNA(MATCH(C487,ECM_MACT_21_21_144R8.mact!B:B,0))),VLOOKUP(B487,SSM_Cfg.h!D:E,2,FALSE),VLOOKUP(B487,'Com_Cfg_SymbolicNames.h'!E:F,2,FALSE))</f>
        <v>#N/A</v>
      </c>
    </row>
    <row r="488" spans="1:23" hidden="1" x14ac:dyDescent="0.3">
      <c r="A488" s="42" t="s">
        <v>3038</v>
      </c>
      <c r="B488" s="43" t="s">
        <v>322</v>
      </c>
      <c r="C488" s="43" t="s">
        <v>323</v>
      </c>
      <c r="D488" s="43" t="s">
        <v>145</v>
      </c>
      <c r="E488" s="43" t="s">
        <v>22</v>
      </c>
      <c r="F488" s="43" t="s">
        <v>46</v>
      </c>
      <c r="G488" s="43" t="s">
        <v>175</v>
      </c>
      <c r="H488" s="43"/>
      <c r="I488" s="43"/>
      <c r="J488" s="43" t="s">
        <v>22</v>
      </c>
      <c r="K488" s="43" t="s">
        <v>3039</v>
      </c>
      <c r="L488" s="43" t="s">
        <v>269</v>
      </c>
      <c r="M488" s="44" t="s">
        <v>46</v>
      </c>
      <c r="N488" s="24" t="s">
        <v>2456</v>
      </c>
      <c r="O488" s="24" t="s">
        <v>2232</v>
      </c>
      <c r="V488" s="24" t="b">
        <f t="shared" si="7"/>
        <v>0</v>
      </c>
      <c r="W488" s="24" t="e">
        <f>IF(NOT(ISNA(MATCH(C488,ECM_MACT_21_21_144R8.mact!B:B,0))),VLOOKUP(B488,SSM_Cfg.h!D:E,2,FALSE),VLOOKUP(B488,'Com_Cfg_SymbolicNames.h'!E:F,2,FALSE))</f>
        <v>#N/A</v>
      </c>
    </row>
    <row r="489" spans="1:23" hidden="1" x14ac:dyDescent="0.3">
      <c r="A489" s="42" t="s">
        <v>3040</v>
      </c>
      <c r="B489" s="43" t="s">
        <v>322</v>
      </c>
      <c r="C489" s="43" t="s">
        <v>323</v>
      </c>
      <c r="D489" s="43" t="s">
        <v>145</v>
      </c>
      <c r="E489" s="43" t="s">
        <v>22</v>
      </c>
      <c r="F489" s="43" t="s">
        <v>46</v>
      </c>
      <c r="G489" s="43" t="s">
        <v>175</v>
      </c>
      <c r="H489" s="43"/>
      <c r="I489" s="43"/>
      <c r="J489" s="43" t="s">
        <v>22</v>
      </c>
      <c r="K489" s="43" t="s">
        <v>3041</v>
      </c>
      <c r="L489" s="43" t="s">
        <v>269</v>
      </c>
      <c r="M489" s="44" t="s">
        <v>46</v>
      </c>
      <c r="N489" s="24" t="s">
        <v>2456</v>
      </c>
      <c r="O489" s="24" t="s">
        <v>2232</v>
      </c>
      <c r="V489" s="24" t="b">
        <f t="shared" si="7"/>
        <v>0</v>
      </c>
      <c r="W489" s="24" t="e">
        <f>IF(NOT(ISNA(MATCH(C489,ECM_MACT_21_21_144R8.mact!B:B,0))),VLOOKUP(B489,SSM_Cfg.h!D:E,2,FALSE),VLOOKUP(B489,'Com_Cfg_SymbolicNames.h'!E:F,2,FALSE))</f>
        <v>#N/A</v>
      </c>
    </row>
    <row r="490" spans="1:23" hidden="1" x14ac:dyDescent="0.3">
      <c r="A490" s="20" t="s">
        <v>3042</v>
      </c>
      <c r="B490" s="21" t="s">
        <v>322</v>
      </c>
      <c r="C490" s="21" t="s">
        <v>323</v>
      </c>
      <c r="D490" s="21" t="s">
        <v>145</v>
      </c>
      <c r="E490" s="21" t="s">
        <v>22</v>
      </c>
      <c r="F490" s="21" t="s">
        <v>46</v>
      </c>
      <c r="G490" s="21" t="s">
        <v>175</v>
      </c>
      <c r="H490" s="21"/>
      <c r="I490" s="21"/>
      <c r="J490" s="21" t="s">
        <v>22</v>
      </c>
      <c r="K490" s="21" t="s">
        <v>3043</v>
      </c>
      <c r="L490" s="21" t="s">
        <v>269</v>
      </c>
      <c r="M490" s="22" t="s">
        <v>46</v>
      </c>
      <c r="N490" s="23" t="s">
        <v>2456</v>
      </c>
      <c r="O490" s="23" t="s">
        <v>2232</v>
      </c>
      <c r="P490" s="23"/>
      <c r="Q490" s="23"/>
      <c r="R490" s="23"/>
      <c r="S490" s="23"/>
      <c r="T490" s="23"/>
      <c r="U490" s="23"/>
      <c r="V490" s="24" t="b">
        <f t="shared" si="7"/>
        <v>0</v>
      </c>
      <c r="W490" s="24" t="e">
        <f>IF(NOT(ISNA(MATCH(C490,ECM_MACT_21_21_144R8.mact!B:B,0))),VLOOKUP(B490,SSM_Cfg.h!D:E,2,FALSE),VLOOKUP(B490,'Com_Cfg_SymbolicNames.h'!E:F,2,FALSE))</f>
        <v>#N/A</v>
      </c>
    </row>
    <row r="491" spans="1:23" hidden="1" x14ac:dyDescent="0.3">
      <c r="A491" s="20" t="s">
        <v>3044</v>
      </c>
      <c r="B491" s="21" t="s">
        <v>322</v>
      </c>
      <c r="C491" s="21" t="s">
        <v>323</v>
      </c>
      <c r="D491" s="21" t="s">
        <v>145</v>
      </c>
      <c r="E491" s="21" t="s">
        <v>22</v>
      </c>
      <c r="F491" s="21" t="s">
        <v>46</v>
      </c>
      <c r="G491" s="21" t="s">
        <v>175</v>
      </c>
      <c r="H491" s="21"/>
      <c r="I491" s="21"/>
      <c r="J491" s="21" t="s">
        <v>22</v>
      </c>
      <c r="K491" s="21" t="s">
        <v>3045</v>
      </c>
      <c r="L491" s="21" t="s">
        <v>269</v>
      </c>
      <c r="M491" s="22" t="s">
        <v>46</v>
      </c>
      <c r="N491" s="23" t="s">
        <v>2456</v>
      </c>
      <c r="O491" s="23" t="s">
        <v>2232</v>
      </c>
      <c r="P491" s="23"/>
      <c r="Q491" s="23"/>
      <c r="R491" s="23"/>
      <c r="S491" s="23"/>
      <c r="T491" s="23"/>
      <c r="U491" s="23"/>
      <c r="V491" s="24" t="b">
        <f t="shared" si="7"/>
        <v>0</v>
      </c>
      <c r="W491" s="24" t="e">
        <f>IF(NOT(ISNA(MATCH(C491,ECM_MACT_21_21_144R8.mact!B:B,0))),VLOOKUP(B491,SSM_Cfg.h!D:E,2,FALSE),VLOOKUP(B491,'Com_Cfg_SymbolicNames.h'!E:F,2,FALSE))</f>
        <v>#N/A</v>
      </c>
    </row>
    <row r="492" spans="1:23" hidden="1" x14ac:dyDescent="0.3">
      <c r="A492" s="42" t="s">
        <v>3046</v>
      </c>
      <c r="B492" s="43" t="s">
        <v>322</v>
      </c>
      <c r="C492" s="43" t="s">
        <v>323</v>
      </c>
      <c r="D492" s="43" t="s">
        <v>145</v>
      </c>
      <c r="E492" s="43" t="s">
        <v>22</v>
      </c>
      <c r="F492" s="43" t="s">
        <v>46</v>
      </c>
      <c r="G492" s="43" t="s">
        <v>175</v>
      </c>
      <c r="H492" s="43"/>
      <c r="I492" s="43"/>
      <c r="J492" s="43" t="s">
        <v>22</v>
      </c>
      <c r="K492" s="43" t="s">
        <v>3047</v>
      </c>
      <c r="L492" s="43" t="s">
        <v>269</v>
      </c>
      <c r="M492" s="44" t="s">
        <v>46</v>
      </c>
      <c r="N492" s="24" t="s">
        <v>2456</v>
      </c>
      <c r="O492" s="24" t="s">
        <v>2232</v>
      </c>
      <c r="V492" s="24" t="b">
        <f t="shared" si="7"/>
        <v>0</v>
      </c>
      <c r="W492" s="24" t="e">
        <f>IF(NOT(ISNA(MATCH(C492,ECM_MACT_21_21_144R8.mact!B:B,0))),VLOOKUP(B492,SSM_Cfg.h!D:E,2,FALSE),VLOOKUP(B492,'Com_Cfg_SymbolicNames.h'!E:F,2,FALSE))</f>
        <v>#N/A</v>
      </c>
    </row>
    <row r="493" spans="1:23" hidden="1" x14ac:dyDescent="0.3">
      <c r="A493" s="42" t="s">
        <v>3048</v>
      </c>
      <c r="B493" s="43" t="s">
        <v>322</v>
      </c>
      <c r="C493" s="43" t="s">
        <v>323</v>
      </c>
      <c r="D493" s="43" t="s">
        <v>145</v>
      </c>
      <c r="E493" s="43" t="s">
        <v>22</v>
      </c>
      <c r="F493" s="43" t="s">
        <v>46</v>
      </c>
      <c r="G493" s="43" t="s">
        <v>175</v>
      </c>
      <c r="H493" s="43"/>
      <c r="I493" s="43"/>
      <c r="J493" s="43" t="s">
        <v>22</v>
      </c>
      <c r="K493" s="43" t="s">
        <v>3049</v>
      </c>
      <c r="L493" s="43" t="s">
        <v>269</v>
      </c>
      <c r="M493" s="44" t="s">
        <v>46</v>
      </c>
      <c r="N493" s="24" t="s">
        <v>2456</v>
      </c>
      <c r="O493" s="24" t="s">
        <v>2232</v>
      </c>
      <c r="V493" s="24" t="b">
        <f t="shared" si="7"/>
        <v>0</v>
      </c>
      <c r="W493" s="24" t="e">
        <f>IF(NOT(ISNA(MATCH(C493,ECM_MACT_21_21_144R8.mact!B:B,0))),VLOOKUP(B493,SSM_Cfg.h!D:E,2,FALSE),VLOOKUP(B493,'Com_Cfg_SymbolicNames.h'!E:F,2,FALSE))</f>
        <v>#N/A</v>
      </c>
    </row>
    <row r="494" spans="1:23" hidden="1" x14ac:dyDescent="0.3">
      <c r="A494" s="42" t="s">
        <v>3050</v>
      </c>
      <c r="B494" s="43" t="s">
        <v>322</v>
      </c>
      <c r="C494" s="43" t="s">
        <v>323</v>
      </c>
      <c r="D494" s="43" t="s">
        <v>145</v>
      </c>
      <c r="E494" s="43" t="s">
        <v>22</v>
      </c>
      <c r="F494" s="43" t="s">
        <v>46</v>
      </c>
      <c r="G494" s="43" t="s">
        <v>175</v>
      </c>
      <c r="H494" s="43"/>
      <c r="I494" s="43"/>
      <c r="J494" s="43" t="s">
        <v>22</v>
      </c>
      <c r="K494" s="43" t="s">
        <v>3051</v>
      </c>
      <c r="L494" s="43" t="s">
        <v>269</v>
      </c>
      <c r="M494" s="44" t="s">
        <v>46</v>
      </c>
      <c r="N494" s="24" t="s">
        <v>2456</v>
      </c>
      <c r="O494" s="24" t="s">
        <v>2232</v>
      </c>
      <c r="V494" s="24" t="b">
        <f t="shared" si="7"/>
        <v>0</v>
      </c>
      <c r="W494" s="24" t="e">
        <f>IF(NOT(ISNA(MATCH(C494,ECM_MACT_21_21_144R8.mact!B:B,0))),VLOOKUP(B494,SSM_Cfg.h!D:E,2,FALSE),VLOOKUP(B494,'Com_Cfg_SymbolicNames.h'!E:F,2,FALSE))</f>
        <v>#N/A</v>
      </c>
    </row>
    <row r="495" spans="1:23" s="23" customFormat="1" hidden="1" x14ac:dyDescent="0.3">
      <c r="A495" s="42" t="s">
        <v>3052</v>
      </c>
      <c r="B495" s="43" t="s">
        <v>322</v>
      </c>
      <c r="C495" s="43" t="s">
        <v>323</v>
      </c>
      <c r="D495" s="43" t="s">
        <v>145</v>
      </c>
      <c r="E495" s="43" t="s">
        <v>22</v>
      </c>
      <c r="F495" s="43" t="s">
        <v>46</v>
      </c>
      <c r="G495" s="43" t="s">
        <v>175</v>
      </c>
      <c r="H495" s="43"/>
      <c r="I495" s="43"/>
      <c r="J495" s="43" t="s">
        <v>22</v>
      </c>
      <c r="K495" s="43" t="s">
        <v>3053</v>
      </c>
      <c r="L495" s="43" t="s">
        <v>269</v>
      </c>
      <c r="M495" s="44" t="s">
        <v>46</v>
      </c>
      <c r="N495" s="24" t="s">
        <v>2456</v>
      </c>
      <c r="O495" s="24" t="s">
        <v>2232</v>
      </c>
      <c r="P495" s="24"/>
      <c r="Q495" s="24"/>
      <c r="R495" s="24"/>
      <c r="S495" s="24"/>
      <c r="T495" s="24"/>
      <c r="U495" s="24"/>
      <c r="V495" s="24" t="b">
        <f t="shared" si="7"/>
        <v>0</v>
      </c>
      <c r="W495" s="24" t="e">
        <f>IF(NOT(ISNA(MATCH(C495,ECM_MACT_21_21_144R8.mact!B:B,0))),VLOOKUP(B495,SSM_Cfg.h!D:E,2,FALSE),VLOOKUP(B495,'Com_Cfg_SymbolicNames.h'!E:F,2,FALSE))</f>
        <v>#N/A</v>
      </c>
    </row>
    <row r="496" spans="1:23" hidden="1" x14ac:dyDescent="0.3">
      <c r="A496" s="42" t="s">
        <v>3054</v>
      </c>
      <c r="B496" s="43" t="s">
        <v>322</v>
      </c>
      <c r="C496" s="43" t="s">
        <v>323</v>
      </c>
      <c r="D496" s="43" t="s">
        <v>145</v>
      </c>
      <c r="E496" s="43" t="s">
        <v>22</v>
      </c>
      <c r="F496" s="43" t="s">
        <v>46</v>
      </c>
      <c r="G496" s="43" t="s">
        <v>175</v>
      </c>
      <c r="H496" s="43"/>
      <c r="I496" s="43"/>
      <c r="J496" s="43" t="s">
        <v>22</v>
      </c>
      <c r="K496" s="43" t="s">
        <v>3055</v>
      </c>
      <c r="L496" s="43" t="s">
        <v>269</v>
      </c>
      <c r="M496" s="44" t="s">
        <v>46</v>
      </c>
      <c r="N496" s="24" t="s">
        <v>2456</v>
      </c>
      <c r="O496" s="24" t="s">
        <v>2232</v>
      </c>
      <c r="V496" s="24" t="b">
        <f t="shared" si="7"/>
        <v>0</v>
      </c>
      <c r="W496" s="24" t="e">
        <f>IF(NOT(ISNA(MATCH(C496,ECM_MACT_21_21_144R8.mact!B:B,0))),VLOOKUP(B496,SSM_Cfg.h!D:E,2,FALSE),VLOOKUP(B496,'Com_Cfg_SymbolicNames.h'!E:F,2,FALSE))</f>
        <v>#N/A</v>
      </c>
    </row>
    <row r="497" spans="1:23" s="23" customFormat="1" hidden="1" x14ac:dyDescent="0.3">
      <c r="A497" s="42" t="s">
        <v>3056</v>
      </c>
      <c r="B497" s="43" t="s">
        <v>322</v>
      </c>
      <c r="C497" s="43" t="s">
        <v>323</v>
      </c>
      <c r="D497" s="43" t="s">
        <v>145</v>
      </c>
      <c r="E497" s="43" t="s">
        <v>22</v>
      </c>
      <c r="F497" s="43" t="s">
        <v>46</v>
      </c>
      <c r="G497" s="43" t="s">
        <v>175</v>
      </c>
      <c r="H497" s="43"/>
      <c r="I497" s="43"/>
      <c r="J497" s="43" t="s">
        <v>22</v>
      </c>
      <c r="K497" s="43" t="s">
        <v>3057</v>
      </c>
      <c r="L497" s="43" t="s">
        <v>269</v>
      </c>
      <c r="M497" s="44" t="s">
        <v>46</v>
      </c>
      <c r="N497" s="24" t="s">
        <v>2456</v>
      </c>
      <c r="O497" s="24" t="s">
        <v>2232</v>
      </c>
      <c r="P497" s="24"/>
      <c r="Q497" s="24"/>
      <c r="R497" s="24"/>
      <c r="S497" s="24"/>
      <c r="T497" s="24"/>
      <c r="U497" s="24"/>
      <c r="V497" s="24" t="b">
        <f t="shared" si="7"/>
        <v>0</v>
      </c>
      <c r="W497" s="24" t="e">
        <f>IF(NOT(ISNA(MATCH(C497,ECM_MACT_21_21_144R8.mact!B:B,0))),VLOOKUP(B497,SSM_Cfg.h!D:E,2,FALSE),VLOOKUP(B497,'Com_Cfg_SymbolicNames.h'!E:F,2,FALSE))</f>
        <v>#N/A</v>
      </c>
    </row>
    <row r="498" spans="1:23" hidden="1" x14ac:dyDescent="0.3">
      <c r="A498" s="42" t="s">
        <v>3058</v>
      </c>
      <c r="B498" s="43" t="s">
        <v>322</v>
      </c>
      <c r="C498" s="43" t="s">
        <v>323</v>
      </c>
      <c r="D498" s="43" t="s">
        <v>145</v>
      </c>
      <c r="E498" s="43" t="s">
        <v>22</v>
      </c>
      <c r="F498" s="43" t="s">
        <v>46</v>
      </c>
      <c r="G498" s="43" t="s">
        <v>175</v>
      </c>
      <c r="H498" s="43"/>
      <c r="I498" s="43"/>
      <c r="J498" s="43" t="s">
        <v>22</v>
      </c>
      <c r="K498" s="43" t="s">
        <v>3059</v>
      </c>
      <c r="L498" s="43" t="s">
        <v>269</v>
      </c>
      <c r="M498" s="44" t="s">
        <v>46</v>
      </c>
      <c r="N498" s="24" t="s">
        <v>2456</v>
      </c>
      <c r="O498" s="24" t="s">
        <v>2232</v>
      </c>
      <c r="V498" s="24" t="b">
        <f t="shared" si="7"/>
        <v>0</v>
      </c>
      <c r="W498" s="24" t="e">
        <f>IF(NOT(ISNA(MATCH(C498,ECM_MACT_21_21_144R8.mact!B:B,0))),VLOOKUP(B498,SSM_Cfg.h!D:E,2,FALSE),VLOOKUP(B498,'Com_Cfg_SymbolicNames.h'!E:F,2,FALSE))</f>
        <v>#N/A</v>
      </c>
    </row>
    <row r="499" spans="1:23" hidden="1" x14ac:dyDescent="0.3">
      <c r="A499" s="42" t="s">
        <v>3060</v>
      </c>
      <c r="B499" s="43" t="s">
        <v>322</v>
      </c>
      <c r="C499" s="43" t="s">
        <v>323</v>
      </c>
      <c r="D499" s="43" t="s">
        <v>145</v>
      </c>
      <c r="E499" s="43" t="s">
        <v>22</v>
      </c>
      <c r="F499" s="43" t="s">
        <v>46</v>
      </c>
      <c r="G499" s="43" t="s">
        <v>175</v>
      </c>
      <c r="H499" s="43"/>
      <c r="I499" s="43"/>
      <c r="J499" s="43" t="s">
        <v>22</v>
      </c>
      <c r="K499" s="43" t="s">
        <v>3061</v>
      </c>
      <c r="L499" s="43" t="s">
        <v>269</v>
      </c>
      <c r="M499" s="44" t="s">
        <v>46</v>
      </c>
      <c r="N499" s="24" t="s">
        <v>2456</v>
      </c>
      <c r="O499" s="24" t="s">
        <v>2232</v>
      </c>
      <c r="V499" s="24" t="b">
        <f t="shared" si="7"/>
        <v>0</v>
      </c>
      <c r="W499" s="24" t="e">
        <f>IF(NOT(ISNA(MATCH(C499,ECM_MACT_21_21_144R8.mact!B:B,0))),VLOOKUP(B499,SSM_Cfg.h!D:E,2,FALSE),VLOOKUP(B499,'Com_Cfg_SymbolicNames.h'!E:F,2,FALSE))</f>
        <v>#N/A</v>
      </c>
    </row>
    <row r="500" spans="1:23" hidden="1" x14ac:dyDescent="0.3">
      <c r="A500" s="42" t="s">
        <v>3062</v>
      </c>
      <c r="B500" s="43" t="s">
        <v>322</v>
      </c>
      <c r="C500" s="43" t="s">
        <v>323</v>
      </c>
      <c r="D500" s="43" t="s">
        <v>145</v>
      </c>
      <c r="E500" s="43" t="s">
        <v>22</v>
      </c>
      <c r="F500" s="43" t="s">
        <v>46</v>
      </c>
      <c r="G500" s="43" t="s">
        <v>175</v>
      </c>
      <c r="H500" s="43"/>
      <c r="I500" s="43"/>
      <c r="J500" s="43" t="s">
        <v>22</v>
      </c>
      <c r="K500" s="43" t="s">
        <v>3063</v>
      </c>
      <c r="L500" s="43" t="s">
        <v>269</v>
      </c>
      <c r="M500" s="44" t="s">
        <v>46</v>
      </c>
      <c r="N500" s="24" t="s">
        <v>2456</v>
      </c>
      <c r="O500" s="24" t="s">
        <v>2232</v>
      </c>
      <c r="V500" s="24" t="b">
        <f t="shared" si="7"/>
        <v>0</v>
      </c>
      <c r="W500" s="24" t="e">
        <f>IF(NOT(ISNA(MATCH(C500,ECM_MACT_21_21_144R8.mact!B:B,0))),VLOOKUP(B500,SSM_Cfg.h!D:E,2,FALSE),VLOOKUP(B500,'Com_Cfg_SymbolicNames.h'!E:F,2,FALSE))</f>
        <v>#N/A</v>
      </c>
    </row>
    <row r="501" spans="1:23" hidden="1" x14ac:dyDescent="0.3">
      <c r="A501" s="42" t="s">
        <v>3064</v>
      </c>
      <c r="B501" s="43" t="s">
        <v>322</v>
      </c>
      <c r="C501" s="43" t="s">
        <v>323</v>
      </c>
      <c r="D501" s="43" t="s">
        <v>145</v>
      </c>
      <c r="E501" s="43" t="s">
        <v>22</v>
      </c>
      <c r="F501" s="43" t="s">
        <v>46</v>
      </c>
      <c r="G501" s="43" t="s">
        <v>175</v>
      </c>
      <c r="H501" s="43"/>
      <c r="I501" s="43"/>
      <c r="J501" s="43" t="s">
        <v>22</v>
      </c>
      <c r="K501" s="43" t="s">
        <v>3065</v>
      </c>
      <c r="L501" s="43" t="s">
        <v>269</v>
      </c>
      <c r="M501" s="44" t="s">
        <v>46</v>
      </c>
      <c r="N501" s="24" t="s">
        <v>2456</v>
      </c>
      <c r="O501" s="24" t="s">
        <v>2232</v>
      </c>
      <c r="V501" s="24" t="b">
        <f t="shared" si="7"/>
        <v>0</v>
      </c>
      <c r="W501" s="24" t="e">
        <f>IF(NOT(ISNA(MATCH(C501,ECM_MACT_21_21_144R8.mact!B:B,0))),VLOOKUP(B501,SSM_Cfg.h!D:E,2,FALSE),VLOOKUP(B501,'Com_Cfg_SymbolicNames.h'!E:F,2,FALSE))</f>
        <v>#N/A</v>
      </c>
    </row>
    <row r="502" spans="1:23" hidden="1" x14ac:dyDescent="0.3">
      <c r="A502" s="42" t="s">
        <v>3066</v>
      </c>
      <c r="B502" s="43" t="s">
        <v>322</v>
      </c>
      <c r="C502" s="43" t="s">
        <v>323</v>
      </c>
      <c r="D502" s="43" t="s">
        <v>145</v>
      </c>
      <c r="E502" s="43" t="s">
        <v>22</v>
      </c>
      <c r="F502" s="43" t="s">
        <v>46</v>
      </c>
      <c r="G502" s="43" t="s">
        <v>175</v>
      </c>
      <c r="H502" s="43"/>
      <c r="I502" s="43"/>
      <c r="J502" s="43" t="s">
        <v>22</v>
      </c>
      <c r="K502" s="43" t="s">
        <v>3067</v>
      </c>
      <c r="L502" s="43" t="s">
        <v>269</v>
      </c>
      <c r="M502" s="44" t="s">
        <v>46</v>
      </c>
      <c r="N502" s="24" t="s">
        <v>2456</v>
      </c>
      <c r="O502" s="24" t="s">
        <v>2232</v>
      </c>
      <c r="V502" s="24" t="b">
        <f t="shared" si="7"/>
        <v>0</v>
      </c>
      <c r="W502" s="24" t="e">
        <f>IF(NOT(ISNA(MATCH(C502,ECM_MACT_21_21_144R8.mact!B:B,0))),VLOOKUP(B502,SSM_Cfg.h!D:E,2,FALSE),VLOOKUP(B502,'Com_Cfg_SymbolicNames.h'!E:F,2,FALSE))</f>
        <v>#N/A</v>
      </c>
    </row>
    <row r="503" spans="1:23" hidden="1" x14ac:dyDescent="0.3">
      <c r="A503" s="42" t="s">
        <v>3068</v>
      </c>
      <c r="B503" s="43" t="s">
        <v>322</v>
      </c>
      <c r="C503" s="43" t="s">
        <v>323</v>
      </c>
      <c r="D503" s="43" t="s">
        <v>145</v>
      </c>
      <c r="E503" s="43" t="s">
        <v>22</v>
      </c>
      <c r="F503" s="43" t="s">
        <v>46</v>
      </c>
      <c r="G503" s="43" t="s">
        <v>175</v>
      </c>
      <c r="H503" s="43"/>
      <c r="I503" s="43"/>
      <c r="J503" s="43" t="s">
        <v>22</v>
      </c>
      <c r="K503" s="43" t="s">
        <v>3069</v>
      </c>
      <c r="L503" s="43" t="s">
        <v>269</v>
      </c>
      <c r="M503" s="44" t="s">
        <v>46</v>
      </c>
      <c r="N503" s="24" t="s">
        <v>2456</v>
      </c>
      <c r="O503" s="24" t="s">
        <v>2232</v>
      </c>
      <c r="V503" s="24" t="b">
        <f t="shared" si="7"/>
        <v>0</v>
      </c>
      <c r="W503" s="24" t="e">
        <f>IF(NOT(ISNA(MATCH(C503,ECM_MACT_21_21_144R8.mact!B:B,0))),VLOOKUP(B503,SSM_Cfg.h!D:E,2,FALSE),VLOOKUP(B503,'Com_Cfg_SymbolicNames.h'!E:F,2,FALSE))</f>
        <v>#N/A</v>
      </c>
    </row>
    <row r="504" spans="1:23" hidden="1" x14ac:dyDescent="0.3">
      <c r="A504" s="42" t="s">
        <v>3070</v>
      </c>
      <c r="B504" s="43" t="s">
        <v>322</v>
      </c>
      <c r="C504" s="43" t="s">
        <v>323</v>
      </c>
      <c r="D504" s="43" t="s">
        <v>145</v>
      </c>
      <c r="E504" s="43" t="s">
        <v>22</v>
      </c>
      <c r="F504" s="43" t="s">
        <v>46</v>
      </c>
      <c r="G504" s="43" t="s">
        <v>175</v>
      </c>
      <c r="H504" s="43"/>
      <c r="I504" s="43"/>
      <c r="J504" s="43" t="s">
        <v>22</v>
      </c>
      <c r="K504" s="43" t="s">
        <v>3071</v>
      </c>
      <c r="L504" s="43" t="s">
        <v>269</v>
      </c>
      <c r="M504" s="44" t="s">
        <v>46</v>
      </c>
      <c r="N504" s="24" t="s">
        <v>2456</v>
      </c>
      <c r="O504" s="24" t="s">
        <v>2232</v>
      </c>
      <c r="V504" s="24" t="b">
        <f t="shared" si="7"/>
        <v>0</v>
      </c>
      <c r="W504" s="24" t="e">
        <f>IF(NOT(ISNA(MATCH(C504,ECM_MACT_21_21_144R8.mact!B:B,0))),VLOOKUP(B504,SSM_Cfg.h!D:E,2,FALSE),VLOOKUP(B504,'Com_Cfg_SymbolicNames.h'!E:F,2,FALSE))</f>
        <v>#N/A</v>
      </c>
    </row>
    <row r="505" spans="1:23" hidden="1" x14ac:dyDescent="0.3">
      <c r="A505" s="42" t="s">
        <v>3072</v>
      </c>
      <c r="B505" s="43" t="s">
        <v>322</v>
      </c>
      <c r="C505" s="43" t="s">
        <v>323</v>
      </c>
      <c r="D505" s="43" t="s">
        <v>145</v>
      </c>
      <c r="E505" s="43" t="s">
        <v>22</v>
      </c>
      <c r="F505" s="43" t="s">
        <v>46</v>
      </c>
      <c r="G505" s="43" t="s">
        <v>175</v>
      </c>
      <c r="H505" s="43"/>
      <c r="I505" s="43"/>
      <c r="J505" s="43" t="s">
        <v>22</v>
      </c>
      <c r="K505" s="43" t="s">
        <v>3073</v>
      </c>
      <c r="L505" s="43" t="s">
        <v>269</v>
      </c>
      <c r="M505" s="44" t="s">
        <v>46</v>
      </c>
      <c r="N505" s="24" t="s">
        <v>2456</v>
      </c>
      <c r="O505" s="24" t="s">
        <v>2232</v>
      </c>
      <c r="V505" s="24" t="b">
        <f t="shared" si="7"/>
        <v>0</v>
      </c>
      <c r="W505" s="24" t="e">
        <f>IF(NOT(ISNA(MATCH(C505,ECM_MACT_21_21_144R8.mact!B:B,0))),VLOOKUP(B505,SSM_Cfg.h!D:E,2,FALSE),VLOOKUP(B505,'Com_Cfg_SymbolicNames.h'!E:F,2,FALSE))</f>
        <v>#N/A</v>
      </c>
    </row>
    <row r="506" spans="1:23" hidden="1" x14ac:dyDescent="0.3">
      <c r="A506" s="20" t="s">
        <v>3074</v>
      </c>
      <c r="B506" s="21" t="s">
        <v>322</v>
      </c>
      <c r="C506" s="21" t="s">
        <v>323</v>
      </c>
      <c r="D506" s="21" t="s">
        <v>145</v>
      </c>
      <c r="E506" s="21" t="s">
        <v>22</v>
      </c>
      <c r="F506" s="21" t="s">
        <v>46</v>
      </c>
      <c r="G506" s="21" t="s">
        <v>175</v>
      </c>
      <c r="H506" s="21"/>
      <c r="I506" s="21"/>
      <c r="J506" s="21" t="s">
        <v>22</v>
      </c>
      <c r="K506" s="21" t="s">
        <v>3075</v>
      </c>
      <c r="L506" s="21" t="s">
        <v>269</v>
      </c>
      <c r="M506" s="22" t="s">
        <v>46</v>
      </c>
      <c r="N506" s="23" t="s">
        <v>2456</v>
      </c>
      <c r="O506" s="23" t="s">
        <v>2232</v>
      </c>
      <c r="P506" s="23"/>
      <c r="Q506" s="23"/>
      <c r="R506" s="23"/>
      <c r="S506" s="23"/>
      <c r="T506" s="23"/>
      <c r="U506" s="23"/>
      <c r="V506" s="24" t="b">
        <f t="shared" si="7"/>
        <v>0</v>
      </c>
      <c r="W506" s="24" t="e">
        <f>IF(NOT(ISNA(MATCH(C506,ECM_MACT_21_21_144R8.mact!B:B,0))),VLOOKUP(B506,SSM_Cfg.h!D:E,2,FALSE),VLOOKUP(B506,'Com_Cfg_SymbolicNames.h'!E:F,2,FALSE))</f>
        <v>#N/A</v>
      </c>
    </row>
    <row r="507" spans="1:23" s="23" customFormat="1" hidden="1" x14ac:dyDescent="0.3">
      <c r="A507" s="20" t="s">
        <v>3076</v>
      </c>
      <c r="B507" s="21" t="s">
        <v>322</v>
      </c>
      <c r="C507" s="21" t="s">
        <v>323</v>
      </c>
      <c r="D507" s="21" t="s">
        <v>145</v>
      </c>
      <c r="E507" s="21" t="s">
        <v>22</v>
      </c>
      <c r="F507" s="21" t="s">
        <v>46</v>
      </c>
      <c r="G507" s="21" t="s">
        <v>175</v>
      </c>
      <c r="H507" s="21"/>
      <c r="I507" s="21"/>
      <c r="J507" s="21" t="s">
        <v>22</v>
      </c>
      <c r="K507" s="21" t="s">
        <v>3077</v>
      </c>
      <c r="L507" s="21" t="s">
        <v>269</v>
      </c>
      <c r="M507" s="22" t="s">
        <v>46</v>
      </c>
      <c r="N507" s="23" t="s">
        <v>2456</v>
      </c>
      <c r="O507" s="23" t="s">
        <v>2232</v>
      </c>
      <c r="V507" s="24" t="b">
        <f t="shared" si="7"/>
        <v>0</v>
      </c>
      <c r="W507" s="24" t="e">
        <f>IF(NOT(ISNA(MATCH(C507,ECM_MACT_21_21_144R8.mact!B:B,0))),VLOOKUP(B507,SSM_Cfg.h!D:E,2,FALSE),VLOOKUP(B507,'Com_Cfg_SymbolicNames.h'!E:F,2,FALSE))</f>
        <v>#N/A</v>
      </c>
    </row>
    <row r="508" spans="1:23" s="23" customFormat="1" hidden="1" x14ac:dyDescent="0.3">
      <c r="A508" s="42" t="s">
        <v>3078</v>
      </c>
      <c r="B508" s="43" t="s">
        <v>322</v>
      </c>
      <c r="C508" s="43" t="s">
        <v>323</v>
      </c>
      <c r="D508" s="43" t="s">
        <v>145</v>
      </c>
      <c r="E508" s="43" t="s">
        <v>22</v>
      </c>
      <c r="F508" s="43" t="s">
        <v>46</v>
      </c>
      <c r="G508" s="43" t="s">
        <v>175</v>
      </c>
      <c r="H508" s="43"/>
      <c r="I508" s="43"/>
      <c r="J508" s="43" t="s">
        <v>22</v>
      </c>
      <c r="K508" s="43" t="s">
        <v>3079</v>
      </c>
      <c r="L508" s="43" t="s">
        <v>269</v>
      </c>
      <c r="M508" s="44" t="s">
        <v>46</v>
      </c>
      <c r="N508" s="24" t="s">
        <v>2456</v>
      </c>
      <c r="O508" s="24" t="s">
        <v>2232</v>
      </c>
      <c r="P508" s="24"/>
      <c r="Q508" s="24"/>
      <c r="R508" s="24"/>
      <c r="S508" s="24"/>
      <c r="T508" s="24"/>
      <c r="U508" s="24"/>
      <c r="V508" s="24" t="b">
        <f t="shared" si="7"/>
        <v>0</v>
      </c>
      <c r="W508" s="24" t="e">
        <f>IF(NOT(ISNA(MATCH(C508,ECM_MACT_21_21_144R8.mact!B:B,0))),VLOOKUP(B508,SSM_Cfg.h!D:E,2,FALSE),VLOOKUP(B508,'Com_Cfg_SymbolicNames.h'!E:F,2,FALSE))</f>
        <v>#N/A</v>
      </c>
    </row>
    <row r="509" spans="1:23" hidden="1" x14ac:dyDescent="0.3">
      <c r="A509" s="42" t="s">
        <v>3080</v>
      </c>
      <c r="B509" s="43" t="s">
        <v>322</v>
      </c>
      <c r="C509" s="43" t="s">
        <v>323</v>
      </c>
      <c r="D509" s="43" t="s">
        <v>145</v>
      </c>
      <c r="E509" s="43" t="s">
        <v>22</v>
      </c>
      <c r="F509" s="43" t="s">
        <v>46</v>
      </c>
      <c r="G509" s="43" t="s">
        <v>175</v>
      </c>
      <c r="H509" s="43"/>
      <c r="I509" s="43"/>
      <c r="J509" s="43" t="s">
        <v>22</v>
      </c>
      <c r="K509" s="43" t="s">
        <v>3081</v>
      </c>
      <c r="L509" s="43" t="s">
        <v>269</v>
      </c>
      <c r="M509" s="44" t="s">
        <v>46</v>
      </c>
      <c r="N509" s="24" t="s">
        <v>2456</v>
      </c>
      <c r="O509" s="24" t="s">
        <v>2232</v>
      </c>
      <c r="V509" s="24" t="b">
        <f t="shared" si="7"/>
        <v>0</v>
      </c>
      <c r="W509" s="24" t="e">
        <f>IF(NOT(ISNA(MATCH(C509,ECM_MACT_21_21_144R8.mact!B:B,0))),VLOOKUP(B509,SSM_Cfg.h!D:E,2,FALSE),VLOOKUP(B509,'Com_Cfg_SymbolicNames.h'!E:F,2,FALSE))</f>
        <v>#N/A</v>
      </c>
    </row>
    <row r="510" spans="1:23" hidden="1" x14ac:dyDescent="0.3">
      <c r="A510" s="42" t="s">
        <v>3082</v>
      </c>
      <c r="B510" s="43" t="s">
        <v>322</v>
      </c>
      <c r="C510" s="43" t="s">
        <v>323</v>
      </c>
      <c r="D510" s="43" t="s">
        <v>145</v>
      </c>
      <c r="E510" s="43" t="s">
        <v>22</v>
      </c>
      <c r="F510" s="43" t="s">
        <v>46</v>
      </c>
      <c r="G510" s="43" t="s">
        <v>175</v>
      </c>
      <c r="H510" s="43"/>
      <c r="I510" s="43"/>
      <c r="J510" s="43" t="s">
        <v>22</v>
      </c>
      <c r="K510" s="43" t="s">
        <v>3083</v>
      </c>
      <c r="L510" s="43" t="s">
        <v>269</v>
      </c>
      <c r="M510" s="44" t="s">
        <v>46</v>
      </c>
      <c r="N510" s="24" t="s">
        <v>2456</v>
      </c>
      <c r="O510" s="24" t="s">
        <v>2232</v>
      </c>
      <c r="V510" s="24" t="b">
        <f t="shared" si="7"/>
        <v>0</v>
      </c>
      <c r="W510" s="24" t="e">
        <f>IF(NOT(ISNA(MATCH(C510,ECM_MACT_21_21_144R8.mact!B:B,0))),VLOOKUP(B510,SSM_Cfg.h!D:E,2,FALSE),VLOOKUP(B510,'Com_Cfg_SymbolicNames.h'!E:F,2,FALSE))</f>
        <v>#N/A</v>
      </c>
    </row>
    <row r="511" spans="1:23" hidden="1" x14ac:dyDescent="0.3">
      <c r="A511" s="42" t="s">
        <v>3084</v>
      </c>
      <c r="B511" s="43" t="s">
        <v>325</v>
      </c>
      <c r="C511" s="43" t="s">
        <v>326</v>
      </c>
      <c r="D511" s="43" t="s">
        <v>145</v>
      </c>
      <c r="E511" s="43" t="s">
        <v>22</v>
      </c>
      <c r="F511" s="43" t="s">
        <v>46</v>
      </c>
      <c r="G511" s="43">
        <v>0.03</v>
      </c>
      <c r="H511" s="43"/>
      <c r="I511" s="43"/>
      <c r="J511" s="43" t="s">
        <v>22</v>
      </c>
      <c r="K511" s="43" t="s">
        <v>3085</v>
      </c>
      <c r="L511" s="43" t="s">
        <v>269</v>
      </c>
      <c r="M511" s="44" t="s">
        <v>46</v>
      </c>
      <c r="N511" s="24" t="s">
        <v>2456</v>
      </c>
      <c r="O511" s="24" t="s">
        <v>2232</v>
      </c>
      <c r="V511" s="24" t="b">
        <f t="shared" si="7"/>
        <v>0</v>
      </c>
      <c r="W511" s="24" t="e">
        <f>IF(NOT(ISNA(MATCH(C511,ECM_MACT_21_21_144R8.mact!B:B,0))),VLOOKUP(B511,SSM_Cfg.h!D:E,2,FALSE),VLOOKUP(B511,'Com_Cfg_SymbolicNames.h'!E:F,2,FALSE))</f>
        <v>#N/A</v>
      </c>
    </row>
    <row r="512" spans="1:23" hidden="1" x14ac:dyDescent="0.3">
      <c r="A512" s="42" t="s">
        <v>3086</v>
      </c>
      <c r="B512" s="43" t="s">
        <v>325</v>
      </c>
      <c r="C512" s="43" t="s">
        <v>326</v>
      </c>
      <c r="D512" s="43" t="s">
        <v>145</v>
      </c>
      <c r="E512" s="43" t="s">
        <v>22</v>
      </c>
      <c r="F512" s="43" t="s">
        <v>46</v>
      </c>
      <c r="G512" s="43">
        <v>0.03</v>
      </c>
      <c r="H512" s="43" t="s">
        <v>1306</v>
      </c>
      <c r="I512" s="43"/>
      <c r="J512" s="43" t="s">
        <v>1306</v>
      </c>
      <c r="K512" s="43" t="s">
        <v>3087</v>
      </c>
      <c r="L512" s="43" t="s">
        <v>269</v>
      </c>
      <c r="M512" s="44" t="s">
        <v>46</v>
      </c>
      <c r="N512" s="24" t="s">
        <v>2456</v>
      </c>
      <c r="O512" s="24" t="s">
        <v>2232</v>
      </c>
      <c r="V512" s="24" t="b">
        <f t="shared" si="7"/>
        <v>0</v>
      </c>
      <c r="W512" s="24" t="e">
        <f>IF(NOT(ISNA(MATCH(C512,ECM_MACT_21_21_144R8.mact!B:B,0))),VLOOKUP(B512,SSM_Cfg.h!D:E,2,FALSE),VLOOKUP(B512,'Com_Cfg_SymbolicNames.h'!E:F,2,FALSE))</f>
        <v>#N/A</v>
      </c>
    </row>
    <row r="513" spans="1:23" hidden="1" x14ac:dyDescent="0.3">
      <c r="A513" s="42" t="s">
        <v>3088</v>
      </c>
      <c r="B513" s="43" t="s">
        <v>325</v>
      </c>
      <c r="C513" s="43" t="s">
        <v>326</v>
      </c>
      <c r="D513" s="43" t="s">
        <v>145</v>
      </c>
      <c r="E513" s="43" t="s">
        <v>22</v>
      </c>
      <c r="F513" s="43" t="s">
        <v>46</v>
      </c>
      <c r="G513" s="43">
        <v>0.03</v>
      </c>
      <c r="H513" s="43"/>
      <c r="I513" s="43"/>
      <c r="J513" s="43" t="s">
        <v>22</v>
      </c>
      <c r="K513" s="43" t="s">
        <v>3089</v>
      </c>
      <c r="L513" s="43" t="s">
        <v>269</v>
      </c>
      <c r="M513" s="44" t="s">
        <v>46</v>
      </c>
      <c r="N513" s="24" t="s">
        <v>2456</v>
      </c>
      <c r="O513" s="24" t="s">
        <v>2232</v>
      </c>
      <c r="V513" s="24" t="b">
        <f t="shared" si="7"/>
        <v>0</v>
      </c>
      <c r="W513" s="24" t="e">
        <f>IF(NOT(ISNA(MATCH(C513,ECM_MACT_21_21_144R8.mact!B:B,0))),VLOOKUP(B513,SSM_Cfg.h!D:E,2,FALSE),VLOOKUP(B513,'Com_Cfg_SymbolicNames.h'!E:F,2,FALSE))</f>
        <v>#N/A</v>
      </c>
    </row>
    <row r="514" spans="1:23" hidden="1" x14ac:dyDescent="0.3">
      <c r="A514" s="42" t="s">
        <v>3090</v>
      </c>
      <c r="B514" s="43" t="s">
        <v>325</v>
      </c>
      <c r="C514" s="43" t="s">
        <v>326</v>
      </c>
      <c r="D514" s="43" t="s">
        <v>145</v>
      </c>
      <c r="E514" s="43" t="s">
        <v>22</v>
      </c>
      <c r="F514" s="43" t="s">
        <v>46</v>
      </c>
      <c r="G514" s="43">
        <v>0.03</v>
      </c>
      <c r="H514" s="43" t="s">
        <v>1306</v>
      </c>
      <c r="I514" s="43"/>
      <c r="J514" s="43" t="s">
        <v>1306</v>
      </c>
      <c r="K514" s="43" t="s">
        <v>3091</v>
      </c>
      <c r="L514" s="43" t="s">
        <v>269</v>
      </c>
      <c r="M514" s="44" t="s">
        <v>46</v>
      </c>
      <c r="N514" s="24" t="s">
        <v>2456</v>
      </c>
      <c r="O514" s="24" t="s">
        <v>2232</v>
      </c>
      <c r="V514" s="24" t="b">
        <f t="shared" si="7"/>
        <v>0</v>
      </c>
      <c r="W514" s="24" t="e">
        <f>IF(NOT(ISNA(MATCH(C514,ECM_MACT_21_21_144R8.mact!B:B,0))),VLOOKUP(B514,SSM_Cfg.h!D:E,2,FALSE),VLOOKUP(B514,'Com_Cfg_SymbolicNames.h'!E:F,2,FALSE))</f>
        <v>#N/A</v>
      </c>
    </row>
    <row r="515" spans="1:23" hidden="1" x14ac:dyDescent="0.3">
      <c r="A515" s="42" t="s">
        <v>3092</v>
      </c>
      <c r="B515" s="43" t="s">
        <v>325</v>
      </c>
      <c r="C515" s="43" t="s">
        <v>326</v>
      </c>
      <c r="D515" s="43" t="s">
        <v>145</v>
      </c>
      <c r="E515" s="43" t="s">
        <v>22</v>
      </c>
      <c r="F515" s="43" t="s">
        <v>46</v>
      </c>
      <c r="G515" s="43">
        <v>0.03</v>
      </c>
      <c r="H515" s="43"/>
      <c r="I515" s="43"/>
      <c r="J515" s="43" t="s">
        <v>22</v>
      </c>
      <c r="K515" s="43" t="s">
        <v>3093</v>
      </c>
      <c r="L515" s="43" t="s">
        <v>269</v>
      </c>
      <c r="M515" s="44" t="s">
        <v>46</v>
      </c>
      <c r="N515" s="24" t="s">
        <v>2456</v>
      </c>
      <c r="O515" s="24" t="s">
        <v>2232</v>
      </c>
      <c r="V515" s="24" t="b">
        <f t="shared" ref="V515:V578" si="8">(COUNTIF(A:A,A515)&gt;1)</f>
        <v>0</v>
      </c>
      <c r="W515" s="24" t="e">
        <f>IF(NOT(ISNA(MATCH(C515,ECM_MACT_21_21_144R8.mact!B:B,0))),VLOOKUP(B515,SSM_Cfg.h!D:E,2,FALSE),VLOOKUP(B515,'Com_Cfg_SymbolicNames.h'!E:F,2,FALSE))</f>
        <v>#N/A</v>
      </c>
    </row>
    <row r="516" spans="1:23" hidden="1" x14ac:dyDescent="0.3">
      <c r="A516" s="42" t="s">
        <v>3094</v>
      </c>
      <c r="B516" s="43" t="s">
        <v>325</v>
      </c>
      <c r="C516" s="43" t="s">
        <v>326</v>
      </c>
      <c r="D516" s="43" t="s">
        <v>145</v>
      </c>
      <c r="E516" s="43" t="s">
        <v>22</v>
      </c>
      <c r="F516" s="43" t="s">
        <v>46</v>
      </c>
      <c r="G516" s="43">
        <v>0.03</v>
      </c>
      <c r="H516" s="43"/>
      <c r="I516" s="43"/>
      <c r="J516" s="43" t="s">
        <v>22</v>
      </c>
      <c r="K516" s="43" t="s">
        <v>3095</v>
      </c>
      <c r="L516" s="43" t="s">
        <v>269</v>
      </c>
      <c r="M516" s="44" t="s">
        <v>46</v>
      </c>
      <c r="N516" s="24" t="s">
        <v>2456</v>
      </c>
      <c r="O516" s="24" t="s">
        <v>2232</v>
      </c>
      <c r="V516" s="24" t="b">
        <f t="shared" si="8"/>
        <v>0</v>
      </c>
      <c r="W516" s="24" t="e">
        <f>IF(NOT(ISNA(MATCH(C516,ECM_MACT_21_21_144R8.mact!B:B,0))),VLOOKUP(B516,SSM_Cfg.h!D:E,2,FALSE),VLOOKUP(B516,'Com_Cfg_SymbolicNames.h'!E:F,2,FALSE))</f>
        <v>#N/A</v>
      </c>
    </row>
    <row r="517" spans="1:23" hidden="1" x14ac:dyDescent="0.3">
      <c r="A517" s="42" t="s">
        <v>3096</v>
      </c>
      <c r="B517" s="43" t="s">
        <v>325</v>
      </c>
      <c r="C517" s="43" t="s">
        <v>326</v>
      </c>
      <c r="D517" s="43" t="s">
        <v>145</v>
      </c>
      <c r="E517" s="43" t="s">
        <v>22</v>
      </c>
      <c r="F517" s="43" t="s">
        <v>46</v>
      </c>
      <c r="G517" s="43">
        <v>0.03</v>
      </c>
      <c r="H517" s="43"/>
      <c r="I517" s="43"/>
      <c r="J517" s="43" t="s">
        <v>22</v>
      </c>
      <c r="K517" s="43" t="s">
        <v>3097</v>
      </c>
      <c r="L517" s="43" t="s">
        <v>269</v>
      </c>
      <c r="M517" s="44" t="s">
        <v>46</v>
      </c>
      <c r="N517" s="24" t="s">
        <v>2456</v>
      </c>
      <c r="O517" s="24" t="s">
        <v>2232</v>
      </c>
      <c r="V517" s="24" t="b">
        <f t="shared" si="8"/>
        <v>0</v>
      </c>
      <c r="W517" s="24" t="e">
        <f>IF(NOT(ISNA(MATCH(C517,ECM_MACT_21_21_144R8.mact!B:B,0))),VLOOKUP(B517,SSM_Cfg.h!D:E,2,FALSE),VLOOKUP(B517,'Com_Cfg_SymbolicNames.h'!E:F,2,FALSE))</f>
        <v>#N/A</v>
      </c>
    </row>
    <row r="518" spans="1:23" hidden="1" x14ac:dyDescent="0.3">
      <c r="A518" s="42" t="s">
        <v>3098</v>
      </c>
      <c r="B518" s="43" t="s">
        <v>325</v>
      </c>
      <c r="C518" s="43" t="s">
        <v>326</v>
      </c>
      <c r="D518" s="43" t="s">
        <v>145</v>
      </c>
      <c r="E518" s="43" t="s">
        <v>22</v>
      </c>
      <c r="F518" s="43" t="s">
        <v>46</v>
      </c>
      <c r="G518" s="43">
        <v>0.03</v>
      </c>
      <c r="H518" s="43"/>
      <c r="I518" s="43"/>
      <c r="J518" s="43" t="s">
        <v>22</v>
      </c>
      <c r="K518" s="43" t="s">
        <v>3099</v>
      </c>
      <c r="L518" s="43" t="s">
        <v>269</v>
      </c>
      <c r="M518" s="44" t="s">
        <v>46</v>
      </c>
      <c r="N518" s="24" t="s">
        <v>2456</v>
      </c>
      <c r="O518" s="24" t="s">
        <v>2232</v>
      </c>
      <c r="V518" s="24" t="b">
        <f t="shared" si="8"/>
        <v>0</v>
      </c>
      <c r="W518" s="24" t="e">
        <f>IF(NOT(ISNA(MATCH(C518,ECM_MACT_21_21_144R8.mact!B:B,0))),VLOOKUP(B518,SSM_Cfg.h!D:E,2,FALSE),VLOOKUP(B518,'Com_Cfg_SymbolicNames.h'!E:F,2,FALSE))</f>
        <v>#N/A</v>
      </c>
    </row>
    <row r="519" spans="1:23" hidden="1" x14ac:dyDescent="0.3">
      <c r="A519" s="42" t="s">
        <v>3100</v>
      </c>
      <c r="B519" s="43" t="s">
        <v>325</v>
      </c>
      <c r="C519" s="43" t="s">
        <v>326</v>
      </c>
      <c r="D519" s="43" t="s">
        <v>145</v>
      </c>
      <c r="E519" s="43" t="s">
        <v>22</v>
      </c>
      <c r="F519" s="43" t="s">
        <v>46</v>
      </c>
      <c r="G519" s="43">
        <v>0.03</v>
      </c>
      <c r="H519" s="43"/>
      <c r="I519" s="43"/>
      <c r="J519" s="43" t="s">
        <v>22</v>
      </c>
      <c r="K519" s="43" t="s">
        <v>3101</v>
      </c>
      <c r="L519" s="43" t="s">
        <v>269</v>
      </c>
      <c r="M519" s="44" t="s">
        <v>46</v>
      </c>
      <c r="N519" s="24" t="s">
        <v>2456</v>
      </c>
      <c r="O519" s="24" t="s">
        <v>2232</v>
      </c>
      <c r="V519" s="24" t="b">
        <f t="shared" si="8"/>
        <v>0</v>
      </c>
      <c r="W519" s="24" t="e">
        <f>IF(NOT(ISNA(MATCH(C519,ECM_MACT_21_21_144R8.mact!B:B,0))),VLOOKUP(B519,SSM_Cfg.h!D:E,2,FALSE),VLOOKUP(B519,'Com_Cfg_SymbolicNames.h'!E:F,2,FALSE))</f>
        <v>#N/A</v>
      </c>
    </row>
    <row r="520" spans="1:23" hidden="1" x14ac:dyDescent="0.3">
      <c r="A520" s="42" t="s">
        <v>3102</v>
      </c>
      <c r="B520" s="43" t="s">
        <v>325</v>
      </c>
      <c r="C520" s="43" t="s">
        <v>326</v>
      </c>
      <c r="D520" s="43" t="s">
        <v>145</v>
      </c>
      <c r="E520" s="43" t="s">
        <v>22</v>
      </c>
      <c r="F520" s="43" t="s">
        <v>46</v>
      </c>
      <c r="G520" s="43">
        <v>0.03</v>
      </c>
      <c r="H520" s="43"/>
      <c r="I520" s="43"/>
      <c r="J520" s="43" t="s">
        <v>22</v>
      </c>
      <c r="K520" s="43" t="s">
        <v>3103</v>
      </c>
      <c r="L520" s="43" t="s">
        <v>269</v>
      </c>
      <c r="M520" s="44" t="s">
        <v>46</v>
      </c>
      <c r="N520" s="24" t="s">
        <v>2456</v>
      </c>
      <c r="O520" s="24" t="s">
        <v>2232</v>
      </c>
      <c r="V520" s="24" t="b">
        <f t="shared" si="8"/>
        <v>0</v>
      </c>
      <c r="W520" s="24" t="e">
        <f>IF(NOT(ISNA(MATCH(C520,ECM_MACT_21_21_144R8.mact!B:B,0))),VLOOKUP(B520,SSM_Cfg.h!D:E,2,FALSE),VLOOKUP(B520,'Com_Cfg_SymbolicNames.h'!E:F,2,FALSE))</f>
        <v>#N/A</v>
      </c>
    </row>
    <row r="521" spans="1:23" hidden="1" x14ac:dyDescent="0.3">
      <c r="A521" s="42" t="s">
        <v>3104</v>
      </c>
      <c r="B521" s="43" t="s">
        <v>325</v>
      </c>
      <c r="C521" s="43" t="s">
        <v>326</v>
      </c>
      <c r="D521" s="43" t="s">
        <v>145</v>
      </c>
      <c r="E521" s="43" t="s">
        <v>22</v>
      </c>
      <c r="F521" s="43" t="s">
        <v>46</v>
      </c>
      <c r="G521" s="43">
        <v>0.03</v>
      </c>
      <c r="H521" s="43"/>
      <c r="I521" s="43"/>
      <c r="J521" s="43" t="s">
        <v>22</v>
      </c>
      <c r="K521" s="43" t="s">
        <v>3105</v>
      </c>
      <c r="L521" s="43" t="s">
        <v>269</v>
      </c>
      <c r="M521" s="44" t="s">
        <v>46</v>
      </c>
      <c r="N521" s="24" t="s">
        <v>2456</v>
      </c>
      <c r="O521" s="24" t="s">
        <v>2232</v>
      </c>
      <c r="V521" s="24" t="b">
        <f t="shared" si="8"/>
        <v>0</v>
      </c>
      <c r="W521" s="24" t="e">
        <f>IF(NOT(ISNA(MATCH(C521,ECM_MACT_21_21_144R8.mact!B:B,0))),VLOOKUP(B521,SSM_Cfg.h!D:E,2,FALSE),VLOOKUP(B521,'Com_Cfg_SymbolicNames.h'!E:F,2,FALSE))</f>
        <v>#N/A</v>
      </c>
    </row>
    <row r="522" spans="1:23" hidden="1" x14ac:dyDescent="0.3">
      <c r="A522" s="42" t="s">
        <v>3106</v>
      </c>
      <c r="B522" s="43" t="s">
        <v>325</v>
      </c>
      <c r="C522" s="43" t="s">
        <v>326</v>
      </c>
      <c r="D522" s="43" t="s">
        <v>145</v>
      </c>
      <c r="E522" s="43" t="s">
        <v>22</v>
      </c>
      <c r="F522" s="43" t="s">
        <v>46</v>
      </c>
      <c r="G522" s="43">
        <v>0.03</v>
      </c>
      <c r="H522" s="43"/>
      <c r="I522" s="43"/>
      <c r="J522" s="43" t="s">
        <v>22</v>
      </c>
      <c r="K522" s="43" t="s">
        <v>3107</v>
      </c>
      <c r="L522" s="43" t="s">
        <v>269</v>
      </c>
      <c r="M522" s="44" t="s">
        <v>46</v>
      </c>
      <c r="N522" s="24" t="s">
        <v>2456</v>
      </c>
      <c r="O522" s="24" t="s">
        <v>2232</v>
      </c>
      <c r="V522" s="24" t="b">
        <f t="shared" si="8"/>
        <v>0</v>
      </c>
      <c r="W522" s="24" t="e">
        <f>IF(NOT(ISNA(MATCH(C522,ECM_MACT_21_21_144R8.mact!B:B,0))),VLOOKUP(B522,SSM_Cfg.h!D:E,2,FALSE),VLOOKUP(B522,'Com_Cfg_SymbolicNames.h'!E:F,2,FALSE))</f>
        <v>#N/A</v>
      </c>
    </row>
    <row r="523" spans="1:23" s="23" customFormat="1" hidden="1" x14ac:dyDescent="0.3">
      <c r="A523" s="42" t="s">
        <v>3108</v>
      </c>
      <c r="B523" s="43" t="s">
        <v>325</v>
      </c>
      <c r="C523" s="43" t="s">
        <v>326</v>
      </c>
      <c r="D523" s="43" t="s">
        <v>145</v>
      </c>
      <c r="E523" s="43" t="s">
        <v>22</v>
      </c>
      <c r="F523" s="43" t="s">
        <v>46</v>
      </c>
      <c r="G523" s="43">
        <v>0.03</v>
      </c>
      <c r="H523" s="43"/>
      <c r="I523" s="43"/>
      <c r="J523" s="43" t="s">
        <v>22</v>
      </c>
      <c r="K523" s="43" t="s">
        <v>3109</v>
      </c>
      <c r="L523" s="43" t="s">
        <v>269</v>
      </c>
      <c r="M523" s="44" t="s">
        <v>46</v>
      </c>
      <c r="N523" s="24" t="s">
        <v>2456</v>
      </c>
      <c r="O523" s="24" t="s">
        <v>2232</v>
      </c>
      <c r="P523" s="24"/>
      <c r="Q523" s="24"/>
      <c r="R523" s="24"/>
      <c r="S523" s="24"/>
      <c r="T523" s="24"/>
      <c r="U523" s="24"/>
      <c r="V523" s="24" t="b">
        <f t="shared" si="8"/>
        <v>0</v>
      </c>
      <c r="W523" s="24" t="e">
        <f>IF(NOT(ISNA(MATCH(C523,ECM_MACT_21_21_144R8.mact!B:B,0))),VLOOKUP(B523,SSM_Cfg.h!D:E,2,FALSE),VLOOKUP(B523,'Com_Cfg_SymbolicNames.h'!E:F,2,FALSE))</f>
        <v>#N/A</v>
      </c>
    </row>
    <row r="524" spans="1:23" s="23" customFormat="1" hidden="1" x14ac:dyDescent="0.3">
      <c r="A524" s="42" t="s">
        <v>3110</v>
      </c>
      <c r="B524" s="43" t="s">
        <v>328</v>
      </c>
      <c r="C524" s="43" t="s">
        <v>329</v>
      </c>
      <c r="D524" s="43" t="s">
        <v>145</v>
      </c>
      <c r="E524" s="43" t="s">
        <v>22</v>
      </c>
      <c r="F524" s="43" t="s">
        <v>46</v>
      </c>
      <c r="G524" s="43">
        <v>0.5</v>
      </c>
      <c r="H524" s="43" t="s">
        <v>1306</v>
      </c>
      <c r="I524" s="43"/>
      <c r="J524" s="43" t="s">
        <v>1306</v>
      </c>
      <c r="K524" s="43" t="s">
        <v>3111</v>
      </c>
      <c r="L524" s="43" t="s">
        <v>269</v>
      </c>
      <c r="M524" s="44" t="s">
        <v>46</v>
      </c>
      <c r="N524" s="24" t="s">
        <v>2456</v>
      </c>
      <c r="O524" s="24" t="s">
        <v>2232</v>
      </c>
      <c r="P524" s="24"/>
      <c r="Q524" s="24"/>
      <c r="R524" s="24"/>
      <c r="S524" s="24"/>
      <c r="T524" s="24"/>
      <c r="U524" s="24"/>
      <c r="V524" s="24" t="b">
        <f t="shared" si="8"/>
        <v>0</v>
      </c>
      <c r="W524" s="24" t="e">
        <f>IF(NOT(ISNA(MATCH(C524,ECM_MACT_21_21_144R8.mact!B:B,0))),VLOOKUP(B524,SSM_Cfg.h!D:E,2,FALSE),VLOOKUP(B524,'Com_Cfg_SymbolicNames.h'!E:F,2,FALSE))</f>
        <v>#N/A</v>
      </c>
    </row>
    <row r="525" spans="1:23" hidden="1" x14ac:dyDescent="0.3">
      <c r="A525" s="42" t="s">
        <v>3112</v>
      </c>
      <c r="B525" s="43" t="s">
        <v>328</v>
      </c>
      <c r="C525" s="43" t="s">
        <v>329</v>
      </c>
      <c r="D525" s="43" t="s">
        <v>145</v>
      </c>
      <c r="E525" s="43" t="s">
        <v>22</v>
      </c>
      <c r="F525" s="43" t="s">
        <v>46</v>
      </c>
      <c r="G525" s="43">
        <v>0.5</v>
      </c>
      <c r="H525" s="43" t="s">
        <v>1306</v>
      </c>
      <c r="I525" s="43"/>
      <c r="J525" s="43" t="s">
        <v>1306</v>
      </c>
      <c r="K525" s="43" t="s">
        <v>3113</v>
      </c>
      <c r="L525" s="43" t="s">
        <v>269</v>
      </c>
      <c r="M525" s="44" t="s">
        <v>46</v>
      </c>
      <c r="N525" s="24" t="s">
        <v>2456</v>
      </c>
      <c r="O525" s="24" t="s">
        <v>2232</v>
      </c>
      <c r="V525" s="24" t="b">
        <f t="shared" si="8"/>
        <v>0</v>
      </c>
      <c r="W525" s="24" t="e">
        <f>IF(NOT(ISNA(MATCH(C525,ECM_MACT_21_21_144R8.mact!B:B,0))),VLOOKUP(B525,SSM_Cfg.h!D:E,2,FALSE),VLOOKUP(B525,'Com_Cfg_SymbolicNames.h'!E:F,2,FALSE))</f>
        <v>#N/A</v>
      </c>
    </row>
    <row r="526" spans="1:23" hidden="1" x14ac:dyDescent="0.3">
      <c r="A526" s="20" t="s">
        <v>3114</v>
      </c>
      <c r="B526" s="21" t="s">
        <v>328</v>
      </c>
      <c r="C526" s="21" t="s">
        <v>329</v>
      </c>
      <c r="D526" s="21" t="s">
        <v>145</v>
      </c>
      <c r="E526" s="21" t="s">
        <v>22</v>
      </c>
      <c r="F526" s="21" t="s">
        <v>46</v>
      </c>
      <c r="G526" s="21">
        <v>0.5</v>
      </c>
      <c r="H526" s="21"/>
      <c r="I526" s="21"/>
      <c r="J526" s="21" t="s">
        <v>22</v>
      </c>
      <c r="K526" s="21" t="s">
        <v>3115</v>
      </c>
      <c r="L526" s="21" t="s">
        <v>269</v>
      </c>
      <c r="M526" s="22" t="s">
        <v>46</v>
      </c>
      <c r="N526" s="23" t="s">
        <v>2456</v>
      </c>
      <c r="O526" s="23" t="s">
        <v>2232</v>
      </c>
      <c r="P526" s="23"/>
      <c r="Q526" s="23"/>
      <c r="R526" s="23"/>
      <c r="S526" s="23"/>
      <c r="T526" s="23"/>
      <c r="U526" s="23"/>
      <c r="V526" s="24" t="b">
        <f t="shared" si="8"/>
        <v>0</v>
      </c>
      <c r="W526" s="24" t="e">
        <f>IF(NOT(ISNA(MATCH(C526,ECM_MACT_21_21_144R8.mact!B:B,0))),VLOOKUP(B526,SSM_Cfg.h!D:E,2,FALSE),VLOOKUP(B526,'Com_Cfg_SymbolicNames.h'!E:F,2,FALSE))</f>
        <v>#N/A</v>
      </c>
    </row>
    <row r="527" spans="1:23" hidden="1" x14ac:dyDescent="0.3">
      <c r="A527" s="20" t="s">
        <v>3116</v>
      </c>
      <c r="B527" s="21" t="s">
        <v>328</v>
      </c>
      <c r="C527" s="21" t="s">
        <v>329</v>
      </c>
      <c r="D527" s="21" t="s">
        <v>145</v>
      </c>
      <c r="E527" s="21" t="s">
        <v>22</v>
      </c>
      <c r="F527" s="21" t="s">
        <v>46</v>
      </c>
      <c r="G527" s="21">
        <v>0.5</v>
      </c>
      <c r="H527" s="21"/>
      <c r="I527" s="21"/>
      <c r="J527" s="21" t="s">
        <v>22</v>
      </c>
      <c r="K527" s="21" t="s">
        <v>3117</v>
      </c>
      <c r="L527" s="21" t="s">
        <v>269</v>
      </c>
      <c r="M527" s="22" t="s">
        <v>46</v>
      </c>
      <c r="N527" s="23" t="s">
        <v>2456</v>
      </c>
      <c r="O527" s="23" t="s">
        <v>2232</v>
      </c>
      <c r="P527" s="23"/>
      <c r="Q527" s="23"/>
      <c r="R527" s="23"/>
      <c r="S527" s="23"/>
      <c r="T527" s="23"/>
      <c r="U527" s="23"/>
      <c r="V527" s="24" t="b">
        <f t="shared" si="8"/>
        <v>0</v>
      </c>
      <c r="W527" s="24" t="e">
        <f>IF(NOT(ISNA(MATCH(C527,ECM_MACT_21_21_144R8.mact!B:B,0))),VLOOKUP(B527,SSM_Cfg.h!D:E,2,FALSE),VLOOKUP(B527,'Com_Cfg_SymbolicNames.h'!E:F,2,FALSE))</f>
        <v>#N/A</v>
      </c>
    </row>
    <row r="528" spans="1:23" hidden="1" x14ac:dyDescent="0.3">
      <c r="A528" s="42" t="s">
        <v>3118</v>
      </c>
      <c r="B528" s="43" t="s">
        <v>328</v>
      </c>
      <c r="C528" s="43" t="s">
        <v>329</v>
      </c>
      <c r="D528" s="43" t="s">
        <v>145</v>
      </c>
      <c r="E528" s="43" t="s">
        <v>22</v>
      </c>
      <c r="F528" s="43" t="s">
        <v>46</v>
      </c>
      <c r="G528" s="43">
        <v>0.5</v>
      </c>
      <c r="H528" s="43"/>
      <c r="I528" s="43"/>
      <c r="J528" s="43" t="s">
        <v>22</v>
      </c>
      <c r="K528" s="43" t="s">
        <v>3119</v>
      </c>
      <c r="L528" s="43" t="s">
        <v>269</v>
      </c>
      <c r="M528" s="44" t="s">
        <v>46</v>
      </c>
      <c r="N528" s="24" t="s">
        <v>2456</v>
      </c>
      <c r="O528" s="24" t="s">
        <v>2232</v>
      </c>
      <c r="V528" s="24" t="b">
        <f t="shared" si="8"/>
        <v>0</v>
      </c>
      <c r="W528" s="24" t="e">
        <f>IF(NOT(ISNA(MATCH(C528,ECM_MACT_21_21_144R8.mact!B:B,0))),VLOOKUP(B528,SSM_Cfg.h!D:E,2,FALSE),VLOOKUP(B528,'Com_Cfg_SymbolicNames.h'!E:F,2,FALSE))</f>
        <v>#N/A</v>
      </c>
    </row>
    <row r="529" spans="1:23" hidden="1" x14ac:dyDescent="0.3">
      <c r="A529" s="42" t="s">
        <v>3120</v>
      </c>
      <c r="B529" s="43" t="s">
        <v>328</v>
      </c>
      <c r="C529" s="43" t="s">
        <v>329</v>
      </c>
      <c r="D529" s="43" t="s">
        <v>145</v>
      </c>
      <c r="E529" s="43" t="s">
        <v>22</v>
      </c>
      <c r="F529" s="43" t="s">
        <v>46</v>
      </c>
      <c r="G529" s="43">
        <v>0.5</v>
      </c>
      <c r="H529" s="43"/>
      <c r="I529" s="43"/>
      <c r="J529" s="43" t="s">
        <v>22</v>
      </c>
      <c r="K529" s="43" t="s">
        <v>3121</v>
      </c>
      <c r="L529" s="43" t="s">
        <v>269</v>
      </c>
      <c r="M529" s="44" t="s">
        <v>46</v>
      </c>
      <c r="N529" s="24" t="s">
        <v>2456</v>
      </c>
      <c r="O529" s="24" t="s">
        <v>2232</v>
      </c>
      <c r="V529" s="24" t="b">
        <f t="shared" si="8"/>
        <v>0</v>
      </c>
      <c r="W529" s="24" t="e">
        <f>IF(NOT(ISNA(MATCH(C529,ECM_MACT_21_21_144R8.mact!B:B,0))),VLOOKUP(B529,SSM_Cfg.h!D:E,2,FALSE),VLOOKUP(B529,'Com_Cfg_SymbolicNames.h'!E:F,2,FALSE))</f>
        <v>#N/A</v>
      </c>
    </row>
    <row r="530" spans="1:23" hidden="1" x14ac:dyDescent="0.3">
      <c r="A530" s="42" t="s">
        <v>3122</v>
      </c>
      <c r="B530" s="43" t="s">
        <v>328</v>
      </c>
      <c r="C530" s="43" t="s">
        <v>329</v>
      </c>
      <c r="D530" s="43" t="s">
        <v>145</v>
      </c>
      <c r="E530" s="43" t="s">
        <v>22</v>
      </c>
      <c r="F530" s="43" t="s">
        <v>46</v>
      </c>
      <c r="G530" s="43">
        <v>0.5</v>
      </c>
      <c r="H530" s="43"/>
      <c r="I530" s="43"/>
      <c r="J530" s="43" t="s">
        <v>22</v>
      </c>
      <c r="K530" s="43" t="s">
        <v>3123</v>
      </c>
      <c r="L530" s="43" t="s">
        <v>269</v>
      </c>
      <c r="M530" s="44" t="s">
        <v>46</v>
      </c>
      <c r="N530" s="24" t="s">
        <v>2456</v>
      </c>
      <c r="O530" s="24" t="s">
        <v>2232</v>
      </c>
      <c r="V530" s="24" t="b">
        <f t="shared" si="8"/>
        <v>0</v>
      </c>
      <c r="W530" s="24" t="e">
        <f>IF(NOT(ISNA(MATCH(C530,ECM_MACT_21_21_144R8.mact!B:B,0))),VLOOKUP(B530,SSM_Cfg.h!D:E,2,FALSE),VLOOKUP(B530,'Com_Cfg_SymbolicNames.h'!E:F,2,FALSE))</f>
        <v>#N/A</v>
      </c>
    </row>
    <row r="531" spans="1:23" hidden="1" x14ac:dyDescent="0.3">
      <c r="A531" s="42" t="s">
        <v>3124</v>
      </c>
      <c r="B531" s="43" t="s">
        <v>328</v>
      </c>
      <c r="C531" s="43" t="s">
        <v>329</v>
      </c>
      <c r="D531" s="43" t="s">
        <v>145</v>
      </c>
      <c r="E531" s="43" t="s">
        <v>22</v>
      </c>
      <c r="F531" s="43" t="s">
        <v>46</v>
      </c>
      <c r="G531" s="43">
        <v>0.5</v>
      </c>
      <c r="H531" s="43"/>
      <c r="I531" s="43"/>
      <c r="J531" s="43" t="s">
        <v>22</v>
      </c>
      <c r="K531" s="43" t="s">
        <v>3125</v>
      </c>
      <c r="L531" s="43" t="s">
        <v>269</v>
      </c>
      <c r="M531" s="44" t="s">
        <v>46</v>
      </c>
      <c r="N531" s="24" t="s">
        <v>2456</v>
      </c>
      <c r="O531" s="24" t="s">
        <v>2232</v>
      </c>
      <c r="V531" s="24" t="b">
        <f t="shared" si="8"/>
        <v>0</v>
      </c>
      <c r="W531" s="24" t="e">
        <f>IF(NOT(ISNA(MATCH(C531,ECM_MACT_21_21_144R8.mact!B:B,0))),VLOOKUP(B531,SSM_Cfg.h!D:E,2,FALSE),VLOOKUP(B531,'Com_Cfg_SymbolicNames.h'!E:F,2,FALSE))</f>
        <v>#N/A</v>
      </c>
    </row>
    <row r="532" spans="1:23" hidden="1" x14ac:dyDescent="0.3">
      <c r="A532" s="42" t="s">
        <v>3126</v>
      </c>
      <c r="B532" s="43" t="s">
        <v>328</v>
      </c>
      <c r="C532" s="43" t="s">
        <v>329</v>
      </c>
      <c r="D532" s="43" t="s">
        <v>145</v>
      </c>
      <c r="E532" s="43" t="s">
        <v>22</v>
      </c>
      <c r="F532" s="43" t="s">
        <v>46</v>
      </c>
      <c r="G532" s="43">
        <v>0.5</v>
      </c>
      <c r="H532" s="43"/>
      <c r="I532" s="43"/>
      <c r="J532" s="43" t="s">
        <v>22</v>
      </c>
      <c r="K532" s="43" t="s">
        <v>3127</v>
      </c>
      <c r="L532" s="43" t="s">
        <v>269</v>
      </c>
      <c r="M532" s="44" t="s">
        <v>46</v>
      </c>
      <c r="N532" s="24" t="s">
        <v>2456</v>
      </c>
      <c r="O532" s="24" t="s">
        <v>2232</v>
      </c>
      <c r="V532" s="24" t="b">
        <f t="shared" si="8"/>
        <v>0</v>
      </c>
      <c r="W532" s="24" t="e">
        <f>IF(NOT(ISNA(MATCH(C532,ECM_MACT_21_21_144R8.mact!B:B,0))),VLOOKUP(B532,SSM_Cfg.h!D:E,2,FALSE),VLOOKUP(B532,'Com_Cfg_SymbolicNames.h'!E:F,2,FALSE))</f>
        <v>#N/A</v>
      </c>
    </row>
    <row r="533" spans="1:23" hidden="1" x14ac:dyDescent="0.3">
      <c r="A533" s="42" t="s">
        <v>3128</v>
      </c>
      <c r="B533" s="43" t="s">
        <v>328</v>
      </c>
      <c r="C533" s="43" t="s">
        <v>329</v>
      </c>
      <c r="D533" s="43" t="s">
        <v>145</v>
      </c>
      <c r="E533" s="43" t="s">
        <v>22</v>
      </c>
      <c r="F533" s="43" t="s">
        <v>46</v>
      </c>
      <c r="G533" s="43">
        <v>0.5</v>
      </c>
      <c r="H533" s="43"/>
      <c r="I533" s="43"/>
      <c r="J533" s="43" t="s">
        <v>22</v>
      </c>
      <c r="K533" s="43" t="s">
        <v>3129</v>
      </c>
      <c r="L533" s="43" t="s">
        <v>269</v>
      </c>
      <c r="M533" s="44" t="s">
        <v>46</v>
      </c>
      <c r="N533" s="24" t="s">
        <v>2456</v>
      </c>
      <c r="O533" s="24" t="s">
        <v>2232</v>
      </c>
      <c r="V533" s="24" t="b">
        <f t="shared" si="8"/>
        <v>0</v>
      </c>
      <c r="W533" s="24" t="e">
        <f>IF(NOT(ISNA(MATCH(C533,ECM_MACT_21_21_144R8.mact!B:B,0))),VLOOKUP(B533,SSM_Cfg.h!D:E,2,FALSE),VLOOKUP(B533,'Com_Cfg_SymbolicNames.h'!E:F,2,FALSE))</f>
        <v>#N/A</v>
      </c>
    </row>
    <row r="534" spans="1:23" hidden="1" x14ac:dyDescent="0.3">
      <c r="A534" s="42" t="s">
        <v>3130</v>
      </c>
      <c r="B534" s="43" t="s">
        <v>328</v>
      </c>
      <c r="C534" s="43" t="s">
        <v>329</v>
      </c>
      <c r="D534" s="43" t="s">
        <v>145</v>
      </c>
      <c r="E534" s="43" t="s">
        <v>22</v>
      </c>
      <c r="F534" s="43" t="s">
        <v>46</v>
      </c>
      <c r="G534" s="43">
        <v>0.5</v>
      </c>
      <c r="H534" s="43"/>
      <c r="I534" s="43"/>
      <c r="J534" s="43" t="s">
        <v>22</v>
      </c>
      <c r="K534" s="43" t="s">
        <v>3131</v>
      </c>
      <c r="L534" s="43" t="s">
        <v>269</v>
      </c>
      <c r="M534" s="44" t="s">
        <v>46</v>
      </c>
      <c r="N534" s="24" t="s">
        <v>2456</v>
      </c>
      <c r="O534" s="24" t="s">
        <v>2232</v>
      </c>
      <c r="V534" s="24" t="b">
        <f t="shared" si="8"/>
        <v>0</v>
      </c>
      <c r="W534" s="24" t="e">
        <f>IF(NOT(ISNA(MATCH(C534,ECM_MACT_21_21_144R8.mact!B:B,0))),VLOOKUP(B534,SSM_Cfg.h!D:E,2,FALSE),VLOOKUP(B534,'Com_Cfg_SymbolicNames.h'!E:F,2,FALSE))</f>
        <v>#N/A</v>
      </c>
    </row>
    <row r="535" spans="1:23" hidden="1" x14ac:dyDescent="0.3">
      <c r="A535" s="42" t="s">
        <v>3132</v>
      </c>
      <c r="B535" s="43" t="s">
        <v>328</v>
      </c>
      <c r="C535" s="43" t="s">
        <v>329</v>
      </c>
      <c r="D535" s="43" t="s">
        <v>145</v>
      </c>
      <c r="E535" s="43" t="s">
        <v>22</v>
      </c>
      <c r="F535" s="43" t="s">
        <v>46</v>
      </c>
      <c r="G535" s="43">
        <v>0.5</v>
      </c>
      <c r="H535" s="43"/>
      <c r="I535" s="43"/>
      <c r="J535" s="43" t="s">
        <v>22</v>
      </c>
      <c r="K535" s="43" t="s">
        <v>3133</v>
      </c>
      <c r="L535" s="43" t="s">
        <v>269</v>
      </c>
      <c r="M535" s="44" t="s">
        <v>46</v>
      </c>
      <c r="N535" s="24" t="s">
        <v>2456</v>
      </c>
      <c r="O535" s="24" t="s">
        <v>2232</v>
      </c>
      <c r="V535" s="24" t="b">
        <f t="shared" si="8"/>
        <v>0</v>
      </c>
      <c r="W535" s="24" t="e">
        <f>IF(NOT(ISNA(MATCH(C535,ECM_MACT_21_21_144R8.mact!B:B,0))),VLOOKUP(B535,SSM_Cfg.h!D:E,2,FALSE),VLOOKUP(B535,'Com_Cfg_SymbolicNames.h'!E:F,2,FALSE))</f>
        <v>#N/A</v>
      </c>
    </row>
    <row r="536" spans="1:23" hidden="1" x14ac:dyDescent="0.3">
      <c r="A536" s="42" t="s">
        <v>3134</v>
      </c>
      <c r="B536" s="43" t="s">
        <v>328</v>
      </c>
      <c r="C536" s="43" t="s">
        <v>329</v>
      </c>
      <c r="D536" s="43" t="s">
        <v>145</v>
      </c>
      <c r="E536" s="43" t="s">
        <v>22</v>
      </c>
      <c r="F536" s="43" t="s">
        <v>46</v>
      </c>
      <c r="G536" s="43">
        <v>0.5</v>
      </c>
      <c r="H536" s="43"/>
      <c r="I536" s="43"/>
      <c r="J536" s="43" t="s">
        <v>22</v>
      </c>
      <c r="K536" s="43" t="s">
        <v>3135</v>
      </c>
      <c r="L536" s="43" t="s">
        <v>269</v>
      </c>
      <c r="M536" s="44" t="s">
        <v>46</v>
      </c>
      <c r="N536" s="24" t="s">
        <v>2456</v>
      </c>
      <c r="O536" s="24" t="s">
        <v>2232</v>
      </c>
      <c r="V536" s="24" t="b">
        <f t="shared" si="8"/>
        <v>0</v>
      </c>
      <c r="W536" s="24" t="e">
        <f>IF(NOT(ISNA(MATCH(C536,ECM_MACT_21_21_144R8.mact!B:B,0))),VLOOKUP(B536,SSM_Cfg.h!D:E,2,FALSE),VLOOKUP(B536,'Com_Cfg_SymbolicNames.h'!E:F,2,FALSE))</f>
        <v>#N/A</v>
      </c>
    </row>
    <row r="537" spans="1:23" hidden="1" x14ac:dyDescent="0.3">
      <c r="A537" s="42" t="s">
        <v>3136</v>
      </c>
      <c r="B537" s="43" t="s">
        <v>328</v>
      </c>
      <c r="C537" s="43" t="s">
        <v>329</v>
      </c>
      <c r="D537" s="43" t="s">
        <v>145</v>
      </c>
      <c r="E537" s="43" t="s">
        <v>22</v>
      </c>
      <c r="F537" s="43" t="s">
        <v>46</v>
      </c>
      <c r="G537" s="43">
        <v>0.5</v>
      </c>
      <c r="H537" s="43"/>
      <c r="I537" s="43"/>
      <c r="J537" s="43" t="s">
        <v>22</v>
      </c>
      <c r="K537" s="43" t="s">
        <v>3137</v>
      </c>
      <c r="L537" s="43" t="s">
        <v>269</v>
      </c>
      <c r="M537" s="44" t="s">
        <v>46</v>
      </c>
      <c r="N537" s="24" t="s">
        <v>2456</v>
      </c>
      <c r="O537" s="24" t="s">
        <v>2232</v>
      </c>
      <c r="V537" s="24" t="b">
        <f t="shared" si="8"/>
        <v>0</v>
      </c>
      <c r="W537" s="24" t="e">
        <f>IF(NOT(ISNA(MATCH(C537,ECM_MACT_21_21_144R8.mact!B:B,0))),VLOOKUP(B537,SSM_Cfg.h!D:E,2,FALSE),VLOOKUP(B537,'Com_Cfg_SymbolicNames.h'!E:F,2,FALSE))</f>
        <v>#N/A</v>
      </c>
    </row>
    <row r="538" spans="1:23" hidden="1" x14ac:dyDescent="0.3">
      <c r="A538" s="42" t="s">
        <v>3138</v>
      </c>
      <c r="B538" s="43" t="s">
        <v>328</v>
      </c>
      <c r="C538" s="43" t="s">
        <v>329</v>
      </c>
      <c r="D538" s="43" t="s">
        <v>145</v>
      </c>
      <c r="E538" s="43" t="s">
        <v>22</v>
      </c>
      <c r="F538" s="43" t="s">
        <v>46</v>
      </c>
      <c r="G538" s="43">
        <v>0.5</v>
      </c>
      <c r="H538" s="43"/>
      <c r="I538" s="43"/>
      <c r="J538" s="43" t="s">
        <v>22</v>
      </c>
      <c r="K538" s="43" t="s">
        <v>3139</v>
      </c>
      <c r="L538" s="43" t="s">
        <v>269</v>
      </c>
      <c r="M538" s="44" t="s">
        <v>46</v>
      </c>
      <c r="N538" s="24" t="s">
        <v>2456</v>
      </c>
      <c r="O538" s="24" t="s">
        <v>2232</v>
      </c>
      <c r="V538" s="24" t="b">
        <f t="shared" si="8"/>
        <v>0</v>
      </c>
      <c r="W538" s="24" t="e">
        <f>IF(NOT(ISNA(MATCH(C538,ECM_MACT_21_21_144R8.mact!B:B,0))),VLOOKUP(B538,SSM_Cfg.h!D:E,2,FALSE),VLOOKUP(B538,'Com_Cfg_SymbolicNames.h'!E:F,2,FALSE))</f>
        <v>#N/A</v>
      </c>
    </row>
    <row r="539" spans="1:23" hidden="1" x14ac:dyDescent="0.3">
      <c r="A539" s="42" t="s">
        <v>3140</v>
      </c>
      <c r="B539" s="43" t="s">
        <v>328</v>
      </c>
      <c r="C539" s="43" t="s">
        <v>329</v>
      </c>
      <c r="D539" s="43" t="s">
        <v>145</v>
      </c>
      <c r="E539" s="43" t="s">
        <v>22</v>
      </c>
      <c r="F539" s="43" t="s">
        <v>46</v>
      </c>
      <c r="G539" s="43">
        <v>0.5</v>
      </c>
      <c r="H539" s="43"/>
      <c r="I539" s="43"/>
      <c r="J539" s="43" t="s">
        <v>22</v>
      </c>
      <c r="K539" s="43" t="s">
        <v>3141</v>
      </c>
      <c r="L539" s="43" t="s">
        <v>269</v>
      </c>
      <c r="M539" s="44" t="s">
        <v>46</v>
      </c>
      <c r="N539" s="24" t="s">
        <v>2456</v>
      </c>
      <c r="O539" s="24" t="s">
        <v>2232</v>
      </c>
      <c r="V539" s="24" t="b">
        <f t="shared" si="8"/>
        <v>0</v>
      </c>
      <c r="W539" s="24" t="e">
        <f>IF(NOT(ISNA(MATCH(C539,ECM_MACT_21_21_144R8.mact!B:B,0))),VLOOKUP(B539,SSM_Cfg.h!D:E,2,FALSE),VLOOKUP(B539,'Com_Cfg_SymbolicNames.h'!E:F,2,FALSE))</f>
        <v>#N/A</v>
      </c>
    </row>
    <row r="540" spans="1:23" hidden="1" x14ac:dyDescent="0.3">
      <c r="A540" s="42" t="s">
        <v>3142</v>
      </c>
      <c r="B540" s="43" t="s">
        <v>331</v>
      </c>
      <c r="C540" s="43" t="s">
        <v>332</v>
      </c>
      <c r="D540" s="43" t="s">
        <v>145</v>
      </c>
      <c r="E540" s="43" t="s">
        <v>46</v>
      </c>
      <c r="F540" s="43" t="s">
        <v>22</v>
      </c>
      <c r="G540" s="43">
        <v>0.1</v>
      </c>
      <c r="H540" s="43" t="s">
        <v>1306</v>
      </c>
      <c r="I540" s="43"/>
      <c r="J540" s="43" t="s">
        <v>1306</v>
      </c>
      <c r="K540" s="43" t="s">
        <v>3143</v>
      </c>
      <c r="L540" s="43" t="s">
        <v>46</v>
      </c>
      <c r="M540" s="44" t="s">
        <v>269</v>
      </c>
      <c r="N540" s="24" t="s">
        <v>2456</v>
      </c>
      <c r="O540" s="24" t="s">
        <v>2232</v>
      </c>
      <c r="V540" s="24" t="b">
        <f t="shared" si="8"/>
        <v>0</v>
      </c>
      <c r="W540" s="24" t="e">
        <f>IF(NOT(ISNA(MATCH(C540,ECM_MACT_21_21_144R8.mact!B:B,0))),VLOOKUP(B540,SSM_Cfg.h!D:E,2,FALSE),VLOOKUP(B540,'Com_Cfg_SymbolicNames.h'!E:F,2,FALSE))</f>
        <v>#N/A</v>
      </c>
    </row>
    <row r="541" spans="1:23" hidden="1" x14ac:dyDescent="0.3">
      <c r="A541" s="20" t="s">
        <v>3144</v>
      </c>
      <c r="B541" s="21" t="s">
        <v>331</v>
      </c>
      <c r="C541" s="21" t="s">
        <v>332</v>
      </c>
      <c r="D541" s="21" t="s">
        <v>145</v>
      </c>
      <c r="E541" s="21" t="s">
        <v>46</v>
      </c>
      <c r="F541" s="21" t="s">
        <v>22</v>
      </c>
      <c r="G541" s="21">
        <v>0.1</v>
      </c>
      <c r="H541" s="21" t="s">
        <v>1306</v>
      </c>
      <c r="I541" s="21"/>
      <c r="J541" s="21" t="s">
        <v>1306</v>
      </c>
      <c r="K541" s="21" t="s">
        <v>3145</v>
      </c>
      <c r="L541" s="21" t="s">
        <v>46</v>
      </c>
      <c r="M541" s="22" t="s">
        <v>269</v>
      </c>
      <c r="N541" s="23" t="s">
        <v>2456</v>
      </c>
      <c r="O541" s="23" t="s">
        <v>2232</v>
      </c>
      <c r="P541" s="23"/>
      <c r="Q541" s="23"/>
      <c r="R541" s="23"/>
      <c r="S541" s="23" t="s">
        <v>3146</v>
      </c>
      <c r="T541" s="23"/>
      <c r="U541" s="23"/>
      <c r="V541" s="24" t="b">
        <f t="shared" si="8"/>
        <v>0</v>
      </c>
      <c r="W541" s="24" t="e">
        <f>IF(NOT(ISNA(MATCH(C541,ECM_MACT_21_21_144R8.mact!B:B,0))),VLOOKUP(B541,SSM_Cfg.h!D:E,2,FALSE),VLOOKUP(B541,'Com_Cfg_SymbolicNames.h'!E:F,2,FALSE))</f>
        <v>#N/A</v>
      </c>
    </row>
    <row r="542" spans="1:23" hidden="1" x14ac:dyDescent="0.3">
      <c r="A542" s="20" t="s">
        <v>3147</v>
      </c>
      <c r="B542" s="21" t="s">
        <v>331</v>
      </c>
      <c r="C542" s="21" t="s">
        <v>332</v>
      </c>
      <c r="D542" s="21" t="s">
        <v>145</v>
      </c>
      <c r="E542" s="21" t="s">
        <v>46</v>
      </c>
      <c r="F542" s="21" t="s">
        <v>22</v>
      </c>
      <c r="G542" s="21">
        <v>0.1</v>
      </c>
      <c r="H542" s="21"/>
      <c r="I542" s="21"/>
      <c r="J542" s="21" t="s">
        <v>22</v>
      </c>
      <c r="K542" s="21" t="s">
        <v>3148</v>
      </c>
      <c r="L542" s="21" t="s">
        <v>46</v>
      </c>
      <c r="M542" s="22" t="s">
        <v>269</v>
      </c>
      <c r="N542" s="23" t="s">
        <v>2456</v>
      </c>
      <c r="O542" s="23" t="s">
        <v>2232</v>
      </c>
      <c r="P542" s="23"/>
      <c r="Q542" s="23"/>
      <c r="R542" s="23"/>
      <c r="S542" s="23" t="s">
        <v>3146</v>
      </c>
      <c r="T542" s="23"/>
      <c r="U542" s="23"/>
      <c r="V542" s="24" t="b">
        <f t="shared" si="8"/>
        <v>0</v>
      </c>
      <c r="W542" s="24" t="e">
        <f>IF(NOT(ISNA(MATCH(C542,ECM_MACT_21_21_144R8.mact!B:B,0))),VLOOKUP(B542,SSM_Cfg.h!D:E,2,FALSE),VLOOKUP(B542,'Com_Cfg_SymbolicNames.h'!E:F,2,FALSE))</f>
        <v>#N/A</v>
      </c>
    </row>
    <row r="543" spans="1:23" s="23" customFormat="1" hidden="1" x14ac:dyDescent="0.3">
      <c r="A543" s="42" t="s">
        <v>3149</v>
      </c>
      <c r="B543" s="43" t="s">
        <v>331</v>
      </c>
      <c r="C543" s="43" t="s">
        <v>332</v>
      </c>
      <c r="D543" s="43" t="s">
        <v>145</v>
      </c>
      <c r="E543" s="43" t="s">
        <v>46</v>
      </c>
      <c r="F543" s="43" t="s">
        <v>22</v>
      </c>
      <c r="G543" s="43">
        <v>0.1</v>
      </c>
      <c r="H543" s="43"/>
      <c r="I543" s="43"/>
      <c r="J543" s="43" t="s">
        <v>22</v>
      </c>
      <c r="K543" s="43" t="s">
        <v>3150</v>
      </c>
      <c r="L543" s="43" t="s">
        <v>46</v>
      </c>
      <c r="M543" s="44" t="s">
        <v>269</v>
      </c>
      <c r="N543" s="24" t="s">
        <v>2456</v>
      </c>
      <c r="O543" s="24" t="s">
        <v>2232</v>
      </c>
      <c r="P543" s="24"/>
      <c r="Q543" s="24"/>
      <c r="R543" s="24"/>
      <c r="S543" s="24" t="s">
        <v>3146</v>
      </c>
      <c r="T543" s="24"/>
      <c r="U543" s="24"/>
      <c r="V543" s="24" t="b">
        <f t="shared" si="8"/>
        <v>0</v>
      </c>
      <c r="W543" s="24" t="e">
        <f>IF(NOT(ISNA(MATCH(C543,ECM_MACT_21_21_144R8.mact!B:B,0))),VLOOKUP(B543,SSM_Cfg.h!D:E,2,FALSE),VLOOKUP(B543,'Com_Cfg_SymbolicNames.h'!E:F,2,FALSE))</f>
        <v>#N/A</v>
      </c>
    </row>
    <row r="544" spans="1:23" s="23" customFormat="1" hidden="1" x14ac:dyDescent="0.3">
      <c r="A544" s="42" t="s">
        <v>3151</v>
      </c>
      <c r="B544" s="43" t="s">
        <v>331</v>
      </c>
      <c r="C544" s="43" t="s">
        <v>332</v>
      </c>
      <c r="D544" s="43" t="s">
        <v>145</v>
      </c>
      <c r="E544" s="43" t="s">
        <v>46</v>
      </c>
      <c r="F544" s="43" t="s">
        <v>22</v>
      </c>
      <c r="G544" s="43">
        <v>0.1</v>
      </c>
      <c r="H544" s="43"/>
      <c r="I544" s="43"/>
      <c r="J544" s="43" t="s">
        <v>22</v>
      </c>
      <c r="K544" s="43" t="s">
        <v>3152</v>
      </c>
      <c r="L544" s="43" t="s">
        <v>46</v>
      </c>
      <c r="M544" s="44" t="s">
        <v>269</v>
      </c>
      <c r="N544" s="24" t="s">
        <v>2456</v>
      </c>
      <c r="O544" s="24" t="s">
        <v>2232</v>
      </c>
      <c r="P544" s="24"/>
      <c r="Q544" s="24"/>
      <c r="R544" s="24"/>
      <c r="S544" s="24" t="s">
        <v>3146</v>
      </c>
      <c r="T544" s="24"/>
      <c r="U544" s="24"/>
      <c r="V544" s="24" t="b">
        <f t="shared" si="8"/>
        <v>0</v>
      </c>
      <c r="W544" s="24" t="e">
        <f>IF(NOT(ISNA(MATCH(C544,ECM_MACT_21_21_144R8.mact!B:B,0))),VLOOKUP(B544,SSM_Cfg.h!D:E,2,FALSE),VLOOKUP(B544,'Com_Cfg_SymbolicNames.h'!E:F,2,FALSE))</f>
        <v>#N/A</v>
      </c>
    </row>
    <row r="545" spans="1:23" hidden="1" x14ac:dyDescent="0.3">
      <c r="A545" s="42" t="s">
        <v>3153</v>
      </c>
      <c r="B545" s="43" t="s">
        <v>331</v>
      </c>
      <c r="C545" s="43" t="s">
        <v>332</v>
      </c>
      <c r="D545" s="43" t="s">
        <v>145</v>
      </c>
      <c r="E545" s="43" t="s">
        <v>46</v>
      </c>
      <c r="F545" s="43" t="s">
        <v>22</v>
      </c>
      <c r="G545" s="43">
        <v>0.1</v>
      </c>
      <c r="H545" s="43"/>
      <c r="I545" s="43"/>
      <c r="J545" s="43" t="s">
        <v>22</v>
      </c>
      <c r="K545" s="43" t="s">
        <v>3154</v>
      </c>
      <c r="L545" s="43" t="s">
        <v>46</v>
      </c>
      <c r="M545" s="44" t="s">
        <v>269</v>
      </c>
      <c r="N545" s="24" t="s">
        <v>2456</v>
      </c>
      <c r="O545" s="24" t="s">
        <v>2232</v>
      </c>
      <c r="S545" s="24" t="s">
        <v>3146</v>
      </c>
      <c r="V545" s="24" t="b">
        <f t="shared" si="8"/>
        <v>0</v>
      </c>
      <c r="W545" s="24" t="e">
        <f>IF(NOT(ISNA(MATCH(C545,ECM_MACT_21_21_144R8.mact!B:B,0))),VLOOKUP(B545,SSM_Cfg.h!D:E,2,FALSE),VLOOKUP(B545,'Com_Cfg_SymbolicNames.h'!E:F,2,FALSE))</f>
        <v>#N/A</v>
      </c>
    </row>
    <row r="546" spans="1:23" hidden="1" x14ac:dyDescent="0.3">
      <c r="A546" s="42" t="s">
        <v>3155</v>
      </c>
      <c r="B546" s="43" t="s">
        <v>331</v>
      </c>
      <c r="C546" s="43" t="s">
        <v>332</v>
      </c>
      <c r="D546" s="43" t="s">
        <v>145</v>
      </c>
      <c r="E546" s="43" t="s">
        <v>46</v>
      </c>
      <c r="F546" s="43" t="s">
        <v>22</v>
      </c>
      <c r="G546" s="43">
        <v>0.1</v>
      </c>
      <c r="H546" s="43"/>
      <c r="I546" s="43"/>
      <c r="J546" s="43" t="s">
        <v>22</v>
      </c>
      <c r="K546" s="43" t="s">
        <v>3156</v>
      </c>
      <c r="L546" s="43" t="s">
        <v>46</v>
      </c>
      <c r="M546" s="44" t="s">
        <v>269</v>
      </c>
      <c r="N546" s="24" t="s">
        <v>2456</v>
      </c>
      <c r="O546" s="24" t="s">
        <v>2232</v>
      </c>
      <c r="S546" s="24" t="s">
        <v>3146</v>
      </c>
      <c r="V546" s="24" t="b">
        <f t="shared" si="8"/>
        <v>0</v>
      </c>
      <c r="W546" s="24" t="e">
        <f>IF(NOT(ISNA(MATCH(C546,ECM_MACT_21_21_144R8.mact!B:B,0))),VLOOKUP(B546,SSM_Cfg.h!D:E,2,FALSE),VLOOKUP(B546,'Com_Cfg_SymbolicNames.h'!E:F,2,FALSE))</f>
        <v>#N/A</v>
      </c>
    </row>
    <row r="547" spans="1:23" hidden="1" x14ac:dyDescent="0.3">
      <c r="A547" s="42" t="s">
        <v>3157</v>
      </c>
      <c r="B547" s="43" t="s">
        <v>331</v>
      </c>
      <c r="C547" s="43" t="s">
        <v>332</v>
      </c>
      <c r="D547" s="43" t="s">
        <v>145</v>
      </c>
      <c r="E547" s="43" t="s">
        <v>46</v>
      </c>
      <c r="F547" s="43" t="s">
        <v>22</v>
      </c>
      <c r="G547" s="43">
        <v>0.1</v>
      </c>
      <c r="H547" s="43"/>
      <c r="I547" s="43"/>
      <c r="J547" s="43" t="s">
        <v>22</v>
      </c>
      <c r="K547" s="43" t="s">
        <v>3158</v>
      </c>
      <c r="L547" s="43" t="s">
        <v>46</v>
      </c>
      <c r="M547" s="44" t="s">
        <v>269</v>
      </c>
      <c r="N547" s="24" t="s">
        <v>2456</v>
      </c>
      <c r="O547" s="24" t="s">
        <v>2232</v>
      </c>
      <c r="S547" s="24" t="s">
        <v>3146</v>
      </c>
      <c r="V547" s="24" t="b">
        <f t="shared" si="8"/>
        <v>0</v>
      </c>
      <c r="W547" s="24" t="e">
        <f>IF(NOT(ISNA(MATCH(C547,ECM_MACT_21_21_144R8.mact!B:B,0))),VLOOKUP(B547,SSM_Cfg.h!D:E,2,FALSE),VLOOKUP(B547,'Com_Cfg_SymbolicNames.h'!E:F,2,FALSE))</f>
        <v>#N/A</v>
      </c>
    </row>
    <row r="548" spans="1:23" hidden="1" x14ac:dyDescent="0.3">
      <c r="A548" s="42" t="s">
        <v>3159</v>
      </c>
      <c r="B548" s="43" t="s">
        <v>331</v>
      </c>
      <c r="C548" s="43" t="s">
        <v>332</v>
      </c>
      <c r="D548" s="43" t="s">
        <v>145</v>
      </c>
      <c r="E548" s="43" t="s">
        <v>46</v>
      </c>
      <c r="F548" s="43" t="s">
        <v>22</v>
      </c>
      <c r="G548" s="43">
        <v>0.1</v>
      </c>
      <c r="H548" s="43"/>
      <c r="I548" s="43"/>
      <c r="J548" s="43" t="s">
        <v>22</v>
      </c>
      <c r="K548" s="43" t="s">
        <v>3160</v>
      </c>
      <c r="L548" s="43" t="s">
        <v>46</v>
      </c>
      <c r="M548" s="44" t="s">
        <v>269</v>
      </c>
      <c r="N548" s="24" t="s">
        <v>2456</v>
      </c>
      <c r="O548" s="24" t="s">
        <v>2232</v>
      </c>
      <c r="S548" s="24" t="s">
        <v>3146</v>
      </c>
      <c r="V548" s="24" t="b">
        <f t="shared" si="8"/>
        <v>0</v>
      </c>
      <c r="W548" s="24" t="e">
        <f>IF(NOT(ISNA(MATCH(C548,ECM_MACT_21_21_144R8.mact!B:B,0))),VLOOKUP(B548,SSM_Cfg.h!D:E,2,FALSE),VLOOKUP(B548,'Com_Cfg_SymbolicNames.h'!E:F,2,FALSE))</f>
        <v>#N/A</v>
      </c>
    </row>
    <row r="549" spans="1:23" hidden="1" x14ac:dyDescent="0.3">
      <c r="A549" s="42" t="s">
        <v>3161</v>
      </c>
      <c r="B549" s="43" t="s">
        <v>331</v>
      </c>
      <c r="C549" s="43" t="s">
        <v>332</v>
      </c>
      <c r="D549" s="43" t="s">
        <v>145</v>
      </c>
      <c r="E549" s="43" t="s">
        <v>46</v>
      </c>
      <c r="F549" s="43" t="s">
        <v>22</v>
      </c>
      <c r="G549" s="43">
        <v>0.1</v>
      </c>
      <c r="H549" s="43"/>
      <c r="I549" s="43"/>
      <c r="J549" s="43" t="s">
        <v>22</v>
      </c>
      <c r="K549" s="43" t="s">
        <v>3162</v>
      </c>
      <c r="L549" s="43" t="s">
        <v>46</v>
      </c>
      <c r="M549" s="44" t="s">
        <v>269</v>
      </c>
      <c r="N549" s="24" t="s">
        <v>2456</v>
      </c>
      <c r="O549" s="24" t="s">
        <v>2232</v>
      </c>
      <c r="S549" s="24" t="s">
        <v>3146</v>
      </c>
      <c r="V549" s="24" t="b">
        <f t="shared" si="8"/>
        <v>0</v>
      </c>
      <c r="W549" s="24" t="e">
        <f>IF(NOT(ISNA(MATCH(C549,ECM_MACT_21_21_144R8.mact!B:B,0))),VLOOKUP(B549,SSM_Cfg.h!D:E,2,FALSE),VLOOKUP(B549,'Com_Cfg_SymbolicNames.h'!E:F,2,FALSE))</f>
        <v>#N/A</v>
      </c>
    </row>
    <row r="550" spans="1:23" hidden="1" x14ac:dyDescent="0.3">
      <c r="A550" s="42" t="s">
        <v>3163</v>
      </c>
      <c r="B550" s="43" t="s">
        <v>331</v>
      </c>
      <c r="C550" s="43" t="s">
        <v>332</v>
      </c>
      <c r="D550" s="43" t="s">
        <v>145</v>
      </c>
      <c r="E550" s="43" t="s">
        <v>46</v>
      </c>
      <c r="F550" s="43" t="s">
        <v>22</v>
      </c>
      <c r="G550" s="43">
        <v>0.1</v>
      </c>
      <c r="H550" s="43"/>
      <c r="I550" s="43"/>
      <c r="J550" s="43" t="s">
        <v>22</v>
      </c>
      <c r="K550" s="43" t="s">
        <v>3164</v>
      </c>
      <c r="L550" s="43" t="s">
        <v>46</v>
      </c>
      <c r="M550" s="44" t="s">
        <v>269</v>
      </c>
      <c r="N550" s="24" t="s">
        <v>2456</v>
      </c>
      <c r="O550" s="24" t="s">
        <v>2232</v>
      </c>
      <c r="S550" s="24" t="s">
        <v>3146</v>
      </c>
      <c r="V550" s="24" t="b">
        <f t="shared" si="8"/>
        <v>0</v>
      </c>
      <c r="W550" s="24" t="e">
        <f>IF(NOT(ISNA(MATCH(C550,ECM_MACT_21_21_144R8.mact!B:B,0))),VLOOKUP(B550,SSM_Cfg.h!D:E,2,FALSE),VLOOKUP(B550,'Com_Cfg_SymbolicNames.h'!E:F,2,FALSE))</f>
        <v>#N/A</v>
      </c>
    </row>
    <row r="551" spans="1:23" hidden="1" x14ac:dyDescent="0.3">
      <c r="A551" s="42" t="s">
        <v>3165</v>
      </c>
      <c r="B551" s="43" t="s">
        <v>331</v>
      </c>
      <c r="C551" s="43" t="s">
        <v>332</v>
      </c>
      <c r="D551" s="43" t="s">
        <v>145</v>
      </c>
      <c r="E551" s="43" t="s">
        <v>46</v>
      </c>
      <c r="F551" s="43" t="s">
        <v>22</v>
      </c>
      <c r="G551" s="43">
        <v>0.1</v>
      </c>
      <c r="H551" s="43"/>
      <c r="I551" s="43"/>
      <c r="J551" s="43" t="s">
        <v>22</v>
      </c>
      <c r="K551" s="43" t="s">
        <v>3166</v>
      </c>
      <c r="L551" s="43" t="s">
        <v>46</v>
      </c>
      <c r="M551" s="44" t="s">
        <v>269</v>
      </c>
      <c r="N551" s="24" t="s">
        <v>2456</v>
      </c>
      <c r="O551" s="24" t="s">
        <v>2232</v>
      </c>
      <c r="S551" s="24" t="s">
        <v>3146</v>
      </c>
      <c r="V551" s="24" t="b">
        <f t="shared" si="8"/>
        <v>0</v>
      </c>
      <c r="W551" s="24" t="e">
        <f>IF(NOT(ISNA(MATCH(C551,ECM_MACT_21_21_144R8.mact!B:B,0))),VLOOKUP(B551,SSM_Cfg.h!D:E,2,FALSE),VLOOKUP(B551,'Com_Cfg_SymbolicNames.h'!E:F,2,FALSE))</f>
        <v>#N/A</v>
      </c>
    </row>
    <row r="552" spans="1:23" hidden="1" x14ac:dyDescent="0.3">
      <c r="A552" s="42" t="s">
        <v>3167</v>
      </c>
      <c r="B552" s="43" t="s">
        <v>331</v>
      </c>
      <c r="C552" s="43" t="s">
        <v>332</v>
      </c>
      <c r="D552" s="43" t="s">
        <v>145</v>
      </c>
      <c r="E552" s="43" t="s">
        <v>46</v>
      </c>
      <c r="F552" s="43" t="s">
        <v>22</v>
      </c>
      <c r="G552" s="43">
        <v>0.1</v>
      </c>
      <c r="H552" s="43"/>
      <c r="I552" s="43"/>
      <c r="J552" s="43" t="s">
        <v>22</v>
      </c>
      <c r="K552" s="43" t="s">
        <v>3168</v>
      </c>
      <c r="L552" s="43" t="s">
        <v>46</v>
      </c>
      <c r="M552" s="44" t="s">
        <v>269</v>
      </c>
      <c r="N552" s="24" t="s">
        <v>2456</v>
      </c>
      <c r="O552" s="24" t="s">
        <v>2232</v>
      </c>
      <c r="S552" s="24" t="s">
        <v>3146</v>
      </c>
      <c r="V552" s="24" t="b">
        <f t="shared" si="8"/>
        <v>0</v>
      </c>
      <c r="W552" s="24" t="e">
        <f>IF(NOT(ISNA(MATCH(C552,ECM_MACT_21_21_144R8.mact!B:B,0))),VLOOKUP(B552,SSM_Cfg.h!D:E,2,FALSE),VLOOKUP(B552,'Com_Cfg_SymbolicNames.h'!E:F,2,FALSE))</f>
        <v>#N/A</v>
      </c>
    </row>
    <row r="553" spans="1:23" hidden="1" x14ac:dyDescent="0.3">
      <c r="A553" s="42" t="s">
        <v>3169</v>
      </c>
      <c r="B553" s="43" t="s">
        <v>331</v>
      </c>
      <c r="C553" s="43" t="s">
        <v>332</v>
      </c>
      <c r="D553" s="43" t="s">
        <v>145</v>
      </c>
      <c r="E553" s="43" t="s">
        <v>46</v>
      </c>
      <c r="F553" s="43" t="s">
        <v>22</v>
      </c>
      <c r="G553" s="43">
        <v>0.1</v>
      </c>
      <c r="H553" s="43"/>
      <c r="I553" s="43"/>
      <c r="J553" s="43" t="s">
        <v>22</v>
      </c>
      <c r="K553" s="43" t="s">
        <v>3170</v>
      </c>
      <c r="L553" s="43" t="s">
        <v>46</v>
      </c>
      <c r="M553" s="44" t="s">
        <v>269</v>
      </c>
      <c r="N553" s="24" t="s">
        <v>2456</v>
      </c>
      <c r="O553" s="24" t="s">
        <v>2232</v>
      </c>
      <c r="S553" s="24" t="s">
        <v>3146</v>
      </c>
      <c r="V553" s="24" t="b">
        <f t="shared" si="8"/>
        <v>0</v>
      </c>
      <c r="W553" s="24" t="e">
        <f>IF(NOT(ISNA(MATCH(C553,ECM_MACT_21_21_144R8.mact!B:B,0))),VLOOKUP(B553,SSM_Cfg.h!D:E,2,FALSE),VLOOKUP(B553,'Com_Cfg_SymbolicNames.h'!E:F,2,FALSE))</f>
        <v>#N/A</v>
      </c>
    </row>
    <row r="554" spans="1:23" hidden="1" x14ac:dyDescent="0.3">
      <c r="A554" s="20" t="s">
        <v>3171</v>
      </c>
      <c r="B554" s="21" t="s">
        <v>331</v>
      </c>
      <c r="C554" s="21" t="s">
        <v>332</v>
      </c>
      <c r="D554" s="21" t="s">
        <v>145</v>
      </c>
      <c r="E554" s="21" t="s">
        <v>46</v>
      </c>
      <c r="F554" s="21" t="s">
        <v>22</v>
      </c>
      <c r="G554" s="21">
        <v>0.1</v>
      </c>
      <c r="H554" s="21"/>
      <c r="I554" s="21"/>
      <c r="J554" s="21" t="s">
        <v>22</v>
      </c>
      <c r="K554" s="21" t="s">
        <v>3172</v>
      </c>
      <c r="L554" s="21" t="s">
        <v>46</v>
      </c>
      <c r="M554" s="22" t="s">
        <v>269</v>
      </c>
      <c r="N554" s="23" t="s">
        <v>2456</v>
      </c>
      <c r="O554" s="23" t="s">
        <v>2232</v>
      </c>
      <c r="P554" s="23"/>
      <c r="Q554" s="23"/>
      <c r="R554" s="23"/>
      <c r="S554" s="23" t="s">
        <v>3146</v>
      </c>
      <c r="T554" s="23"/>
      <c r="U554" s="23"/>
      <c r="V554" s="24" t="b">
        <f t="shared" si="8"/>
        <v>0</v>
      </c>
      <c r="W554" s="24" t="e">
        <f>IF(NOT(ISNA(MATCH(C554,ECM_MACT_21_21_144R8.mact!B:B,0))),VLOOKUP(B554,SSM_Cfg.h!D:E,2,FALSE),VLOOKUP(B554,'Com_Cfg_SymbolicNames.h'!E:F,2,FALSE))</f>
        <v>#N/A</v>
      </c>
    </row>
    <row r="555" spans="1:23" hidden="1" x14ac:dyDescent="0.3">
      <c r="A555" s="20" t="s">
        <v>3173</v>
      </c>
      <c r="B555" s="21" t="s">
        <v>331</v>
      </c>
      <c r="C555" s="21" t="s">
        <v>332</v>
      </c>
      <c r="D555" s="21" t="s">
        <v>145</v>
      </c>
      <c r="E555" s="21" t="s">
        <v>46</v>
      </c>
      <c r="F555" s="21" t="s">
        <v>22</v>
      </c>
      <c r="G555" s="21">
        <v>0.1</v>
      </c>
      <c r="H555" s="21"/>
      <c r="I555" s="21"/>
      <c r="J555" s="21" t="s">
        <v>22</v>
      </c>
      <c r="K555" s="21" t="s">
        <v>3174</v>
      </c>
      <c r="L555" s="21" t="s">
        <v>46</v>
      </c>
      <c r="M555" s="22" t="s">
        <v>269</v>
      </c>
      <c r="N555" s="23" t="s">
        <v>2456</v>
      </c>
      <c r="O555" s="23" t="s">
        <v>2232</v>
      </c>
      <c r="P555" s="23"/>
      <c r="Q555" s="23"/>
      <c r="R555" s="23"/>
      <c r="S555" s="23" t="s">
        <v>3146</v>
      </c>
      <c r="T555" s="23"/>
      <c r="U555" s="23"/>
      <c r="V555" s="24" t="b">
        <f t="shared" si="8"/>
        <v>0</v>
      </c>
      <c r="W555" s="24" t="e">
        <f>IF(NOT(ISNA(MATCH(C555,ECM_MACT_21_21_144R8.mact!B:B,0))),VLOOKUP(B555,SSM_Cfg.h!D:E,2,FALSE),VLOOKUP(B555,'Com_Cfg_SymbolicNames.h'!E:F,2,FALSE))</f>
        <v>#N/A</v>
      </c>
    </row>
    <row r="556" spans="1:23" hidden="1" x14ac:dyDescent="0.3">
      <c r="A556" s="42" t="s">
        <v>3175</v>
      </c>
      <c r="B556" s="43" t="s">
        <v>331</v>
      </c>
      <c r="C556" s="43" t="s">
        <v>332</v>
      </c>
      <c r="D556" s="43" t="s">
        <v>145</v>
      </c>
      <c r="E556" s="43" t="s">
        <v>46</v>
      </c>
      <c r="F556" s="43" t="s">
        <v>22</v>
      </c>
      <c r="G556" s="43">
        <v>0.1</v>
      </c>
      <c r="H556" s="43"/>
      <c r="I556" s="43"/>
      <c r="J556" s="43" t="s">
        <v>22</v>
      </c>
      <c r="K556" s="43" t="s">
        <v>3176</v>
      </c>
      <c r="L556" s="43" t="s">
        <v>46</v>
      </c>
      <c r="M556" s="44" t="s">
        <v>269</v>
      </c>
      <c r="N556" s="24" t="s">
        <v>2456</v>
      </c>
      <c r="O556" s="24" t="s">
        <v>2232</v>
      </c>
      <c r="S556" s="24" t="s">
        <v>3146</v>
      </c>
      <c r="V556" s="24" t="b">
        <f t="shared" si="8"/>
        <v>0</v>
      </c>
      <c r="W556" s="24" t="e">
        <f>IF(NOT(ISNA(MATCH(C556,ECM_MACT_21_21_144R8.mact!B:B,0))),VLOOKUP(B556,SSM_Cfg.h!D:E,2,FALSE),VLOOKUP(B556,'Com_Cfg_SymbolicNames.h'!E:F,2,FALSE))</f>
        <v>#N/A</v>
      </c>
    </row>
    <row r="557" spans="1:23" hidden="1" x14ac:dyDescent="0.3">
      <c r="A557" s="42" t="s">
        <v>3177</v>
      </c>
      <c r="B557" s="43" t="s">
        <v>331</v>
      </c>
      <c r="C557" s="43" t="s">
        <v>332</v>
      </c>
      <c r="D557" s="43" t="s">
        <v>145</v>
      </c>
      <c r="E557" s="43" t="s">
        <v>46</v>
      </c>
      <c r="F557" s="43" t="s">
        <v>22</v>
      </c>
      <c r="G557" s="43">
        <v>0.1</v>
      </c>
      <c r="H557" s="43"/>
      <c r="I557" s="43"/>
      <c r="J557" s="43" t="s">
        <v>22</v>
      </c>
      <c r="K557" s="43" t="s">
        <v>3178</v>
      </c>
      <c r="L557" s="43" t="s">
        <v>46</v>
      </c>
      <c r="M557" s="44" t="s">
        <v>269</v>
      </c>
      <c r="N557" s="24" t="s">
        <v>2456</v>
      </c>
      <c r="O557" s="24" t="s">
        <v>2232</v>
      </c>
      <c r="S557" s="24" t="s">
        <v>3146</v>
      </c>
      <c r="V557" s="24" t="b">
        <f t="shared" si="8"/>
        <v>0</v>
      </c>
      <c r="W557" s="24" t="e">
        <f>IF(NOT(ISNA(MATCH(C557,ECM_MACT_21_21_144R8.mact!B:B,0))),VLOOKUP(B557,SSM_Cfg.h!D:E,2,FALSE),VLOOKUP(B557,'Com_Cfg_SymbolicNames.h'!E:F,2,FALSE))</f>
        <v>#N/A</v>
      </c>
    </row>
    <row r="558" spans="1:23" s="23" customFormat="1" hidden="1" x14ac:dyDescent="0.3">
      <c r="A558" s="42" t="s">
        <v>3179</v>
      </c>
      <c r="B558" s="43" t="s">
        <v>331</v>
      </c>
      <c r="C558" s="43" t="s">
        <v>332</v>
      </c>
      <c r="D558" s="43" t="s">
        <v>145</v>
      </c>
      <c r="E558" s="43" t="s">
        <v>46</v>
      </c>
      <c r="F558" s="43" t="s">
        <v>22</v>
      </c>
      <c r="G558" s="43">
        <v>0.1</v>
      </c>
      <c r="H558" s="43"/>
      <c r="I558" s="43"/>
      <c r="J558" s="43" t="s">
        <v>22</v>
      </c>
      <c r="K558" s="43" t="s">
        <v>3180</v>
      </c>
      <c r="L558" s="43" t="s">
        <v>46</v>
      </c>
      <c r="M558" s="44" t="s">
        <v>269</v>
      </c>
      <c r="N558" s="24" t="s">
        <v>2456</v>
      </c>
      <c r="O558" s="24" t="s">
        <v>2232</v>
      </c>
      <c r="P558" s="24"/>
      <c r="Q558" s="24"/>
      <c r="R558" s="24"/>
      <c r="S558" s="24" t="s">
        <v>3146</v>
      </c>
      <c r="T558" s="24"/>
      <c r="U558" s="24"/>
      <c r="V558" s="24" t="b">
        <f t="shared" si="8"/>
        <v>0</v>
      </c>
      <c r="W558" s="24" t="e">
        <f>IF(NOT(ISNA(MATCH(C558,ECM_MACT_21_21_144R8.mact!B:B,0))),VLOOKUP(B558,SSM_Cfg.h!D:E,2,FALSE),VLOOKUP(B558,'Com_Cfg_SymbolicNames.h'!E:F,2,FALSE))</f>
        <v>#N/A</v>
      </c>
    </row>
    <row r="559" spans="1:23" s="23" customFormat="1" hidden="1" x14ac:dyDescent="0.3">
      <c r="A559" s="42" t="s">
        <v>3181</v>
      </c>
      <c r="B559" s="43" t="s">
        <v>331</v>
      </c>
      <c r="C559" s="43" t="s">
        <v>332</v>
      </c>
      <c r="D559" s="43" t="s">
        <v>145</v>
      </c>
      <c r="E559" s="43" t="s">
        <v>46</v>
      </c>
      <c r="F559" s="43" t="s">
        <v>22</v>
      </c>
      <c r="G559" s="43">
        <v>0.1</v>
      </c>
      <c r="H559" s="43"/>
      <c r="I559" s="43"/>
      <c r="J559" s="43" t="s">
        <v>22</v>
      </c>
      <c r="K559" s="43" t="s">
        <v>3182</v>
      </c>
      <c r="L559" s="43" t="s">
        <v>46</v>
      </c>
      <c r="M559" s="44" t="s">
        <v>269</v>
      </c>
      <c r="N559" s="24" t="s">
        <v>2456</v>
      </c>
      <c r="O559" s="24" t="s">
        <v>2232</v>
      </c>
      <c r="P559" s="24"/>
      <c r="Q559" s="24"/>
      <c r="R559" s="24"/>
      <c r="S559" s="24" t="s">
        <v>3146</v>
      </c>
      <c r="T559" s="24"/>
      <c r="U559" s="24"/>
      <c r="V559" s="24" t="b">
        <f t="shared" si="8"/>
        <v>0</v>
      </c>
      <c r="W559" s="24" t="e">
        <f>IF(NOT(ISNA(MATCH(C559,ECM_MACT_21_21_144R8.mact!B:B,0))),VLOOKUP(B559,SSM_Cfg.h!D:E,2,FALSE),VLOOKUP(B559,'Com_Cfg_SymbolicNames.h'!E:F,2,FALSE))</f>
        <v>#N/A</v>
      </c>
    </row>
    <row r="560" spans="1:23" hidden="1" x14ac:dyDescent="0.3">
      <c r="A560" s="42" t="s">
        <v>3183</v>
      </c>
      <c r="B560" s="43" t="s">
        <v>334</v>
      </c>
      <c r="C560" s="43" t="s">
        <v>335</v>
      </c>
      <c r="D560" s="43" t="s">
        <v>145</v>
      </c>
      <c r="E560" s="43" t="s">
        <v>22</v>
      </c>
      <c r="F560" s="43" t="s">
        <v>46</v>
      </c>
      <c r="G560" s="43">
        <v>0.1</v>
      </c>
      <c r="H560" s="43" t="s">
        <v>1306</v>
      </c>
      <c r="I560" s="43"/>
      <c r="J560" s="43" t="s">
        <v>1306</v>
      </c>
      <c r="K560" s="43" t="s">
        <v>3184</v>
      </c>
      <c r="L560" s="43" t="s">
        <v>269</v>
      </c>
      <c r="M560" s="44" t="s">
        <v>46</v>
      </c>
      <c r="N560" s="24" t="s">
        <v>2456</v>
      </c>
      <c r="O560" s="24" t="s">
        <v>2232</v>
      </c>
      <c r="V560" s="24" t="b">
        <f t="shared" si="8"/>
        <v>0</v>
      </c>
      <c r="W560" s="24" t="e">
        <f>IF(NOT(ISNA(MATCH(C560,ECM_MACT_21_21_144R8.mact!B:B,0))),VLOOKUP(B560,SSM_Cfg.h!D:E,2,FALSE),VLOOKUP(B560,'Com_Cfg_SymbolicNames.h'!E:F,2,FALSE))</f>
        <v>#N/A</v>
      </c>
    </row>
    <row r="561" spans="1:23" hidden="1" x14ac:dyDescent="0.3">
      <c r="A561" s="42" t="s">
        <v>3185</v>
      </c>
      <c r="B561" s="43" t="s">
        <v>334</v>
      </c>
      <c r="C561" s="43" t="s">
        <v>335</v>
      </c>
      <c r="D561" s="43" t="s">
        <v>145</v>
      </c>
      <c r="E561" s="43" t="s">
        <v>22</v>
      </c>
      <c r="F561" s="43" t="s">
        <v>46</v>
      </c>
      <c r="G561" s="43">
        <v>0.1</v>
      </c>
      <c r="H561" s="43" t="s">
        <v>1306</v>
      </c>
      <c r="I561" s="43"/>
      <c r="J561" s="43" t="s">
        <v>1306</v>
      </c>
      <c r="K561" s="43" t="s">
        <v>3186</v>
      </c>
      <c r="L561" s="43" t="s">
        <v>269</v>
      </c>
      <c r="M561" s="44" t="s">
        <v>46</v>
      </c>
      <c r="N561" s="24" t="s">
        <v>2456</v>
      </c>
      <c r="O561" s="24" t="s">
        <v>2232</v>
      </c>
      <c r="V561" s="24" t="b">
        <f t="shared" si="8"/>
        <v>0</v>
      </c>
      <c r="W561" s="24" t="e">
        <f>IF(NOT(ISNA(MATCH(C561,ECM_MACT_21_21_144R8.mact!B:B,0))),VLOOKUP(B561,SSM_Cfg.h!D:E,2,FALSE),VLOOKUP(B561,'Com_Cfg_SymbolicNames.h'!E:F,2,FALSE))</f>
        <v>#N/A</v>
      </c>
    </row>
    <row r="562" spans="1:23" hidden="1" x14ac:dyDescent="0.3">
      <c r="A562" s="42" t="s">
        <v>3187</v>
      </c>
      <c r="B562" s="43" t="s">
        <v>334</v>
      </c>
      <c r="C562" s="43" t="s">
        <v>335</v>
      </c>
      <c r="D562" s="43" t="s">
        <v>145</v>
      </c>
      <c r="E562" s="43" t="s">
        <v>22</v>
      </c>
      <c r="F562" s="43" t="s">
        <v>46</v>
      </c>
      <c r="G562" s="43">
        <v>0.1</v>
      </c>
      <c r="H562" s="43"/>
      <c r="I562" s="43"/>
      <c r="J562" s="43" t="s">
        <v>22</v>
      </c>
      <c r="K562" s="43" t="s">
        <v>3188</v>
      </c>
      <c r="L562" s="43" t="s">
        <v>269</v>
      </c>
      <c r="M562" s="44" t="s">
        <v>46</v>
      </c>
      <c r="N562" s="24" t="s">
        <v>2456</v>
      </c>
      <c r="O562" s="24" t="s">
        <v>2232</v>
      </c>
      <c r="V562" s="24" t="b">
        <f t="shared" si="8"/>
        <v>0</v>
      </c>
      <c r="W562" s="24" t="e">
        <f>IF(NOT(ISNA(MATCH(C562,ECM_MACT_21_21_144R8.mact!B:B,0))),VLOOKUP(B562,SSM_Cfg.h!D:E,2,FALSE),VLOOKUP(B562,'Com_Cfg_SymbolicNames.h'!E:F,2,FALSE))</f>
        <v>#N/A</v>
      </c>
    </row>
    <row r="563" spans="1:23" hidden="1" x14ac:dyDescent="0.3">
      <c r="A563" s="42" t="s">
        <v>3189</v>
      </c>
      <c r="B563" s="43" t="s">
        <v>334</v>
      </c>
      <c r="C563" s="43" t="s">
        <v>335</v>
      </c>
      <c r="D563" s="43" t="s">
        <v>145</v>
      </c>
      <c r="E563" s="43" t="s">
        <v>22</v>
      </c>
      <c r="F563" s="43" t="s">
        <v>46</v>
      </c>
      <c r="G563" s="43">
        <v>0.1</v>
      </c>
      <c r="H563" s="43"/>
      <c r="I563" s="43"/>
      <c r="J563" s="43" t="s">
        <v>22</v>
      </c>
      <c r="K563" s="43" t="s">
        <v>3190</v>
      </c>
      <c r="L563" s="43" t="s">
        <v>269</v>
      </c>
      <c r="M563" s="44" t="s">
        <v>46</v>
      </c>
      <c r="N563" s="24" t="s">
        <v>2456</v>
      </c>
      <c r="O563" s="24" t="s">
        <v>2232</v>
      </c>
      <c r="V563" s="24" t="b">
        <f t="shared" si="8"/>
        <v>0</v>
      </c>
      <c r="W563" s="24" t="e">
        <f>IF(NOT(ISNA(MATCH(C563,ECM_MACT_21_21_144R8.mact!B:B,0))),VLOOKUP(B563,SSM_Cfg.h!D:E,2,FALSE),VLOOKUP(B563,'Com_Cfg_SymbolicNames.h'!E:F,2,FALSE))</f>
        <v>#N/A</v>
      </c>
    </row>
    <row r="564" spans="1:23" hidden="1" x14ac:dyDescent="0.3">
      <c r="A564" s="42" t="s">
        <v>3191</v>
      </c>
      <c r="B564" s="43" t="s">
        <v>334</v>
      </c>
      <c r="C564" s="43" t="s">
        <v>335</v>
      </c>
      <c r="D564" s="43" t="s">
        <v>145</v>
      </c>
      <c r="E564" s="43" t="s">
        <v>22</v>
      </c>
      <c r="F564" s="43" t="s">
        <v>46</v>
      </c>
      <c r="G564" s="43">
        <v>0.1</v>
      </c>
      <c r="H564" s="43"/>
      <c r="I564" s="43"/>
      <c r="J564" s="43" t="s">
        <v>22</v>
      </c>
      <c r="K564" s="43" t="s">
        <v>3192</v>
      </c>
      <c r="L564" s="43" t="s">
        <v>269</v>
      </c>
      <c r="M564" s="44" t="s">
        <v>46</v>
      </c>
      <c r="N564" s="24" t="s">
        <v>2456</v>
      </c>
      <c r="O564" s="24" t="s">
        <v>2232</v>
      </c>
      <c r="V564" s="24" t="b">
        <f t="shared" si="8"/>
        <v>0</v>
      </c>
      <c r="W564" s="24" t="e">
        <f>IF(NOT(ISNA(MATCH(C564,ECM_MACT_21_21_144R8.mact!B:B,0))),VLOOKUP(B564,SSM_Cfg.h!D:E,2,FALSE),VLOOKUP(B564,'Com_Cfg_SymbolicNames.h'!E:F,2,FALSE))</f>
        <v>#N/A</v>
      </c>
    </row>
    <row r="565" spans="1:23" hidden="1" x14ac:dyDescent="0.3">
      <c r="A565" s="42" t="s">
        <v>3193</v>
      </c>
      <c r="B565" s="43" t="s">
        <v>334</v>
      </c>
      <c r="C565" s="43" t="s">
        <v>335</v>
      </c>
      <c r="D565" s="43" t="s">
        <v>145</v>
      </c>
      <c r="E565" s="43" t="s">
        <v>22</v>
      </c>
      <c r="F565" s="43" t="s">
        <v>46</v>
      </c>
      <c r="G565" s="43">
        <v>0.1</v>
      </c>
      <c r="H565" s="43"/>
      <c r="I565" s="43"/>
      <c r="J565" s="43" t="s">
        <v>22</v>
      </c>
      <c r="K565" s="43" t="s">
        <v>3194</v>
      </c>
      <c r="L565" s="43" t="s">
        <v>269</v>
      </c>
      <c r="M565" s="44" t="s">
        <v>46</v>
      </c>
      <c r="N565" s="24" t="s">
        <v>2456</v>
      </c>
      <c r="O565" s="24" t="s">
        <v>2232</v>
      </c>
      <c r="V565" s="24" t="b">
        <f t="shared" si="8"/>
        <v>0</v>
      </c>
      <c r="W565" s="24" t="e">
        <f>IF(NOT(ISNA(MATCH(C565,ECM_MACT_21_21_144R8.mact!B:B,0))),VLOOKUP(B565,SSM_Cfg.h!D:E,2,FALSE),VLOOKUP(B565,'Com_Cfg_SymbolicNames.h'!E:F,2,FALSE))</f>
        <v>#N/A</v>
      </c>
    </row>
    <row r="566" spans="1:23" hidden="1" x14ac:dyDescent="0.3">
      <c r="A566" s="20" t="s">
        <v>3195</v>
      </c>
      <c r="B566" s="21" t="s">
        <v>334</v>
      </c>
      <c r="C566" s="21" t="s">
        <v>335</v>
      </c>
      <c r="D566" s="21" t="s">
        <v>145</v>
      </c>
      <c r="E566" s="21" t="s">
        <v>22</v>
      </c>
      <c r="F566" s="21" t="s">
        <v>46</v>
      </c>
      <c r="G566" s="21">
        <v>0.1</v>
      </c>
      <c r="H566" s="21"/>
      <c r="I566" s="21"/>
      <c r="J566" s="21" t="s">
        <v>22</v>
      </c>
      <c r="K566" s="21" t="s">
        <v>3196</v>
      </c>
      <c r="L566" s="21" t="s">
        <v>269</v>
      </c>
      <c r="M566" s="22" t="s">
        <v>46</v>
      </c>
      <c r="N566" s="23" t="s">
        <v>2456</v>
      </c>
      <c r="O566" s="23" t="s">
        <v>2232</v>
      </c>
      <c r="P566" s="23"/>
      <c r="Q566" s="23"/>
      <c r="R566" s="23"/>
      <c r="S566" s="23"/>
      <c r="T566" s="23"/>
      <c r="U566" s="23"/>
      <c r="V566" s="24" t="b">
        <f t="shared" si="8"/>
        <v>0</v>
      </c>
      <c r="W566" s="24" t="e">
        <f>IF(NOT(ISNA(MATCH(C566,ECM_MACT_21_21_144R8.mact!B:B,0))),VLOOKUP(B566,SSM_Cfg.h!D:E,2,FALSE),VLOOKUP(B566,'Com_Cfg_SymbolicNames.h'!E:F,2,FALSE))</f>
        <v>#N/A</v>
      </c>
    </row>
    <row r="567" spans="1:23" hidden="1" x14ac:dyDescent="0.3">
      <c r="A567" s="42" t="s">
        <v>3197</v>
      </c>
      <c r="B567" s="43" t="s">
        <v>334</v>
      </c>
      <c r="C567" s="43" t="s">
        <v>335</v>
      </c>
      <c r="D567" s="43" t="s">
        <v>145</v>
      </c>
      <c r="E567" s="43" t="s">
        <v>22</v>
      </c>
      <c r="F567" s="43" t="s">
        <v>46</v>
      </c>
      <c r="G567" s="43">
        <v>0.1</v>
      </c>
      <c r="H567" s="43"/>
      <c r="I567" s="43"/>
      <c r="J567" s="43" t="s">
        <v>22</v>
      </c>
      <c r="K567" s="43" t="s">
        <v>3198</v>
      </c>
      <c r="L567" s="43" t="s">
        <v>269</v>
      </c>
      <c r="M567" s="44" t="s">
        <v>46</v>
      </c>
      <c r="N567" s="24" t="s">
        <v>2456</v>
      </c>
      <c r="O567" s="24" t="s">
        <v>2232</v>
      </c>
      <c r="V567" s="24" t="b">
        <f t="shared" si="8"/>
        <v>0</v>
      </c>
      <c r="W567" s="24" t="e">
        <f>IF(NOT(ISNA(MATCH(C567,ECM_MACT_21_21_144R8.mact!B:B,0))),VLOOKUP(B567,SSM_Cfg.h!D:E,2,FALSE),VLOOKUP(B567,'Com_Cfg_SymbolicNames.h'!E:F,2,FALSE))</f>
        <v>#N/A</v>
      </c>
    </row>
    <row r="568" spans="1:23" hidden="1" x14ac:dyDescent="0.3">
      <c r="A568" s="42" t="s">
        <v>3199</v>
      </c>
      <c r="B568" s="43" t="s">
        <v>334</v>
      </c>
      <c r="C568" s="43" t="s">
        <v>335</v>
      </c>
      <c r="D568" s="43" t="s">
        <v>145</v>
      </c>
      <c r="E568" s="43" t="s">
        <v>22</v>
      </c>
      <c r="F568" s="43" t="s">
        <v>46</v>
      </c>
      <c r="G568" s="43">
        <v>0.1</v>
      </c>
      <c r="H568" s="43"/>
      <c r="I568" s="43"/>
      <c r="J568" s="43" t="s">
        <v>22</v>
      </c>
      <c r="K568" s="43" t="s">
        <v>3200</v>
      </c>
      <c r="L568" s="43" t="s">
        <v>269</v>
      </c>
      <c r="M568" s="44" t="s">
        <v>46</v>
      </c>
      <c r="N568" s="24" t="s">
        <v>2456</v>
      </c>
      <c r="O568" s="24" t="s">
        <v>2232</v>
      </c>
      <c r="V568" s="24" t="b">
        <f t="shared" si="8"/>
        <v>0</v>
      </c>
      <c r="W568" s="24" t="e">
        <f>IF(NOT(ISNA(MATCH(C568,ECM_MACT_21_21_144R8.mact!B:B,0))),VLOOKUP(B568,SSM_Cfg.h!D:E,2,FALSE),VLOOKUP(B568,'Com_Cfg_SymbolicNames.h'!E:F,2,FALSE))</f>
        <v>#N/A</v>
      </c>
    </row>
    <row r="569" spans="1:23" hidden="1" x14ac:dyDescent="0.3">
      <c r="A569" s="20" t="s">
        <v>3201</v>
      </c>
      <c r="B569" s="21" t="s">
        <v>334</v>
      </c>
      <c r="C569" s="21" t="s">
        <v>335</v>
      </c>
      <c r="D569" s="21" t="s">
        <v>145</v>
      </c>
      <c r="E569" s="21" t="s">
        <v>22</v>
      </c>
      <c r="F569" s="21" t="s">
        <v>46</v>
      </c>
      <c r="G569" s="21">
        <v>0.1</v>
      </c>
      <c r="H569" s="21"/>
      <c r="I569" s="21"/>
      <c r="J569" s="21" t="s">
        <v>22</v>
      </c>
      <c r="K569" s="21" t="s">
        <v>3202</v>
      </c>
      <c r="L569" s="21" t="s">
        <v>269</v>
      </c>
      <c r="M569" s="22" t="s">
        <v>46</v>
      </c>
      <c r="N569" s="23" t="s">
        <v>2456</v>
      </c>
      <c r="O569" s="23" t="s">
        <v>2232</v>
      </c>
      <c r="P569" s="23"/>
      <c r="Q569" s="23"/>
      <c r="R569" s="23"/>
      <c r="S569" s="23"/>
      <c r="T569" s="23"/>
      <c r="U569" s="23"/>
      <c r="V569" s="24" t="b">
        <f t="shared" si="8"/>
        <v>0</v>
      </c>
      <c r="W569" s="24" t="e">
        <f>IF(NOT(ISNA(MATCH(C569,ECM_MACT_21_21_144R8.mact!B:B,0))),VLOOKUP(B569,SSM_Cfg.h!D:E,2,FALSE),VLOOKUP(B569,'Com_Cfg_SymbolicNames.h'!E:F,2,FALSE))</f>
        <v>#N/A</v>
      </c>
    </row>
    <row r="570" spans="1:23" hidden="1" x14ac:dyDescent="0.3">
      <c r="A570" s="42" t="s">
        <v>3203</v>
      </c>
      <c r="B570" s="43" t="s">
        <v>334</v>
      </c>
      <c r="C570" s="43" t="s">
        <v>335</v>
      </c>
      <c r="D570" s="43" t="s">
        <v>145</v>
      </c>
      <c r="E570" s="43" t="s">
        <v>22</v>
      </c>
      <c r="F570" s="43" t="s">
        <v>46</v>
      </c>
      <c r="G570" s="43">
        <v>0.1</v>
      </c>
      <c r="H570" s="43"/>
      <c r="I570" s="43"/>
      <c r="J570" s="43" t="s">
        <v>22</v>
      </c>
      <c r="K570" s="43" t="s">
        <v>3204</v>
      </c>
      <c r="L570" s="43" t="s">
        <v>269</v>
      </c>
      <c r="M570" s="44" t="s">
        <v>46</v>
      </c>
      <c r="N570" s="24" t="s">
        <v>2456</v>
      </c>
      <c r="O570" s="24" t="s">
        <v>2232</v>
      </c>
      <c r="V570" s="24" t="b">
        <f t="shared" si="8"/>
        <v>0</v>
      </c>
      <c r="W570" s="24" t="e">
        <f>IF(NOT(ISNA(MATCH(C570,ECM_MACT_21_21_144R8.mact!B:B,0))),VLOOKUP(B570,SSM_Cfg.h!D:E,2,FALSE),VLOOKUP(B570,'Com_Cfg_SymbolicNames.h'!E:F,2,FALSE))</f>
        <v>#N/A</v>
      </c>
    </row>
    <row r="571" spans="1:23" s="23" customFormat="1" hidden="1" x14ac:dyDescent="0.3">
      <c r="A571" s="42" t="s">
        <v>3205</v>
      </c>
      <c r="B571" s="43" t="s">
        <v>334</v>
      </c>
      <c r="C571" s="43" t="s">
        <v>335</v>
      </c>
      <c r="D571" s="43" t="s">
        <v>145</v>
      </c>
      <c r="E571" s="43" t="s">
        <v>22</v>
      </c>
      <c r="F571" s="43" t="s">
        <v>46</v>
      </c>
      <c r="G571" s="43">
        <v>0.1</v>
      </c>
      <c r="H571" s="43"/>
      <c r="I571" s="43"/>
      <c r="J571" s="43" t="s">
        <v>22</v>
      </c>
      <c r="K571" s="43" t="s">
        <v>3206</v>
      </c>
      <c r="L571" s="43" t="s">
        <v>269</v>
      </c>
      <c r="M571" s="44" t="s">
        <v>46</v>
      </c>
      <c r="N571" s="24" t="s">
        <v>2456</v>
      </c>
      <c r="O571" s="24" t="s">
        <v>2232</v>
      </c>
      <c r="P571" s="24"/>
      <c r="Q571" s="24"/>
      <c r="R571" s="24"/>
      <c r="S571" s="24"/>
      <c r="T571" s="24"/>
      <c r="U571" s="24"/>
      <c r="V571" s="24" t="b">
        <f t="shared" si="8"/>
        <v>0</v>
      </c>
      <c r="W571" s="24" t="e">
        <f>IF(NOT(ISNA(MATCH(C571,ECM_MACT_21_21_144R8.mact!B:B,0))),VLOOKUP(B571,SSM_Cfg.h!D:E,2,FALSE),VLOOKUP(B571,'Com_Cfg_SymbolicNames.h'!E:F,2,FALSE))</f>
        <v>#N/A</v>
      </c>
    </row>
    <row r="572" spans="1:23" s="23" customFormat="1" hidden="1" x14ac:dyDescent="0.3">
      <c r="A572" s="42" t="s">
        <v>3207</v>
      </c>
      <c r="B572" s="43" t="s">
        <v>334</v>
      </c>
      <c r="C572" s="43" t="s">
        <v>335</v>
      </c>
      <c r="D572" s="43" t="s">
        <v>145</v>
      </c>
      <c r="E572" s="43" t="s">
        <v>22</v>
      </c>
      <c r="F572" s="43" t="s">
        <v>46</v>
      </c>
      <c r="G572" s="43">
        <v>0.1</v>
      </c>
      <c r="H572" s="43"/>
      <c r="I572" s="43"/>
      <c r="J572" s="43" t="s">
        <v>22</v>
      </c>
      <c r="K572" s="43" t="s">
        <v>3208</v>
      </c>
      <c r="L572" s="43" t="s">
        <v>269</v>
      </c>
      <c r="M572" s="44" t="s">
        <v>46</v>
      </c>
      <c r="N572" s="24" t="s">
        <v>2456</v>
      </c>
      <c r="O572" s="24" t="s">
        <v>2232</v>
      </c>
      <c r="P572" s="24"/>
      <c r="Q572" s="24"/>
      <c r="R572" s="24"/>
      <c r="S572" s="24"/>
      <c r="T572" s="24"/>
      <c r="U572" s="24"/>
      <c r="V572" s="24" t="b">
        <f t="shared" si="8"/>
        <v>0</v>
      </c>
      <c r="W572" s="24" t="e">
        <f>IF(NOT(ISNA(MATCH(C572,ECM_MACT_21_21_144R8.mact!B:B,0))),VLOOKUP(B572,SSM_Cfg.h!D:E,2,FALSE),VLOOKUP(B572,'Com_Cfg_SymbolicNames.h'!E:F,2,FALSE))</f>
        <v>#N/A</v>
      </c>
    </row>
    <row r="573" spans="1:23" hidden="1" x14ac:dyDescent="0.3">
      <c r="A573" s="42" t="s">
        <v>3209</v>
      </c>
      <c r="B573" s="43" t="s">
        <v>334</v>
      </c>
      <c r="C573" s="43" t="s">
        <v>335</v>
      </c>
      <c r="D573" s="43" t="s">
        <v>145</v>
      </c>
      <c r="E573" s="43" t="s">
        <v>22</v>
      </c>
      <c r="F573" s="43" t="s">
        <v>46</v>
      </c>
      <c r="G573" s="43">
        <v>0.1</v>
      </c>
      <c r="H573" s="43"/>
      <c r="I573" s="43"/>
      <c r="J573" s="43" t="s">
        <v>22</v>
      </c>
      <c r="K573" s="43" t="s">
        <v>3210</v>
      </c>
      <c r="L573" s="43" t="s">
        <v>269</v>
      </c>
      <c r="M573" s="44" t="s">
        <v>46</v>
      </c>
      <c r="N573" s="24" t="s">
        <v>2456</v>
      </c>
      <c r="O573" s="24" t="s">
        <v>2232</v>
      </c>
      <c r="V573" s="24" t="b">
        <f t="shared" si="8"/>
        <v>0</v>
      </c>
      <c r="W573" s="24" t="e">
        <f>IF(NOT(ISNA(MATCH(C573,ECM_MACT_21_21_144R8.mact!B:B,0))),VLOOKUP(B573,SSM_Cfg.h!D:E,2,FALSE),VLOOKUP(B573,'Com_Cfg_SymbolicNames.h'!E:F,2,FALSE))</f>
        <v>#N/A</v>
      </c>
    </row>
    <row r="574" spans="1:23" hidden="1" x14ac:dyDescent="0.3">
      <c r="A574" s="42" t="s">
        <v>3211</v>
      </c>
      <c r="B574" s="43" t="s">
        <v>334</v>
      </c>
      <c r="C574" s="43" t="s">
        <v>335</v>
      </c>
      <c r="D574" s="43" t="s">
        <v>145</v>
      </c>
      <c r="E574" s="43" t="s">
        <v>22</v>
      </c>
      <c r="F574" s="43" t="s">
        <v>46</v>
      </c>
      <c r="G574" s="43">
        <v>0.1</v>
      </c>
      <c r="H574" s="43"/>
      <c r="I574" s="43"/>
      <c r="J574" s="43" t="s">
        <v>22</v>
      </c>
      <c r="K574" s="43" t="s">
        <v>3212</v>
      </c>
      <c r="L574" s="43" t="s">
        <v>269</v>
      </c>
      <c r="M574" s="44" t="s">
        <v>46</v>
      </c>
      <c r="N574" s="24" t="s">
        <v>2456</v>
      </c>
      <c r="O574" s="24" t="s">
        <v>2232</v>
      </c>
      <c r="V574" s="24" t="b">
        <f t="shared" si="8"/>
        <v>0</v>
      </c>
      <c r="W574" s="24" t="e">
        <f>IF(NOT(ISNA(MATCH(C574,ECM_MACT_21_21_144R8.mact!B:B,0))),VLOOKUP(B574,SSM_Cfg.h!D:E,2,FALSE),VLOOKUP(B574,'Com_Cfg_SymbolicNames.h'!E:F,2,FALSE))</f>
        <v>#N/A</v>
      </c>
    </row>
    <row r="575" spans="1:23" hidden="1" x14ac:dyDescent="0.3">
      <c r="A575" s="42" t="s">
        <v>3213</v>
      </c>
      <c r="B575" s="43" t="s">
        <v>337</v>
      </c>
      <c r="C575" s="43" t="s">
        <v>338</v>
      </c>
      <c r="D575" s="43" t="s">
        <v>145</v>
      </c>
      <c r="E575" s="43" t="s">
        <v>22</v>
      </c>
      <c r="F575" s="43" t="s">
        <v>46</v>
      </c>
      <c r="G575" s="43">
        <v>0.1</v>
      </c>
      <c r="H575" s="43" t="s">
        <v>1306</v>
      </c>
      <c r="I575" s="43"/>
      <c r="J575" s="43" t="s">
        <v>1306</v>
      </c>
      <c r="K575" s="43" t="s">
        <v>3214</v>
      </c>
      <c r="L575" s="43" t="s">
        <v>269</v>
      </c>
      <c r="M575" s="44" t="s">
        <v>46</v>
      </c>
      <c r="N575" s="24" t="s">
        <v>2456</v>
      </c>
      <c r="O575" s="24" t="s">
        <v>2232</v>
      </c>
      <c r="V575" s="24" t="b">
        <f t="shared" si="8"/>
        <v>0</v>
      </c>
      <c r="W575" s="24" t="e">
        <f>IF(NOT(ISNA(MATCH(C575,ECM_MACT_21_21_144R8.mact!B:B,0))),VLOOKUP(B575,SSM_Cfg.h!D:E,2,FALSE),VLOOKUP(B575,'Com_Cfg_SymbolicNames.h'!E:F,2,FALSE))</f>
        <v>#N/A</v>
      </c>
    </row>
    <row r="576" spans="1:23" hidden="1" x14ac:dyDescent="0.3">
      <c r="A576" s="42" t="s">
        <v>3215</v>
      </c>
      <c r="B576" s="43" t="s">
        <v>337</v>
      </c>
      <c r="C576" s="43" t="s">
        <v>338</v>
      </c>
      <c r="D576" s="43" t="s">
        <v>145</v>
      </c>
      <c r="E576" s="43" t="s">
        <v>22</v>
      </c>
      <c r="F576" s="43" t="s">
        <v>46</v>
      </c>
      <c r="G576" s="43">
        <v>0.1</v>
      </c>
      <c r="H576" s="43" t="s">
        <v>1306</v>
      </c>
      <c r="I576" s="43"/>
      <c r="J576" s="43" t="s">
        <v>1306</v>
      </c>
      <c r="K576" s="43" t="s">
        <v>3216</v>
      </c>
      <c r="L576" s="43" t="s">
        <v>269</v>
      </c>
      <c r="M576" s="44" t="s">
        <v>46</v>
      </c>
      <c r="N576" s="24" t="s">
        <v>2456</v>
      </c>
      <c r="O576" s="24" t="s">
        <v>2232</v>
      </c>
      <c r="V576" s="24" t="b">
        <f t="shared" si="8"/>
        <v>0</v>
      </c>
      <c r="W576" s="24" t="e">
        <f>IF(NOT(ISNA(MATCH(C576,ECM_MACT_21_21_144R8.mact!B:B,0))),VLOOKUP(B576,SSM_Cfg.h!D:E,2,FALSE),VLOOKUP(B576,'Com_Cfg_SymbolicNames.h'!E:F,2,FALSE))</f>
        <v>#N/A</v>
      </c>
    </row>
    <row r="577" spans="1:23" hidden="1" x14ac:dyDescent="0.3">
      <c r="A577" s="42" t="s">
        <v>3217</v>
      </c>
      <c r="B577" s="43" t="s">
        <v>337</v>
      </c>
      <c r="C577" s="43" t="s">
        <v>338</v>
      </c>
      <c r="D577" s="43" t="s">
        <v>145</v>
      </c>
      <c r="E577" s="43" t="s">
        <v>22</v>
      </c>
      <c r="F577" s="43" t="s">
        <v>46</v>
      </c>
      <c r="G577" s="43">
        <v>0.1</v>
      </c>
      <c r="H577" s="43"/>
      <c r="I577" s="43"/>
      <c r="J577" s="43" t="s">
        <v>22</v>
      </c>
      <c r="K577" s="43" t="s">
        <v>3218</v>
      </c>
      <c r="L577" s="43" t="s">
        <v>269</v>
      </c>
      <c r="M577" s="44" t="s">
        <v>46</v>
      </c>
      <c r="N577" s="24" t="s">
        <v>2456</v>
      </c>
      <c r="O577" s="24" t="s">
        <v>2232</v>
      </c>
      <c r="V577" s="24" t="b">
        <f t="shared" si="8"/>
        <v>0</v>
      </c>
      <c r="W577" s="24" t="e">
        <f>IF(NOT(ISNA(MATCH(C577,ECM_MACT_21_21_144R8.mact!B:B,0))),VLOOKUP(B577,SSM_Cfg.h!D:E,2,FALSE),VLOOKUP(B577,'Com_Cfg_SymbolicNames.h'!E:F,2,FALSE))</f>
        <v>#N/A</v>
      </c>
    </row>
    <row r="578" spans="1:23" hidden="1" x14ac:dyDescent="0.3">
      <c r="A578" s="42" t="s">
        <v>3219</v>
      </c>
      <c r="B578" s="43" t="s">
        <v>337</v>
      </c>
      <c r="C578" s="43" t="s">
        <v>338</v>
      </c>
      <c r="D578" s="43" t="s">
        <v>145</v>
      </c>
      <c r="E578" s="43" t="s">
        <v>22</v>
      </c>
      <c r="F578" s="43" t="s">
        <v>46</v>
      </c>
      <c r="G578" s="43">
        <v>0.1</v>
      </c>
      <c r="H578" s="43"/>
      <c r="I578" s="43"/>
      <c r="J578" s="43" t="s">
        <v>22</v>
      </c>
      <c r="K578" s="43" t="s">
        <v>3220</v>
      </c>
      <c r="L578" s="43" t="s">
        <v>269</v>
      </c>
      <c r="M578" s="44" t="s">
        <v>46</v>
      </c>
      <c r="N578" s="24" t="s">
        <v>2456</v>
      </c>
      <c r="O578" s="24" t="s">
        <v>2232</v>
      </c>
      <c r="V578" s="24" t="b">
        <f t="shared" si="8"/>
        <v>0</v>
      </c>
      <c r="W578" s="24" t="e">
        <f>IF(NOT(ISNA(MATCH(C578,ECM_MACT_21_21_144R8.mact!B:B,0))),VLOOKUP(B578,SSM_Cfg.h!D:E,2,FALSE),VLOOKUP(B578,'Com_Cfg_SymbolicNames.h'!E:F,2,FALSE))</f>
        <v>#N/A</v>
      </c>
    </row>
    <row r="579" spans="1:23" hidden="1" x14ac:dyDescent="0.3">
      <c r="A579" s="42" t="s">
        <v>3221</v>
      </c>
      <c r="B579" s="43" t="s">
        <v>337</v>
      </c>
      <c r="C579" s="43" t="s">
        <v>338</v>
      </c>
      <c r="D579" s="43" t="s">
        <v>145</v>
      </c>
      <c r="E579" s="43" t="s">
        <v>22</v>
      </c>
      <c r="F579" s="43" t="s">
        <v>46</v>
      </c>
      <c r="G579" s="43">
        <v>0.1</v>
      </c>
      <c r="H579" s="43"/>
      <c r="I579" s="43"/>
      <c r="J579" s="43" t="s">
        <v>22</v>
      </c>
      <c r="K579" s="43" t="s">
        <v>3222</v>
      </c>
      <c r="L579" s="43" t="s">
        <v>269</v>
      </c>
      <c r="M579" s="44" t="s">
        <v>46</v>
      </c>
      <c r="N579" s="24" t="s">
        <v>2456</v>
      </c>
      <c r="O579" s="24" t="s">
        <v>2232</v>
      </c>
      <c r="V579" s="24" t="b">
        <f t="shared" ref="V579:V642" si="9">(COUNTIF(A:A,A579)&gt;1)</f>
        <v>0</v>
      </c>
      <c r="W579" s="24" t="e">
        <f>IF(NOT(ISNA(MATCH(C579,ECM_MACT_21_21_144R8.mact!B:B,0))),VLOOKUP(B579,SSM_Cfg.h!D:E,2,FALSE),VLOOKUP(B579,'Com_Cfg_SymbolicNames.h'!E:F,2,FALSE))</f>
        <v>#N/A</v>
      </c>
    </row>
    <row r="580" spans="1:23" hidden="1" x14ac:dyDescent="0.3">
      <c r="A580" s="42" t="s">
        <v>3223</v>
      </c>
      <c r="B580" s="43" t="s">
        <v>337</v>
      </c>
      <c r="C580" s="43" t="s">
        <v>338</v>
      </c>
      <c r="D580" s="43" t="s">
        <v>145</v>
      </c>
      <c r="E580" s="43" t="s">
        <v>22</v>
      </c>
      <c r="F580" s="43" t="s">
        <v>46</v>
      </c>
      <c r="G580" s="43">
        <v>0.1</v>
      </c>
      <c r="H580" s="43"/>
      <c r="I580" s="43"/>
      <c r="J580" s="43" t="s">
        <v>22</v>
      </c>
      <c r="K580" s="43" t="s">
        <v>3224</v>
      </c>
      <c r="L580" s="43" t="s">
        <v>269</v>
      </c>
      <c r="M580" s="44" t="s">
        <v>46</v>
      </c>
      <c r="N580" s="24" t="s">
        <v>2456</v>
      </c>
      <c r="O580" s="24" t="s">
        <v>2232</v>
      </c>
      <c r="V580" s="24" t="b">
        <f t="shared" si="9"/>
        <v>0</v>
      </c>
      <c r="W580" s="24" t="e">
        <f>IF(NOT(ISNA(MATCH(C580,ECM_MACT_21_21_144R8.mact!B:B,0))),VLOOKUP(B580,SSM_Cfg.h!D:E,2,FALSE),VLOOKUP(B580,'Com_Cfg_SymbolicNames.h'!E:F,2,FALSE))</f>
        <v>#N/A</v>
      </c>
    </row>
    <row r="581" spans="1:23" hidden="1" x14ac:dyDescent="0.3">
      <c r="A581" s="42" t="s">
        <v>3225</v>
      </c>
      <c r="B581" s="43" t="s">
        <v>337</v>
      </c>
      <c r="C581" s="43" t="s">
        <v>338</v>
      </c>
      <c r="D581" s="43" t="s">
        <v>145</v>
      </c>
      <c r="E581" s="43" t="s">
        <v>22</v>
      </c>
      <c r="F581" s="43" t="s">
        <v>46</v>
      </c>
      <c r="G581" s="43">
        <v>0.1</v>
      </c>
      <c r="H581" s="43"/>
      <c r="I581" s="43"/>
      <c r="J581" s="43" t="s">
        <v>22</v>
      </c>
      <c r="K581" s="43" t="s">
        <v>3226</v>
      </c>
      <c r="L581" s="43" t="s">
        <v>269</v>
      </c>
      <c r="M581" s="44" t="s">
        <v>46</v>
      </c>
      <c r="N581" s="24" t="s">
        <v>2456</v>
      </c>
      <c r="O581" s="24" t="s">
        <v>2232</v>
      </c>
      <c r="V581" s="24" t="b">
        <f t="shared" si="9"/>
        <v>0</v>
      </c>
      <c r="W581" s="24" t="e">
        <f>IF(NOT(ISNA(MATCH(C581,ECM_MACT_21_21_144R8.mact!B:B,0))),VLOOKUP(B581,SSM_Cfg.h!D:E,2,FALSE),VLOOKUP(B581,'Com_Cfg_SymbolicNames.h'!E:F,2,FALSE))</f>
        <v>#N/A</v>
      </c>
    </row>
    <row r="582" spans="1:23" hidden="1" x14ac:dyDescent="0.3">
      <c r="A582" s="42" t="s">
        <v>3227</v>
      </c>
      <c r="B582" s="43" t="s">
        <v>337</v>
      </c>
      <c r="C582" s="43" t="s">
        <v>338</v>
      </c>
      <c r="D582" s="43" t="s">
        <v>145</v>
      </c>
      <c r="E582" s="43" t="s">
        <v>22</v>
      </c>
      <c r="F582" s="43" t="s">
        <v>46</v>
      </c>
      <c r="G582" s="43">
        <v>0.1</v>
      </c>
      <c r="H582" s="43"/>
      <c r="I582" s="43"/>
      <c r="J582" s="43" t="s">
        <v>22</v>
      </c>
      <c r="K582" s="43" t="s">
        <v>3228</v>
      </c>
      <c r="L582" s="43" t="s">
        <v>269</v>
      </c>
      <c r="M582" s="44" t="s">
        <v>46</v>
      </c>
      <c r="N582" s="24" t="s">
        <v>2456</v>
      </c>
      <c r="O582" s="24" t="s">
        <v>2232</v>
      </c>
      <c r="V582" s="24" t="b">
        <f t="shared" si="9"/>
        <v>0</v>
      </c>
      <c r="W582" s="24" t="e">
        <f>IF(NOT(ISNA(MATCH(C582,ECM_MACT_21_21_144R8.mact!B:B,0))),VLOOKUP(B582,SSM_Cfg.h!D:E,2,FALSE),VLOOKUP(B582,'Com_Cfg_SymbolicNames.h'!E:F,2,FALSE))</f>
        <v>#N/A</v>
      </c>
    </row>
    <row r="583" spans="1:23" s="23" customFormat="1" hidden="1" x14ac:dyDescent="0.3">
      <c r="A583" s="42" t="s">
        <v>3229</v>
      </c>
      <c r="B583" s="43" t="s">
        <v>337</v>
      </c>
      <c r="C583" s="43" t="s">
        <v>338</v>
      </c>
      <c r="D583" s="43" t="s">
        <v>145</v>
      </c>
      <c r="E583" s="43" t="s">
        <v>22</v>
      </c>
      <c r="F583" s="43" t="s">
        <v>46</v>
      </c>
      <c r="G583" s="43">
        <v>0.1</v>
      </c>
      <c r="H583" s="43"/>
      <c r="I583" s="43"/>
      <c r="J583" s="43" t="s">
        <v>22</v>
      </c>
      <c r="K583" s="43" t="s">
        <v>3230</v>
      </c>
      <c r="L583" s="43" t="s">
        <v>269</v>
      </c>
      <c r="M583" s="44" t="s">
        <v>46</v>
      </c>
      <c r="N583" s="24" t="s">
        <v>2456</v>
      </c>
      <c r="O583" s="24" t="s">
        <v>2232</v>
      </c>
      <c r="P583" s="24"/>
      <c r="Q583" s="24"/>
      <c r="R583" s="24"/>
      <c r="S583" s="24"/>
      <c r="T583" s="24"/>
      <c r="U583" s="24"/>
      <c r="V583" s="24" t="b">
        <f t="shared" si="9"/>
        <v>0</v>
      </c>
      <c r="W583" s="24" t="e">
        <f>IF(NOT(ISNA(MATCH(C583,ECM_MACT_21_21_144R8.mact!B:B,0))),VLOOKUP(B583,SSM_Cfg.h!D:E,2,FALSE),VLOOKUP(B583,'Com_Cfg_SymbolicNames.h'!E:F,2,FALSE))</f>
        <v>#N/A</v>
      </c>
    </row>
    <row r="584" spans="1:23" hidden="1" x14ac:dyDescent="0.3">
      <c r="A584" s="42" t="s">
        <v>3231</v>
      </c>
      <c r="B584" s="43" t="s">
        <v>337</v>
      </c>
      <c r="C584" s="43" t="s">
        <v>338</v>
      </c>
      <c r="D584" s="43" t="s">
        <v>145</v>
      </c>
      <c r="E584" s="43" t="s">
        <v>22</v>
      </c>
      <c r="F584" s="43" t="s">
        <v>46</v>
      </c>
      <c r="G584" s="43">
        <v>0.1</v>
      </c>
      <c r="H584" s="43"/>
      <c r="I584" s="43"/>
      <c r="J584" s="43" t="s">
        <v>22</v>
      </c>
      <c r="K584" s="43" t="s">
        <v>3232</v>
      </c>
      <c r="L584" s="43" t="s">
        <v>269</v>
      </c>
      <c r="M584" s="44" t="s">
        <v>46</v>
      </c>
      <c r="N584" s="24" t="s">
        <v>2456</v>
      </c>
      <c r="O584" s="24" t="s">
        <v>2232</v>
      </c>
      <c r="V584" s="24" t="b">
        <f t="shared" si="9"/>
        <v>0</v>
      </c>
      <c r="W584" s="24" t="e">
        <f>IF(NOT(ISNA(MATCH(C584,ECM_MACT_21_21_144R8.mact!B:B,0))),VLOOKUP(B584,SSM_Cfg.h!D:E,2,FALSE),VLOOKUP(B584,'Com_Cfg_SymbolicNames.h'!E:F,2,FALSE))</f>
        <v>#N/A</v>
      </c>
    </row>
    <row r="585" spans="1:23" hidden="1" x14ac:dyDescent="0.3">
      <c r="A585" s="42" t="s">
        <v>3233</v>
      </c>
      <c r="B585" s="43" t="s">
        <v>337</v>
      </c>
      <c r="C585" s="43" t="s">
        <v>338</v>
      </c>
      <c r="D585" s="43" t="s">
        <v>145</v>
      </c>
      <c r="E585" s="43" t="s">
        <v>22</v>
      </c>
      <c r="F585" s="43" t="s">
        <v>46</v>
      </c>
      <c r="G585" s="43">
        <v>0.1</v>
      </c>
      <c r="H585" s="43"/>
      <c r="I585" s="43"/>
      <c r="J585" s="43" t="s">
        <v>22</v>
      </c>
      <c r="K585" s="43" t="s">
        <v>3234</v>
      </c>
      <c r="L585" s="43" t="s">
        <v>269</v>
      </c>
      <c r="M585" s="44" t="s">
        <v>46</v>
      </c>
      <c r="N585" s="24" t="s">
        <v>2456</v>
      </c>
      <c r="O585" s="24" t="s">
        <v>2232</v>
      </c>
      <c r="V585" s="24" t="b">
        <f t="shared" si="9"/>
        <v>0</v>
      </c>
      <c r="W585" s="24" t="e">
        <f>IF(NOT(ISNA(MATCH(C585,ECM_MACT_21_21_144R8.mact!B:B,0))),VLOOKUP(B585,SSM_Cfg.h!D:E,2,FALSE),VLOOKUP(B585,'Com_Cfg_SymbolicNames.h'!E:F,2,FALSE))</f>
        <v>#N/A</v>
      </c>
    </row>
    <row r="586" spans="1:23" s="23" customFormat="1" hidden="1" x14ac:dyDescent="0.3">
      <c r="A586" s="42" t="s">
        <v>3235</v>
      </c>
      <c r="B586" s="43" t="s">
        <v>337</v>
      </c>
      <c r="C586" s="43" t="s">
        <v>338</v>
      </c>
      <c r="D586" s="43" t="s">
        <v>145</v>
      </c>
      <c r="E586" s="43" t="s">
        <v>22</v>
      </c>
      <c r="F586" s="43" t="s">
        <v>46</v>
      </c>
      <c r="G586" s="43">
        <v>0.1</v>
      </c>
      <c r="H586" s="43"/>
      <c r="I586" s="43"/>
      <c r="J586" s="43" t="s">
        <v>22</v>
      </c>
      <c r="K586" s="43" t="s">
        <v>3236</v>
      </c>
      <c r="L586" s="43" t="s">
        <v>269</v>
      </c>
      <c r="M586" s="44" t="s">
        <v>46</v>
      </c>
      <c r="N586" s="24" t="s">
        <v>2456</v>
      </c>
      <c r="O586" s="24" t="s">
        <v>2232</v>
      </c>
      <c r="P586" s="24"/>
      <c r="Q586" s="24"/>
      <c r="R586" s="24"/>
      <c r="S586" s="24"/>
      <c r="T586" s="24"/>
      <c r="U586" s="24"/>
      <c r="V586" s="24" t="b">
        <f t="shared" si="9"/>
        <v>0</v>
      </c>
      <c r="W586" s="24" t="e">
        <f>IF(NOT(ISNA(MATCH(C586,ECM_MACT_21_21_144R8.mact!B:B,0))),VLOOKUP(B586,SSM_Cfg.h!D:E,2,FALSE),VLOOKUP(B586,'Com_Cfg_SymbolicNames.h'!E:F,2,FALSE))</f>
        <v>#N/A</v>
      </c>
    </row>
    <row r="587" spans="1:23" hidden="1" x14ac:dyDescent="0.3">
      <c r="A587" s="42" t="s">
        <v>3237</v>
      </c>
      <c r="B587" s="43" t="s">
        <v>337</v>
      </c>
      <c r="C587" s="43" t="s">
        <v>338</v>
      </c>
      <c r="D587" s="43" t="s">
        <v>145</v>
      </c>
      <c r="E587" s="43" t="s">
        <v>22</v>
      </c>
      <c r="F587" s="43" t="s">
        <v>46</v>
      </c>
      <c r="G587" s="43">
        <v>0.1</v>
      </c>
      <c r="H587" s="43"/>
      <c r="I587" s="43"/>
      <c r="J587" s="43" t="s">
        <v>22</v>
      </c>
      <c r="K587" s="43" t="s">
        <v>3238</v>
      </c>
      <c r="L587" s="43" t="s">
        <v>269</v>
      </c>
      <c r="M587" s="44" t="s">
        <v>46</v>
      </c>
      <c r="N587" s="24" t="s">
        <v>2456</v>
      </c>
      <c r="O587" s="24" t="s">
        <v>2232</v>
      </c>
      <c r="V587" s="24" t="b">
        <f t="shared" si="9"/>
        <v>0</v>
      </c>
      <c r="W587" s="24" t="e">
        <f>IF(NOT(ISNA(MATCH(C587,ECM_MACT_21_21_144R8.mact!B:B,0))),VLOOKUP(B587,SSM_Cfg.h!D:E,2,FALSE),VLOOKUP(B587,'Com_Cfg_SymbolicNames.h'!E:F,2,FALSE))</f>
        <v>#N/A</v>
      </c>
    </row>
    <row r="588" spans="1:23" hidden="1" x14ac:dyDescent="0.3">
      <c r="A588" s="42" t="s">
        <v>3239</v>
      </c>
      <c r="B588" s="43" t="s">
        <v>340</v>
      </c>
      <c r="C588" s="43" t="s">
        <v>341</v>
      </c>
      <c r="D588" s="43" t="s">
        <v>145</v>
      </c>
      <c r="E588" s="43" t="s">
        <v>22</v>
      </c>
      <c r="F588" s="43" t="s">
        <v>46</v>
      </c>
      <c r="G588" s="43">
        <v>0.1</v>
      </c>
      <c r="H588" s="43" t="s">
        <v>1306</v>
      </c>
      <c r="I588" s="43"/>
      <c r="J588" s="43" t="s">
        <v>1306</v>
      </c>
      <c r="K588" s="43" t="s">
        <v>3240</v>
      </c>
      <c r="L588" s="43" t="s">
        <v>269</v>
      </c>
      <c r="M588" s="44" t="s">
        <v>46</v>
      </c>
      <c r="N588" s="24" t="s">
        <v>2456</v>
      </c>
      <c r="O588" s="24" t="s">
        <v>2232</v>
      </c>
      <c r="V588" s="24" t="b">
        <f t="shared" si="9"/>
        <v>0</v>
      </c>
      <c r="W588" s="24" t="e">
        <f>IF(NOT(ISNA(MATCH(C588,ECM_MACT_21_21_144R8.mact!B:B,0))),VLOOKUP(B588,SSM_Cfg.h!D:E,2,FALSE),VLOOKUP(B588,'Com_Cfg_SymbolicNames.h'!E:F,2,FALSE))</f>
        <v>#N/A</v>
      </c>
    </row>
    <row r="589" spans="1:23" hidden="1" x14ac:dyDescent="0.3">
      <c r="A589" s="42" t="s">
        <v>3241</v>
      </c>
      <c r="B589" s="43" t="s">
        <v>340</v>
      </c>
      <c r="C589" s="43" t="s">
        <v>341</v>
      </c>
      <c r="D589" s="43" t="s">
        <v>145</v>
      </c>
      <c r="E589" s="43" t="s">
        <v>22</v>
      </c>
      <c r="F589" s="43" t="s">
        <v>46</v>
      </c>
      <c r="G589" s="43">
        <v>0.1</v>
      </c>
      <c r="H589" s="43" t="s">
        <v>1306</v>
      </c>
      <c r="I589" s="43"/>
      <c r="J589" s="43" t="s">
        <v>1306</v>
      </c>
      <c r="K589" s="43" t="s">
        <v>3242</v>
      </c>
      <c r="L589" s="43" t="s">
        <v>269</v>
      </c>
      <c r="M589" s="44" t="s">
        <v>46</v>
      </c>
      <c r="N589" s="24" t="s">
        <v>2456</v>
      </c>
      <c r="O589" s="24" t="s">
        <v>2232</v>
      </c>
      <c r="V589" s="24" t="b">
        <f t="shared" si="9"/>
        <v>0</v>
      </c>
      <c r="W589" s="24" t="e">
        <f>IF(NOT(ISNA(MATCH(C589,ECM_MACT_21_21_144R8.mact!B:B,0))),VLOOKUP(B589,SSM_Cfg.h!D:E,2,FALSE),VLOOKUP(B589,'Com_Cfg_SymbolicNames.h'!E:F,2,FALSE))</f>
        <v>#N/A</v>
      </c>
    </row>
    <row r="590" spans="1:23" hidden="1" x14ac:dyDescent="0.3">
      <c r="A590" s="42" t="s">
        <v>3243</v>
      </c>
      <c r="B590" s="43" t="s">
        <v>340</v>
      </c>
      <c r="C590" s="43" t="s">
        <v>341</v>
      </c>
      <c r="D590" s="43" t="s">
        <v>145</v>
      </c>
      <c r="E590" s="43" t="s">
        <v>22</v>
      </c>
      <c r="F590" s="43" t="s">
        <v>46</v>
      </c>
      <c r="G590" s="43">
        <v>0.1</v>
      </c>
      <c r="H590" s="43"/>
      <c r="I590" s="43"/>
      <c r="J590" s="43" t="s">
        <v>22</v>
      </c>
      <c r="K590" s="43" t="s">
        <v>3244</v>
      </c>
      <c r="L590" s="43" t="s">
        <v>269</v>
      </c>
      <c r="M590" s="44" t="s">
        <v>46</v>
      </c>
      <c r="N590" s="24" t="s">
        <v>2456</v>
      </c>
      <c r="O590" s="24" t="s">
        <v>2232</v>
      </c>
      <c r="V590" s="24" t="b">
        <f t="shared" si="9"/>
        <v>0</v>
      </c>
      <c r="W590" s="24" t="e">
        <f>IF(NOT(ISNA(MATCH(C590,ECM_MACT_21_21_144R8.mact!B:B,0))),VLOOKUP(B590,SSM_Cfg.h!D:E,2,FALSE),VLOOKUP(B590,'Com_Cfg_SymbolicNames.h'!E:F,2,FALSE))</f>
        <v>#N/A</v>
      </c>
    </row>
    <row r="591" spans="1:23" hidden="1" x14ac:dyDescent="0.3">
      <c r="A591" s="42" t="s">
        <v>3245</v>
      </c>
      <c r="B591" s="43" t="s">
        <v>340</v>
      </c>
      <c r="C591" s="43" t="s">
        <v>341</v>
      </c>
      <c r="D591" s="43" t="s">
        <v>145</v>
      </c>
      <c r="E591" s="43" t="s">
        <v>22</v>
      </c>
      <c r="F591" s="43" t="s">
        <v>46</v>
      </c>
      <c r="G591" s="43">
        <v>0.1</v>
      </c>
      <c r="H591" s="43"/>
      <c r="I591" s="43"/>
      <c r="J591" s="43" t="s">
        <v>22</v>
      </c>
      <c r="K591" s="43" t="s">
        <v>3246</v>
      </c>
      <c r="L591" s="43" t="s">
        <v>269</v>
      </c>
      <c r="M591" s="44" t="s">
        <v>46</v>
      </c>
      <c r="N591" s="24" t="s">
        <v>2456</v>
      </c>
      <c r="O591" s="24" t="s">
        <v>2232</v>
      </c>
      <c r="V591" s="24" t="b">
        <f t="shared" si="9"/>
        <v>0</v>
      </c>
      <c r="W591" s="24" t="e">
        <f>IF(NOT(ISNA(MATCH(C591,ECM_MACT_21_21_144R8.mact!B:B,0))),VLOOKUP(B591,SSM_Cfg.h!D:E,2,FALSE),VLOOKUP(B591,'Com_Cfg_SymbolicNames.h'!E:F,2,FALSE))</f>
        <v>#N/A</v>
      </c>
    </row>
    <row r="592" spans="1:23" hidden="1" x14ac:dyDescent="0.3">
      <c r="A592" s="42" t="s">
        <v>3247</v>
      </c>
      <c r="B592" s="43" t="s">
        <v>340</v>
      </c>
      <c r="C592" s="43" t="s">
        <v>341</v>
      </c>
      <c r="D592" s="43" t="s">
        <v>145</v>
      </c>
      <c r="E592" s="43" t="s">
        <v>22</v>
      </c>
      <c r="F592" s="43" t="s">
        <v>46</v>
      </c>
      <c r="G592" s="43">
        <v>0.1</v>
      </c>
      <c r="H592" s="43"/>
      <c r="I592" s="43"/>
      <c r="J592" s="43" t="s">
        <v>22</v>
      </c>
      <c r="K592" s="43" t="s">
        <v>3248</v>
      </c>
      <c r="L592" s="43" t="s">
        <v>269</v>
      </c>
      <c r="M592" s="44" t="s">
        <v>46</v>
      </c>
      <c r="N592" s="24" t="s">
        <v>2456</v>
      </c>
      <c r="O592" s="24" t="s">
        <v>2232</v>
      </c>
      <c r="V592" s="24" t="b">
        <f t="shared" si="9"/>
        <v>0</v>
      </c>
      <c r="W592" s="24" t="e">
        <f>IF(NOT(ISNA(MATCH(C592,ECM_MACT_21_21_144R8.mact!B:B,0))),VLOOKUP(B592,SSM_Cfg.h!D:E,2,FALSE),VLOOKUP(B592,'Com_Cfg_SymbolicNames.h'!E:F,2,FALSE))</f>
        <v>#N/A</v>
      </c>
    </row>
    <row r="593" spans="1:23" hidden="1" x14ac:dyDescent="0.3">
      <c r="A593" s="42" t="s">
        <v>3249</v>
      </c>
      <c r="B593" s="43" t="s">
        <v>340</v>
      </c>
      <c r="C593" s="43" t="s">
        <v>341</v>
      </c>
      <c r="D593" s="43" t="s">
        <v>145</v>
      </c>
      <c r="E593" s="43" t="s">
        <v>22</v>
      </c>
      <c r="F593" s="43" t="s">
        <v>46</v>
      </c>
      <c r="G593" s="43">
        <v>0.1</v>
      </c>
      <c r="H593" s="43"/>
      <c r="I593" s="43"/>
      <c r="J593" s="43" t="s">
        <v>22</v>
      </c>
      <c r="K593" s="43" t="s">
        <v>3250</v>
      </c>
      <c r="L593" s="43" t="s">
        <v>269</v>
      </c>
      <c r="M593" s="44" t="s">
        <v>46</v>
      </c>
      <c r="N593" s="24" t="s">
        <v>2456</v>
      </c>
      <c r="O593" s="24" t="s">
        <v>2232</v>
      </c>
      <c r="V593" s="24" t="b">
        <f t="shared" si="9"/>
        <v>0</v>
      </c>
      <c r="W593" s="24" t="e">
        <f>IF(NOT(ISNA(MATCH(C593,ECM_MACT_21_21_144R8.mact!B:B,0))),VLOOKUP(B593,SSM_Cfg.h!D:E,2,FALSE),VLOOKUP(B593,'Com_Cfg_SymbolicNames.h'!E:F,2,FALSE))</f>
        <v>#N/A</v>
      </c>
    </row>
    <row r="594" spans="1:23" hidden="1" x14ac:dyDescent="0.3">
      <c r="A594" s="42" t="s">
        <v>3251</v>
      </c>
      <c r="B594" s="43" t="s">
        <v>340</v>
      </c>
      <c r="C594" s="43" t="s">
        <v>341</v>
      </c>
      <c r="D594" s="43" t="s">
        <v>145</v>
      </c>
      <c r="E594" s="43" t="s">
        <v>22</v>
      </c>
      <c r="F594" s="43" t="s">
        <v>46</v>
      </c>
      <c r="G594" s="43">
        <v>0.1</v>
      </c>
      <c r="H594" s="43"/>
      <c r="I594" s="43"/>
      <c r="J594" s="43" t="s">
        <v>22</v>
      </c>
      <c r="K594" s="43" t="s">
        <v>3252</v>
      </c>
      <c r="L594" s="43" t="s">
        <v>269</v>
      </c>
      <c r="M594" s="44" t="s">
        <v>46</v>
      </c>
      <c r="N594" s="24" t="s">
        <v>2456</v>
      </c>
      <c r="O594" s="24" t="s">
        <v>2232</v>
      </c>
      <c r="V594" s="24" t="b">
        <f t="shared" si="9"/>
        <v>0</v>
      </c>
      <c r="W594" s="24" t="e">
        <f>IF(NOT(ISNA(MATCH(C594,ECM_MACT_21_21_144R8.mact!B:B,0))),VLOOKUP(B594,SSM_Cfg.h!D:E,2,FALSE),VLOOKUP(B594,'Com_Cfg_SymbolicNames.h'!E:F,2,FALSE))</f>
        <v>#N/A</v>
      </c>
    </row>
    <row r="595" spans="1:23" hidden="1" x14ac:dyDescent="0.3">
      <c r="A595" s="42" t="s">
        <v>3253</v>
      </c>
      <c r="B595" s="43" t="s">
        <v>340</v>
      </c>
      <c r="C595" s="43" t="s">
        <v>341</v>
      </c>
      <c r="D595" s="43" t="s">
        <v>145</v>
      </c>
      <c r="E595" s="43" t="s">
        <v>22</v>
      </c>
      <c r="F595" s="43" t="s">
        <v>46</v>
      </c>
      <c r="G595" s="43">
        <v>0.1</v>
      </c>
      <c r="H595" s="43"/>
      <c r="I595" s="43"/>
      <c r="J595" s="43" t="s">
        <v>22</v>
      </c>
      <c r="K595" s="43" t="s">
        <v>3254</v>
      </c>
      <c r="L595" s="43" t="s">
        <v>269</v>
      </c>
      <c r="M595" s="44" t="s">
        <v>46</v>
      </c>
      <c r="N595" s="24" t="s">
        <v>2456</v>
      </c>
      <c r="O595" s="24" t="s">
        <v>2232</v>
      </c>
      <c r="V595" s="24" t="b">
        <f t="shared" si="9"/>
        <v>0</v>
      </c>
      <c r="W595" s="24" t="e">
        <f>IF(NOT(ISNA(MATCH(C595,ECM_MACT_21_21_144R8.mact!B:B,0))),VLOOKUP(B595,SSM_Cfg.h!D:E,2,FALSE),VLOOKUP(B595,'Com_Cfg_SymbolicNames.h'!E:F,2,FALSE))</f>
        <v>#N/A</v>
      </c>
    </row>
    <row r="596" spans="1:23" hidden="1" x14ac:dyDescent="0.3">
      <c r="A596" s="42" t="s">
        <v>3255</v>
      </c>
      <c r="B596" s="43" t="s">
        <v>340</v>
      </c>
      <c r="C596" s="43" t="s">
        <v>341</v>
      </c>
      <c r="D596" s="43" t="s">
        <v>145</v>
      </c>
      <c r="E596" s="43" t="s">
        <v>22</v>
      </c>
      <c r="F596" s="43" t="s">
        <v>46</v>
      </c>
      <c r="G596" s="43">
        <v>0.1</v>
      </c>
      <c r="H596" s="43"/>
      <c r="I596" s="43"/>
      <c r="J596" s="43" t="s">
        <v>22</v>
      </c>
      <c r="K596" s="43" t="s">
        <v>3256</v>
      </c>
      <c r="L596" s="43" t="s">
        <v>269</v>
      </c>
      <c r="M596" s="44" t="s">
        <v>46</v>
      </c>
      <c r="N596" s="24" t="s">
        <v>2456</v>
      </c>
      <c r="O596" s="24" t="s">
        <v>2232</v>
      </c>
      <c r="V596" s="24" t="b">
        <f t="shared" si="9"/>
        <v>0</v>
      </c>
      <c r="W596" s="24" t="e">
        <f>IF(NOT(ISNA(MATCH(C596,ECM_MACT_21_21_144R8.mact!B:B,0))),VLOOKUP(B596,SSM_Cfg.h!D:E,2,FALSE),VLOOKUP(B596,'Com_Cfg_SymbolicNames.h'!E:F,2,FALSE))</f>
        <v>#N/A</v>
      </c>
    </row>
    <row r="597" spans="1:23" hidden="1" x14ac:dyDescent="0.3">
      <c r="A597" s="42" t="s">
        <v>3257</v>
      </c>
      <c r="B597" s="43" t="s">
        <v>340</v>
      </c>
      <c r="C597" s="43" t="s">
        <v>341</v>
      </c>
      <c r="D597" s="43" t="s">
        <v>145</v>
      </c>
      <c r="E597" s="43" t="s">
        <v>22</v>
      </c>
      <c r="F597" s="43" t="s">
        <v>46</v>
      </c>
      <c r="G597" s="43">
        <v>0.1</v>
      </c>
      <c r="H597" s="43"/>
      <c r="I597" s="43"/>
      <c r="J597" s="43" t="s">
        <v>22</v>
      </c>
      <c r="K597" s="43" t="s">
        <v>3258</v>
      </c>
      <c r="L597" s="43" t="s">
        <v>269</v>
      </c>
      <c r="M597" s="44" t="s">
        <v>46</v>
      </c>
      <c r="N597" s="24" t="s">
        <v>2456</v>
      </c>
      <c r="O597" s="24" t="s">
        <v>2232</v>
      </c>
      <c r="V597" s="24" t="b">
        <f t="shared" si="9"/>
        <v>0</v>
      </c>
      <c r="W597" s="24" t="e">
        <f>IF(NOT(ISNA(MATCH(C597,ECM_MACT_21_21_144R8.mact!B:B,0))),VLOOKUP(B597,SSM_Cfg.h!D:E,2,FALSE),VLOOKUP(B597,'Com_Cfg_SymbolicNames.h'!E:F,2,FALSE))</f>
        <v>#N/A</v>
      </c>
    </row>
    <row r="598" spans="1:23" hidden="1" x14ac:dyDescent="0.3">
      <c r="A598" s="42" t="s">
        <v>3259</v>
      </c>
      <c r="B598" s="43" t="s">
        <v>340</v>
      </c>
      <c r="C598" s="43" t="s">
        <v>341</v>
      </c>
      <c r="D598" s="43" t="s">
        <v>145</v>
      </c>
      <c r="E598" s="43" t="s">
        <v>22</v>
      </c>
      <c r="F598" s="43" t="s">
        <v>46</v>
      </c>
      <c r="G598" s="43">
        <v>0.1</v>
      </c>
      <c r="H598" s="43"/>
      <c r="I598" s="43"/>
      <c r="J598" s="43" t="s">
        <v>22</v>
      </c>
      <c r="K598" s="43" t="s">
        <v>3260</v>
      </c>
      <c r="L598" s="43" t="s">
        <v>269</v>
      </c>
      <c r="M598" s="44" t="s">
        <v>46</v>
      </c>
      <c r="N598" s="24" t="s">
        <v>2456</v>
      </c>
      <c r="O598" s="24" t="s">
        <v>2232</v>
      </c>
      <c r="V598" s="24" t="b">
        <f t="shared" si="9"/>
        <v>0</v>
      </c>
      <c r="W598" s="24" t="e">
        <f>IF(NOT(ISNA(MATCH(C598,ECM_MACT_21_21_144R8.mact!B:B,0))),VLOOKUP(B598,SSM_Cfg.h!D:E,2,FALSE),VLOOKUP(B598,'Com_Cfg_SymbolicNames.h'!E:F,2,FALSE))</f>
        <v>#N/A</v>
      </c>
    </row>
    <row r="599" spans="1:23" hidden="1" x14ac:dyDescent="0.3">
      <c r="A599" s="42" t="s">
        <v>3261</v>
      </c>
      <c r="B599" s="43" t="s">
        <v>340</v>
      </c>
      <c r="C599" s="43" t="s">
        <v>341</v>
      </c>
      <c r="D599" s="43" t="s">
        <v>145</v>
      </c>
      <c r="E599" s="43" t="s">
        <v>22</v>
      </c>
      <c r="F599" s="43" t="s">
        <v>46</v>
      </c>
      <c r="G599" s="43">
        <v>0.1</v>
      </c>
      <c r="H599" s="43"/>
      <c r="I599" s="43"/>
      <c r="J599" s="43" t="s">
        <v>22</v>
      </c>
      <c r="K599" s="43" t="s">
        <v>3262</v>
      </c>
      <c r="L599" s="43" t="s">
        <v>269</v>
      </c>
      <c r="M599" s="44" t="s">
        <v>46</v>
      </c>
      <c r="N599" s="24" t="s">
        <v>2456</v>
      </c>
      <c r="O599" s="24" t="s">
        <v>2232</v>
      </c>
      <c r="V599" s="24" t="b">
        <f t="shared" si="9"/>
        <v>0</v>
      </c>
      <c r="W599" s="24" t="e">
        <f>IF(NOT(ISNA(MATCH(C599,ECM_MACT_21_21_144R8.mact!B:B,0))),VLOOKUP(B599,SSM_Cfg.h!D:E,2,FALSE),VLOOKUP(B599,'Com_Cfg_SymbolicNames.h'!E:F,2,FALSE))</f>
        <v>#N/A</v>
      </c>
    </row>
    <row r="600" spans="1:23" hidden="1" x14ac:dyDescent="0.3">
      <c r="A600" s="42" t="s">
        <v>3263</v>
      </c>
      <c r="B600" s="43" t="s">
        <v>343</v>
      </c>
      <c r="C600" s="43" t="s">
        <v>344</v>
      </c>
      <c r="D600" s="43" t="s">
        <v>145</v>
      </c>
      <c r="E600" s="43" t="s">
        <v>46</v>
      </c>
      <c r="F600" s="43" t="s">
        <v>22</v>
      </c>
      <c r="G600" s="43">
        <v>0.1</v>
      </c>
      <c r="H600" s="43" t="s">
        <v>1306</v>
      </c>
      <c r="I600" s="43"/>
      <c r="J600" s="43" t="s">
        <v>1306</v>
      </c>
      <c r="K600" s="43" t="s">
        <v>3264</v>
      </c>
      <c r="L600" s="43" t="s">
        <v>46</v>
      </c>
      <c r="M600" s="44" t="s">
        <v>269</v>
      </c>
      <c r="N600" s="24" t="s">
        <v>2456</v>
      </c>
      <c r="O600" s="24" t="s">
        <v>2232</v>
      </c>
      <c r="V600" s="24" t="b">
        <f t="shared" si="9"/>
        <v>0</v>
      </c>
      <c r="W600" s="24" t="e">
        <f>IF(NOT(ISNA(MATCH(C600,ECM_MACT_21_21_144R8.mact!B:B,0))),VLOOKUP(B600,SSM_Cfg.h!D:E,2,FALSE),VLOOKUP(B600,'Com_Cfg_SymbolicNames.h'!E:F,2,FALSE))</f>
        <v>#N/A</v>
      </c>
    </row>
    <row r="601" spans="1:23" hidden="1" x14ac:dyDescent="0.3">
      <c r="A601" s="42" t="s">
        <v>3265</v>
      </c>
      <c r="B601" s="43" t="s">
        <v>343</v>
      </c>
      <c r="C601" s="43" t="s">
        <v>344</v>
      </c>
      <c r="D601" s="43" t="s">
        <v>145</v>
      </c>
      <c r="E601" s="43" t="s">
        <v>46</v>
      </c>
      <c r="F601" s="43" t="s">
        <v>22</v>
      </c>
      <c r="G601" s="43">
        <v>0.1</v>
      </c>
      <c r="H601" s="43"/>
      <c r="I601" s="43"/>
      <c r="J601" s="43" t="s">
        <v>22</v>
      </c>
      <c r="K601" s="43" t="s">
        <v>3266</v>
      </c>
      <c r="L601" s="43" t="s">
        <v>46</v>
      </c>
      <c r="M601" s="44" t="s">
        <v>269</v>
      </c>
      <c r="N601" s="24" t="s">
        <v>2456</v>
      </c>
      <c r="O601" s="24" t="s">
        <v>2232</v>
      </c>
      <c r="V601" s="24" t="b">
        <f t="shared" si="9"/>
        <v>0</v>
      </c>
      <c r="W601" s="24" t="e">
        <f>IF(NOT(ISNA(MATCH(C601,ECM_MACT_21_21_144R8.mact!B:B,0))),VLOOKUP(B601,SSM_Cfg.h!D:E,2,FALSE),VLOOKUP(B601,'Com_Cfg_SymbolicNames.h'!E:F,2,FALSE))</f>
        <v>#N/A</v>
      </c>
    </row>
    <row r="602" spans="1:23" hidden="1" x14ac:dyDescent="0.3">
      <c r="A602" s="42" t="s">
        <v>3267</v>
      </c>
      <c r="B602" s="43" t="s">
        <v>343</v>
      </c>
      <c r="C602" s="43" t="s">
        <v>344</v>
      </c>
      <c r="D602" s="43" t="s">
        <v>145</v>
      </c>
      <c r="E602" s="43" t="s">
        <v>46</v>
      </c>
      <c r="F602" s="43" t="s">
        <v>22</v>
      </c>
      <c r="G602" s="43">
        <v>0.1</v>
      </c>
      <c r="H602" s="43"/>
      <c r="I602" s="43"/>
      <c r="J602" s="43" t="s">
        <v>22</v>
      </c>
      <c r="K602" s="43" t="s">
        <v>3268</v>
      </c>
      <c r="L602" s="43" t="s">
        <v>46</v>
      </c>
      <c r="M602" s="44" t="s">
        <v>269</v>
      </c>
      <c r="N602" s="24" t="s">
        <v>2456</v>
      </c>
      <c r="O602" s="24" t="s">
        <v>2232</v>
      </c>
      <c r="V602" s="24" t="b">
        <f t="shared" si="9"/>
        <v>0</v>
      </c>
      <c r="W602" s="24" t="e">
        <f>IF(NOT(ISNA(MATCH(C602,ECM_MACT_21_21_144R8.mact!B:B,0))),VLOOKUP(B602,SSM_Cfg.h!D:E,2,FALSE),VLOOKUP(B602,'Com_Cfg_SymbolicNames.h'!E:F,2,FALSE))</f>
        <v>#N/A</v>
      </c>
    </row>
    <row r="603" spans="1:23" hidden="1" x14ac:dyDescent="0.3">
      <c r="A603" s="42" t="s">
        <v>3269</v>
      </c>
      <c r="B603" s="43" t="s">
        <v>343</v>
      </c>
      <c r="C603" s="43" t="s">
        <v>344</v>
      </c>
      <c r="D603" s="43" t="s">
        <v>145</v>
      </c>
      <c r="E603" s="43" t="s">
        <v>46</v>
      </c>
      <c r="F603" s="43" t="s">
        <v>22</v>
      </c>
      <c r="G603" s="43">
        <v>0.1</v>
      </c>
      <c r="H603" s="43" t="s">
        <v>1306</v>
      </c>
      <c r="I603" s="43"/>
      <c r="J603" s="43" t="s">
        <v>1306</v>
      </c>
      <c r="K603" s="43" t="s">
        <v>3270</v>
      </c>
      <c r="L603" s="43" t="s">
        <v>46</v>
      </c>
      <c r="M603" s="44" t="s">
        <v>269</v>
      </c>
      <c r="N603" s="24" t="s">
        <v>2456</v>
      </c>
      <c r="O603" s="24" t="s">
        <v>2232</v>
      </c>
      <c r="S603" s="24" t="s">
        <v>3146</v>
      </c>
      <c r="V603" s="24" t="b">
        <f t="shared" si="9"/>
        <v>0</v>
      </c>
      <c r="W603" s="24" t="e">
        <f>IF(NOT(ISNA(MATCH(C603,ECM_MACT_21_21_144R8.mact!B:B,0))),VLOOKUP(B603,SSM_Cfg.h!D:E,2,FALSE),VLOOKUP(B603,'Com_Cfg_SymbolicNames.h'!E:F,2,FALSE))</f>
        <v>#N/A</v>
      </c>
    </row>
    <row r="604" spans="1:23" hidden="1" x14ac:dyDescent="0.3">
      <c r="A604" s="42" t="s">
        <v>3271</v>
      </c>
      <c r="B604" s="43" t="s">
        <v>343</v>
      </c>
      <c r="C604" s="43" t="s">
        <v>344</v>
      </c>
      <c r="D604" s="43" t="s">
        <v>145</v>
      </c>
      <c r="E604" s="43" t="s">
        <v>46</v>
      </c>
      <c r="F604" s="43" t="s">
        <v>22</v>
      </c>
      <c r="G604" s="43">
        <v>0.1</v>
      </c>
      <c r="H604" s="43"/>
      <c r="I604" s="43"/>
      <c r="J604" s="43" t="s">
        <v>22</v>
      </c>
      <c r="K604" s="43" t="s">
        <v>3272</v>
      </c>
      <c r="L604" s="43" t="s">
        <v>46</v>
      </c>
      <c r="M604" s="44" t="s">
        <v>269</v>
      </c>
      <c r="N604" s="24" t="s">
        <v>2456</v>
      </c>
      <c r="O604" s="24" t="s">
        <v>2232</v>
      </c>
      <c r="V604" s="24" t="b">
        <f t="shared" si="9"/>
        <v>0</v>
      </c>
      <c r="W604" s="24" t="e">
        <f>IF(NOT(ISNA(MATCH(C604,ECM_MACT_21_21_144R8.mact!B:B,0))),VLOOKUP(B604,SSM_Cfg.h!D:E,2,FALSE),VLOOKUP(B604,'Com_Cfg_SymbolicNames.h'!E:F,2,FALSE))</f>
        <v>#N/A</v>
      </c>
    </row>
    <row r="605" spans="1:23" hidden="1" x14ac:dyDescent="0.3">
      <c r="A605" s="42" t="s">
        <v>3273</v>
      </c>
      <c r="B605" s="43" t="s">
        <v>343</v>
      </c>
      <c r="C605" s="43" t="s">
        <v>344</v>
      </c>
      <c r="D605" s="43" t="s">
        <v>145</v>
      </c>
      <c r="E605" s="43" t="s">
        <v>46</v>
      </c>
      <c r="F605" s="43" t="s">
        <v>22</v>
      </c>
      <c r="G605" s="43">
        <v>0.1</v>
      </c>
      <c r="H605" s="43"/>
      <c r="I605" s="43"/>
      <c r="J605" s="43" t="s">
        <v>22</v>
      </c>
      <c r="K605" s="43" t="s">
        <v>3274</v>
      </c>
      <c r="L605" s="43" t="s">
        <v>46</v>
      </c>
      <c r="M605" s="44" t="s">
        <v>269</v>
      </c>
      <c r="N605" s="24" t="s">
        <v>2456</v>
      </c>
      <c r="O605" s="24" t="s">
        <v>2232</v>
      </c>
      <c r="V605" s="24" t="b">
        <f t="shared" si="9"/>
        <v>0</v>
      </c>
      <c r="W605" s="24" t="e">
        <f>IF(NOT(ISNA(MATCH(C605,ECM_MACT_21_21_144R8.mact!B:B,0))),VLOOKUP(B605,SSM_Cfg.h!D:E,2,FALSE),VLOOKUP(B605,'Com_Cfg_SymbolicNames.h'!E:F,2,FALSE))</f>
        <v>#N/A</v>
      </c>
    </row>
    <row r="606" spans="1:23" hidden="1" x14ac:dyDescent="0.3">
      <c r="A606" s="42" t="s">
        <v>3275</v>
      </c>
      <c r="B606" s="43" t="s">
        <v>343</v>
      </c>
      <c r="C606" s="43" t="s">
        <v>344</v>
      </c>
      <c r="D606" s="43" t="s">
        <v>145</v>
      </c>
      <c r="E606" s="43" t="s">
        <v>46</v>
      </c>
      <c r="F606" s="43" t="s">
        <v>22</v>
      </c>
      <c r="G606" s="43">
        <v>0.1</v>
      </c>
      <c r="H606" s="43"/>
      <c r="I606" s="43"/>
      <c r="J606" s="43" t="s">
        <v>22</v>
      </c>
      <c r="K606" s="43" t="s">
        <v>3276</v>
      </c>
      <c r="L606" s="43" t="s">
        <v>46</v>
      </c>
      <c r="M606" s="44" t="s">
        <v>269</v>
      </c>
      <c r="N606" s="24" t="s">
        <v>2456</v>
      </c>
      <c r="O606" s="24" t="s">
        <v>2232</v>
      </c>
      <c r="V606" s="24" t="b">
        <f t="shared" si="9"/>
        <v>0</v>
      </c>
      <c r="W606" s="24" t="e">
        <f>IF(NOT(ISNA(MATCH(C606,ECM_MACT_21_21_144R8.mact!B:B,0))),VLOOKUP(B606,SSM_Cfg.h!D:E,2,FALSE),VLOOKUP(B606,'Com_Cfg_SymbolicNames.h'!E:F,2,FALSE))</f>
        <v>#N/A</v>
      </c>
    </row>
    <row r="607" spans="1:23" hidden="1" x14ac:dyDescent="0.3">
      <c r="A607" s="42" t="s">
        <v>3277</v>
      </c>
      <c r="B607" s="43" t="s">
        <v>343</v>
      </c>
      <c r="C607" s="43" t="s">
        <v>344</v>
      </c>
      <c r="D607" s="43" t="s">
        <v>145</v>
      </c>
      <c r="E607" s="43" t="s">
        <v>46</v>
      </c>
      <c r="F607" s="43" t="s">
        <v>22</v>
      </c>
      <c r="G607" s="43">
        <v>0.1</v>
      </c>
      <c r="H607" s="43"/>
      <c r="I607" s="43"/>
      <c r="J607" s="43" t="s">
        <v>22</v>
      </c>
      <c r="K607" s="43" t="s">
        <v>3278</v>
      </c>
      <c r="L607" s="43" t="s">
        <v>46</v>
      </c>
      <c r="M607" s="44" t="s">
        <v>269</v>
      </c>
      <c r="N607" s="24" t="s">
        <v>2456</v>
      </c>
      <c r="O607" s="24" t="s">
        <v>2232</v>
      </c>
      <c r="S607" s="24" t="s">
        <v>3146</v>
      </c>
      <c r="V607" s="24" t="b">
        <f t="shared" si="9"/>
        <v>0</v>
      </c>
      <c r="W607" s="24" t="e">
        <f>IF(NOT(ISNA(MATCH(C607,ECM_MACT_21_21_144R8.mact!B:B,0))),VLOOKUP(B607,SSM_Cfg.h!D:E,2,FALSE),VLOOKUP(B607,'Com_Cfg_SymbolicNames.h'!E:F,2,FALSE))</f>
        <v>#N/A</v>
      </c>
    </row>
    <row r="608" spans="1:23" hidden="1" x14ac:dyDescent="0.3">
      <c r="A608" s="42" t="s">
        <v>3279</v>
      </c>
      <c r="B608" s="43" t="s">
        <v>343</v>
      </c>
      <c r="C608" s="43" t="s">
        <v>344</v>
      </c>
      <c r="D608" s="43" t="s">
        <v>145</v>
      </c>
      <c r="E608" s="43" t="s">
        <v>46</v>
      </c>
      <c r="F608" s="43" t="s">
        <v>22</v>
      </c>
      <c r="G608" s="43">
        <v>0.1</v>
      </c>
      <c r="H608" s="43"/>
      <c r="I608" s="43"/>
      <c r="J608" s="43" t="s">
        <v>22</v>
      </c>
      <c r="K608" s="43" t="s">
        <v>3280</v>
      </c>
      <c r="L608" s="43" t="s">
        <v>46</v>
      </c>
      <c r="M608" s="44" t="s">
        <v>269</v>
      </c>
      <c r="N608" s="24" t="s">
        <v>2456</v>
      </c>
      <c r="O608" s="24" t="s">
        <v>2232</v>
      </c>
      <c r="S608" s="24" t="s">
        <v>3146</v>
      </c>
      <c r="V608" s="24" t="b">
        <f t="shared" si="9"/>
        <v>0</v>
      </c>
      <c r="W608" s="24" t="e">
        <f>IF(NOT(ISNA(MATCH(C608,ECM_MACT_21_21_144R8.mact!B:B,0))),VLOOKUP(B608,SSM_Cfg.h!D:E,2,FALSE),VLOOKUP(B608,'Com_Cfg_SymbolicNames.h'!E:F,2,FALSE))</f>
        <v>#N/A</v>
      </c>
    </row>
    <row r="609" spans="1:23" hidden="1" x14ac:dyDescent="0.3">
      <c r="A609" s="42" t="s">
        <v>3281</v>
      </c>
      <c r="B609" s="43" t="s">
        <v>343</v>
      </c>
      <c r="C609" s="43" t="s">
        <v>344</v>
      </c>
      <c r="D609" s="43" t="s">
        <v>145</v>
      </c>
      <c r="E609" s="43" t="s">
        <v>46</v>
      </c>
      <c r="F609" s="43" t="s">
        <v>22</v>
      </c>
      <c r="G609" s="43">
        <v>0.1</v>
      </c>
      <c r="H609" s="43"/>
      <c r="I609" s="43"/>
      <c r="J609" s="43" t="s">
        <v>22</v>
      </c>
      <c r="K609" s="43" t="s">
        <v>3282</v>
      </c>
      <c r="L609" s="43" t="s">
        <v>46</v>
      </c>
      <c r="M609" s="44" t="s">
        <v>269</v>
      </c>
      <c r="N609" s="24" t="s">
        <v>2456</v>
      </c>
      <c r="O609" s="24" t="s">
        <v>2232</v>
      </c>
      <c r="S609" s="24" t="s">
        <v>3146</v>
      </c>
      <c r="V609" s="24" t="b">
        <f t="shared" si="9"/>
        <v>0</v>
      </c>
      <c r="W609" s="24" t="e">
        <f>IF(NOT(ISNA(MATCH(C609,ECM_MACT_21_21_144R8.mact!B:B,0))),VLOOKUP(B609,SSM_Cfg.h!D:E,2,FALSE),VLOOKUP(B609,'Com_Cfg_SymbolicNames.h'!E:F,2,FALSE))</f>
        <v>#N/A</v>
      </c>
    </row>
    <row r="610" spans="1:23" hidden="1" x14ac:dyDescent="0.3">
      <c r="A610" s="42" t="s">
        <v>3283</v>
      </c>
      <c r="B610" s="43" t="s">
        <v>343</v>
      </c>
      <c r="C610" s="43" t="s">
        <v>344</v>
      </c>
      <c r="D610" s="43" t="s">
        <v>145</v>
      </c>
      <c r="E610" s="43" t="s">
        <v>46</v>
      </c>
      <c r="F610" s="43" t="s">
        <v>22</v>
      </c>
      <c r="G610" s="43">
        <v>0.1</v>
      </c>
      <c r="H610" s="43"/>
      <c r="I610" s="43"/>
      <c r="J610" s="43" t="s">
        <v>22</v>
      </c>
      <c r="K610" s="43" t="s">
        <v>3284</v>
      </c>
      <c r="L610" s="43" t="s">
        <v>46</v>
      </c>
      <c r="M610" s="44" t="s">
        <v>269</v>
      </c>
      <c r="N610" s="24" t="s">
        <v>2456</v>
      </c>
      <c r="O610" s="24" t="s">
        <v>2232</v>
      </c>
      <c r="S610" s="24" t="s">
        <v>3146</v>
      </c>
      <c r="V610" s="24" t="b">
        <f t="shared" si="9"/>
        <v>0</v>
      </c>
      <c r="W610" s="24" t="e">
        <f>IF(NOT(ISNA(MATCH(C610,ECM_MACT_21_21_144R8.mact!B:B,0))),VLOOKUP(B610,SSM_Cfg.h!D:E,2,FALSE),VLOOKUP(B610,'Com_Cfg_SymbolicNames.h'!E:F,2,FALSE))</f>
        <v>#N/A</v>
      </c>
    </row>
    <row r="611" spans="1:23" hidden="1" x14ac:dyDescent="0.3">
      <c r="A611" s="42" t="s">
        <v>3285</v>
      </c>
      <c r="B611" s="43" t="s">
        <v>343</v>
      </c>
      <c r="C611" s="43" t="s">
        <v>344</v>
      </c>
      <c r="D611" s="43" t="s">
        <v>145</v>
      </c>
      <c r="E611" s="43" t="s">
        <v>46</v>
      </c>
      <c r="F611" s="43" t="s">
        <v>22</v>
      </c>
      <c r="G611" s="43">
        <v>0.1</v>
      </c>
      <c r="H611" s="43"/>
      <c r="I611" s="43"/>
      <c r="J611" s="43" t="s">
        <v>22</v>
      </c>
      <c r="K611" s="43" t="s">
        <v>3286</v>
      </c>
      <c r="L611" s="43" t="s">
        <v>46</v>
      </c>
      <c r="M611" s="44" t="s">
        <v>269</v>
      </c>
      <c r="N611" s="24" t="s">
        <v>2456</v>
      </c>
      <c r="O611" s="24" t="s">
        <v>2232</v>
      </c>
      <c r="S611" s="24" t="s">
        <v>3146</v>
      </c>
      <c r="V611" s="24" t="b">
        <f t="shared" si="9"/>
        <v>0</v>
      </c>
      <c r="W611" s="24" t="e">
        <f>IF(NOT(ISNA(MATCH(C611,ECM_MACT_21_21_144R8.mact!B:B,0))),VLOOKUP(B611,SSM_Cfg.h!D:E,2,FALSE),VLOOKUP(B611,'Com_Cfg_SymbolicNames.h'!E:F,2,FALSE))</f>
        <v>#N/A</v>
      </c>
    </row>
    <row r="612" spans="1:23" hidden="1" x14ac:dyDescent="0.3">
      <c r="A612" s="42" t="s">
        <v>3287</v>
      </c>
      <c r="B612" s="43" t="s">
        <v>343</v>
      </c>
      <c r="C612" s="43" t="s">
        <v>344</v>
      </c>
      <c r="D612" s="43" t="s">
        <v>145</v>
      </c>
      <c r="E612" s="43" t="s">
        <v>46</v>
      </c>
      <c r="F612" s="43" t="s">
        <v>22</v>
      </c>
      <c r="G612" s="43">
        <v>0.1</v>
      </c>
      <c r="H612" s="43"/>
      <c r="I612" s="43"/>
      <c r="J612" s="43" t="s">
        <v>22</v>
      </c>
      <c r="K612" s="43" t="s">
        <v>3288</v>
      </c>
      <c r="L612" s="43" t="s">
        <v>46</v>
      </c>
      <c r="M612" s="44" t="s">
        <v>269</v>
      </c>
      <c r="N612" s="24" t="s">
        <v>2456</v>
      </c>
      <c r="O612" s="24" t="s">
        <v>2232</v>
      </c>
      <c r="S612" s="24" t="s">
        <v>3146</v>
      </c>
      <c r="V612" s="24" t="b">
        <f t="shared" si="9"/>
        <v>0</v>
      </c>
      <c r="W612" s="24" t="e">
        <f>IF(NOT(ISNA(MATCH(C612,ECM_MACT_21_21_144R8.mact!B:B,0))),VLOOKUP(B612,SSM_Cfg.h!D:E,2,FALSE),VLOOKUP(B612,'Com_Cfg_SymbolicNames.h'!E:F,2,FALSE))</f>
        <v>#N/A</v>
      </c>
    </row>
    <row r="613" spans="1:23" hidden="1" x14ac:dyDescent="0.3">
      <c r="A613" s="42" t="s">
        <v>3289</v>
      </c>
      <c r="B613" s="43" t="s">
        <v>346</v>
      </c>
      <c r="C613" s="43" t="s">
        <v>347</v>
      </c>
      <c r="D613" s="43" t="s">
        <v>21</v>
      </c>
      <c r="E613" s="43" t="s">
        <v>46</v>
      </c>
      <c r="F613" s="43" t="s">
        <v>22</v>
      </c>
      <c r="G613" s="43">
        <v>1</v>
      </c>
      <c r="H613" s="43" t="s">
        <v>3290</v>
      </c>
      <c r="I613" s="43"/>
      <c r="J613" s="43" t="s">
        <v>3290</v>
      </c>
      <c r="K613" s="43" t="s">
        <v>3291</v>
      </c>
      <c r="L613" s="43" t="s">
        <v>37</v>
      </c>
      <c r="M613" s="44" t="s">
        <v>348</v>
      </c>
      <c r="N613" s="24" t="s">
        <v>1345</v>
      </c>
      <c r="U613" s="24">
        <v>0.129</v>
      </c>
      <c r="V613" s="24" t="b">
        <f t="shared" si="9"/>
        <v>0</v>
      </c>
      <c r="W613" s="24" t="str">
        <f>IF(NOT(ISNA(MATCH(C613,ECM_MACT_21_21_144R8.mact!B:B,0))),VLOOKUP(B613,SSM_Cfg.h!D:E,2,FALSE),VLOOKUP(B613,'Com_Cfg_SymbolicNames.h'!E:F,2,FALSE))</f>
        <v>D_T147</v>
      </c>
    </row>
    <row r="614" spans="1:23" hidden="1" x14ac:dyDescent="0.3">
      <c r="A614" s="42" t="s">
        <v>3292</v>
      </c>
      <c r="B614" s="43" t="s">
        <v>346</v>
      </c>
      <c r="C614" s="43" t="s">
        <v>347</v>
      </c>
      <c r="D614" s="43" t="s">
        <v>21</v>
      </c>
      <c r="E614" s="43" t="s">
        <v>46</v>
      </c>
      <c r="F614" s="43" t="s">
        <v>22</v>
      </c>
      <c r="G614" s="43">
        <v>1</v>
      </c>
      <c r="H614" s="43"/>
      <c r="I614" s="43" t="s">
        <v>3293</v>
      </c>
      <c r="J614" s="43" t="s">
        <v>3293</v>
      </c>
      <c r="K614" s="43" t="s">
        <v>3294</v>
      </c>
      <c r="L614" s="43" t="s">
        <v>37</v>
      </c>
      <c r="M614" s="44" t="s">
        <v>348</v>
      </c>
      <c r="N614" s="24" t="s">
        <v>1345</v>
      </c>
      <c r="V614" s="24" t="b">
        <f t="shared" si="9"/>
        <v>0</v>
      </c>
      <c r="W614" s="24" t="str">
        <f>IF(NOT(ISNA(MATCH(C614,ECM_MACT_21_21_144R8.mact!B:B,0))),VLOOKUP(B614,SSM_Cfg.h!D:E,2,FALSE),VLOOKUP(B614,'Com_Cfg_SymbolicNames.h'!E:F,2,FALSE))</f>
        <v>D_T147</v>
      </c>
    </row>
    <row r="615" spans="1:23" hidden="1" x14ac:dyDescent="0.3">
      <c r="A615" s="42" t="s">
        <v>3295</v>
      </c>
      <c r="B615" s="43" t="s">
        <v>346</v>
      </c>
      <c r="C615" s="43" t="s">
        <v>347</v>
      </c>
      <c r="D615" s="43" t="s">
        <v>21</v>
      </c>
      <c r="E615" s="43" t="s">
        <v>46</v>
      </c>
      <c r="F615" s="43" t="s">
        <v>22</v>
      </c>
      <c r="G615" s="43">
        <v>1</v>
      </c>
      <c r="H615" s="43" t="s">
        <v>3296</v>
      </c>
      <c r="I615" s="43"/>
      <c r="J615" s="43" t="s">
        <v>3296</v>
      </c>
      <c r="K615" s="43" t="s">
        <v>3297</v>
      </c>
      <c r="L615" s="43" t="s">
        <v>37</v>
      </c>
      <c r="M615" s="44" t="s">
        <v>348</v>
      </c>
      <c r="N615" s="24" t="s">
        <v>1345</v>
      </c>
      <c r="U615" s="24">
        <v>0.129</v>
      </c>
      <c r="V615" s="24" t="b">
        <f t="shared" si="9"/>
        <v>0</v>
      </c>
      <c r="W615" s="24" t="str">
        <f>IF(NOT(ISNA(MATCH(C615,ECM_MACT_21_21_144R8.mact!B:B,0))),VLOOKUP(B615,SSM_Cfg.h!D:E,2,FALSE),VLOOKUP(B615,'Com_Cfg_SymbolicNames.h'!E:F,2,FALSE))</f>
        <v>D_T147</v>
      </c>
    </row>
    <row r="616" spans="1:23" hidden="1" x14ac:dyDescent="0.3">
      <c r="A616" s="42" t="s">
        <v>3298</v>
      </c>
      <c r="B616" s="43" t="s">
        <v>346</v>
      </c>
      <c r="C616" s="43" t="s">
        <v>347</v>
      </c>
      <c r="D616" s="43" t="s">
        <v>21</v>
      </c>
      <c r="E616" s="43" t="s">
        <v>46</v>
      </c>
      <c r="F616" s="43" t="s">
        <v>22</v>
      </c>
      <c r="G616" s="43">
        <v>1</v>
      </c>
      <c r="H616" s="43"/>
      <c r="I616" s="43" t="s">
        <v>3299</v>
      </c>
      <c r="J616" s="43" t="s">
        <v>3299</v>
      </c>
      <c r="K616" s="43" t="s">
        <v>3300</v>
      </c>
      <c r="L616" s="43" t="s">
        <v>37</v>
      </c>
      <c r="M616" s="44" t="s">
        <v>348</v>
      </c>
      <c r="N616" s="24" t="s">
        <v>1345</v>
      </c>
      <c r="V616" s="24" t="b">
        <f t="shared" si="9"/>
        <v>0</v>
      </c>
      <c r="W616" s="24" t="str">
        <f>IF(NOT(ISNA(MATCH(C616,ECM_MACT_21_21_144R8.mact!B:B,0))),VLOOKUP(B616,SSM_Cfg.h!D:E,2,FALSE),VLOOKUP(B616,'Com_Cfg_SymbolicNames.h'!E:F,2,FALSE))</f>
        <v>D_T147</v>
      </c>
    </row>
    <row r="617" spans="1:23" hidden="1" x14ac:dyDescent="0.3">
      <c r="A617" s="42" t="s">
        <v>3301</v>
      </c>
      <c r="B617" s="43" t="s">
        <v>346</v>
      </c>
      <c r="C617" s="43" t="s">
        <v>347</v>
      </c>
      <c r="D617" s="43" t="s">
        <v>21</v>
      </c>
      <c r="E617" s="43" t="s">
        <v>46</v>
      </c>
      <c r="F617" s="43" t="s">
        <v>22</v>
      </c>
      <c r="G617" s="43">
        <v>1</v>
      </c>
      <c r="H617" s="43" t="s">
        <v>3302</v>
      </c>
      <c r="I617" s="43"/>
      <c r="J617" s="43" t="s">
        <v>3302</v>
      </c>
      <c r="K617" s="43" t="s">
        <v>3303</v>
      </c>
      <c r="L617" s="43" t="s">
        <v>37</v>
      </c>
      <c r="M617" s="44" t="s">
        <v>348</v>
      </c>
      <c r="N617" s="24" t="s">
        <v>1345</v>
      </c>
      <c r="U617" s="24">
        <v>0.129</v>
      </c>
      <c r="V617" s="24" t="b">
        <f t="shared" si="9"/>
        <v>0</v>
      </c>
      <c r="W617" s="24" t="str">
        <f>IF(NOT(ISNA(MATCH(C617,ECM_MACT_21_21_144R8.mact!B:B,0))),VLOOKUP(B617,SSM_Cfg.h!D:E,2,FALSE),VLOOKUP(B617,'Com_Cfg_SymbolicNames.h'!E:F,2,FALSE))</f>
        <v>D_T147</v>
      </c>
    </row>
    <row r="618" spans="1:23" hidden="1" x14ac:dyDescent="0.3">
      <c r="A618" s="42" t="s">
        <v>3304</v>
      </c>
      <c r="B618" s="43" t="s">
        <v>346</v>
      </c>
      <c r="C618" s="43" t="s">
        <v>347</v>
      </c>
      <c r="D618" s="43" t="s">
        <v>21</v>
      </c>
      <c r="E618" s="43" t="s">
        <v>46</v>
      </c>
      <c r="F618" s="43" t="s">
        <v>22</v>
      </c>
      <c r="G618" s="43">
        <v>1</v>
      </c>
      <c r="H618" s="43"/>
      <c r="I618" s="43" t="s">
        <v>3305</v>
      </c>
      <c r="J618" s="43" t="s">
        <v>3305</v>
      </c>
      <c r="K618" s="43" t="s">
        <v>3306</v>
      </c>
      <c r="L618" s="43" t="s">
        <v>37</v>
      </c>
      <c r="M618" s="44" t="s">
        <v>348</v>
      </c>
      <c r="N618" s="24" t="s">
        <v>1345</v>
      </c>
      <c r="V618" s="24" t="b">
        <f t="shared" si="9"/>
        <v>0</v>
      </c>
      <c r="W618" s="24" t="str">
        <f>IF(NOT(ISNA(MATCH(C618,ECM_MACT_21_21_144R8.mact!B:B,0))),VLOOKUP(B618,SSM_Cfg.h!D:E,2,FALSE),VLOOKUP(B618,'Com_Cfg_SymbolicNames.h'!E:F,2,FALSE))</f>
        <v>D_T147</v>
      </c>
    </row>
    <row r="619" spans="1:23" hidden="1" x14ac:dyDescent="0.3">
      <c r="A619" s="42" t="s">
        <v>3307</v>
      </c>
      <c r="B619" s="43" t="s">
        <v>346</v>
      </c>
      <c r="C619" s="43" t="s">
        <v>347</v>
      </c>
      <c r="D619" s="43" t="s">
        <v>21</v>
      </c>
      <c r="E619" s="43" t="s">
        <v>46</v>
      </c>
      <c r="F619" s="43" t="s">
        <v>22</v>
      </c>
      <c r="G619" s="43">
        <v>1</v>
      </c>
      <c r="H619" s="43" t="s">
        <v>3308</v>
      </c>
      <c r="I619" s="43"/>
      <c r="J619" s="43" t="s">
        <v>3308</v>
      </c>
      <c r="K619" s="43" t="s">
        <v>3309</v>
      </c>
      <c r="L619" s="43" t="s">
        <v>37</v>
      </c>
      <c r="M619" s="44" t="s">
        <v>348</v>
      </c>
      <c r="N619" s="24" t="s">
        <v>1345</v>
      </c>
      <c r="U619" s="24">
        <v>0.129</v>
      </c>
      <c r="V619" s="24" t="b">
        <f t="shared" si="9"/>
        <v>0</v>
      </c>
      <c r="W619" s="24" t="str">
        <f>IF(NOT(ISNA(MATCH(C619,ECM_MACT_21_21_144R8.mact!B:B,0))),VLOOKUP(B619,SSM_Cfg.h!D:E,2,FALSE),VLOOKUP(B619,'Com_Cfg_SymbolicNames.h'!E:F,2,FALSE))</f>
        <v>D_T147</v>
      </c>
    </row>
    <row r="620" spans="1:23" hidden="1" x14ac:dyDescent="0.3">
      <c r="A620" s="42" t="s">
        <v>3310</v>
      </c>
      <c r="B620" s="43" t="s">
        <v>346</v>
      </c>
      <c r="C620" s="43" t="s">
        <v>347</v>
      </c>
      <c r="D620" s="43" t="s">
        <v>21</v>
      </c>
      <c r="E620" s="43" t="s">
        <v>46</v>
      </c>
      <c r="F620" s="43" t="s">
        <v>22</v>
      </c>
      <c r="G620" s="43">
        <v>1</v>
      </c>
      <c r="H620" s="43" t="s">
        <v>3311</v>
      </c>
      <c r="I620" s="43"/>
      <c r="J620" s="43" t="s">
        <v>3311</v>
      </c>
      <c r="K620" s="43" t="s">
        <v>3312</v>
      </c>
      <c r="L620" s="43" t="s">
        <v>37</v>
      </c>
      <c r="M620" s="44" t="s">
        <v>348</v>
      </c>
      <c r="N620" s="24" t="s">
        <v>1345</v>
      </c>
      <c r="U620" s="24">
        <v>0.129</v>
      </c>
      <c r="V620" s="24" t="b">
        <f t="shared" si="9"/>
        <v>0</v>
      </c>
      <c r="W620" s="24" t="str">
        <f>IF(NOT(ISNA(MATCH(C620,ECM_MACT_21_21_144R8.mact!B:B,0))),VLOOKUP(B620,SSM_Cfg.h!D:E,2,FALSE),VLOOKUP(B620,'Com_Cfg_SymbolicNames.h'!E:F,2,FALSE))</f>
        <v>D_T147</v>
      </c>
    </row>
    <row r="621" spans="1:23" hidden="1" x14ac:dyDescent="0.3">
      <c r="A621" s="42" t="s">
        <v>3313</v>
      </c>
      <c r="B621" s="43" t="s">
        <v>346</v>
      </c>
      <c r="C621" s="43" t="s">
        <v>347</v>
      </c>
      <c r="D621" s="43" t="s">
        <v>21</v>
      </c>
      <c r="E621" s="43" t="s">
        <v>46</v>
      </c>
      <c r="F621" s="43" t="s">
        <v>22</v>
      </c>
      <c r="G621" s="43">
        <v>1</v>
      </c>
      <c r="H621" s="43" t="s">
        <v>3314</v>
      </c>
      <c r="I621" s="43"/>
      <c r="J621" s="43" t="s">
        <v>3314</v>
      </c>
      <c r="K621" s="43" t="s">
        <v>3315</v>
      </c>
      <c r="L621" s="43" t="s">
        <v>37</v>
      </c>
      <c r="M621" s="44" t="s">
        <v>348</v>
      </c>
      <c r="N621" s="24" t="s">
        <v>1345</v>
      </c>
      <c r="U621" s="24">
        <v>0.129</v>
      </c>
      <c r="V621" s="24" t="b">
        <f t="shared" si="9"/>
        <v>0</v>
      </c>
      <c r="W621" s="24" t="str">
        <f>IF(NOT(ISNA(MATCH(C621,ECM_MACT_21_21_144R8.mact!B:B,0))),VLOOKUP(B621,SSM_Cfg.h!D:E,2,FALSE),VLOOKUP(B621,'Com_Cfg_SymbolicNames.h'!E:F,2,FALSE))</f>
        <v>D_T147</v>
      </c>
    </row>
    <row r="622" spans="1:23" hidden="1" x14ac:dyDescent="0.3">
      <c r="A622" s="42" t="s">
        <v>3316</v>
      </c>
      <c r="B622" s="43" t="s">
        <v>346</v>
      </c>
      <c r="C622" s="43" t="s">
        <v>347</v>
      </c>
      <c r="D622" s="43" t="s">
        <v>21</v>
      </c>
      <c r="E622" s="43" t="s">
        <v>46</v>
      </c>
      <c r="F622" s="43" t="s">
        <v>22</v>
      </c>
      <c r="G622" s="43">
        <v>1</v>
      </c>
      <c r="H622" s="43" t="s">
        <v>3317</v>
      </c>
      <c r="I622" s="43"/>
      <c r="J622" s="43" t="s">
        <v>3317</v>
      </c>
      <c r="K622" s="43" t="s">
        <v>3318</v>
      </c>
      <c r="L622" s="43" t="s">
        <v>37</v>
      </c>
      <c r="M622" s="44" t="s">
        <v>348</v>
      </c>
      <c r="N622" s="24" t="s">
        <v>1345</v>
      </c>
      <c r="U622" s="24">
        <v>0.129</v>
      </c>
      <c r="V622" s="24" t="b">
        <f t="shared" si="9"/>
        <v>0</v>
      </c>
      <c r="W622" s="24" t="str">
        <f>IF(NOT(ISNA(MATCH(C622,ECM_MACT_21_21_144R8.mact!B:B,0))),VLOOKUP(B622,SSM_Cfg.h!D:E,2,FALSE),VLOOKUP(B622,'Com_Cfg_SymbolicNames.h'!E:F,2,FALSE))</f>
        <v>D_T147</v>
      </c>
    </row>
    <row r="623" spans="1:23" hidden="1" x14ac:dyDescent="0.3">
      <c r="A623" s="42" t="s">
        <v>3319</v>
      </c>
      <c r="B623" s="43" t="s">
        <v>346</v>
      </c>
      <c r="C623" s="43" t="s">
        <v>347</v>
      </c>
      <c r="D623" s="43" t="s">
        <v>21</v>
      </c>
      <c r="E623" s="43" t="s">
        <v>46</v>
      </c>
      <c r="F623" s="43" t="s">
        <v>22</v>
      </c>
      <c r="G623" s="43">
        <v>1</v>
      </c>
      <c r="H623" s="43" t="s">
        <v>3320</v>
      </c>
      <c r="I623" s="43"/>
      <c r="J623" s="43" t="s">
        <v>3320</v>
      </c>
      <c r="K623" s="43" t="s">
        <v>3321</v>
      </c>
      <c r="L623" s="43" t="s">
        <v>37</v>
      </c>
      <c r="M623" s="44" t="s">
        <v>348</v>
      </c>
      <c r="N623" s="24" t="s">
        <v>1345</v>
      </c>
      <c r="U623" s="24">
        <v>0.129</v>
      </c>
      <c r="V623" s="24" t="b">
        <f t="shared" si="9"/>
        <v>0</v>
      </c>
      <c r="W623" s="24" t="str">
        <f>IF(NOT(ISNA(MATCH(C623,ECM_MACT_21_21_144R8.mact!B:B,0))),VLOOKUP(B623,SSM_Cfg.h!D:E,2,FALSE),VLOOKUP(B623,'Com_Cfg_SymbolicNames.h'!E:F,2,FALSE))</f>
        <v>D_T147</v>
      </c>
    </row>
    <row r="624" spans="1:23" hidden="1" x14ac:dyDescent="0.3">
      <c r="A624" s="42" t="s">
        <v>3322</v>
      </c>
      <c r="B624" s="43" t="s">
        <v>346</v>
      </c>
      <c r="C624" s="43" t="s">
        <v>347</v>
      </c>
      <c r="D624" s="43" t="s">
        <v>21</v>
      </c>
      <c r="E624" s="43" t="s">
        <v>46</v>
      </c>
      <c r="F624" s="43" t="s">
        <v>22</v>
      </c>
      <c r="G624" s="43">
        <v>1</v>
      </c>
      <c r="H624" s="43" t="s">
        <v>3323</v>
      </c>
      <c r="I624" s="43"/>
      <c r="J624" s="43" t="s">
        <v>3323</v>
      </c>
      <c r="K624" s="43" t="s">
        <v>3324</v>
      </c>
      <c r="L624" s="43" t="s">
        <v>37</v>
      </c>
      <c r="M624" s="44" t="s">
        <v>348</v>
      </c>
      <c r="N624" s="24" t="s">
        <v>1345</v>
      </c>
      <c r="U624" s="24">
        <v>0.129</v>
      </c>
      <c r="V624" s="24" t="b">
        <f t="shared" si="9"/>
        <v>0</v>
      </c>
      <c r="W624" s="24" t="str">
        <f>IF(NOT(ISNA(MATCH(C624,ECM_MACT_21_21_144R8.mact!B:B,0))),VLOOKUP(B624,SSM_Cfg.h!D:E,2,FALSE),VLOOKUP(B624,'Com_Cfg_SymbolicNames.h'!E:F,2,FALSE))</f>
        <v>D_T147</v>
      </c>
    </row>
    <row r="625" spans="1:23" hidden="1" x14ac:dyDescent="0.3">
      <c r="A625" s="20" t="s">
        <v>3325</v>
      </c>
      <c r="B625" s="21" t="s">
        <v>346</v>
      </c>
      <c r="C625" s="21" t="s">
        <v>347</v>
      </c>
      <c r="D625" s="21" t="s">
        <v>21</v>
      </c>
      <c r="E625" s="21" t="s">
        <v>46</v>
      </c>
      <c r="F625" s="21" t="s">
        <v>22</v>
      </c>
      <c r="G625" s="21">
        <v>1</v>
      </c>
      <c r="H625" s="21" t="s">
        <v>3326</v>
      </c>
      <c r="I625" s="21"/>
      <c r="J625" s="21" t="s">
        <v>3326</v>
      </c>
      <c r="K625" s="21" t="s">
        <v>3327</v>
      </c>
      <c r="L625" s="21" t="s">
        <v>37</v>
      </c>
      <c r="M625" s="22" t="s">
        <v>348</v>
      </c>
      <c r="N625" s="23" t="s">
        <v>1345</v>
      </c>
      <c r="O625" s="23"/>
      <c r="P625" s="23"/>
      <c r="Q625" s="23"/>
      <c r="R625" s="23"/>
      <c r="S625" s="23"/>
      <c r="T625" s="23"/>
      <c r="U625" s="23">
        <v>0.129</v>
      </c>
      <c r="V625" s="24" t="b">
        <f t="shared" si="9"/>
        <v>0</v>
      </c>
      <c r="W625" s="24" t="str">
        <f>IF(NOT(ISNA(MATCH(C625,ECM_MACT_21_21_144R8.mact!B:B,0))),VLOOKUP(B625,SSM_Cfg.h!D:E,2,FALSE),VLOOKUP(B625,'Com_Cfg_SymbolicNames.h'!E:F,2,FALSE))</f>
        <v>D_T147</v>
      </c>
    </row>
    <row r="626" spans="1:23" hidden="1" x14ac:dyDescent="0.3">
      <c r="A626" s="42" t="s">
        <v>3328</v>
      </c>
      <c r="B626" s="43" t="s">
        <v>346</v>
      </c>
      <c r="C626" s="43" t="s">
        <v>347</v>
      </c>
      <c r="D626" s="43" t="s">
        <v>21</v>
      </c>
      <c r="E626" s="43" t="s">
        <v>46</v>
      </c>
      <c r="F626" s="43" t="s">
        <v>22</v>
      </c>
      <c r="G626" s="43">
        <v>1</v>
      </c>
      <c r="H626" s="43" t="s">
        <v>3329</v>
      </c>
      <c r="I626" s="43"/>
      <c r="J626" s="43" t="s">
        <v>3329</v>
      </c>
      <c r="K626" s="43" t="s">
        <v>3330</v>
      </c>
      <c r="L626" s="43" t="s">
        <v>37</v>
      </c>
      <c r="M626" s="44" t="s">
        <v>348</v>
      </c>
      <c r="N626" s="24" t="s">
        <v>1345</v>
      </c>
      <c r="U626" s="24">
        <v>0.129</v>
      </c>
      <c r="V626" s="24" t="b">
        <f t="shared" si="9"/>
        <v>0</v>
      </c>
      <c r="W626" s="24" t="str">
        <f>IF(NOT(ISNA(MATCH(C626,ECM_MACT_21_21_144R8.mact!B:B,0))),VLOOKUP(B626,SSM_Cfg.h!D:E,2,FALSE),VLOOKUP(B626,'Com_Cfg_SymbolicNames.h'!E:F,2,FALSE))</f>
        <v>D_T147</v>
      </c>
    </row>
    <row r="627" spans="1:23" hidden="1" x14ac:dyDescent="0.3">
      <c r="A627" s="42" t="s">
        <v>3331</v>
      </c>
      <c r="B627" s="43" t="s">
        <v>350</v>
      </c>
      <c r="C627" s="43" t="s">
        <v>351</v>
      </c>
      <c r="D627" s="43" t="s">
        <v>21</v>
      </c>
      <c r="E627" s="43" t="s">
        <v>22</v>
      </c>
      <c r="F627" s="43" t="s">
        <v>46</v>
      </c>
      <c r="G627" s="43" t="s">
        <v>85</v>
      </c>
      <c r="H627" s="43" t="s">
        <v>3332</v>
      </c>
      <c r="I627" s="43"/>
      <c r="J627" s="43" t="s">
        <v>3332</v>
      </c>
      <c r="K627" s="43" t="s">
        <v>3333</v>
      </c>
      <c r="L627" s="43" t="s">
        <v>155</v>
      </c>
      <c r="M627" s="44" t="s">
        <v>3334</v>
      </c>
      <c r="N627" s="24" t="s">
        <v>1345</v>
      </c>
      <c r="P627" s="24" t="s">
        <v>2157</v>
      </c>
      <c r="Q627" s="24" t="s">
        <v>3335</v>
      </c>
      <c r="S627" s="24" t="s">
        <v>1340</v>
      </c>
      <c r="V627" s="24" t="b">
        <f t="shared" si="9"/>
        <v>0</v>
      </c>
      <c r="W627" s="24" t="str">
        <f>IF(NOT(ISNA(MATCH(C627,ECM_MACT_21_21_144R8.mact!B:B,0))),VLOOKUP(B627,SSM_Cfg.h!D:E,2,FALSE),VLOOKUP(B627,'Com_Cfg_SymbolicNames.h'!E:F,2,FALSE))</f>
        <v>D_T147</v>
      </c>
    </row>
    <row r="628" spans="1:23" ht="28.8" hidden="1" x14ac:dyDescent="0.3">
      <c r="A628" s="42" t="s">
        <v>3336</v>
      </c>
      <c r="B628" s="43" t="s">
        <v>350</v>
      </c>
      <c r="C628" s="43" t="s">
        <v>351</v>
      </c>
      <c r="D628" s="43" t="s">
        <v>21</v>
      </c>
      <c r="E628" s="43" t="s">
        <v>22</v>
      </c>
      <c r="F628" s="43" t="s">
        <v>46</v>
      </c>
      <c r="G628" s="43" t="s">
        <v>85</v>
      </c>
      <c r="H628" s="43" t="s">
        <v>3337</v>
      </c>
      <c r="I628" s="43"/>
      <c r="J628" s="43" t="s">
        <v>3337</v>
      </c>
      <c r="K628" s="43" t="s">
        <v>3338</v>
      </c>
      <c r="L628" s="43" t="s">
        <v>155</v>
      </c>
      <c r="M628" s="44" t="s">
        <v>3339</v>
      </c>
      <c r="N628" s="24" t="s">
        <v>1560</v>
      </c>
      <c r="O628" s="24" t="s">
        <v>3340</v>
      </c>
      <c r="P628" s="24" t="s">
        <v>3341</v>
      </c>
      <c r="S628" s="24" t="s">
        <v>1923</v>
      </c>
      <c r="V628" s="24" t="b">
        <f t="shared" si="9"/>
        <v>0</v>
      </c>
      <c r="W628" s="24" t="str">
        <f>IF(NOT(ISNA(MATCH(C628,ECM_MACT_21_21_144R8.mact!B:B,0))),VLOOKUP(B628,SSM_Cfg.h!D:E,2,FALSE),VLOOKUP(B628,'Com_Cfg_SymbolicNames.h'!E:F,2,FALSE))</f>
        <v>D_T147</v>
      </c>
    </row>
    <row r="629" spans="1:23" ht="43.2" hidden="1" x14ac:dyDescent="0.3">
      <c r="A629" s="42" t="s">
        <v>3342</v>
      </c>
      <c r="B629" s="43" t="s">
        <v>350</v>
      </c>
      <c r="C629" s="43" t="s">
        <v>351</v>
      </c>
      <c r="D629" s="43" t="s">
        <v>21</v>
      </c>
      <c r="E629" s="43" t="s">
        <v>22</v>
      </c>
      <c r="F629" s="43" t="s">
        <v>46</v>
      </c>
      <c r="G629" s="43" t="s">
        <v>85</v>
      </c>
      <c r="H629" s="43" t="s">
        <v>3343</v>
      </c>
      <c r="I629" s="43"/>
      <c r="J629" s="43" t="s">
        <v>3343</v>
      </c>
      <c r="K629" s="43" t="s">
        <v>3344</v>
      </c>
      <c r="L629" s="43" t="s">
        <v>179</v>
      </c>
      <c r="M629" s="44" t="s">
        <v>46</v>
      </c>
      <c r="N629" s="24" t="s">
        <v>1345</v>
      </c>
      <c r="O629" s="24" t="s">
        <v>3345</v>
      </c>
      <c r="P629" s="24" t="s">
        <v>1465</v>
      </c>
      <c r="S629" s="24" t="s">
        <v>1466</v>
      </c>
      <c r="V629" s="24" t="b">
        <f t="shared" si="9"/>
        <v>0</v>
      </c>
      <c r="W629" s="24" t="str">
        <f>IF(NOT(ISNA(MATCH(C629,ECM_MACT_21_21_144R8.mact!B:B,0))),VLOOKUP(B629,SSM_Cfg.h!D:E,2,FALSE),VLOOKUP(B629,'Com_Cfg_SymbolicNames.h'!E:F,2,FALSE))</f>
        <v>D_T147</v>
      </c>
    </row>
    <row r="630" spans="1:23" ht="43.2" hidden="1" x14ac:dyDescent="0.3">
      <c r="A630" s="42" t="s">
        <v>3346</v>
      </c>
      <c r="B630" s="43" t="s">
        <v>350</v>
      </c>
      <c r="C630" s="43" t="s">
        <v>351</v>
      </c>
      <c r="D630" s="43" t="s">
        <v>21</v>
      </c>
      <c r="E630" s="43" t="s">
        <v>22</v>
      </c>
      <c r="F630" s="43" t="s">
        <v>46</v>
      </c>
      <c r="G630" s="43" t="s">
        <v>85</v>
      </c>
      <c r="H630" s="43" t="s">
        <v>3347</v>
      </c>
      <c r="I630" s="43"/>
      <c r="J630" s="43" t="s">
        <v>3347</v>
      </c>
      <c r="K630" s="43" t="s">
        <v>3348</v>
      </c>
      <c r="L630" s="43" t="s">
        <v>179</v>
      </c>
      <c r="M630" s="44" t="s">
        <v>46</v>
      </c>
      <c r="N630" s="24" t="s">
        <v>1345</v>
      </c>
      <c r="O630" s="24" t="s">
        <v>3349</v>
      </c>
      <c r="P630" s="24" t="s">
        <v>1465</v>
      </c>
      <c r="S630" s="24" t="s">
        <v>1466</v>
      </c>
      <c r="V630" s="24" t="b">
        <f t="shared" si="9"/>
        <v>0</v>
      </c>
      <c r="W630" s="24" t="str">
        <f>IF(NOT(ISNA(MATCH(C630,ECM_MACT_21_21_144R8.mact!B:B,0))),VLOOKUP(B630,SSM_Cfg.h!D:E,2,FALSE),VLOOKUP(B630,'Com_Cfg_SymbolicNames.h'!E:F,2,FALSE))</f>
        <v>D_T147</v>
      </c>
    </row>
    <row r="631" spans="1:23" ht="43.2" hidden="1" x14ac:dyDescent="0.3">
      <c r="A631" s="42" t="s">
        <v>3350</v>
      </c>
      <c r="B631" s="43" t="s">
        <v>350</v>
      </c>
      <c r="C631" s="43" t="s">
        <v>351</v>
      </c>
      <c r="D631" s="43" t="s">
        <v>21</v>
      </c>
      <c r="E631" s="43" t="s">
        <v>22</v>
      </c>
      <c r="F631" s="43" t="s">
        <v>46</v>
      </c>
      <c r="G631" s="43" t="s">
        <v>85</v>
      </c>
      <c r="H631" s="43" t="s">
        <v>3347</v>
      </c>
      <c r="I631" s="43"/>
      <c r="J631" s="43" t="s">
        <v>3347</v>
      </c>
      <c r="K631" s="43" t="s">
        <v>3351</v>
      </c>
      <c r="L631" s="43" t="s">
        <v>179</v>
      </c>
      <c r="M631" s="44" t="s">
        <v>46</v>
      </c>
      <c r="N631" s="24" t="s">
        <v>1345</v>
      </c>
      <c r="O631" s="24" t="s">
        <v>3352</v>
      </c>
      <c r="P631" s="24" t="s">
        <v>1465</v>
      </c>
      <c r="S631" s="24" t="s">
        <v>1466</v>
      </c>
      <c r="V631" s="24" t="b">
        <f t="shared" si="9"/>
        <v>0</v>
      </c>
      <c r="W631" s="24" t="str">
        <f>IF(NOT(ISNA(MATCH(C631,ECM_MACT_21_21_144R8.mact!B:B,0))),VLOOKUP(B631,SSM_Cfg.h!D:E,2,FALSE),VLOOKUP(B631,'Com_Cfg_SymbolicNames.h'!E:F,2,FALSE))</f>
        <v>D_T147</v>
      </c>
    </row>
    <row r="632" spans="1:23" ht="43.2" hidden="1" x14ac:dyDescent="0.3">
      <c r="A632" s="42" t="s">
        <v>3353</v>
      </c>
      <c r="B632" s="43" t="s">
        <v>350</v>
      </c>
      <c r="C632" s="43" t="s">
        <v>351</v>
      </c>
      <c r="D632" s="43" t="s">
        <v>21</v>
      </c>
      <c r="E632" s="43" t="s">
        <v>22</v>
      </c>
      <c r="F632" s="43" t="s">
        <v>46</v>
      </c>
      <c r="G632" s="43" t="s">
        <v>85</v>
      </c>
      <c r="H632" s="43"/>
      <c r="I632" s="43"/>
      <c r="J632" s="43" t="s">
        <v>22</v>
      </c>
      <c r="K632" s="43" t="s">
        <v>3354</v>
      </c>
      <c r="L632" s="43" t="s">
        <v>179</v>
      </c>
      <c r="M632" s="44" t="s">
        <v>46</v>
      </c>
      <c r="N632" s="24" t="s">
        <v>1345</v>
      </c>
      <c r="O632" s="24" t="s">
        <v>3355</v>
      </c>
      <c r="P632" s="24" t="s">
        <v>3356</v>
      </c>
      <c r="S632" s="24" t="s">
        <v>1923</v>
      </c>
      <c r="V632" s="24" t="b">
        <f t="shared" si="9"/>
        <v>0</v>
      </c>
      <c r="W632" s="24" t="str">
        <f>IF(NOT(ISNA(MATCH(C632,ECM_MACT_21_21_144R8.mact!B:B,0))),VLOOKUP(B632,SSM_Cfg.h!D:E,2,FALSE),VLOOKUP(B632,'Com_Cfg_SymbolicNames.h'!E:F,2,FALSE))</f>
        <v>D_T147</v>
      </c>
    </row>
    <row r="633" spans="1:23" hidden="1" x14ac:dyDescent="0.3">
      <c r="A633" s="42" t="s">
        <v>3357</v>
      </c>
      <c r="B633" s="43" t="s">
        <v>350</v>
      </c>
      <c r="C633" s="43" t="s">
        <v>351</v>
      </c>
      <c r="D633" s="43" t="s">
        <v>21</v>
      </c>
      <c r="E633" s="43" t="s">
        <v>22</v>
      </c>
      <c r="F633" s="43" t="s">
        <v>46</v>
      </c>
      <c r="G633" s="43" t="s">
        <v>85</v>
      </c>
      <c r="H633" s="43" t="s">
        <v>3358</v>
      </c>
      <c r="I633" s="43"/>
      <c r="J633" s="43" t="s">
        <v>3358</v>
      </c>
      <c r="K633" s="43" t="s">
        <v>3359</v>
      </c>
      <c r="L633" s="43" t="s">
        <v>179</v>
      </c>
      <c r="M633" s="44" t="s">
        <v>1539</v>
      </c>
      <c r="N633" s="24" t="s">
        <v>1472</v>
      </c>
      <c r="P633" s="24" t="s">
        <v>3360</v>
      </c>
      <c r="S633" s="24" t="s">
        <v>1923</v>
      </c>
      <c r="V633" s="24" t="b">
        <f t="shared" si="9"/>
        <v>0</v>
      </c>
      <c r="W633" s="24" t="str">
        <f>IF(NOT(ISNA(MATCH(C633,ECM_MACT_21_21_144R8.mact!B:B,0))),VLOOKUP(B633,SSM_Cfg.h!D:E,2,FALSE),VLOOKUP(B633,'Com_Cfg_SymbolicNames.h'!E:F,2,FALSE))</f>
        <v>D_T147</v>
      </c>
    </row>
    <row r="634" spans="1:23" hidden="1" x14ac:dyDescent="0.3">
      <c r="A634" s="42" t="s">
        <v>3361</v>
      </c>
      <c r="B634" s="43" t="s">
        <v>350</v>
      </c>
      <c r="C634" s="43" t="s">
        <v>351</v>
      </c>
      <c r="D634" s="43" t="s">
        <v>21</v>
      </c>
      <c r="E634" s="43" t="s">
        <v>22</v>
      </c>
      <c r="F634" s="43" t="s">
        <v>46</v>
      </c>
      <c r="G634" s="43" t="s">
        <v>85</v>
      </c>
      <c r="H634" s="43" t="s">
        <v>3362</v>
      </c>
      <c r="I634" s="43"/>
      <c r="J634" s="43" t="s">
        <v>3362</v>
      </c>
      <c r="K634" s="43" t="s">
        <v>3363</v>
      </c>
      <c r="L634" s="43" t="s">
        <v>179</v>
      </c>
      <c r="M634" s="44" t="s">
        <v>46</v>
      </c>
      <c r="N634" s="24" t="s">
        <v>1345</v>
      </c>
      <c r="P634" s="24" t="s">
        <v>3364</v>
      </c>
      <c r="Q634" s="24" t="s">
        <v>3365</v>
      </c>
      <c r="U634" s="24">
        <v>0.129</v>
      </c>
      <c r="V634" s="24" t="b">
        <f t="shared" si="9"/>
        <v>0</v>
      </c>
      <c r="W634" s="24" t="str">
        <f>IF(NOT(ISNA(MATCH(C634,ECM_MACT_21_21_144R8.mact!B:B,0))),VLOOKUP(B634,SSM_Cfg.h!D:E,2,FALSE),VLOOKUP(B634,'Com_Cfg_SymbolicNames.h'!E:F,2,FALSE))</f>
        <v>D_T147</v>
      </c>
    </row>
    <row r="635" spans="1:23" hidden="1" x14ac:dyDescent="0.3">
      <c r="A635" s="42" t="s">
        <v>3366</v>
      </c>
      <c r="B635" s="43" t="s">
        <v>350</v>
      </c>
      <c r="C635" s="43" t="s">
        <v>351</v>
      </c>
      <c r="D635" s="43" t="s">
        <v>21</v>
      </c>
      <c r="E635" s="43" t="s">
        <v>22</v>
      </c>
      <c r="F635" s="43" t="s">
        <v>46</v>
      </c>
      <c r="G635" s="43" t="s">
        <v>85</v>
      </c>
      <c r="H635" s="43"/>
      <c r="I635" s="43"/>
      <c r="J635" s="43" t="s">
        <v>22</v>
      </c>
      <c r="K635" s="43" t="s">
        <v>3367</v>
      </c>
      <c r="L635" s="43" t="s">
        <v>179</v>
      </c>
      <c r="M635" s="44" t="s">
        <v>46</v>
      </c>
      <c r="N635" s="24" t="s">
        <v>1472</v>
      </c>
      <c r="P635" s="24" t="s">
        <v>1548</v>
      </c>
      <c r="S635" s="24" t="s">
        <v>1466</v>
      </c>
      <c r="V635" s="24" t="b">
        <f t="shared" si="9"/>
        <v>0</v>
      </c>
      <c r="W635" s="24" t="str">
        <f>IF(NOT(ISNA(MATCH(C635,ECM_MACT_21_21_144R8.mact!B:B,0))),VLOOKUP(B635,SSM_Cfg.h!D:E,2,FALSE),VLOOKUP(B635,'Com_Cfg_SymbolicNames.h'!E:F,2,FALSE))</f>
        <v>D_T147</v>
      </c>
    </row>
    <row r="636" spans="1:23" s="23" customFormat="1" hidden="1" x14ac:dyDescent="0.3">
      <c r="A636" s="42" t="s">
        <v>3368</v>
      </c>
      <c r="B636" s="43" t="s">
        <v>350</v>
      </c>
      <c r="C636" s="43" t="s">
        <v>351</v>
      </c>
      <c r="D636" s="43" t="s">
        <v>21</v>
      </c>
      <c r="E636" s="43" t="s">
        <v>22</v>
      </c>
      <c r="F636" s="43" t="s">
        <v>46</v>
      </c>
      <c r="G636" s="43" t="s">
        <v>85</v>
      </c>
      <c r="H636" s="43"/>
      <c r="I636" s="43"/>
      <c r="J636" s="43" t="s">
        <v>22</v>
      </c>
      <c r="K636" s="43" t="s">
        <v>3369</v>
      </c>
      <c r="L636" s="43" t="s">
        <v>179</v>
      </c>
      <c r="M636" s="44" t="s">
        <v>46</v>
      </c>
      <c r="N636" s="24" t="s">
        <v>1472</v>
      </c>
      <c r="O636" s="24"/>
      <c r="P636" s="24" t="s">
        <v>1548</v>
      </c>
      <c r="Q636" s="24"/>
      <c r="R636" s="24"/>
      <c r="S636" s="24" t="s">
        <v>1466</v>
      </c>
      <c r="T636" s="24"/>
      <c r="U636" s="24"/>
      <c r="V636" s="24" t="b">
        <f t="shared" si="9"/>
        <v>0</v>
      </c>
      <c r="W636" s="24" t="str">
        <f>IF(NOT(ISNA(MATCH(C636,ECM_MACT_21_21_144R8.mact!B:B,0))),VLOOKUP(B636,SSM_Cfg.h!D:E,2,FALSE),VLOOKUP(B636,'Com_Cfg_SymbolicNames.h'!E:F,2,FALSE))</f>
        <v>D_T147</v>
      </c>
    </row>
    <row r="637" spans="1:23" hidden="1" x14ac:dyDescent="0.3">
      <c r="A637" s="42" t="s">
        <v>3370</v>
      </c>
      <c r="B637" s="43" t="s">
        <v>350</v>
      </c>
      <c r="C637" s="43" t="s">
        <v>351</v>
      </c>
      <c r="D637" s="43" t="s">
        <v>21</v>
      </c>
      <c r="E637" s="43" t="s">
        <v>22</v>
      </c>
      <c r="F637" s="43" t="s">
        <v>46</v>
      </c>
      <c r="G637" s="43" t="s">
        <v>85</v>
      </c>
      <c r="H637" s="43"/>
      <c r="I637" s="43"/>
      <c r="J637" s="43" t="s">
        <v>22</v>
      </c>
      <c r="K637" s="43" t="s">
        <v>3371</v>
      </c>
      <c r="L637" s="43" t="s">
        <v>179</v>
      </c>
      <c r="M637" s="44" t="s">
        <v>46</v>
      </c>
      <c r="N637" s="24" t="s">
        <v>1472</v>
      </c>
      <c r="P637" s="24" t="s">
        <v>1548</v>
      </c>
      <c r="S637" s="24" t="s">
        <v>1466</v>
      </c>
      <c r="V637" s="24" t="b">
        <f t="shared" si="9"/>
        <v>0</v>
      </c>
      <c r="W637" s="24" t="str">
        <f>IF(NOT(ISNA(MATCH(C637,ECM_MACT_21_21_144R8.mact!B:B,0))),VLOOKUP(B637,SSM_Cfg.h!D:E,2,FALSE),VLOOKUP(B637,'Com_Cfg_SymbolicNames.h'!E:F,2,FALSE))</f>
        <v>D_T147</v>
      </c>
    </row>
    <row r="638" spans="1:23" hidden="1" x14ac:dyDescent="0.3">
      <c r="A638" s="42" t="s">
        <v>3372</v>
      </c>
      <c r="B638" s="43" t="s">
        <v>350</v>
      </c>
      <c r="C638" s="43" t="s">
        <v>351</v>
      </c>
      <c r="D638" s="43" t="s">
        <v>21</v>
      </c>
      <c r="E638" s="43" t="s">
        <v>22</v>
      </c>
      <c r="F638" s="43" t="s">
        <v>46</v>
      </c>
      <c r="G638" s="43" t="s">
        <v>85</v>
      </c>
      <c r="H638" s="43" t="s">
        <v>3373</v>
      </c>
      <c r="I638" s="43"/>
      <c r="J638" s="43" t="s">
        <v>3373</v>
      </c>
      <c r="K638" s="43" t="s">
        <v>3374</v>
      </c>
      <c r="L638" s="43" t="s">
        <v>179</v>
      </c>
      <c r="M638" s="44" t="s">
        <v>3375</v>
      </c>
      <c r="N638" s="24" t="s">
        <v>1345</v>
      </c>
      <c r="P638" s="24" t="s">
        <v>2125</v>
      </c>
      <c r="Q638" s="24" t="s">
        <v>1347</v>
      </c>
      <c r="V638" s="24" t="b">
        <f t="shared" si="9"/>
        <v>0</v>
      </c>
      <c r="W638" s="24" t="str">
        <f>IF(NOT(ISNA(MATCH(C638,ECM_MACT_21_21_144R8.mact!B:B,0))),VLOOKUP(B638,SSM_Cfg.h!D:E,2,FALSE),VLOOKUP(B638,'Com_Cfg_SymbolicNames.h'!E:F,2,FALSE))</f>
        <v>D_T147</v>
      </c>
    </row>
    <row r="639" spans="1:23" s="23" customFormat="1" ht="28.8" hidden="1" x14ac:dyDescent="0.3">
      <c r="A639" s="20" t="s">
        <v>3376</v>
      </c>
      <c r="B639" s="21" t="s">
        <v>354</v>
      </c>
      <c r="C639" s="21" t="s">
        <v>355</v>
      </c>
      <c r="D639" s="21" t="s">
        <v>21</v>
      </c>
      <c r="E639" s="21" t="s">
        <v>22</v>
      </c>
      <c r="F639" s="21" t="s">
        <v>46</v>
      </c>
      <c r="G639" s="21" t="s">
        <v>175</v>
      </c>
      <c r="H639" s="21" t="s">
        <v>3377</v>
      </c>
      <c r="I639" s="21"/>
      <c r="J639" s="21" t="s">
        <v>3377</v>
      </c>
      <c r="K639" s="21" t="s">
        <v>3378</v>
      </c>
      <c r="L639" s="21" t="s">
        <v>179</v>
      </c>
      <c r="M639" s="22" t="s">
        <v>46</v>
      </c>
      <c r="N639" s="23" t="s">
        <v>1308</v>
      </c>
      <c r="O639" s="23" t="s">
        <v>3379</v>
      </c>
      <c r="S639" s="23" t="s">
        <v>1923</v>
      </c>
      <c r="V639" s="24" t="b">
        <f t="shared" si="9"/>
        <v>0</v>
      </c>
      <c r="W639" s="24" t="str">
        <f>IF(NOT(ISNA(MATCH(C639,ECM_MACT_21_21_144R8.mact!B:B,0))),VLOOKUP(B639,SSM_Cfg.h!D:E,2,FALSE),VLOOKUP(B639,'Com_Cfg_SymbolicNames.h'!E:F,2,FALSE))</f>
        <v>D_T147</v>
      </c>
    </row>
    <row r="640" spans="1:23" hidden="1" x14ac:dyDescent="0.3">
      <c r="A640" s="42" t="s">
        <v>3380</v>
      </c>
      <c r="B640" s="43" t="s">
        <v>354</v>
      </c>
      <c r="C640" s="43" t="s">
        <v>355</v>
      </c>
      <c r="D640" s="43" t="s">
        <v>21</v>
      </c>
      <c r="E640" s="43" t="s">
        <v>22</v>
      </c>
      <c r="F640" s="43" t="s">
        <v>46</v>
      </c>
      <c r="G640" s="43" t="s">
        <v>175</v>
      </c>
      <c r="H640" s="43" t="s">
        <v>3381</v>
      </c>
      <c r="I640" s="43"/>
      <c r="J640" s="43" t="s">
        <v>3381</v>
      </c>
      <c r="K640" s="43" t="s">
        <v>3382</v>
      </c>
      <c r="L640" s="43" t="s">
        <v>179</v>
      </c>
      <c r="M640" s="44" t="s">
        <v>3375</v>
      </c>
      <c r="N640" s="24" t="s">
        <v>1345</v>
      </c>
      <c r="P640" s="24" t="s">
        <v>2132</v>
      </c>
      <c r="Q640" s="24" t="s">
        <v>1347</v>
      </c>
      <c r="V640" s="24" t="b">
        <f t="shared" si="9"/>
        <v>0</v>
      </c>
      <c r="W640" s="24" t="str">
        <f>IF(NOT(ISNA(MATCH(C640,ECM_MACT_21_21_144R8.mact!B:B,0))),VLOOKUP(B640,SSM_Cfg.h!D:E,2,FALSE),VLOOKUP(B640,'Com_Cfg_SymbolicNames.h'!E:F,2,FALSE))</f>
        <v>D_T147</v>
      </c>
    </row>
    <row r="641" spans="1:23" s="23" customFormat="1" hidden="1" x14ac:dyDescent="0.3">
      <c r="A641" s="20" t="s">
        <v>3383</v>
      </c>
      <c r="B641" s="21" t="s">
        <v>354</v>
      </c>
      <c r="C641" s="21" t="s">
        <v>355</v>
      </c>
      <c r="D641" s="21" t="s">
        <v>21</v>
      </c>
      <c r="E641" s="21" t="s">
        <v>22</v>
      </c>
      <c r="F641" s="21" t="s">
        <v>46</v>
      </c>
      <c r="G641" s="21" t="s">
        <v>175</v>
      </c>
      <c r="H641" s="21" t="s">
        <v>3384</v>
      </c>
      <c r="I641" s="21"/>
      <c r="J641" s="21" t="s">
        <v>3384</v>
      </c>
      <c r="K641" s="21" t="s">
        <v>3385</v>
      </c>
      <c r="L641" s="21" t="s">
        <v>155</v>
      </c>
      <c r="M641" s="22" t="s">
        <v>3386</v>
      </c>
      <c r="N641" s="23" t="s">
        <v>1345</v>
      </c>
      <c r="P641" s="23" t="s">
        <v>2157</v>
      </c>
      <c r="Q641" s="23" t="s">
        <v>1347</v>
      </c>
      <c r="V641" s="24" t="b">
        <f t="shared" si="9"/>
        <v>0</v>
      </c>
      <c r="W641" s="24" t="str">
        <f>IF(NOT(ISNA(MATCH(C641,ECM_MACT_21_21_144R8.mact!B:B,0))),VLOOKUP(B641,SSM_Cfg.h!D:E,2,FALSE),VLOOKUP(B641,'Com_Cfg_SymbolicNames.h'!E:F,2,FALSE))</f>
        <v>D_T147</v>
      </c>
    </row>
    <row r="642" spans="1:23" hidden="1" x14ac:dyDescent="0.3">
      <c r="A642" s="42" t="s">
        <v>3387</v>
      </c>
      <c r="B642" s="43" t="s">
        <v>362</v>
      </c>
      <c r="C642" s="43" t="s">
        <v>363</v>
      </c>
      <c r="D642" s="43" t="s">
        <v>21</v>
      </c>
      <c r="E642" s="43" t="s">
        <v>22</v>
      </c>
      <c r="F642" s="43" t="s">
        <v>46</v>
      </c>
      <c r="G642" s="43">
        <v>0</v>
      </c>
      <c r="H642" s="43" t="s">
        <v>1306</v>
      </c>
      <c r="I642" s="43"/>
      <c r="J642" s="43" t="s">
        <v>1306</v>
      </c>
      <c r="K642" s="43" t="s">
        <v>3388</v>
      </c>
      <c r="L642" s="43" t="s">
        <v>179</v>
      </c>
      <c r="M642" s="44" t="s">
        <v>364</v>
      </c>
      <c r="N642" s="24" t="s">
        <v>1339</v>
      </c>
      <c r="V642" s="24" t="b">
        <f t="shared" si="9"/>
        <v>0</v>
      </c>
      <c r="W642" s="24" t="str">
        <f>IF(NOT(ISNA(MATCH(C642,ECM_MACT_21_21_144R8.mact!B:B,0))),VLOOKUP(B642,SSM_Cfg.h!D:E,2,FALSE),VLOOKUP(B642,'Com_Cfg_SymbolicNames.h'!E:F,2,FALSE))</f>
        <v>D_T147</v>
      </c>
    </row>
    <row r="643" spans="1:23" s="23" customFormat="1" ht="28.8" hidden="1" x14ac:dyDescent="0.3">
      <c r="A643" s="42" t="s">
        <v>3389</v>
      </c>
      <c r="B643" s="43" t="s">
        <v>366</v>
      </c>
      <c r="C643" s="43" t="s">
        <v>367</v>
      </c>
      <c r="D643" s="43" t="s">
        <v>21</v>
      </c>
      <c r="E643" s="43" t="s">
        <v>22</v>
      </c>
      <c r="F643" s="43" t="s">
        <v>46</v>
      </c>
      <c r="G643" s="43">
        <v>0.01</v>
      </c>
      <c r="H643" s="43" t="s">
        <v>3390</v>
      </c>
      <c r="I643" s="43" t="s">
        <v>3391</v>
      </c>
      <c r="J643" s="43" t="s">
        <v>3392</v>
      </c>
      <c r="K643" s="43" t="s">
        <v>3393</v>
      </c>
      <c r="L643" s="43" t="s">
        <v>179</v>
      </c>
      <c r="M643" s="44" t="s">
        <v>364</v>
      </c>
      <c r="N643" s="24" t="s">
        <v>1308</v>
      </c>
      <c r="O643" s="24" t="s">
        <v>3394</v>
      </c>
      <c r="P643" s="24" t="s">
        <v>2211</v>
      </c>
      <c r="Q643" s="24"/>
      <c r="R643" s="24"/>
      <c r="S643" s="24" t="s">
        <v>1884</v>
      </c>
      <c r="T643" s="24"/>
      <c r="U643" s="24"/>
      <c r="V643" s="24" t="b">
        <f t="shared" ref="V643:V706" si="10">(COUNTIF(A:A,A643)&gt;1)</f>
        <v>0</v>
      </c>
      <c r="W643" s="24" t="str">
        <f>IF(NOT(ISNA(MATCH(C643,ECM_MACT_21_21_144R8.mact!B:B,0))),VLOOKUP(B643,SSM_Cfg.h!D:E,2,FALSE),VLOOKUP(B643,'Com_Cfg_SymbolicNames.h'!E:F,2,FALSE))</f>
        <v>D_T147</v>
      </c>
    </row>
    <row r="644" spans="1:23" s="23" customFormat="1" hidden="1" x14ac:dyDescent="0.3">
      <c r="A644" s="42" t="s">
        <v>3395</v>
      </c>
      <c r="B644" s="43" t="s">
        <v>366</v>
      </c>
      <c r="C644" s="43" t="s">
        <v>367</v>
      </c>
      <c r="D644" s="43" t="s">
        <v>21</v>
      </c>
      <c r="E644" s="43" t="s">
        <v>22</v>
      </c>
      <c r="F644" s="43" t="s">
        <v>46</v>
      </c>
      <c r="G644" s="43">
        <v>0.01</v>
      </c>
      <c r="H644" s="43" t="s">
        <v>1306</v>
      </c>
      <c r="I644" s="43"/>
      <c r="J644" s="43" t="s">
        <v>1306</v>
      </c>
      <c r="K644" s="43" t="s">
        <v>3396</v>
      </c>
      <c r="L644" s="43" t="s">
        <v>179</v>
      </c>
      <c r="M644" s="44" t="s">
        <v>364</v>
      </c>
      <c r="N644" s="24" t="s">
        <v>1339</v>
      </c>
      <c r="O644" s="24"/>
      <c r="P644" s="24"/>
      <c r="Q644" s="24"/>
      <c r="R644" s="24"/>
      <c r="S644" s="24"/>
      <c r="T644" s="24"/>
      <c r="U644" s="24"/>
      <c r="V644" s="24" t="b">
        <f t="shared" si="10"/>
        <v>0</v>
      </c>
      <c r="W644" s="24" t="str">
        <f>IF(NOT(ISNA(MATCH(C644,ECM_MACT_21_21_144R8.mact!B:B,0))),VLOOKUP(B644,SSM_Cfg.h!D:E,2,FALSE),VLOOKUP(B644,'Com_Cfg_SymbolicNames.h'!E:F,2,FALSE))</f>
        <v>D_T147</v>
      </c>
    </row>
    <row r="645" spans="1:23" hidden="1" x14ac:dyDescent="0.3">
      <c r="A645" s="42" t="s">
        <v>3397</v>
      </c>
      <c r="B645" s="43" t="s">
        <v>366</v>
      </c>
      <c r="C645" s="43" t="s">
        <v>367</v>
      </c>
      <c r="D645" s="43" t="s">
        <v>21</v>
      </c>
      <c r="E645" s="43" t="s">
        <v>22</v>
      </c>
      <c r="F645" s="43" t="s">
        <v>46</v>
      </c>
      <c r="G645" s="43">
        <v>0.01</v>
      </c>
      <c r="H645" s="43" t="s">
        <v>3398</v>
      </c>
      <c r="I645" s="43" t="s">
        <v>3399</v>
      </c>
      <c r="J645" s="43" t="s">
        <v>3400</v>
      </c>
      <c r="K645" s="43" t="s">
        <v>3401</v>
      </c>
      <c r="L645" s="43" t="s">
        <v>179</v>
      </c>
      <c r="M645" s="44" t="s">
        <v>364</v>
      </c>
      <c r="N645" s="24" t="s">
        <v>1345</v>
      </c>
      <c r="P645" s="24" t="s">
        <v>2531</v>
      </c>
      <c r="Q645" s="24" t="s">
        <v>1347</v>
      </c>
      <c r="V645" s="24" t="b">
        <f t="shared" si="10"/>
        <v>0</v>
      </c>
      <c r="W645" s="24" t="str">
        <f>IF(NOT(ISNA(MATCH(C645,ECM_MACT_21_21_144R8.mact!B:B,0))),VLOOKUP(B645,SSM_Cfg.h!D:E,2,FALSE),VLOOKUP(B645,'Com_Cfg_SymbolicNames.h'!E:F,2,FALSE))</f>
        <v>D_T147</v>
      </c>
    </row>
    <row r="646" spans="1:23" ht="57.6" hidden="1" x14ac:dyDescent="0.3">
      <c r="A646" s="42" t="s">
        <v>3402</v>
      </c>
      <c r="B646" s="43" t="s">
        <v>366</v>
      </c>
      <c r="C646" s="43" t="s">
        <v>367</v>
      </c>
      <c r="D646" s="43" t="s">
        <v>21</v>
      </c>
      <c r="E646" s="43" t="s">
        <v>22</v>
      </c>
      <c r="F646" s="43" t="s">
        <v>46</v>
      </c>
      <c r="G646" s="43">
        <v>0.01</v>
      </c>
      <c r="H646" s="43" t="s">
        <v>3403</v>
      </c>
      <c r="I646" s="43" t="s">
        <v>3404</v>
      </c>
      <c r="J646" s="43" t="s">
        <v>3405</v>
      </c>
      <c r="K646" s="43" t="s">
        <v>3406</v>
      </c>
      <c r="L646" s="43" t="s">
        <v>179</v>
      </c>
      <c r="M646" s="44" t="s">
        <v>364</v>
      </c>
      <c r="N646" s="24" t="s">
        <v>1345</v>
      </c>
      <c r="O646" s="24" t="s">
        <v>3407</v>
      </c>
      <c r="P646" s="24" t="s">
        <v>3408</v>
      </c>
      <c r="Q646" s="24" t="s">
        <v>3409</v>
      </c>
      <c r="R646" s="24" t="s">
        <v>3410</v>
      </c>
      <c r="S646" s="24" t="s">
        <v>1890</v>
      </c>
      <c r="U646" s="24">
        <v>0.13600000000000001</v>
      </c>
      <c r="V646" s="24" t="b">
        <f t="shared" si="10"/>
        <v>0</v>
      </c>
      <c r="W646" s="24" t="str">
        <f>IF(NOT(ISNA(MATCH(C646,ECM_MACT_21_21_144R8.mact!B:B,0))),VLOOKUP(B646,SSM_Cfg.h!D:E,2,FALSE),VLOOKUP(B646,'Com_Cfg_SymbolicNames.h'!E:F,2,FALSE))</f>
        <v>D_T147</v>
      </c>
    </row>
    <row r="647" spans="1:23" hidden="1" x14ac:dyDescent="0.3">
      <c r="A647" s="42" t="s">
        <v>3411</v>
      </c>
      <c r="B647" s="43" t="s">
        <v>366</v>
      </c>
      <c r="C647" s="43" t="s">
        <v>367</v>
      </c>
      <c r="D647" s="43" t="s">
        <v>21</v>
      </c>
      <c r="E647" s="43" t="s">
        <v>22</v>
      </c>
      <c r="F647" s="43" t="s">
        <v>46</v>
      </c>
      <c r="G647" s="43">
        <v>0.01</v>
      </c>
      <c r="H647" s="43" t="s">
        <v>3412</v>
      </c>
      <c r="I647" s="43" t="s">
        <v>3413</v>
      </c>
      <c r="J647" s="43" t="s">
        <v>3414</v>
      </c>
      <c r="K647" s="43" t="s">
        <v>3415</v>
      </c>
      <c r="L647" s="43" t="s">
        <v>179</v>
      </c>
      <c r="M647" s="44" t="s">
        <v>364</v>
      </c>
      <c r="N647" s="24" t="s">
        <v>1345</v>
      </c>
      <c r="P647" s="24" t="s">
        <v>3416</v>
      </c>
      <c r="S647" s="24" t="s">
        <v>1340</v>
      </c>
      <c r="U647" s="24">
        <v>0.14099999999999999</v>
      </c>
      <c r="V647" s="24" t="b">
        <f t="shared" si="10"/>
        <v>0</v>
      </c>
      <c r="W647" s="24" t="str">
        <f>IF(NOT(ISNA(MATCH(C647,ECM_MACT_21_21_144R8.mact!B:B,0))),VLOOKUP(B647,SSM_Cfg.h!D:E,2,FALSE),VLOOKUP(B647,'Com_Cfg_SymbolicNames.h'!E:F,2,FALSE))</f>
        <v>D_T147</v>
      </c>
    </row>
    <row r="648" spans="1:23" s="23" customFormat="1" ht="28.8" hidden="1" x14ac:dyDescent="0.3">
      <c r="A648" s="42" t="s">
        <v>3417</v>
      </c>
      <c r="B648" s="43" t="s">
        <v>366</v>
      </c>
      <c r="C648" s="43" t="s">
        <v>367</v>
      </c>
      <c r="D648" s="43" t="s">
        <v>21</v>
      </c>
      <c r="E648" s="43" t="s">
        <v>22</v>
      </c>
      <c r="F648" s="43" t="s">
        <v>46</v>
      </c>
      <c r="G648" s="43">
        <v>0.01</v>
      </c>
      <c r="H648" s="43" t="s">
        <v>3418</v>
      </c>
      <c r="I648" s="43" t="s">
        <v>3419</v>
      </c>
      <c r="J648" s="43" t="s">
        <v>3420</v>
      </c>
      <c r="K648" s="43" t="s">
        <v>3421</v>
      </c>
      <c r="L648" s="43" t="s">
        <v>179</v>
      </c>
      <c r="M648" s="44" t="s">
        <v>364</v>
      </c>
      <c r="N648" s="24" t="s">
        <v>1345</v>
      </c>
      <c r="O648" s="24"/>
      <c r="P648" s="24" t="s">
        <v>3416</v>
      </c>
      <c r="Q648" s="24"/>
      <c r="R648" s="24"/>
      <c r="S648" s="24" t="s">
        <v>1923</v>
      </c>
      <c r="T648" s="24"/>
      <c r="U648" s="24">
        <v>0.14099999999999999</v>
      </c>
      <c r="V648" s="24" t="b">
        <f t="shared" si="10"/>
        <v>0</v>
      </c>
      <c r="W648" s="24" t="str">
        <f>IF(NOT(ISNA(MATCH(C648,ECM_MACT_21_21_144R8.mact!B:B,0))),VLOOKUP(B648,SSM_Cfg.h!D:E,2,FALSE),VLOOKUP(B648,'Com_Cfg_SymbolicNames.h'!E:F,2,FALSE))</f>
        <v>D_T147</v>
      </c>
    </row>
    <row r="649" spans="1:23" ht="28.8" hidden="1" x14ac:dyDescent="0.3">
      <c r="A649" s="20" t="s">
        <v>3422</v>
      </c>
      <c r="B649" s="21" t="s">
        <v>366</v>
      </c>
      <c r="C649" s="21" t="s">
        <v>367</v>
      </c>
      <c r="D649" s="21" t="s">
        <v>21</v>
      </c>
      <c r="E649" s="21" t="s">
        <v>22</v>
      </c>
      <c r="F649" s="21" t="s">
        <v>46</v>
      </c>
      <c r="G649" s="21">
        <v>0.01</v>
      </c>
      <c r="H649" s="21" t="s">
        <v>3423</v>
      </c>
      <c r="I649" s="21" t="s">
        <v>3424</v>
      </c>
      <c r="J649" s="21" t="s">
        <v>3425</v>
      </c>
      <c r="K649" s="21" t="s">
        <v>3426</v>
      </c>
      <c r="L649" s="21" t="s">
        <v>179</v>
      </c>
      <c r="M649" s="22" t="s">
        <v>364</v>
      </c>
      <c r="N649" s="23" t="s">
        <v>1345</v>
      </c>
      <c r="O649" s="23"/>
      <c r="P649" s="23" t="s">
        <v>3416</v>
      </c>
      <c r="Q649" s="23"/>
      <c r="R649" s="23"/>
      <c r="S649" s="23" t="s">
        <v>1923</v>
      </c>
      <c r="T649" s="23"/>
      <c r="U649" s="23">
        <v>0.14099999999999999</v>
      </c>
      <c r="V649" s="24" t="b">
        <f t="shared" si="10"/>
        <v>0</v>
      </c>
      <c r="W649" s="24" t="str">
        <f>IF(NOT(ISNA(MATCH(C649,ECM_MACT_21_21_144R8.mact!B:B,0))),VLOOKUP(B649,SSM_Cfg.h!D:E,2,FALSE),VLOOKUP(B649,'Com_Cfg_SymbolicNames.h'!E:F,2,FALSE))</f>
        <v>D_T147</v>
      </c>
    </row>
    <row r="650" spans="1:23" ht="28.8" hidden="1" x14ac:dyDescent="0.3">
      <c r="A650" s="20" t="s">
        <v>3427</v>
      </c>
      <c r="B650" s="21" t="s">
        <v>366</v>
      </c>
      <c r="C650" s="21" t="s">
        <v>367</v>
      </c>
      <c r="D650" s="21" t="s">
        <v>21</v>
      </c>
      <c r="E650" s="21" t="s">
        <v>22</v>
      </c>
      <c r="F650" s="21" t="s">
        <v>46</v>
      </c>
      <c r="G650" s="21">
        <v>0.01</v>
      </c>
      <c r="H650" s="21" t="s">
        <v>3428</v>
      </c>
      <c r="I650" s="21" t="s">
        <v>3429</v>
      </c>
      <c r="J650" s="21" t="s">
        <v>3430</v>
      </c>
      <c r="K650" s="21" t="s">
        <v>3431</v>
      </c>
      <c r="L650" s="21" t="s">
        <v>179</v>
      </c>
      <c r="M650" s="22" t="s">
        <v>364</v>
      </c>
      <c r="N650" s="23" t="s">
        <v>1345</v>
      </c>
      <c r="O650" s="23"/>
      <c r="P650" s="23" t="s">
        <v>3416</v>
      </c>
      <c r="Q650" s="23"/>
      <c r="R650" s="23"/>
      <c r="S650" s="23" t="s">
        <v>1340</v>
      </c>
      <c r="T650" s="23"/>
      <c r="U650" s="23">
        <v>0.14099999999999999</v>
      </c>
      <c r="V650" s="24" t="b">
        <f t="shared" si="10"/>
        <v>0</v>
      </c>
      <c r="W650" s="24" t="str">
        <f>IF(NOT(ISNA(MATCH(C650,ECM_MACT_21_21_144R8.mact!B:B,0))),VLOOKUP(B650,SSM_Cfg.h!D:E,2,FALSE),VLOOKUP(B650,'Com_Cfg_SymbolicNames.h'!E:F,2,FALSE))</f>
        <v>D_T147</v>
      </c>
    </row>
    <row r="651" spans="1:23" s="23" customFormat="1" ht="28.8" hidden="1" x14ac:dyDescent="0.3">
      <c r="A651" s="20" t="s">
        <v>3432</v>
      </c>
      <c r="B651" s="21" t="s">
        <v>366</v>
      </c>
      <c r="C651" s="21" t="s">
        <v>367</v>
      </c>
      <c r="D651" s="21" t="s">
        <v>21</v>
      </c>
      <c r="E651" s="21" t="s">
        <v>22</v>
      </c>
      <c r="F651" s="21" t="s">
        <v>46</v>
      </c>
      <c r="G651" s="21">
        <v>0.01</v>
      </c>
      <c r="H651" s="21" t="s">
        <v>3433</v>
      </c>
      <c r="I651" s="21" t="s">
        <v>3434</v>
      </c>
      <c r="J651" s="21" t="s">
        <v>3435</v>
      </c>
      <c r="K651" s="21" t="s">
        <v>3436</v>
      </c>
      <c r="L651" s="21" t="s">
        <v>179</v>
      </c>
      <c r="M651" s="22" t="s">
        <v>364</v>
      </c>
      <c r="N651" s="23" t="s">
        <v>1345</v>
      </c>
      <c r="P651" s="23" t="s">
        <v>3416</v>
      </c>
      <c r="S651" s="23" t="s">
        <v>1340</v>
      </c>
      <c r="U651" s="23">
        <v>0.14099999999999999</v>
      </c>
      <c r="V651" s="24" t="b">
        <f t="shared" si="10"/>
        <v>0</v>
      </c>
      <c r="W651" s="24" t="str">
        <f>IF(NOT(ISNA(MATCH(C651,ECM_MACT_21_21_144R8.mact!B:B,0))),VLOOKUP(B651,SSM_Cfg.h!D:E,2,FALSE),VLOOKUP(B651,'Com_Cfg_SymbolicNames.h'!E:F,2,FALSE))</f>
        <v>D_T147</v>
      </c>
    </row>
    <row r="652" spans="1:23" ht="43.2" hidden="1" x14ac:dyDescent="0.3">
      <c r="A652" s="42" t="s">
        <v>3437</v>
      </c>
      <c r="B652" s="43" t="s">
        <v>366</v>
      </c>
      <c r="C652" s="43" t="s">
        <v>367</v>
      </c>
      <c r="D652" s="43" t="s">
        <v>21</v>
      </c>
      <c r="E652" s="43" t="s">
        <v>22</v>
      </c>
      <c r="F652" s="43" t="s">
        <v>46</v>
      </c>
      <c r="G652" s="43">
        <v>0.01</v>
      </c>
      <c r="H652" s="43" t="s">
        <v>3438</v>
      </c>
      <c r="I652" s="43" t="s">
        <v>3439</v>
      </c>
      <c r="J652" s="43" t="s">
        <v>3440</v>
      </c>
      <c r="K652" s="43" t="s">
        <v>3441</v>
      </c>
      <c r="L652" s="43" t="s">
        <v>179</v>
      </c>
      <c r="M652" s="44" t="s">
        <v>364</v>
      </c>
      <c r="N652" s="24" t="s">
        <v>1308</v>
      </c>
      <c r="O652" s="24" t="s">
        <v>3442</v>
      </c>
      <c r="P652" s="24" t="s">
        <v>3443</v>
      </c>
      <c r="S652" s="24" t="s">
        <v>1923</v>
      </c>
      <c r="V652" s="24" t="b">
        <f t="shared" si="10"/>
        <v>0</v>
      </c>
      <c r="W652" s="24" t="str">
        <f>IF(NOT(ISNA(MATCH(C652,ECM_MACT_21_21_144R8.mact!B:B,0))),VLOOKUP(B652,SSM_Cfg.h!D:E,2,FALSE),VLOOKUP(B652,'Com_Cfg_SymbolicNames.h'!E:F,2,FALSE))</f>
        <v>D_T147</v>
      </c>
    </row>
    <row r="653" spans="1:23" ht="28.8" hidden="1" x14ac:dyDescent="0.3">
      <c r="A653" s="20" t="s">
        <v>3444</v>
      </c>
      <c r="B653" s="21" t="s">
        <v>366</v>
      </c>
      <c r="C653" s="21" t="s">
        <v>367</v>
      </c>
      <c r="D653" s="21" t="s">
        <v>21</v>
      </c>
      <c r="E653" s="21" t="s">
        <v>22</v>
      </c>
      <c r="F653" s="21" t="s">
        <v>46</v>
      </c>
      <c r="G653" s="21">
        <v>0.01</v>
      </c>
      <c r="H653" s="21" t="s">
        <v>3445</v>
      </c>
      <c r="I653" s="21" t="s">
        <v>3446</v>
      </c>
      <c r="J653" s="21" t="s">
        <v>3447</v>
      </c>
      <c r="K653" s="21" t="s">
        <v>3448</v>
      </c>
      <c r="L653" s="21" t="s">
        <v>179</v>
      </c>
      <c r="M653" s="22" t="s">
        <v>364</v>
      </c>
      <c r="N653" s="23" t="s">
        <v>1308</v>
      </c>
      <c r="O653" s="23" t="s">
        <v>3449</v>
      </c>
      <c r="P653" s="23" t="s">
        <v>2211</v>
      </c>
      <c r="Q653" s="23"/>
      <c r="R653" s="23"/>
      <c r="S653" s="23" t="s">
        <v>1897</v>
      </c>
      <c r="T653" s="23"/>
      <c r="U653" s="23"/>
      <c r="V653" s="24" t="b">
        <f t="shared" si="10"/>
        <v>0</v>
      </c>
      <c r="W653" s="24" t="str">
        <f>IF(NOT(ISNA(MATCH(C653,ECM_MACT_21_21_144R8.mact!B:B,0))),VLOOKUP(B653,SSM_Cfg.h!D:E,2,FALSE),VLOOKUP(B653,'Com_Cfg_SymbolicNames.h'!E:F,2,FALSE))</f>
        <v>D_T147</v>
      </c>
    </row>
    <row r="654" spans="1:23" ht="28.8" hidden="1" x14ac:dyDescent="0.3">
      <c r="A654" s="42" t="s">
        <v>3450</v>
      </c>
      <c r="B654" s="43" t="s">
        <v>366</v>
      </c>
      <c r="C654" s="43" t="s">
        <v>367</v>
      </c>
      <c r="D654" s="43" t="s">
        <v>21</v>
      </c>
      <c r="E654" s="43" t="s">
        <v>22</v>
      </c>
      <c r="F654" s="43" t="s">
        <v>46</v>
      </c>
      <c r="G654" s="43">
        <v>0.01</v>
      </c>
      <c r="H654" s="43" t="s">
        <v>3451</v>
      </c>
      <c r="I654" s="43" t="s">
        <v>3452</v>
      </c>
      <c r="J654" s="43" t="s">
        <v>3453</v>
      </c>
      <c r="K654" s="43" t="s">
        <v>3454</v>
      </c>
      <c r="L654" s="43" t="s">
        <v>179</v>
      </c>
      <c r="M654" s="44" t="s">
        <v>364</v>
      </c>
      <c r="N654" s="24" t="s">
        <v>1308</v>
      </c>
      <c r="O654" s="24" t="s">
        <v>3449</v>
      </c>
      <c r="P654" s="24" t="s">
        <v>2211</v>
      </c>
      <c r="S654" s="24" t="s">
        <v>1897</v>
      </c>
      <c r="V654" s="24" t="b">
        <f t="shared" si="10"/>
        <v>0</v>
      </c>
      <c r="W654" s="24" t="str">
        <f>IF(NOT(ISNA(MATCH(C654,ECM_MACT_21_21_144R8.mact!B:B,0))),VLOOKUP(B654,SSM_Cfg.h!D:E,2,FALSE),VLOOKUP(B654,'Com_Cfg_SymbolicNames.h'!E:F,2,FALSE))</f>
        <v>D_T147</v>
      </c>
    </row>
    <row r="655" spans="1:23" hidden="1" x14ac:dyDescent="0.3">
      <c r="A655" s="20" t="s">
        <v>3455</v>
      </c>
      <c r="B655" s="21" t="s">
        <v>366</v>
      </c>
      <c r="C655" s="21" t="s">
        <v>367</v>
      </c>
      <c r="D655" s="21" t="s">
        <v>21</v>
      </c>
      <c r="E655" s="21" t="s">
        <v>22</v>
      </c>
      <c r="F655" s="21" t="s">
        <v>46</v>
      </c>
      <c r="G655" s="21">
        <v>0.01</v>
      </c>
      <c r="H655" s="21" t="s">
        <v>1306</v>
      </c>
      <c r="I655" s="21"/>
      <c r="J655" s="21" t="s">
        <v>1306</v>
      </c>
      <c r="K655" s="21" t="s">
        <v>3456</v>
      </c>
      <c r="L655" s="21" t="s">
        <v>179</v>
      </c>
      <c r="M655" s="22" t="s">
        <v>364</v>
      </c>
      <c r="N655" s="23" t="s">
        <v>1339</v>
      </c>
      <c r="O655" s="23"/>
      <c r="P655" s="23"/>
      <c r="Q655" s="23"/>
      <c r="R655" s="23"/>
      <c r="S655" s="23"/>
      <c r="T655" s="23"/>
      <c r="U655" s="23"/>
      <c r="V655" s="24" t="b">
        <f t="shared" si="10"/>
        <v>0</v>
      </c>
      <c r="W655" s="24" t="str">
        <f>IF(NOT(ISNA(MATCH(C655,ECM_MACT_21_21_144R8.mact!B:B,0))),VLOOKUP(B655,SSM_Cfg.h!D:E,2,FALSE),VLOOKUP(B655,'Com_Cfg_SymbolicNames.h'!E:F,2,FALSE))</f>
        <v>D_T147</v>
      </c>
    </row>
    <row r="656" spans="1:23" ht="28.8" hidden="1" x14ac:dyDescent="0.3">
      <c r="A656" s="42" t="s">
        <v>3457</v>
      </c>
      <c r="B656" s="43" t="s">
        <v>366</v>
      </c>
      <c r="C656" s="43" t="s">
        <v>367</v>
      </c>
      <c r="D656" s="43" t="s">
        <v>21</v>
      </c>
      <c r="E656" s="43" t="s">
        <v>22</v>
      </c>
      <c r="F656" s="43" t="s">
        <v>46</v>
      </c>
      <c r="G656" s="43">
        <v>0.01</v>
      </c>
      <c r="H656" s="43" t="s">
        <v>3458</v>
      </c>
      <c r="I656" s="43" t="s">
        <v>3459</v>
      </c>
      <c r="J656" s="43" t="s">
        <v>3460</v>
      </c>
      <c r="K656" s="43" t="s">
        <v>3461</v>
      </c>
      <c r="L656" s="43" t="s">
        <v>179</v>
      </c>
      <c r="M656" s="44" t="s">
        <v>364</v>
      </c>
      <c r="N656" s="24" t="s">
        <v>1308</v>
      </c>
      <c r="O656" s="24" t="s">
        <v>3462</v>
      </c>
      <c r="P656" s="24" t="s">
        <v>2211</v>
      </c>
      <c r="S656" s="24" t="s">
        <v>1897</v>
      </c>
      <c r="V656" s="24" t="b">
        <f t="shared" si="10"/>
        <v>0</v>
      </c>
      <c r="W656" s="24" t="str">
        <f>IF(NOT(ISNA(MATCH(C656,ECM_MACT_21_21_144R8.mact!B:B,0))),VLOOKUP(B656,SSM_Cfg.h!D:E,2,FALSE),VLOOKUP(B656,'Com_Cfg_SymbolicNames.h'!E:F,2,FALSE))</f>
        <v>D_T147</v>
      </c>
    </row>
    <row r="657" spans="1:23" hidden="1" x14ac:dyDescent="0.3">
      <c r="A657" s="42" t="s">
        <v>3463</v>
      </c>
      <c r="B657" s="43" t="s">
        <v>366</v>
      </c>
      <c r="C657" s="43" t="s">
        <v>367</v>
      </c>
      <c r="D657" s="43" t="s">
        <v>21</v>
      </c>
      <c r="E657" s="43" t="s">
        <v>22</v>
      </c>
      <c r="F657" s="43" t="s">
        <v>46</v>
      </c>
      <c r="G657" s="43">
        <v>0.01</v>
      </c>
      <c r="H657" s="43" t="s">
        <v>1306</v>
      </c>
      <c r="I657" s="43"/>
      <c r="J657" s="43" t="s">
        <v>1306</v>
      </c>
      <c r="K657" s="43" t="s">
        <v>3464</v>
      </c>
      <c r="L657" s="43" t="s">
        <v>179</v>
      </c>
      <c r="M657" s="44" t="s">
        <v>364</v>
      </c>
      <c r="N657" s="24" t="s">
        <v>1339</v>
      </c>
      <c r="V657" s="24" t="b">
        <f t="shared" si="10"/>
        <v>0</v>
      </c>
      <c r="W657" s="24" t="str">
        <f>IF(NOT(ISNA(MATCH(C657,ECM_MACT_21_21_144R8.mact!B:B,0))),VLOOKUP(B657,SSM_Cfg.h!D:E,2,FALSE),VLOOKUP(B657,'Com_Cfg_SymbolicNames.h'!E:F,2,FALSE))</f>
        <v>D_T147</v>
      </c>
    </row>
    <row r="658" spans="1:23" s="23" customFormat="1" hidden="1" x14ac:dyDescent="0.3">
      <c r="A658" s="42" t="s">
        <v>3465</v>
      </c>
      <c r="B658" s="43" t="s">
        <v>366</v>
      </c>
      <c r="C658" s="43" t="s">
        <v>367</v>
      </c>
      <c r="D658" s="43" t="s">
        <v>21</v>
      </c>
      <c r="E658" s="43" t="s">
        <v>22</v>
      </c>
      <c r="F658" s="43" t="s">
        <v>46</v>
      </c>
      <c r="G658" s="43">
        <v>0.01</v>
      </c>
      <c r="H658" s="43" t="s">
        <v>3466</v>
      </c>
      <c r="I658" s="43" t="s">
        <v>3467</v>
      </c>
      <c r="J658" s="43" t="s">
        <v>3468</v>
      </c>
      <c r="K658" s="43" t="s">
        <v>3469</v>
      </c>
      <c r="L658" s="43" t="s">
        <v>179</v>
      </c>
      <c r="M658" s="44" t="s">
        <v>364</v>
      </c>
      <c r="N658" s="24" t="s">
        <v>1345</v>
      </c>
      <c r="O658" s="24"/>
      <c r="P658" s="24" t="s">
        <v>3470</v>
      </c>
      <c r="Q658" s="24" t="s">
        <v>1347</v>
      </c>
      <c r="R658" s="24"/>
      <c r="S658" s="24"/>
      <c r="T658" s="24"/>
      <c r="U658" s="24"/>
      <c r="V658" s="24" t="b">
        <f t="shared" si="10"/>
        <v>0</v>
      </c>
      <c r="W658" s="24" t="str">
        <f>IF(NOT(ISNA(MATCH(C658,ECM_MACT_21_21_144R8.mact!B:B,0))),VLOOKUP(B658,SSM_Cfg.h!D:E,2,FALSE),VLOOKUP(B658,'Com_Cfg_SymbolicNames.h'!E:F,2,FALSE))</f>
        <v>D_T147</v>
      </c>
    </row>
    <row r="659" spans="1:23" hidden="1" x14ac:dyDescent="0.3">
      <c r="A659" s="42" t="s">
        <v>3471</v>
      </c>
      <c r="B659" s="43" t="s">
        <v>366</v>
      </c>
      <c r="C659" s="43" t="s">
        <v>367</v>
      </c>
      <c r="D659" s="43" t="s">
        <v>21</v>
      </c>
      <c r="E659" s="43" t="s">
        <v>22</v>
      </c>
      <c r="F659" s="43" t="s">
        <v>46</v>
      </c>
      <c r="G659" s="43">
        <v>0.01</v>
      </c>
      <c r="H659" s="43" t="s">
        <v>3472</v>
      </c>
      <c r="I659" s="43" t="s">
        <v>3473</v>
      </c>
      <c r="J659" s="43" t="s">
        <v>3474</v>
      </c>
      <c r="K659" s="43" t="s">
        <v>3475</v>
      </c>
      <c r="L659" s="43" t="s">
        <v>179</v>
      </c>
      <c r="M659" s="44" t="s">
        <v>364</v>
      </c>
      <c r="N659" s="24" t="s">
        <v>1345</v>
      </c>
      <c r="P659" s="24" t="s">
        <v>3476</v>
      </c>
      <c r="Q659" s="24" t="s">
        <v>1347</v>
      </c>
      <c r="V659" s="24" t="b">
        <f t="shared" si="10"/>
        <v>0</v>
      </c>
      <c r="W659" s="24" t="str">
        <f>IF(NOT(ISNA(MATCH(C659,ECM_MACT_21_21_144R8.mact!B:B,0))),VLOOKUP(B659,SSM_Cfg.h!D:E,2,FALSE),VLOOKUP(B659,'Com_Cfg_SymbolicNames.h'!E:F,2,FALSE))</f>
        <v>D_T147</v>
      </c>
    </row>
    <row r="660" spans="1:23" s="23" customFormat="1" hidden="1" x14ac:dyDescent="0.3">
      <c r="A660" s="20" t="s">
        <v>3477</v>
      </c>
      <c r="B660" s="21" t="s">
        <v>366</v>
      </c>
      <c r="C660" s="21" t="s">
        <v>367</v>
      </c>
      <c r="D660" s="21" t="s">
        <v>21</v>
      </c>
      <c r="E660" s="21" t="s">
        <v>22</v>
      </c>
      <c r="F660" s="21" t="s">
        <v>46</v>
      </c>
      <c r="G660" s="21">
        <v>0.01</v>
      </c>
      <c r="H660" s="21" t="s">
        <v>3478</v>
      </c>
      <c r="I660" s="21" t="s">
        <v>3479</v>
      </c>
      <c r="J660" s="21" t="s">
        <v>3480</v>
      </c>
      <c r="K660" s="21" t="s">
        <v>3481</v>
      </c>
      <c r="L660" s="21" t="s">
        <v>179</v>
      </c>
      <c r="M660" s="22" t="s">
        <v>364</v>
      </c>
      <c r="N660" s="23" t="s">
        <v>1325</v>
      </c>
      <c r="O660" s="23" t="s">
        <v>1326</v>
      </c>
      <c r="S660" s="23" t="s">
        <v>1884</v>
      </c>
      <c r="V660" s="24" t="b">
        <f t="shared" si="10"/>
        <v>0</v>
      </c>
      <c r="W660" s="24" t="str">
        <f>IF(NOT(ISNA(MATCH(C660,ECM_MACT_21_21_144R8.mact!B:B,0))),VLOOKUP(B660,SSM_Cfg.h!D:E,2,FALSE),VLOOKUP(B660,'Com_Cfg_SymbolicNames.h'!E:F,2,FALSE))</f>
        <v>D_T147</v>
      </c>
    </row>
    <row r="661" spans="1:23" s="23" customFormat="1" ht="28.8" hidden="1" x14ac:dyDescent="0.3">
      <c r="A661" s="20" t="s">
        <v>3482</v>
      </c>
      <c r="B661" s="21" t="s">
        <v>366</v>
      </c>
      <c r="C661" s="21" t="s">
        <v>367</v>
      </c>
      <c r="D661" s="21" t="s">
        <v>21</v>
      </c>
      <c r="E661" s="21" t="s">
        <v>22</v>
      </c>
      <c r="F661" s="21" t="s">
        <v>46</v>
      </c>
      <c r="G661" s="21">
        <v>0.01</v>
      </c>
      <c r="H661" s="21" t="s">
        <v>3483</v>
      </c>
      <c r="I661" s="21" t="s">
        <v>3484</v>
      </c>
      <c r="J661" s="21" t="s">
        <v>3485</v>
      </c>
      <c r="K661" s="21" t="s">
        <v>3486</v>
      </c>
      <c r="L661" s="21" t="s">
        <v>179</v>
      </c>
      <c r="M661" s="22" t="s">
        <v>364</v>
      </c>
      <c r="N661" s="23" t="s">
        <v>1345</v>
      </c>
      <c r="V661" s="24" t="b">
        <f t="shared" si="10"/>
        <v>0</v>
      </c>
      <c r="W661" s="24" t="str">
        <f>IF(NOT(ISNA(MATCH(C661,ECM_MACT_21_21_144R8.mact!B:B,0))),VLOOKUP(B661,SSM_Cfg.h!D:E,2,FALSE),VLOOKUP(B661,'Com_Cfg_SymbolicNames.h'!E:F,2,FALSE))</f>
        <v>D_T147</v>
      </c>
    </row>
    <row r="662" spans="1:23" s="23" customFormat="1" ht="28.8" hidden="1" x14ac:dyDescent="0.3">
      <c r="A662" s="42" t="s">
        <v>3487</v>
      </c>
      <c r="B662" s="43" t="s">
        <v>366</v>
      </c>
      <c r="C662" s="43" t="s">
        <v>367</v>
      </c>
      <c r="D662" s="43" t="s">
        <v>21</v>
      </c>
      <c r="E662" s="43" t="s">
        <v>22</v>
      </c>
      <c r="F662" s="43" t="s">
        <v>46</v>
      </c>
      <c r="G662" s="43">
        <v>0.01</v>
      </c>
      <c r="H662" s="43" t="s">
        <v>3488</v>
      </c>
      <c r="I662" s="43" t="s">
        <v>3489</v>
      </c>
      <c r="J662" s="43" t="s">
        <v>3490</v>
      </c>
      <c r="K662" s="43" t="s">
        <v>3491</v>
      </c>
      <c r="L662" s="43" t="s">
        <v>179</v>
      </c>
      <c r="M662" s="44" t="s">
        <v>364</v>
      </c>
      <c r="N662" s="24" t="s">
        <v>1345</v>
      </c>
      <c r="O662" s="24"/>
      <c r="P662" s="24"/>
      <c r="Q662" s="24"/>
      <c r="R662" s="24"/>
      <c r="S662" s="24"/>
      <c r="T662" s="24"/>
      <c r="U662" s="24"/>
      <c r="V662" s="24" t="b">
        <f t="shared" si="10"/>
        <v>0</v>
      </c>
      <c r="W662" s="24" t="str">
        <f>IF(NOT(ISNA(MATCH(C662,ECM_MACT_21_21_144R8.mact!B:B,0))),VLOOKUP(B662,SSM_Cfg.h!D:E,2,FALSE),VLOOKUP(B662,'Com_Cfg_SymbolicNames.h'!E:F,2,FALSE))</f>
        <v>D_T147</v>
      </c>
    </row>
    <row r="663" spans="1:23" s="23" customFormat="1" ht="28.8" hidden="1" x14ac:dyDescent="0.3">
      <c r="A663" s="42" t="s">
        <v>3492</v>
      </c>
      <c r="B663" s="43" t="s">
        <v>366</v>
      </c>
      <c r="C663" s="43" t="s">
        <v>367</v>
      </c>
      <c r="D663" s="43" t="s">
        <v>21</v>
      </c>
      <c r="E663" s="43" t="s">
        <v>22</v>
      </c>
      <c r="F663" s="43" t="s">
        <v>46</v>
      </c>
      <c r="G663" s="43">
        <v>0.01</v>
      </c>
      <c r="H663" s="43" t="s">
        <v>3493</v>
      </c>
      <c r="I663" s="43" t="s">
        <v>3494</v>
      </c>
      <c r="J663" s="43" t="s">
        <v>3495</v>
      </c>
      <c r="K663" s="43" t="s">
        <v>3496</v>
      </c>
      <c r="L663" s="43" t="s">
        <v>179</v>
      </c>
      <c r="M663" s="44" t="s">
        <v>3497</v>
      </c>
      <c r="N663" s="24" t="s">
        <v>1308</v>
      </c>
      <c r="O663" s="24" t="s">
        <v>3498</v>
      </c>
      <c r="P663" s="24" t="s">
        <v>3443</v>
      </c>
      <c r="Q663" s="24"/>
      <c r="R663" s="24"/>
      <c r="S663" s="24" t="s">
        <v>1923</v>
      </c>
      <c r="T663" s="24"/>
      <c r="U663" s="24"/>
      <c r="V663" s="24" t="b">
        <f t="shared" si="10"/>
        <v>0</v>
      </c>
      <c r="W663" s="24" t="str">
        <f>IF(NOT(ISNA(MATCH(C663,ECM_MACT_21_21_144R8.mact!B:B,0))),VLOOKUP(B663,SSM_Cfg.h!D:E,2,FALSE),VLOOKUP(B663,'Com_Cfg_SymbolicNames.h'!E:F,2,FALSE))</f>
        <v>D_T147</v>
      </c>
    </row>
    <row r="664" spans="1:23" ht="28.8" hidden="1" x14ac:dyDescent="0.3">
      <c r="A664" s="42" t="s">
        <v>3499</v>
      </c>
      <c r="B664" s="43" t="s">
        <v>366</v>
      </c>
      <c r="C664" s="43" t="s">
        <v>367</v>
      </c>
      <c r="D664" s="43" t="s">
        <v>21</v>
      </c>
      <c r="E664" s="43" t="s">
        <v>22</v>
      </c>
      <c r="F664" s="43" t="s">
        <v>46</v>
      </c>
      <c r="G664" s="43">
        <v>0.01</v>
      </c>
      <c r="H664" s="43" t="s">
        <v>3500</v>
      </c>
      <c r="I664" s="43" t="s">
        <v>3501</v>
      </c>
      <c r="J664" s="43" t="s">
        <v>3502</v>
      </c>
      <c r="K664" s="43" t="s">
        <v>3503</v>
      </c>
      <c r="L664" s="43" t="s">
        <v>179</v>
      </c>
      <c r="M664" s="44" t="s">
        <v>3497</v>
      </c>
      <c r="N664" s="24" t="s">
        <v>1308</v>
      </c>
      <c r="O664" s="24" t="s">
        <v>3498</v>
      </c>
      <c r="P664" s="24" t="s">
        <v>3443</v>
      </c>
      <c r="S664" s="24" t="s">
        <v>1923</v>
      </c>
      <c r="V664" s="24" t="b">
        <f t="shared" si="10"/>
        <v>0</v>
      </c>
      <c r="W664" s="24" t="str">
        <f>IF(NOT(ISNA(MATCH(C664,ECM_MACT_21_21_144R8.mact!B:B,0))),VLOOKUP(B664,SSM_Cfg.h!D:E,2,FALSE),VLOOKUP(B664,'Com_Cfg_SymbolicNames.h'!E:F,2,FALSE))</f>
        <v>D_T147</v>
      </c>
    </row>
    <row r="665" spans="1:23" ht="172.8" hidden="1" x14ac:dyDescent="0.3">
      <c r="A665" s="42" t="s">
        <v>3504</v>
      </c>
      <c r="B665" s="43" t="s">
        <v>366</v>
      </c>
      <c r="C665" s="43" t="s">
        <v>367</v>
      </c>
      <c r="D665" s="43" t="s">
        <v>21</v>
      </c>
      <c r="E665" s="43" t="s">
        <v>22</v>
      </c>
      <c r="F665" s="43" t="s">
        <v>46</v>
      </c>
      <c r="G665" s="43">
        <v>0.01</v>
      </c>
      <c r="H665" s="43" t="s">
        <v>3505</v>
      </c>
      <c r="I665" s="43" t="s">
        <v>3506</v>
      </c>
      <c r="J665" s="43" t="s">
        <v>3507</v>
      </c>
      <c r="K665" s="43" t="s">
        <v>3508</v>
      </c>
      <c r="L665" s="43" t="s">
        <v>179</v>
      </c>
      <c r="M665" s="44" t="s">
        <v>364</v>
      </c>
      <c r="N665" s="24" t="s">
        <v>1345</v>
      </c>
      <c r="O665" s="24" t="s">
        <v>3509</v>
      </c>
      <c r="P665" s="24" t="s">
        <v>3510</v>
      </c>
      <c r="S665" s="24" t="s">
        <v>1923</v>
      </c>
      <c r="V665" s="24" t="b">
        <f t="shared" si="10"/>
        <v>0</v>
      </c>
      <c r="W665" s="24" t="str">
        <f>IF(NOT(ISNA(MATCH(C665,ECM_MACT_21_21_144R8.mact!B:B,0))),VLOOKUP(B665,SSM_Cfg.h!D:E,2,FALSE),VLOOKUP(B665,'Com_Cfg_SymbolicNames.h'!E:F,2,FALSE))</f>
        <v>D_T147</v>
      </c>
    </row>
    <row r="666" spans="1:23" s="23" customFormat="1" ht="28.8" hidden="1" x14ac:dyDescent="0.3">
      <c r="A666" s="42" t="s">
        <v>3511</v>
      </c>
      <c r="B666" s="43" t="s">
        <v>366</v>
      </c>
      <c r="C666" s="43" t="s">
        <v>367</v>
      </c>
      <c r="D666" s="43" t="s">
        <v>21</v>
      </c>
      <c r="E666" s="43" t="s">
        <v>22</v>
      </c>
      <c r="F666" s="43" t="s">
        <v>46</v>
      </c>
      <c r="G666" s="43">
        <v>0.01</v>
      </c>
      <c r="H666" s="43" t="s">
        <v>3512</v>
      </c>
      <c r="I666" s="43" t="s">
        <v>3513</v>
      </c>
      <c r="J666" s="43" t="s">
        <v>3514</v>
      </c>
      <c r="K666" s="43" t="s">
        <v>3515</v>
      </c>
      <c r="L666" s="43" t="s">
        <v>179</v>
      </c>
      <c r="M666" s="44" t="s">
        <v>364</v>
      </c>
      <c r="N666" s="24" t="s">
        <v>1472</v>
      </c>
      <c r="O666" s="24" t="s">
        <v>3516</v>
      </c>
      <c r="P666" s="24" t="s">
        <v>3517</v>
      </c>
      <c r="Q666" s="24"/>
      <c r="R666" s="24"/>
      <c r="S666" s="24" t="s">
        <v>1923</v>
      </c>
      <c r="T666" s="24"/>
      <c r="U666" s="24"/>
      <c r="V666" s="24" t="b">
        <f t="shared" si="10"/>
        <v>0</v>
      </c>
      <c r="W666" s="24" t="str">
        <f>IF(NOT(ISNA(MATCH(C666,ECM_MACT_21_21_144R8.mact!B:B,0))),VLOOKUP(B666,SSM_Cfg.h!D:E,2,FALSE),VLOOKUP(B666,'Com_Cfg_SymbolicNames.h'!E:F,2,FALSE))</f>
        <v>D_T147</v>
      </c>
    </row>
    <row r="667" spans="1:23" ht="43.2" hidden="1" x14ac:dyDescent="0.3">
      <c r="A667" s="42" t="s">
        <v>3518</v>
      </c>
      <c r="B667" s="43" t="s">
        <v>366</v>
      </c>
      <c r="C667" s="43" t="s">
        <v>367</v>
      </c>
      <c r="D667" s="43" t="s">
        <v>21</v>
      </c>
      <c r="E667" s="43" t="s">
        <v>22</v>
      </c>
      <c r="F667" s="43" t="s">
        <v>46</v>
      </c>
      <c r="G667" s="43">
        <v>0.01</v>
      </c>
      <c r="H667" s="43" t="s">
        <v>3519</v>
      </c>
      <c r="I667" s="43" t="s">
        <v>3520</v>
      </c>
      <c r="J667" s="43" t="s">
        <v>3521</v>
      </c>
      <c r="K667" s="43" t="s">
        <v>3522</v>
      </c>
      <c r="L667" s="43" t="s">
        <v>179</v>
      </c>
      <c r="M667" s="44" t="s">
        <v>364</v>
      </c>
      <c r="N667" s="24" t="s">
        <v>1325</v>
      </c>
      <c r="O667" s="24" t="s">
        <v>3523</v>
      </c>
      <c r="P667" s="24" t="s">
        <v>2211</v>
      </c>
      <c r="S667" s="24" t="s">
        <v>1923</v>
      </c>
      <c r="V667" s="24" t="b">
        <f t="shared" si="10"/>
        <v>0</v>
      </c>
      <c r="W667" s="24" t="str">
        <f>IF(NOT(ISNA(MATCH(C667,ECM_MACT_21_21_144R8.mact!B:B,0))),VLOOKUP(B667,SSM_Cfg.h!D:E,2,FALSE),VLOOKUP(B667,'Com_Cfg_SymbolicNames.h'!E:F,2,FALSE))</f>
        <v>D_T147</v>
      </c>
    </row>
    <row r="668" spans="1:23" ht="43.2" hidden="1" x14ac:dyDescent="0.3">
      <c r="A668" s="42" t="s">
        <v>3524</v>
      </c>
      <c r="B668" s="43" t="s">
        <v>366</v>
      </c>
      <c r="C668" s="43" t="s">
        <v>367</v>
      </c>
      <c r="D668" s="43" t="s">
        <v>21</v>
      </c>
      <c r="E668" s="43" t="s">
        <v>22</v>
      </c>
      <c r="F668" s="43" t="s">
        <v>46</v>
      </c>
      <c r="G668" s="43">
        <v>0.01</v>
      </c>
      <c r="H668" s="43" t="s">
        <v>3525</v>
      </c>
      <c r="I668" s="43" t="s">
        <v>3526</v>
      </c>
      <c r="J668" s="43" t="s">
        <v>3527</v>
      </c>
      <c r="K668" s="43" t="s">
        <v>3528</v>
      </c>
      <c r="L668" s="43" t="s">
        <v>179</v>
      </c>
      <c r="M668" s="44" t="s">
        <v>364</v>
      </c>
      <c r="N668" s="24" t="s">
        <v>1325</v>
      </c>
      <c r="O668" s="24" t="s">
        <v>3523</v>
      </c>
      <c r="P668" s="24" t="s">
        <v>2211</v>
      </c>
      <c r="S668" s="24" t="s">
        <v>1923</v>
      </c>
      <c r="V668" s="24" t="b">
        <f t="shared" si="10"/>
        <v>0</v>
      </c>
      <c r="W668" s="24" t="str">
        <f>IF(NOT(ISNA(MATCH(C668,ECM_MACT_21_21_144R8.mact!B:B,0))),VLOOKUP(B668,SSM_Cfg.h!D:E,2,FALSE),VLOOKUP(B668,'Com_Cfg_SymbolicNames.h'!E:F,2,FALSE))</f>
        <v>D_T147</v>
      </c>
    </row>
    <row r="669" spans="1:23" ht="43.2" hidden="1" x14ac:dyDescent="0.3">
      <c r="A669" s="42" t="s">
        <v>3529</v>
      </c>
      <c r="B669" s="43" t="s">
        <v>366</v>
      </c>
      <c r="C669" s="43" t="s">
        <v>367</v>
      </c>
      <c r="D669" s="43" t="s">
        <v>21</v>
      </c>
      <c r="E669" s="43" t="s">
        <v>22</v>
      </c>
      <c r="F669" s="43" t="s">
        <v>46</v>
      </c>
      <c r="G669" s="43">
        <v>0.01</v>
      </c>
      <c r="H669" s="43" t="s">
        <v>3530</v>
      </c>
      <c r="I669" s="43" t="s">
        <v>3531</v>
      </c>
      <c r="J669" s="43" t="s">
        <v>3532</v>
      </c>
      <c r="K669" s="43" t="s">
        <v>3533</v>
      </c>
      <c r="L669" s="43" t="s">
        <v>179</v>
      </c>
      <c r="M669" s="44" t="s">
        <v>364</v>
      </c>
      <c r="N669" s="24" t="s">
        <v>1325</v>
      </c>
      <c r="O669" s="24" t="s">
        <v>3523</v>
      </c>
      <c r="P669" s="24" t="s">
        <v>2211</v>
      </c>
      <c r="S669" s="24" t="s">
        <v>1923</v>
      </c>
      <c r="V669" s="24" t="b">
        <f t="shared" si="10"/>
        <v>0</v>
      </c>
      <c r="W669" s="24" t="str">
        <f>IF(NOT(ISNA(MATCH(C669,ECM_MACT_21_21_144R8.mact!B:B,0))),VLOOKUP(B669,SSM_Cfg.h!D:E,2,FALSE),VLOOKUP(B669,'Com_Cfg_SymbolicNames.h'!E:F,2,FALSE))</f>
        <v>D_T147</v>
      </c>
    </row>
    <row r="670" spans="1:23" ht="43.2" hidden="1" x14ac:dyDescent="0.3">
      <c r="A670" s="42" t="s">
        <v>3534</v>
      </c>
      <c r="B670" s="43" t="s">
        <v>366</v>
      </c>
      <c r="C670" s="43" t="s">
        <v>367</v>
      </c>
      <c r="D670" s="43" t="s">
        <v>21</v>
      </c>
      <c r="E670" s="43" t="s">
        <v>22</v>
      </c>
      <c r="F670" s="43" t="s">
        <v>46</v>
      </c>
      <c r="G670" s="43">
        <v>0.01</v>
      </c>
      <c r="H670" s="43" t="s">
        <v>3535</v>
      </c>
      <c r="I670" s="43" t="s">
        <v>3536</v>
      </c>
      <c r="J670" s="43" t="s">
        <v>3537</v>
      </c>
      <c r="K670" s="43" t="s">
        <v>3538</v>
      </c>
      <c r="L670" s="43" t="s">
        <v>179</v>
      </c>
      <c r="M670" s="44" t="s">
        <v>364</v>
      </c>
      <c r="N670" s="24" t="s">
        <v>1325</v>
      </c>
      <c r="O670" s="24" t="s">
        <v>3523</v>
      </c>
      <c r="P670" s="24" t="s">
        <v>2211</v>
      </c>
      <c r="S670" s="24" t="s">
        <v>1923</v>
      </c>
      <c r="V670" s="24" t="b">
        <f t="shared" si="10"/>
        <v>0</v>
      </c>
      <c r="W670" s="24" t="str">
        <f>IF(NOT(ISNA(MATCH(C670,ECM_MACT_21_21_144R8.mact!B:B,0))),VLOOKUP(B670,SSM_Cfg.h!D:E,2,FALSE),VLOOKUP(B670,'Com_Cfg_SymbolicNames.h'!E:F,2,FALSE))</f>
        <v>D_T147</v>
      </c>
    </row>
    <row r="671" spans="1:23" s="23" customFormat="1" ht="43.2" hidden="1" x14ac:dyDescent="0.3">
      <c r="A671" s="42" t="s">
        <v>3539</v>
      </c>
      <c r="B671" s="43" t="s">
        <v>366</v>
      </c>
      <c r="C671" s="43" t="s">
        <v>367</v>
      </c>
      <c r="D671" s="43" t="s">
        <v>21</v>
      </c>
      <c r="E671" s="43" t="s">
        <v>22</v>
      </c>
      <c r="F671" s="43" t="s">
        <v>46</v>
      </c>
      <c r="G671" s="43">
        <v>0.01</v>
      </c>
      <c r="H671" s="43" t="s">
        <v>3540</v>
      </c>
      <c r="I671" s="43" t="s">
        <v>3541</v>
      </c>
      <c r="J671" s="43" t="s">
        <v>3542</v>
      </c>
      <c r="K671" s="43" t="s">
        <v>3543</v>
      </c>
      <c r="L671" s="43" t="s">
        <v>179</v>
      </c>
      <c r="M671" s="44" t="s">
        <v>364</v>
      </c>
      <c r="N671" s="24" t="s">
        <v>1325</v>
      </c>
      <c r="O671" s="24" t="s">
        <v>3523</v>
      </c>
      <c r="P671" s="24" t="s">
        <v>2211</v>
      </c>
      <c r="Q671" s="24"/>
      <c r="R671" s="24"/>
      <c r="S671" s="24" t="s">
        <v>1923</v>
      </c>
      <c r="T671" s="24"/>
      <c r="U671" s="24"/>
      <c r="V671" s="24" t="b">
        <f t="shared" si="10"/>
        <v>0</v>
      </c>
      <c r="W671" s="24" t="str">
        <f>IF(NOT(ISNA(MATCH(C671,ECM_MACT_21_21_144R8.mact!B:B,0))),VLOOKUP(B671,SSM_Cfg.h!D:E,2,FALSE),VLOOKUP(B671,'Com_Cfg_SymbolicNames.h'!E:F,2,FALSE))</f>
        <v>D_T147</v>
      </c>
    </row>
    <row r="672" spans="1:23" s="23" customFormat="1" ht="43.2" hidden="1" x14ac:dyDescent="0.3">
      <c r="A672" s="42" t="s">
        <v>3544</v>
      </c>
      <c r="B672" s="43" t="s">
        <v>366</v>
      </c>
      <c r="C672" s="43" t="s">
        <v>367</v>
      </c>
      <c r="D672" s="43" t="s">
        <v>21</v>
      </c>
      <c r="E672" s="43" t="s">
        <v>22</v>
      </c>
      <c r="F672" s="43" t="s">
        <v>46</v>
      </c>
      <c r="G672" s="43">
        <v>0.01</v>
      </c>
      <c r="H672" s="43" t="s">
        <v>3545</v>
      </c>
      <c r="I672" s="43" t="s">
        <v>3546</v>
      </c>
      <c r="J672" s="43" t="s">
        <v>3547</v>
      </c>
      <c r="K672" s="43" t="s">
        <v>3548</v>
      </c>
      <c r="L672" s="43" t="s">
        <v>179</v>
      </c>
      <c r="M672" s="44" t="s">
        <v>364</v>
      </c>
      <c r="N672" s="24" t="s">
        <v>1325</v>
      </c>
      <c r="O672" s="24" t="s">
        <v>3523</v>
      </c>
      <c r="P672" s="24" t="s">
        <v>2211</v>
      </c>
      <c r="Q672" s="24"/>
      <c r="R672" s="24"/>
      <c r="S672" s="24" t="s">
        <v>1923</v>
      </c>
      <c r="T672" s="24"/>
      <c r="U672" s="24"/>
      <c r="V672" s="24" t="b">
        <f t="shared" si="10"/>
        <v>0</v>
      </c>
      <c r="W672" s="24" t="str">
        <f>IF(NOT(ISNA(MATCH(C672,ECM_MACT_21_21_144R8.mact!B:B,0))),VLOOKUP(B672,SSM_Cfg.h!D:E,2,FALSE),VLOOKUP(B672,'Com_Cfg_SymbolicNames.h'!E:F,2,FALSE))</f>
        <v>D_T147</v>
      </c>
    </row>
    <row r="673" spans="1:23" s="23" customFormat="1" ht="43.2" hidden="1" x14ac:dyDescent="0.3">
      <c r="A673" s="42" t="s">
        <v>3549</v>
      </c>
      <c r="B673" s="43" t="s">
        <v>366</v>
      </c>
      <c r="C673" s="43" t="s">
        <v>367</v>
      </c>
      <c r="D673" s="43" t="s">
        <v>21</v>
      </c>
      <c r="E673" s="43" t="s">
        <v>22</v>
      </c>
      <c r="F673" s="43" t="s">
        <v>46</v>
      </c>
      <c r="G673" s="43">
        <v>0.01</v>
      </c>
      <c r="H673" s="43" t="s">
        <v>3550</v>
      </c>
      <c r="I673" s="43" t="s">
        <v>3551</v>
      </c>
      <c r="J673" s="43" t="s">
        <v>3552</v>
      </c>
      <c r="K673" s="43" t="s">
        <v>3553</v>
      </c>
      <c r="L673" s="43" t="s">
        <v>179</v>
      </c>
      <c r="M673" s="44" t="s">
        <v>364</v>
      </c>
      <c r="N673" s="24" t="s">
        <v>1325</v>
      </c>
      <c r="O673" s="24" t="s">
        <v>3523</v>
      </c>
      <c r="P673" s="24" t="s">
        <v>2211</v>
      </c>
      <c r="Q673" s="24"/>
      <c r="R673" s="24"/>
      <c r="S673" s="24" t="s">
        <v>1923</v>
      </c>
      <c r="T673" s="24"/>
      <c r="U673" s="24"/>
      <c r="V673" s="24" t="b">
        <f t="shared" si="10"/>
        <v>0</v>
      </c>
      <c r="W673" s="24" t="str">
        <f>IF(NOT(ISNA(MATCH(C673,ECM_MACT_21_21_144R8.mact!B:B,0))),VLOOKUP(B673,SSM_Cfg.h!D:E,2,FALSE),VLOOKUP(B673,'Com_Cfg_SymbolicNames.h'!E:F,2,FALSE))</f>
        <v>D_T147</v>
      </c>
    </row>
    <row r="674" spans="1:23" ht="43.2" hidden="1" x14ac:dyDescent="0.3">
      <c r="A674" s="42" t="s">
        <v>3554</v>
      </c>
      <c r="B674" s="43" t="s">
        <v>366</v>
      </c>
      <c r="C674" s="43" t="s">
        <v>367</v>
      </c>
      <c r="D674" s="43" t="s">
        <v>21</v>
      </c>
      <c r="E674" s="43" t="s">
        <v>22</v>
      </c>
      <c r="F674" s="43" t="s">
        <v>46</v>
      </c>
      <c r="G674" s="43">
        <v>0.01</v>
      </c>
      <c r="H674" s="43" t="s">
        <v>3555</v>
      </c>
      <c r="I674" s="43" t="s">
        <v>3556</v>
      </c>
      <c r="J674" s="43" t="s">
        <v>3557</v>
      </c>
      <c r="K674" s="43" t="s">
        <v>3558</v>
      </c>
      <c r="L674" s="43" t="s">
        <v>179</v>
      </c>
      <c r="M674" s="44" t="s">
        <v>364</v>
      </c>
      <c r="N674" s="24" t="s">
        <v>1325</v>
      </c>
      <c r="O674" s="24" t="s">
        <v>3523</v>
      </c>
      <c r="P674" s="24" t="s">
        <v>2211</v>
      </c>
      <c r="S674" s="24" t="s">
        <v>1923</v>
      </c>
      <c r="V674" s="24" t="b">
        <f t="shared" si="10"/>
        <v>0</v>
      </c>
      <c r="W674" s="24" t="str">
        <f>IF(NOT(ISNA(MATCH(C674,ECM_MACT_21_21_144R8.mact!B:B,0))),VLOOKUP(B674,SSM_Cfg.h!D:E,2,FALSE),VLOOKUP(B674,'Com_Cfg_SymbolicNames.h'!E:F,2,FALSE))</f>
        <v>D_T147</v>
      </c>
    </row>
    <row r="675" spans="1:23" ht="43.2" hidden="1" x14ac:dyDescent="0.3">
      <c r="A675" s="42" t="s">
        <v>3559</v>
      </c>
      <c r="B675" s="43" t="s">
        <v>366</v>
      </c>
      <c r="C675" s="43" t="s">
        <v>367</v>
      </c>
      <c r="D675" s="43" t="s">
        <v>21</v>
      </c>
      <c r="E675" s="43" t="s">
        <v>22</v>
      </c>
      <c r="F675" s="43" t="s">
        <v>46</v>
      </c>
      <c r="G675" s="43">
        <v>0.01</v>
      </c>
      <c r="H675" s="43" t="s">
        <v>3560</v>
      </c>
      <c r="I675" s="43" t="s">
        <v>3561</v>
      </c>
      <c r="J675" s="43" t="s">
        <v>3562</v>
      </c>
      <c r="K675" s="43" t="s">
        <v>3563</v>
      </c>
      <c r="L675" s="43" t="s">
        <v>179</v>
      </c>
      <c r="M675" s="44" t="s">
        <v>364</v>
      </c>
      <c r="N675" s="24" t="s">
        <v>1325</v>
      </c>
      <c r="O675" s="24" t="s">
        <v>3523</v>
      </c>
      <c r="P675" s="24" t="s">
        <v>2211</v>
      </c>
      <c r="S675" s="24" t="s">
        <v>1923</v>
      </c>
      <c r="V675" s="24" t="b">
        <f t="shared" si="10"/>
        <v>0</v>
      </c>
      <c r="W675" s="24" t="str">
        <f>IF(NOT(ISNA(MATCH(C675,ECM_MACT_21_21_144R8.mact!B:B,0))),VLOOKUP(B675,SSM_Cfg.h!D:E,2,FALSE),VLOOKUP(B675,'Com_Cfg_SymbolicNames.h'!E:F,2,FALSE))</f>
        <v>D_T147</v>
      </c>
    </row>
    <row r="676" spans="1:23" ht="43.2" hidden="1" x14ac:dyDescent="0.3">
      <c r="A676" s="42" t="s">
        <v>3564</v>
      </c>
      <c r="B676" s="43" t="s">
        <v>366</v>
      </c>
      <c r="C676" s="43" t="s">
        <v>367</v>
      </c>
      <c r="D676" s="43" t="s">
        <v>21</v>
      </c>
      <c r="E676" s="43" t="s">
        <v>22</v>
      </c>
      <c r="F676" s="43" t="s">
        <v>46</v>
      </c>
      <c r="G676" s="43">
        <v>0.01</v>
      </c>
      <c r="H676" s="43" t="s">
        <v>3565</v>
      </c>
      <c r="I676" s="43" t="s">
        <v>3566</v>
      </c>
      <c r="J676" s="43" t="s">
        <v>3567</v>
      </c>
      <c r="K676" s="43" t="s">
        <v>3568</v>
      </c>
      <c r="L676" s="43" t="s">
        <v>179</v>
      </c>
      <c r="M676" s="44" t="s">
        <v>364</v>
      </c>
      <c r="N676" s="24" t="s">
        <v>1325</v>
      </c>
      <c r="O676" s="24" t="s">
        <v>3523</v>
      </c>
      <c r="P676" s="24" t="s">
        <v>2211</v>
      </c>
      <c r="S676" s="24" t="s">
        <v>1923</v>
      </c>
      <c r="V676" s="24" t="b">
        <f t="shared" si="10"/>
        <v>0</v>
      </c>
      <c r="W676" s="24" t="str">
        <f>IF(NOT(ISNA(MATCH(C676,ECM_MACT_21_21_144R8.mact!B:B,0))),VLOOKUP(B676,SSM_Cfg.h!D:E,2,FALSE),VLOOKUP(B676,'Com_Cfg_SymbolicNames.h'!E:F,2,FALSE))</f>
        <v>D_T147</v>
      </c>
    </row>
    <row r="677" spans="1:23" ht="72" hidden="1" x14ac:dyDescent="0.3">
      <c r="A677" s="42" t="s">
        <v>3569</v>
      </c>
      <c r="B677" s="43" t="s">
        <v>366</v>
      </c>
      <c r="C677" s="43" t="s">
        <v>367</v>
      </c>
      <c r="D677" s="43" t="s">
        <v>21</v>
      </c>
      <c r="E677" s="43" t="s">
        <v>22</v>
      </c>
      <c r="F677" s="43" t="s">
        <v>46</v>
      </c>
      <c r="G677" s="43">
        <v>0.01</v>
      </c>
      <c r="H677" s="43" t="s">
        <v>3570</v>
      </c>
      <c r="I677" s="43" t="s">
        <v>3571</v>
      </c>
      <c r="J677" s="43" t="s">
        <v>3572</v>
      </c>
      <c r="K677" s="43" t="s">
        <v>3573</v>
      </c>
      <c r="L677" s="43" t="s">
        <v>179</v>
      </c>
      <c r="M677" s="44" t="s">
        <v>364</v>
      </c>
      <c r="N677" s="24" t="s">
        <v>1345</v>
      </c>
      <c r="O677" s="24" t="s">
        <v>3574</v>
      </c>
      <c r="P677" s="24" t="s">
        <v>3575</v>
      </c>
      <c r="S677" s="24" t="s">
        <v>1923</v>
      </c>
      <c r="V677" s="24" t="b">
        <f t="shared" si="10"/>
        <v>0</v>
      </c>
      <c r="W677" s="24" t="str">
        <f>IF(NOT(ISNA(MATCH(C677,ECM_MACT_21_21_144R8.mact!B:B,0))),VLOOKUP(B677,SSM_Cfg.h!D:E,2,FALSE),VLOOKUP(B677,'Com_Cfg_SymbolicNames.h'!E:F,2,FALSE))</f>
        <v>D_T147</v>
      </c>
    </row>
    <row r="678" spans="1:23" ht="28.8" hidden="1" x14ac:dyDescent="0.3">
      <c r="A678" s="42" t="s">
        <v>3576</v>
      </c>
      <c r="B678" s="43" t="s">
        <v>366</v>
      </c>
      <c r="C678" s="43" t="s">
        <v>367</v>
      </c>
      <c r="D678" s="43" t="s">
        <v>21</v>
      </c>
      <c r="E678" s="43" t="s">
        <v>22</v>
      </c>
      <c r="F678" s="43" t="s">
        <v>46</v>
      </c>
      <c r="G678" s="43">
        <v>0.01</v>
      </c>
      <c r="H678" s="43" t="s">
        <v>3577</v>
      </c>
      <c r="I678" s="43" t="s">
        <v>3578</v>
      </c>
      <c r="J678" s="43" t="s">
        <v>3579</v>
      </c>
      <c r="K678" s="43" t="s">
        <v>3580</v>
      </c>
      <c r="L678" s="43" t="s">
        <v>179</v>
      </c>
      <c r="M678" s="44" t="s">
        <v>364</v>
      </c>
      <c r="N678" s="24" t="s">
        <v>1345</v>
      </c>
      <c r="O678" s="24" t="s">
        <v>3581</v>
      </c>
      <c r="S678" s="24" t="s">
        <v>3582</v>
      </c>
      <c r="U678" s="24">
        <v>0.129</v>
      </c>
      <c r="V678" s="24" t="b">
        <f t="shared" si="10"/>
        <v>0</v>
      </c>
      <c r="W678" s="24" t="str">
        <f>IF(NOT(ISNA(MATCH(C678,ECM_MACT_21_21_144R8.mact!B:B,0))),VLOOKUP(B678,SSM_Cfg.h!D:E,2,FALSE),VLOOKUP(B678,'Com_Cfg_SymbolicNames.h'!E:F,2,FALSE))</f>
        <v>D_T147</v>
      </c>
    </row>
    <row r="679" spans="1:23" ht="28.8" hidden="1" x14ac:dyDescent="0.3">
      <c r="A679" s="42" t="s">
        <v>3583</v>
      </c>
      <c r="B679" s="43" t="s">
        <v>366</v>
      </c>
      <c r="C679" s="43" t="s">
        <v>367</v>
      </c>
      <c r="D679" s="43" t="s">
        <v>21</v>
      </c>
      <c r="E679" s="43" t="s">
        <v>22</v>
      </c>
      <c r="F679" s="43" t="s">
        <v>46</v>
      </c>
      <c r="G679" s="43">
        <v>0.01</v>
      </c>
      <c r="H679" s="43" t="s">
        <v>3584</v>
      </c>
      <c r="I679" s="43" t="s">
        <v>3585</v>
      </c>
      <c r="J679" s="43" t="s">
        <v>3586</v>
      </c>
      <c r="K679" s="43" t="s">
        <v>3587</v>
      </c>
      <c r="L679" s="43" t="s">
        <v>179</v>
      </c>
      <c r="M679" s="44" t="s">
        <v>364</v>
      </c>
      <c r="N679" s="24" t="s">
        <v>1345</v>
      </c>
      <c r="P679" s="24" t="s">
        <v>3588</v>
      </c>
      <c r="Q679" s="24" t="s">
        <v>1347</v>
      </c>
      <c r="V679" s="24" t="b">
        <f t="shared" si="10"/>
        <v>0</v>
      </c>
      <c r="W679" s="24" t="str">
        <f>IF(NOT(ISNA(MATCH(C679,ECM_MACT_21_21_144R8.mact!B:B,0))),VLOOKUP(B679,SSM_Cfg.h!D:E,2,FALSE),VLOOKUP(B679,'Com_Cfg_SymbolicNames.h'!E:F,2,FALSE))</f>
        <v>D_T147</v>
      </c>
    </row>
    <row r="680" spans="1:23" ht="28.8" hidden="1" x14ac:dyDescent="0.3">
      <c r="A680" s="42" t="s">
        <v>3589</v>
      </c>
      <c r="B680" s="43" t="s">
        <v>366</v>
      </c>
      <c r="C680" s="43" t="s">
        <v>367</v>
      </c>
      <c r="D680" s="43" t="s">
        <v>21</v>
      </c>
      <c r="E680" s="43" t="s">
        <v>22</v>
      </c>
      <c r="F680" s="43" t="s">
        <v>46</v>
      </c>
      <c r="G680" s="43">
        <v>0.01</v>
      </c>
      <c r="H680" s="43" t="s">
        <v>3590</v>
      </c>
      <c r="I680" s="43" t="s">
        <v>3591</v>
      </c>
      <c r="J680" s="43" t="s">
        <v>3592</v>
      </c>
      <c r="K680" s="43" t="s">
        <v>3593</v>
      </c>
      <c r="L680" s="43" t="s">
        <v>179</v>
      </c>
      <c r="M680" s="44" t="s">
        <v>364</v>
      </c>
      <c r="N680" s="24" t="s">
        <v>1345</v>
      </c>
      <c r="P680" s="24" t="s">
        <v>3588</v>
      </c>
      <c r="Q680" s="24" t="s">
        <v>1347</v>
      </c>
      <c r="V680" s="24" t="b">
        <f t="shared" si="10"/>
        <v>0</v>
      </c>
      <c r="W680" s="24" t="str">
        <f>IF(NOT(ISNA(MATCH(C680,ECM_MACT_21_21_144R8.mact!B:B,0))),VLOOKUP(B680,SSM_Cfg.h!D:E,2,FALSE),VLOOKUP(B680,'Com_Cfg_SymbolicNames.h'!E:F,2,FALSE))</f>
        <v>D_T147</v>
      </c>
    </row>
    <row r="681" spans="1:23" ht="28.8" hidden="1" x14ac:dyDescent="0.3">
      <c r="A681" s="42" t="s">
        <v>3594</v>
      </c>
      <c r="B681" s="43" t="s">
        <v>366</v>
      </c>
      <c r="C681" s="43" t="s">
        <v>367</v>
      </c>
      <c r="D681" s="43" t="s">
        <v>21</v>
      </c>
      <c r="E681" s="43" t="s">
        <v>22</v>
      </c>
      <c r="F681" s="43" t="s">
        <v>46</v>
      </c>
      <c r="G681" s="43">
        <v>0.01</v>
      </c>
      <c r="H681" s="43" t="s">
        <v>3595</v>
      </c>
      <c r="I681" s="43" t="s">
        <v>3596</v>
      </c>
      <c r="J681" s="43" t="s">
        <v>3597</v>
      </c>
      <c r="K681" s="43" t="s">
        <v>3598</v>
      </c>
      <c r="L681" s="43" t="s">
        <v>179</v>
      </c>
      <c r="M681" s="44" t="s">
        <v>364</v>
      </c>
      <c r="N681" s="24" t="s">
        <v>1345</v>
      </c>
      <c r="P681" s="24" t="s">
        <v>3588</v>
      </c>
      <c r="Q681" s="24" t="s">
        <v>1347</v>
      </c>
      <c r="V681" s="24" t="b">
        <f t="shared" si="10"/>
        <v>0</v>
      </c>
      <c r="W681" s="24" t="str">
        <f>IF(NOT(ISNA(MATCH(C681,ECM_MACT_21_21_144R8.mact!B:B,0))),VLOOKUP(B681,SSM_Cfg.h!D:E,2,FALSE),VLOOKUP(B681,'Com_Cfg_SymbolicNames.h'!E:F,2,FALSE))</f>
        <v>D_T147</v>
      </c>
    </row>
    <row r="682" spans="1:23" ht="43.2" hidden="1" x14ac:dyDescent="0.3">
      <c r="A682" s="42" t="s">
        <v>3599</v>
      </c>
      <c r="B682" s="43" t="s">
        <v>366</v>
      </c>
      <c r="C682" s="43" t="s">
        <v>367</v>
      </c>
      <c r="D682" s="43" t="s">
        <v>21</v>
      </c>
      <c r="E682" s="43" t="s">
        <v>22</v>
      </c>
      <c r="F682" s="43" t="s">
        <v>46</v>
      </c>
      <c r="G682" s="43">
        <v>0.01</v>
      </c>
      <c r="H682" s="43" t="s">
        <v>3600</v>
      </c>
      <c r="I682" s="43" t="s">
        <v>3601</v>
      </c>
      <c r="J682" s="43" t="s">
        <v>3602</v>
      </c>
      <c r="K682" s="43" t="s">
        <v>3603</v>
      </c>
      <c r="L682" s="43" t="s">
        <v>179</v>
      </c>
      <c r="M682" s="44" t="s">
        <v>364</v>
      </c>
      <c r="N682" s="24" t="s">
        <v>1345</v>
      </c>
      <c r="O682" s="24" t="s">
        <v>3604</v>
      </c>
      <c r="P682" s="24" t="s">
        <v>3605</v>
      </c>
      <c r="S682" s="24" t="s">
        <v>1923</v>
      </c>
      <c r="V682" s="24" t="b">
        <f t="shared" si="10"/>
        <v>0</v>
      </c>
      <c r="W682" s="24" t="str">
        <f>IF(NOT(ISNA(MATCH(C682,ECM_MACT_21_21_144R8.mact!B:B,0))),VLOOKUP(B682,SSM_Cfg.h!D:E,2,FALSE),VLOOKUP(B682,'Com_Cfg_SymbolicNames.h'!E:F,2,FALSE))</f>
        <v>D_T147</v>
      </c>
    </row>
    <row r="683" spans="1:23" ht="43.2" hidden="1" x14ac:dyDescent="0.3">
      <c r="A683" s="42" t="s">
        <v>3606</v>
      </c>
      <c r="B683" s="43" t="s">
        <v>366</v>
      </c>
      <c r="C683" s="43" t="s">
        <v>367</v>
      </c>
      <c r="D683" s="43" t="s">
        <v>21</v>
      </c>
      <c r="E683" s="43" t="s">
        <v>22</v>
      </c>
      <c r="F683" s="43" t="s">
        <v>46</v>
      </c>
      <c r="G683" s="43">
        <v>0.01</v>
      </c>
      <c r="H683" s="43" t="s">
        <v>3607</v>
      </c>
      <c r="I683" s="43" t="s">
        <v>3608</v>
      </c>
      <c r="J683" s="43" t="s">
        <v>3609</v>
      </c>
      <c r="K683" s="43" t="s">
        <v>3610</v>
      </c>
      <c r="L683" s="43" t="s">
        <v>179</v>
      </c>
      <c r="M683" s="44" t="s">
        <v>364</v>
      </c>
      <c r="N683" s="24" t="s">
        <v>1345</v>
      </c>
      <c r="O683" s="24" t="s">
        <v>3604</v>
      </c>
      <c r="P683" s="24" t="s">
        <v>3605</v>
      </c>
      <c r="S683" s="24" t="s">
        <v>1923</v>
      </c>
      <c r="V683" s="24" t="b">
        <f t="shared" si="10"/>
        <v>0</v>
      </c>
      <c r="W683" s="24" t="str">
        <f>IF(NOT(ISNA(MATCH(C683,ECM_MACT_21_21_144R8.mact!B:B,0))),VLOOKUP(B683,SSM_Cfg.h!D:E,2,FALSE),VLOOKUP(B683,'Com_Cfg_SymbolicNames.h'!E:F,2,FALSE))</f>
        <v>D_T147</v>
      </c>
    </row>
    <row r="684" spans="1:23" ht="43.2" hidden="1" x14ac:dyDescent="0.3">
      <c r="A684" s="42" t="s">
        <v>3611</v>
      </c>
      <c r="B684" s="43" t="s">
        <v>366</v>
      </c>
      <c r="C684" s="43" t="s">
        <v>367</v>
      </c>
      <c r="D684" s="43" t="s">
        <v>21</v>
      </c>
      <c r="E684" s="43" t="s">
        <v>22</v>
      </c>
      <c r="F684" s="43" t="s">
        <v>46</v>
      </c>
      <c r="G684" s="43">
        <v>0.01</v>
      </c>
      <c r="H684" s="43" t="s">
        <v>3612</v>
      </c>
      <c r="I684" s="43" t="s">
        <v>3613</v>
      </c>
      <c r="J684" s="43" t="s">
        <v>3614</v>
      </c>
      <c r="K684" s="43" t="s">
        <v>3615</v>
      </c>
      <c r="L684" s="43" t="s">
        <v>179</v>
      </c>
      <c r="M684" s="44" t="s">
        <v>364</v>
      </c>
      <c r="N684" s="24" t="s">
        <v>1345</v>
      </c>
      <c r="O684" s="24" t="s">
        <v>3604</v>
      </c>
      <c r="P684" s="24" t="s">
        <v>3616</v>
      </c>
      <c r="S684" s="24" t="s">
        <v>1923</v>
      </c>
      <c r="V684" s="24" t="b">
        <f t="shared" si="10"/>
        <v>0</v>
      </c>
      <c r="W684" s="24" t="str">
        <f>IF(NOT(ISNA(MATCH(C684,ECM_MACT_21_21_144R8.mact!B:B,0))),VLOOKUP(B684,SSM_Cfg.h!D:E,2,FALSE),VLOOKUP(B684,'Com_Cfg_SymbolicNames.h'!E:F,2,FALSE))</f>
        <v>D_T147</v>
      </c>
    </row>
    <row r="685" spans="1:23" ht="43.2" hidden="1" x14ac:dyDescent="0.3">
      <c r="A685" s="42" t="s">
        <v>3617</v>
      </c>
      <c r="B685" s="43" t="s">
        <v>366</v>
      </c>
      <c r="C685" s="43" t="s">
        <v>367</v>
      </c>
      <c r="D685" s="43" t="s">
        <v>21</v>
      </c>
      <c r="E685" s="43" t="s">
        <v>22</v>
      </c>
      <c r="F685" s="43" t="s">
        <v>46</v>
      </c>
      <c r="G685" s="43">
        <v>0.01</v>
      </c>
      <c r="H685" s="43" t="s">
        <v>3618</v>
      </c>
      <c r="I685" s="43" t="s">
        <v>3619</v>
      </c>
      <c r="J685" s="43" t="s">
        <v>3620</v>
      </c>
      <c r="K685" s="43" t="s">
        <v>3621</v>
      </c>
      <c r="L685" s="43" t="s">
        <v>179</v>
      </c>
      <c r="M685" s="44" t="s">
        <v>364</v>
      </c>
      <c r="N685" s="24" t="s">
        <v>1345</v>
      </c>
      <c r="O685" s="24" t="s">
        <v>3604</v>
      </c>
      <c r="P685" s="24" t="s">
        <v>3616</v>
      </c>
      <c r="S685" s="24" t="s">
        <v>1923</v>
      </c>
      <c r="V685" s="24" t="b">
        <f t="shared" si="10"/>
        <v>0</v>
      </c>
      <c r="W685" s="24" t="str">
        <f>IF(NOT(ISNA(MATCH(C685,ECM_MACT_21_21_144R8.mact!B:B,0))),VLOOKUP(B685,SSM_Cfg.h!D:E,2,FALSE),VLOOKUP(B685,'Com_Cfg_SymbolicNames.h'!E:F,2,FALSE))</f>
        <v>D_T147</v>
      </c>
    </row>
    <row r="686" spans="1:23" ht="43.2" hidden="1" x14ac:dyDescent="0.3">
      <c r="A686" s="20" t="s">
        <v>3622</v>
      </c>
      <c r="B686" s="21" t="s">
        <v>366</v>
      </c>
      <c r="C686" s="21" t="s">
        <v>367</v>
      </c>
      <c r="D686" s="21" t="s">
        <v>21</v>
      </c>
      <c r="E686" s="21" t="s">
        <v>22</v>
      </c>
      <c r="F686" s="21" t="s">
        <v>46</v>
      </c>
      <c r="G686" s="21">
        <v>0.01</v>
      </c>
      <c r="H686" s="21" t="s">
        <v>3623</v>
      </c>
      <c r="I686" s="21" t="s">
        <v>3624</v>
      </c>
      <c r="J686" s="21" t="s">
        <v>3625</v>
      </c>
      <c r="K686" s="21" t="s">
        <v>3626</v>
      </c>
      <c r="L686" s="21" t="s">
        <v>179</v>
      </c>
      <c r="M686" s="22" t="s">
        <v>364</v>
      </c>
      <c r="N686" s="23" t="s">
        <v>1345</v>
      </c>
      <c r="O686" s="23" t="s">
        <v>3604</v>
      </c>
      <c r="P686" s="23" t="s">
        <v>3616</v>
      </c>
      <c r="Q686" s="23"/>
      <c r="R686" s="23"/>
      <c r="S686" s="23" t="s">
        <v>1923</v>
      </c>
      <c r="T686" s="23"/>
      <c r="U686" s="23"/>
      <c r="V686" s="24" t="b">
        <f t="shared" si="10"/>
        <v>0</v>
      </c>
      <c r="W686" s="24" t="str">
        <f>IF(NOT(ISNA(MATCH(C686,ECM_MACT_21_21_144R8.mact!B:B,0))),VLOOKUP(B686,SSM_Cfg.h!D:E,2,FALSE),VLOOKUP(B686,'Com_Cfg_SymbolicNames.h'!E:F,2,FALSE))</f>
        <v>D_T147</v>
      </c>
    </row>
    <row r="687" spans="1:23" ht="43.2" hidden="1" x14ac:dyDescent="0.3">
      <c r="A687" s="20" t="s">
        <v>3627</v>
      </c>
      <c r="B687" s="21" t="s">
        <v>366</v>
      </c>
      <c r="C687" s="21" t="s">
        <v>367</v>
      </c>
      <c r="D687" s="21" t="s">
        <v>21</v>
      </c>
      <c r="E687" s="21" t="s">
        <v>22</v>
      </c>
      <c r="F687" s="21" t="s">
        <v>46</v>
      </c>
      <c r="G687" s="21">
        <v>0.01</v>
      </c>
      <c r="H687" s="21" t="s">
        <v>3628</v>
      </c>
      <c r="I687" s="21" t="s">
        <v>3629</v>
      </c>
      <c r="J687" s="21" t="s">
        <v>3630</v>
      </c>
      <c r="K687" s="21" t="s">
        <v>3631</v>
      </c>
      <c r="L687" s="21" t="s">
        <v>179</v>
      </c>
      <c r="M687" s="22" t="s">
        <v>364</v>
      </c>
      <c r="N687" s="23" t="s">
        <v>1345</v>
      </c>
      <c r="O687" s="23" t="s">
        <v>3604</v>
      </c>
      <c r="P687" s="23" t="s">
        <v>3616</v>
      </c>
      <c r="Q687" s="23"/>
      <c r="R687" s="23"/>
      <c r="S687" s="23" t="s">
        <v>1923</v>
      </c>
      <c r="T687" s="23"/>
      <c r="U687" s="23"/>
      <c r="V687" s="24" t="b">
        <f t="shared" si="10"/>
        <v>0</v>
      </c>
      <c r="W687" s="24" t="str">
        <f>IF(NOT(ISNA(MATCH(C687,ECM_MACT_21_21_144R8.mact!B:B,0))),VLOOKUP(B687,SSM_Cfg.h!D:E,2,FALSE),VLOOKUP(B687,'Com_Cfg_SymbolicNames.h'!E:F,2,FALSE))</f>
        <v>D_T147</v>
      </c>
    </row>
    <row r="688" spans="1:23" hidden="1" x14ac:dyDescent="0.3">
      <c r="A688" s="42" t="s">
        <v>3632</v>
      </c>
      <c r="B688" s="43" t="s">
        <v>370</v>
      </c>
      <c r="C688" s="43" t="s">
        <v>371</v>
      </c>
      <c r="D688" s="43" t="s">
        <v>21</v>
      </c>
      <c r="E688" s="43" t="s">
        <v>22</v>
      </c>
      <c r="F688" s="43" t="s">
        <v>46</v>
      </c>
      <c r="G688" s="43">
        <v>0</v>
      </c>
      <c r="H688" s="43" t="s">
        <v>1306</v>
      </c>
      <c r="I688" s="43"/>
      <c r="J688" s="43" t="s">
        <v>1306</v>
      </c>
      <c r="K688" s="43" t="s">
        <v>3633</v>
      </c>
      <c r="L688" s="43" t="s">
        <v>179</v>
      </c>
      <c r="M688" s="44" t="s">
        <v>372</v>
      </c>
      <c r="N688" s="24" t="s">
        <v>1339</v>
      </c>
      <c r="V688" s="24" t="b">
        <f t="shared" si="10"/>
        <v>0</v>
      </c>
      <c r="W688" s="24" t="e">
        <f>IF(NOT(ISNA(MATCH(C688,ECM_MACT_21_21_144R8.mact!B:B,0))),VLOOKUP(B688,SSM_Cfg.h!D:E,2,FALSE),VLOOKUP(B688,'Com_Cfg_SymbolicNames.h'!E:F,2,FALSE))</f>
        <v>#N/A</v>
      </c>
    </row>
    <row r="689" spans="1:23" ht="43.2" hidden="1" x14ac:dyDescent="0.3">
      <c r="A689" s="42" t="s">
        <v>3634</v>
      </c>
      <c r="B689" s="43" t="s">
        <v>374</v>
      </c>
      <c r="C689" s="43" t="s">
        <v>375</v>
      </c>
      <c r="D689" s="43" t="s">
        <v>21</v>
      </c>
      <c r="E689" s="43" t="s">
        <v>22</v>
      </c>
      <c r="F689" s="43" t="s">
        <v>46</v>
      </c>
      <c r="G689" s="43" t="s">
        <v>377</v>
      </c>
      <c r="H689" s="43" t="s">
        <v>3635</v>
      </c>
      <c r="I689" s="43" t="s">
        <v>3636</v>
      </c>
      <c r="J689" s="43" t="s">
        <v>3637</v>
      </c>
      <c r="K689" s="43" t="s">
        <v>3638</v>
      </c>
      <c r="L689" s="43" t="s">
        <v>179</v>
      </c>
      <c r="M689" s="44" t="s">
        <v>372</v>
      </c>
      <c r="N689" s="24" t="s">
        <v>1345</v>
      </c>
      <c r="O689" s="24" t="s">
        <v>3604</v>
      </c>
      <c r="P689" s="24" t="s">
        <v>3639</v>
      </c>
      <c r="S689" s="24" t="s">
        <v>1923</v>
      </c>
      <c r="V689" s="24" t="b">
        <f t="shared" si="10"/>
        <v>0</v>
      </c>
      <c r="W689" s="24" t="e">
        <f>IF(NOT(ISNA(MATCH(C689,ECM_MACT_21_21_144R8.mact!B:B,0))),VLOOKUP(B689,SSM_Cfg.h!D:E,2,FALSE),VLOOKUP(B689,'Com_Cfg_SymbolicNames.h'!E:F,2,FALSE))</f>
        <v>#N/A</v>
      </c>
    </row>
    <row r="690" spans="1:23" s="23" customFormat="1" ht="28.8" hidden="1" x14ac:dyDescent="0.3">
      <c r="A690" s="42" t="s">
        <v>3640</v>
      </c>
      <c r="B690" s="43" t="s">
        <v>374</v>
      </c>
      <c r="C690" s="43" t="s">
        <v>375</v>
      </c>
      <c r="D690" s="43" t="s">
        <v>21</v>
      </c>
      <c r="E690" s="43" t="s">
        <v>22</v>
      </c>
      <c r="F690" s="43" t="s">
        <v>46</v>
      </c>
      <c r="G690" s="43" t="s">
        <v>377</v>
      </c>
      <c r="H690" s="43" t="s">
        <v>3641</v>
      </c>
      <c r="I690" s="43" t="s">
        <v>3642</v>
      </c>
      <c r="J690" s="43" t="s">
        <v>3643</v>
      </c>
      <c r="K690" s="43" t="s">
        <v>3644</v>
      </c>
      <c r="L690" s="43" t="s">
        <v>179</v>
      </c>
      <c r="M690" s="44" t="s">
        <v>372</v>
      </c>
      <c r="N690" s="24" t="s">
        <v>1325</v>
      </c>
      <c r="O690" s="24" t="s">
        <v>2211</v>
      </c>
      <c r="P690" s="24"/>
      <c r="Q690" s="24"/>
      <c r="R690" s="24"/>
      <c r="S690" s="24" t="s">
        <v>1923</v>
      </c>
      <c r="T690" s="24"/>
      <c r="U690" s="24"/>
      <c r="V690" s="24" t="b">
        <f t="shared" si="10"/>
        <v>0</v>
      </c>
      <c r="W690" s="24" t="e">
        <f>IF(NOT(ISNA(MATCH(C690,ECM_MACT_21_21_144R8.mact!B:B,0))),VLOOKUP(B690,SSM_Cfg.h!D:E,2,FALSE),VLOOKUP(B690,'Com_Cfg_SymbolicNames.h'!E:F,2,FALSE))</f>
        <v>#N/A</v>
      </c>
    </row>
    <row r="691" spans="1:23" s="23" customFormat="1" ht="57.6" hidden="1" x14ac:dyDescent="0.3">
      <c r="A691" s="42" t="s">
        <v>3645</v>
      </c>
      <c r="B691" s="43" t="s">
        <v>374</v>
      </c>
      <c r="C691" s="43" t="s">
        <v>375</v>
      </c>
      <c r="D691" s="43" t="s">
        <v>21</v>
      </c>
      <c r="E691" s="43" t="s">
        <v>22</v>
      </c>
      <c r="F691" s="43" t="s">
        <v>46</v>
      </c>
      <c r="G691" s="43" t="s">
        <v>377</v>
      </c>
      <c r="H691" s="43" t="s">
        <v>3646</v>
      </c>
      <c r="I691" s="43" t="s">
        <v>3647</v>
      </c>
      <c r="J691" s="43" t="s">
        <v>3648</v>
      </c>
      <c r="K691" s="43" t="s">
        <v>3649</v>
      </c>
      <c r="L691" s="43" t="s">
        <v>155</v>
      </c>
      <c r="M691" s="44" t="s">
        <v>3650</v>
      </c>
      <c r="N691" s="24" t="s">
        <v>1560</v>
      </c>
      <c r="O691" s="24" t="s">
        <v>3651</v>
      </c>
      <c r="P691" s="24" t="s">
        <v>3652</v>
      </c>
      <c r="Q691" s="24"/>
      <c r="R691" s="24"/>
      <c r="S691" s="24" t="s">
        <v>1923</v>
      </c>
      <c r="T691" s="24"/>
      <c r="U691" s="24"/>
      <c r="V691" s="24" t="b">
        <f t="shared" si="10"/>
        <v>0</v>
      </c>
      <c r="W691" s="24" t="e">
        <f>IF(NOT(ISNA(MATCH(C691,ECM_MACT_21_21_144R8.mact!B:B,0))),VLOOKUP(B691,SSM_Cfg.h!D:E,2,FALSE),VLOOKUP(B691,'Com_Cfg_SymbolicNames.h'!E:F,2,FALSE))</f>
        <v>#N/A</v>
      </c>
    </row>
    <row r="692" spans="1:23" s="23" customFormat="1" ht="57.6" hidden="1" x14ac:dyDescent="0.3">
      <c r="A692" s="20" t="s">
        <v>3653</v>
      </c>
      <c r="B692" s="21" t="s">
        <v>374</v>
      </c>
      <c r="C692" s="21" t="s">
        <v>375</v>
      </c>
      <c r="D692" s="21" t="s">
        <v>21</v>
      </c>
      <c r="E692" s="21" t="s">
        <v>22</v>
      </c>
      <c r="F692" s="21" t="s">
        <v>46</v>
      </c>
      <c r="G692" s="21" t="s">
        <v>377</v>
      </c>
      <c r="H692" s="21" t="s">
        <v>3654</v>
      </c>
      <c r="I692" s="21" t="s">
        <v>3655</v>
      </c>
      <c r="J692" s="21" t="s">
        <v>3656</v>
      </c>
      <c r="K692" s="21" t="s">
        <v>3657</v>
      </c>
      <c r="L692" s="21" t="s">
        <v>155</v>
      </c>
      <c r="M692" s="22" t="s">
        <v>3658</v>
      </c>
      <c r="N692" s="23" t="s">
        <v>1560</v>
      </c>
      <c r="O692" s="23" t="s">
        <v>3651</v>
      </c>
      <c r="P692" s="23" t="s">
        <v>3652</v>
      </c>
      <c r="S692" s="23" t="s">
        <v>1923</v>
      </c>
      <c r="V692" s="24" t="b">
        <f t="shared" si="10"/>
        <v>0</v>
      </c>
      <c r="W692" s="24" t="e">
        <f>IF(NOT(ISNA(MATCH(C692,ECM_MACT_21_21_144R8.mact!B:B,0))),VLOOKUP(B692,SSM_Cfg.h!D:E,2,FALSE),VLOOKUP(B692,'Com_Cfg_SymbolicNames.h'!E:F,2,FALSE))</f>
        <v>#N/A</v>
      </c>
    </row>
    <row r="693" spans="1:23" s="23" customFormat="1" hidden="1" x14ac:dyDescent="0.3">
      <c r="A693" s="42" t="s">
        <v>3659</v>
      </c>
      <c r="B693" s="43" t="s">
        <v>374</v>
      </c>
      <c r="C693" s="43" t="s">
        <v>375</v>
      </c>
      <c r="D693" s="43" t="s">
        <v>21</v>
      </c>
      <c r="E693" s="43" t="s">
        <v>22</v>
      </c>
      <c r="F693" s="43" t="s">
        <v>46</v>
      </c>
      <c r="G693" s="43" t="s">
        <v>377</v>
      </c>
      <c r="H693" s="43" t="s">
        <v>1306</v>
      </c>
      <c r="I693" s="43"/>
      <c r="J693" s="43" t="s">
        <v>1306</v>
      </c>
      <c r="K693" s="43" t="s">
        <v>3660</v>
      </c>
      <c r="L693" s="43" t="s">
        <v>179</v>
      </c>
      <c r="M693" s="44" t="s">
        <v>372</v>
      </c>
      <c r="N693" s="24" t="s">
        <v>1339</v>
      </c>
      <c r="O693" s="24"/>
      <c r="P693" s="24"/>
      <c r="Q693" s="24"/>
      <c r="R693" s="24"/>
      <c r="S693" s="24" t="s">
        <v>3661</v>
      </c>
      <c r="T693" s="24"/>
      <c r="U693" s="24"/>
      <c r="V693" s="24" t="b">
        <f t="shared" si="10"/>
        <v>0</v>
      </c>
      <c r="W693" s="24" t="e">
        <f>IF(NOT(ISNA(MATCH(C693,ECM_MACT_21_21_144R8.mact!B:B,0))),VLOOKUP(B693,SSM_Cfg.h!D:E,2,FALSE),VLOOKUP(B693,'Com_Cfg_SymbolicNames.h'!E:F,2,FALSE))</f>
        <v>#N/A</v>
      </c>
    </row>
    <row r="694" spans="1:23" hidden="1" x14ac:dyDescent="0.3">
      <c r="A694" s="20" t="s">
        <v>3662</v>
      </c>
      <c r="B694" s="21" t="s">
        <v>374</v>
      </c>
      <c r="C694" s="21" t="s">
        <v>375</v>
      </c>
      <c r="D694" s="21" t="s">
        <v>21</v>
      </c>
      <c r="E694" s="21" t="s">
        <v>22</v>
      </c>
      <c r="F694" s="21" t="s">
        <v>46</v>
      </c>
      <c r="G694" s="21" t="s">
        <v>377</v>
      </c>
      <c r="H694" s="21" t="s">
        <v>1306</v>
      </c>
      <c r="I694" s="21"/>
      <c r="J694" s="21" t="s">
        <v>1306</v>
      </c>
      <c r="K694" s="21" t="s">
        <v>3663</v>
      </c>
      <c r="L694" s="21" t="s">
        <v>179</v>
      </c>
      <c r="M694" s="22" t="s">
        <v>372</v>
      </c>
      <c r="N694" s="23" t="s">
        <v>1339</v>
      </c>
      <c r="O694" s="23"/>
      <c r="P694" s="23"/>
      <c r="Q694" s="23"/>
      <c r="R694" s="23"/>
      <c r="S694" s="23" t="s">
        <v>3661</v>
      </c>
      <c r="T694" s="23"/>
      <c r="U694" s="23"/>
      <c r="V694" s="24" t="b">
        <f t="shared" si="10"/>
        <v>0</v>
      </c>
      <c r="W694" s="24" t="e">
        <f>IF(NOT(ISNA(MATCH(C694,ECM_MACT_21_21_144R8.mact!B:B,0))),VLOOKUP(B694,SSM_Cfg.h!D:E,2,FALSE),VLOOKUP(B694,'Com_Cfg_SymbolicNames.h'!E:F,2,FALSE))</f>
        <v>#N/A</v>
      </c>
    </row>
    <row r="695" spans="1:23" ht="28.8" hidden="1" x14ac:dyDescent="0.3">
      <c r="A695" s="20" t="s">
        <v>3664</v>
      </c>
      <c r="B695" s="21" t="s">
        <v>374</v>
      </c>
      <c r="C695" s="21" t="s">
        <v>375</v>
      </c>
      <c r="D695" s="21" t="s">
        <v>21</v>
      </c>
      <c r="E695" s="21" t="s">
        <v>22</v>
      </c>
      <c r="F695" s="21" t="s">
        <v>46</v>
      </c>
      <c r="G695" s="21" t="s">
        <v>377</v>
      </c>
      <c r="H695" s="21" t="s">
        <v>3665</v>
      </c>
      <c r="I695" s="21" t="s">
        <v>3666</v>
      </c>
      <c r="J695" s="21" t="s">
        <v>3667</v>
      </c>
      <c r="K695" s="21" t="s">
        <v>3668</v>
      </c>
      <c r="L695" s="21" t="s">
        <v>155</v>
      </c>
      <c r="M695" s="22" t="s">
        <v>3669</v>
      </c>
      <c r="N695" s="23" t="s">
        <v>1560</v>
      </c>
      <c r="O695" s="23" t="s">
        <v>1566</v>
      </c>
      <c r="P695" s="23" t="s">
        <v>3670</v>
      </c>
      <c r="Q695" s="23"/>
      <c r="R695" s="23"/>
      <c r="S695" s="23" t="s">
        <v>3661</v>
      </c>
      <c r="T695" s="23"/>
      <c r="U695" s="23"/>
      <c r="V695" s="24" t="b">
        <f t="shared" si="10"/>
        <v>0</v>
      </c>
      <c r="W695" s="24" t="e">
        <f>IF(NOT(ISNA(MATCH(C695,ECM_MACT_21_21_144R8.mact!B:B,0))),VLOOKUP(B695,SSM_Cfg.h!D:E,2,FALSE),VLOOKUP(B695,'Com_Cfg_SymbolicNames.h'!E:F,2,FALSE))</f>
        <v>#N/A</v>
      </c>
    </row>
    <row r="696" spans="1:23" s="23" customFormat="1" ht="28.8" hidden="1" x14ac:dyDescent="0.3">
      <c r="A696" s="42" t="s">
        <v>3671</v>
      </c>
      <c r="B696" s="43" t="s">
        <v>374</v>
      </c>
      <c r="C696" s="43" t="s">
        <v>375</v>
      </c>
      <c r="D696" s="43" t="s">
        <v>21</v>
      </c>
      <c r="E696" s="43" t="s">
        <v>22</v>
      </c>
      <c r="F696" s="43" t="s">
        <v>46</v>
      </c>
      <c r="G696" s="43" t="s">
        <v>377</v>
      </c>
      <c r="H696" s="43" t="s">
        <v>3672</v>
      </c>
      <c r="I696" s="43" t="s">
        <v>3673</v>
      </c>
      <c r="J696" s="43" t="s">
        <v>3674</v>
      </c>
      <c r="K696" s="43" t="s">
        <v>3675</v>
      </c>
      <c r="L696" s="43" t="s">
        <v>155</v>
      </c>
      <c r="M696" s="44" t="s">
        <v>3676</v>
      </c>
      <c r="N696" s="24" t="s">
        <v>1560</v>
      </c>
      <c r="O696" s="24" t="s">
        <v>1566</v>
      </c>
      <c r="P696" s="24" t="s">
        <v>3670</v>
      </c>
      <c r="Q696" s="24"/>
      <c r="R696" s="24"/>
      <c r="S696" s="24" t="s">
        <v>3661</v>
      </c>
      <c r="T696" s="24"/>
      <c r="U696" s="24"/>
      <c r="V696" s="24" t="b">
        <f t="shared" si="10"/>
        <v>0</v>
      </c>
      <c r="W696" s="24" t="e">
        <f>IF(NOT(ISNA(MATCH(C696,ECM_MACT_21_21_144R8.mact!B:B,0))),VLOOKUP(B696,SSM_Cfg.h!D:E,2,FALSE),VLOOKUP(B696,'Com_Cfg_SymbolicNames.h'!E:F,2,FALSE))</f>
        <v>#N/A</v>
      </c>
    </row>
    <row r="697" spans="1:23" s="23" customFormat="1" hidden="1" x14ac:dyDescent="0.3">
      <c r="A697" s="42" t="s">
        <v>3677</v>
      </c>
      <c r="B697" s="43" t="s">
        <v>374</v>
      </c>
      <c r="C697" s="43" t="s">
        <v>375</v>
      </c>
      <c r="D697" s="43" t="s">
        <v>21</v>
      </c>
      <c r="E697" s="43" t="s">
        <v>22</v>
      </c>
      <c r="F697" s="43" t="s">
        <v>46</v>
      </c>
      <c r="G697" s="43" t="s">
        <v>377</v>
      </c>
      <c r="H697" s="43" t="s">
        <v>1306</v>
      </c>
      <c r="I697" s="43"/>
      <c r="J697" s="43" t="s">
        <v>1306</v>
      </c>
      <c r="K697" s="43" t="s">
        <v>3678</v>
      </c>
      <c r="L697" s="43" t="s">
        <v>179</v>
      </c>
      <c r="M697" s="44" t="s">
        <v>372</v>
      </c>
      <c r="N697" s="24" t="s">
        <v>1339</v>
      </c>
      <c r="O697" s="24"/>
      <c r="P697" s="24"/>
      <c r="Q697" s="24"/>
      <c r="R697" s="24"/>
      <c r="S697" s="24" t="s">
        <v>3661</v>
      </c>
      <c r="T697" s="24"/>
      <c r="U697" s="24"/>
      <c r="V697" s="24" t="b">
        <f t="shared" si="10"/>
        <v>0</v>
      </c>
      <c r="W697" s="24" t="e">
        <f>IF(NOT(ISNA(MATCH(C697,ECM_MACT_21_21_144R8.mact!B:B,0))),VLOOKUP(B697,SSM_Cfg.h!D:E,2,FALSE),VLOOKUP(B697,'Com_Cfg_SymbolicNames.h'!E:F,2,FALSE))</f>
        <v>#N/A</v>
      </c>
    </row>
    <row r="698" spans="1:23" s="23" customFormat="1" ht="28.8" hidden="1" x14ac:dyDescent="0.3">
      <c r="A698" s="20" t="s">
        <v>3679</v>
      </c>
      <c r="B698" s="21" t="s">
        <v>374</v>
      </c>
      <c r="C698" s="21" t="s">
        <v>375</v>
      </c>
      <c r="D698" s="21" t="s">
        <v>21</v>
      </c>
      <c r="E698" s="21" t="s">
        <v>22</v>
      </c>
      <c r="F698" s="21" t="s">
        <v>46</v>
      </c>
      <c r="G698" s="21" t="s">
        <v>377</v>
      </c>
      <c r="H698" s="21" t="s">
        <v>3680</v>
      </c>
      <c r="I698" s="21" t="s">
        <v>3681</v>
      </c>
      <c r="J698" s="21" t="s">
        <v>3682</v>
      </c>
      <c r="K698" s="21" t="s">
        <v>3683</v>
      </c>
      <c r="L698" s="21" t="s">
        <v>155</v>
      </c>
      <c r="M698" s="22" t="s">
        <v>3669</v>
      </c>
      <c r="N698" s="23" t="s">
        <v>1560</v>
      </c>
      <c r="O698" s="23" t="s">
        <v>1566</v>
      </c>
      <c r="P698" s="23" t="s">
        <v>3670</v>
      </c>
      <c r="S698" s="23" t="s">
        <v>3661</v>
      </c>
      <c r="V698" s="24" t="b">
        <f t="shared" si="10"/>
        <v>0</v>
      </c>
      <c r="W698" s="24" t="e">
        <f>IF(NOT(ISNA(MATCH(C698,ECM_MACT_21_21_144R8.mact!B:B,0))),VLOOKUP(B698,SSM_Cfg.h!D:E,2,FALSE),VLOOKUP(B698,'Com_Cfg_SymbolicNames.h'!E:F,2,FALSE))</f>
        <v>#N/A</v>
      </c>
    </row>
    <row r="699" spans="1:23" s="23" customFormat="1" ht="28.8" hidden="1" x14ac:dyDescent="0.3">
      <c r="A699" s="42" t="s">
        <v>3684</v>
      </c>
      <c r="B699" s="43" t="s">
        <v>374</v>
      </c>
      <c r="C699" s="43" t="s">
        <v>375</v>
      </c>
      <c r="D699" s="43" t="s">
        <v>21</v>
      </c>
      <c r="E699" s="43" t="s">
        <v>22</v>
      </c>
      <c r="F699" s="43" t="s">
        <v>46</v>
      </c>
      <c r="G699" s="43" t="s">
        <v>377</v>
      </c>
      <c r="H699" s="43" t="s">
        <v>3685</v>
      </c>
      <c r="I699" s="43" t="s">
        <v>3686</v>
      </c>
      <c r="J699" s="43" t="s">
        <v>3687</v>
      </c>
      <c r="K699" s="43" t="s">
        <v>3688</v>
      </c>
      <c r="L699" s="43" t="s">
        <v>155</v>
      </c>
      <c r="M699" s="44" t="s">
        <v>3676</v>
      </c>
      <c r="N699" s="24" t="s">
        <v>1560</v>
      </c>
      <c r="O699" s="24" t="s">
        <v>1566</v>
      </c>
      <c r="P699" s="24" t="s">
        <v>3670</v>
      </c>
      <c r="Q699" s="24"/>
      <c r="R699" s="24"/>
      <c r="S699" s="24" t="s">
        <v>3661</v>
      </c>
      <c r="T699" s="24"/>
      <c r="U699" s="24"/>
      <c r="V699" s="24" t="b">
        <f t="shared" si="10"/>
        <v>0</v>
      </c>
      <c r="W699" s="24" t="e">
        <f>IF(NOT(ISNA(MATCH(C699,ECM_MACT_21_21_144R8.mact!B:B,0))),VLOOKUP(B699,SSM_Cfg.h!D:E,2,FALSE),VLOOKUP(B699,'Com_Cfg_SymbolicNames.h'!E:F,2,FALSE))</f>
        <v>#N/A</v>
      </c>
    </row>
    <row r="700" spans="1:23" hidden="1" x14ac:dyDescent="0.3">
      <c r="A700" s="20" t="s">
        <v>3689</v>
      </c>
      <c r="B700" s="21" t="s">
        <v>379</v>
      </c>
      <c r="C700" s="21" t="s">
        <v>380</v>
      </c>
      <c r="D700" s="21" t="s">
        <v>21</v>
      </c>
      <c r="E700" s="21" t="s">
        <v>22</v>
      </c>
      <c r="F700" s="21" t="s">
        <v>46</v>
      </c>
      <c r="G700" s="21">
        <v>0</v>
      </c>
      <c r="H700" s="21" t="s">
        <v>1306</v>
      </c>
      <c r="I700" s="21"/>
      <c r="J700" s="21" t="s">
        <v>1306</v>
      </c>
      <c r="K700" s="21" t="s">
        <v>3690</v>
      </c>
      <c r="L700" s="21" t="s">
        <v>179</v>
      </c>
      <c r="M700" s="22" t="s">
        <v>381</v>
      </c>
      <c r="N700" s="23" t="s">
        <v>1339</v>
      </c>
      <c r="O700" s="23"/>
      <c r="P700" s="23"/>
      <c r="Q700" s="23"/>
      <c r="R700" s="23"/>
      <c r="S700" s="23"/>
      <c r="T700" s="23"/>
      <c r="U700" s="23"/>
      <c r="V700" s="24" t="b">
        <f t="shared" si="10"/>
        <v>0</v>
      </c>
      <c r="W700" s="24" t="str">
        <f>IF(NOT(ISNA(MATCH(C700,ECM_MACT_21_21_144R8.mact!B:B,0))),VLOOKUP(B700,SSM_Cfg.h!D:E,2,FALSE),VLOOKUP(B700,'Com_Cfg_SymbolicNames.h'!E:F,2,FALSE))</f>
        <v>D_T147</v>
      </c>
    </row>
    <row r="701" spans="1:23" ht="86.4" hidden="1" x14ac:dyDescent="0.3">
      <c r="A701" s="20" t="s">
        <v>3691</v>
      </c>
      <c r="B701" s="21" t="s">
        <v>383</v>
      </c>
      <c r="C701" s="21" t="s">
        <v>384</v>
      </c>
      <c r="D701" s="21" t="s">
        <v>21</v>
      </c>
      <c r="E701" s="21" t="s">
        <v>22</v>
      </c>
      <c r="F701" s="21" t="s">
        <v>46</v>
      </c>
      <c r="G701" s="21" t="s">
        <v>175</v>
      </c>
      <c r="H701" s="21" t="s">
        <v>3692</v>
      </c>
      <c r="I701" s="21" t="s">
        <v>3693</v>
      </c>
      <c r="J701" s="21" t="s">
        <v>3694</v>
      </c>
      <c r="K701" s="21" t="s">
        <v>3695</v>
      </c>
      <c r="L701" s="21" t="s">
        <v>179</v>
      </c>
      <c r="M701" s="22" t="s">
        <v>381</v>
      </c>
      <c r="N701" s="23" t="s">
        <v>1345</v>
      </c>
      <c r="O701" s="23" t="s">
        <v>2075</v>
      </c>
      <c r="P701" s="23" t="s">
        <v>1951</v>
      </c>
      <c r="Q701" s="23"/>
      <c r="R701" s="23"/>
      <c r="S701" s="23" t="s">
        <v>1923</v>
      </c>
      <c r="T701" s="23"/>
      <c r="U701" s="23"/>
      <c r="V701" s="24" t="b">
        <f t="shared" si="10"/>
        <v>0</v>
      </c>
      <c r="W701" s="24" t="str">
        <f>IF(NOT(ISNA(MATCH(C701,ECM_MACT_21_21_144R8.mact!B:B,0))),VLOOKUP(B701,SSM_Cfg.h!D:E,2,FALSE),VLOOKUP(B701,'Com_Cfg_SymbolicNames.h'!E:F,2,FALSE))</f>
        <v>D_T147</v>
      </c>
    </row>
    <row r="702" spans="1:23" ht="86.4" hidden="1" x14ac:dyDescent="0.3">
      <c r="A702" s="20" t="s">
        <v>3696</v>
      </c>
      <c r="B702" s="21" t="s">
        <v>383</v>
      </c>
      <c r="C702" s="21" t="s">
        <v>384</v>
      </c>
      <c r="D702" s="21" t="s">
        <v>21</v>
      </c>
      <c r="E702" s="21" t="s">
        <v>22</v>
      </c>
      <c r="F702" s="21" t="s">
        <v>46</v>
      </c>
      <c r="G702" s="21" t="s">
        <v>175</v>
      </c>
      <c r="H702" s="21" t="s">
        <v>3697</v>
      </c>
      <c r="I702" s="21" t="s">
        <v>3698</v>
      </c>
      <c r="J702" s="21" t="s">
        <v>3699</v>
      </c>
      <c r="K702" s="21" t="s">
        <v>3700</v>
      </c>
      <c r="L702" s="21" t="s">
        <v>155</v>
      </c>
      <c r="M702" s="22" t="s">
        <v>3701</v>
      </c>
      <c r="N702" s="23" t="s">
        <v>1345</v>
      </c>
      <c r="O702" s="23" t="s">
        <v>2075</v>
      </c>
      <c r="P702" s="23" t="s">
        <v>1951</v>
      </c>
      <c r="Q702" s="23"/>
      <c r="R702" s="23"/>
      <c r="S702" s="23" t="s">
        <v>1923</v>
      </c>
      <c r="T702" s="23"/>
      <c r="U702" s="23"/>
      <c r="V702" s="24" t="b">
        <f t="shared" si="10"/>
        <v>0</v>
      </c>
      <c r="W702" s="24" t="str">
        <f>IF(NOT(ISNA(MATCH(C702,ECM_MACT_21_21_144R8.mact!B:B,0))),VLOOKUP(B702,SSM_Cfg.h!D:E,2,FALSE),VLOOKUP(B702,'Com_Cfg_SymbolicNames.h'!E:F,2,FALSE))</f>
        <v>D_T147</v>
      </c>
    </row>
    <row r="703" spans="1:23" ht="86.4" hidden="1" x14ac:dyDescent="0.3">
      <c r="A703" s="42" t="s">
        <v>3702</v>
      </c>
      <c r="B703" s="43" t="s">
        <v>383</v>
      </c>
      <c r="C703" s="43" t="s">
        <v>384</v>
      </c>
      <c r="D703" s="43" t="s">
        <v>21</v>
      </c>
      <c r="E703" s="43" t="s">
        <v>22</v>
      </c>
      <c r="F703" s="43" t="s">
        <v>46</v>
      </c>
      <c r="G703" s="43" t="s">
        <v>175</v>
      </c>
      <c r="H703" s="43" t="s">
        <v>3703</v>
      </c>
      <c r="I703" s="43" t="s">
        <v>3704</v>
      </c>
      <c r="J703" s="43" t="s">
        <v>3705</v>
      </c>
      <c r="K703" s="43" t="s">
        <v>3706</v>
      </c>
      <c r="L703" s="43" t="s">
        <v>179</v>
      </c>
      <c r="M703" s="44" t="s">
        <v>381</v>
      </c>
      <c r="N703" s="24" t="s">
        <v>1345</v>
      </c>
      <c r="O703" s="24" t="s">
        <v>2075</v>
      </c>
      <c r="P703" s="24" t="s">
        <v>1951</v>
      </c>
      <c r="S703" s="24" t="s">
        <v>1923</v>
      </c>
      <c r="V703" s="24" t="b">
        <f t="shared" si="10"/>
        <v>0</v>
      </c>
      <c r="W703" s="24" t="str">
        <f>IF(NOT(ISNA(MATCH(C703,ECM_MACT_21_21_144R8.mact!B:B,0))),VLOOKUP(B703,SSM_Cfg.h!D:E,2,FALSE),VLOOKUP(B703,'Com_Cfg_SymbolicNames.h'!E:F,2,FALSE))</f>
        <v>D_T147</v>
      </c>
    </row>
    <row r="704" spans="1:23" s="23" customFormat="1" ht="86.4" hidden="1" x14ac:dyDescent="0.3">
      <c r="A704" s="42" t="s">
        <v>3707</v>
      </c>
      <c r="B704" s="43" t="s">
        <v>383</v>
      </c>
      <c r="C704" s="43" t="s">
        <v>384</v>
      </c>
      <c r="D704" s="43" t="s">
        <v>21</v>
      </c>
      <c r="E704" s="43" t="s">
        <v>22</v>
      </c>
      <c r="F704" s="43" t="s">
        <v>46</v>
      </c>
      <c r="G704" s="43" t="s">
        <v>175</v>
      </c>
      <c r="H704" s="43" t="s">
        <v>3708</v>
      </c>
      <c r="I704" s="43" t="s">
        <v>3709</v>
      </c>
      <c r="J704" s="43" t="s">
        <v>3710</v>
      </c>
      <c r="K704" s="43" t="s">
        <v>3711</v>
      </c>
      <c r="L704" s="43" t="s">
        <v>179</v>
      </c>
      <c r="M704" s="44" t="s">
        <v>381</v>
      </c>
      <c r="N704" s="24" t="s">
        <v>1345</v>
      </c>
      <c r="O704" s="24" t="s">
        <v>2075</v>
      </c>
      <c r="P704" s="24" t="s">
        <v>1951</v>
      </c>
      <c r="Q704" s="24"/>
      <c r="R704" s="24"/>
      <c r="S704" s="24" t="s">
        <v>1923</v>
      </c>
      <c r="T704" s="24"/>
      <c r="U704" s="24"/>
      <c r="V704" s="24" t="b">
        <f t="shared" si="10"/>
        <v>0</v>
      </c>
      <c r="W704" s="24" t="str">
        <f>IF(NOT(ISNA(MATCH(C704,ECM_MACT_21_21_144R8.mact!B:B,0))),VLOOKUP(B704,SSM_Cfg.h!D:E,2,FALSE),VLOOKUP(B704,'Com_Cfg_SymbolicNames.h'!E:F,2,FALSE))</f>
        <v>D_T147</v>
      </c>
    </row>
    <row r="705" spans="1:23" hidden="1" x14ac:dyDescent="0.3">
      <c r="A705" s="42" t="s">
        <v>3712</v>
      </c>
      <c r="B705" s="43" t="s">
        <v>383</v>
      </c>
      <c r="C705" s="43" t="s">
        <v>384</v>
      </c>
      <c r="D705" s="43" t="s">
        <v>21</v>
      </c>
      <c r="E705" s="43" t="s">
        <v>22</v>
      </c>
      <c r="F705" s="43" t="s">
        <v>46</v>
      </c>
      <c r="G705" s="43" t="s">
        <v>175</v>
      </c>
      <c r="H705" s="43" t="s">
        <v>1306</v>
      </c>
      <c r="I705" s="43"/>
      <c r="J705" s="43" t="s">
        <v>1306</v>
      </c>
      <c r="K705" s="43" t="s">
        <v>3713</v>
      </c>
      <c r="L705" s="43" t="s">
        <v>179</v>
      </c>
      <c r="M705" s="44" t="s">
        <v>381</v>
      </c>
      <c r="N705" s="24" t="s">
        <v>1339</v>
      </c>
      <c r="V705" s="24" t="b">
        <f t="shared" si="10"/>
        <v>0</v>
      </c>
      <c r="W705" s="24" t="str">
        <f>IF(NOT(ISNA(MATCH(C705,ECM_MACT_21_21_144R8.mact!B:B,0))),VLOOKUP(B705,SSM_Cfg.h!D:E,2,FALSE),VLOOKUP(B705,'Com_Cfg_SymbolicNames.h'!E:F,2,FALSE))</f>
        <v>D_T147</v>
      </c>
    </row>
    <row r="706" spans="1:23" ht="43.2" hidden="1" x14ac:dyDescent="0.3">
      <c r="A706" s="42" t="s">
        <v>3714</v>
      </c>
      <c r="B706" s="43" t="s">
        <v>383</v>
      </c>
      <c r="C706" s="43" t="s">
        <v>384</v>
      </c>
      <c r="D706" s="43" t="s">
        <v>21</v>
      </c>
      <c r="E706" s="43" t="s">
        <v>22</v>
      </c>
      <c r="F706" s="43" t="s">
        <v>46</v>
      </c>
      <c r="G706" s="43" t="s">
        <v>175</v>
      </c>
      <c r="H706" s="43" t="s">
        <v>3715</v>
      </c>
      <c r="I706" s="43" t="s">
        <v>3716</v>
      </c>
      <c r="J706" s="43" t="s">
        <v>3717</v>
      </c>
      <c r="K706" s="43" t="s">
        <v>3718</v>
      </c>
      <c r="L706" s="43" t="s">
        <v>155</v>
      </c>
      <c r="M706" s="44" t="s">
        <v>3719</v>
      </c>
      <c r="N706" s="24" t="s">
        <v>1345</v>
      </c>
      <c r="O706" s="24" t="s">
        <v>3604</v>
      </c>
      <c r="P706" s="24" t="s">
        <v>3720</v>
      </c>
      <c r="S706" s="24" t="s">
        <v>1923</v>
      </c>
      <c r="V706" s="24" t="b">
        <f t="shared" si="10"/>
        <v>0</v>
      </c>
      <c r="W706" s="24" t="str">
        <f>IF(NOT(ISNA(MATCH(C706,ECM_MACT_21_21_144R8.mact!B:B,0))),VLOOKUP(B706,SSM_Cfg.h!D:E,2,FALSE),VLOOKUP(B706,'Com_Cfg_SymbolicNames.h'!E:F,2,FALSE))</f>
        <v>D_T147</v>
      </c>
    </row>
    <row r="707" spans="1:23" ht="43.2" hidden="1" x14ac:dyDescent="0.3">
      <c r="A707" s="42" t="s">
        <v>3721</v>
      </c>
      <c r="B707" s="43" t="s">
        <v>383</v>
      </c>
      <c r="C707" s="43" t="s">
        <v>384</v>
      </c>
      <c r="D707" s="43" t="s">
        <v>21</v>
      </c>
      <c r="E707" s="43" t="s">
        <v>22</v>
      </c>
      <c r="F707" s="43" t="s">
        <v>46</v>
      </c>
      <c r="G707" s="43" t="s">
        <v>175</v>
      </c>
      <c r="H707" s="43" t="s">
        <v>3722</v>
      </c>
      <c r="I707" s="43" t="s">
        <v>3723</v>
      </c>
      <c r="J707" s="43" t="s">
        <v>3724</v>
      </c>
      <c r="K707" s="43" t="s">
        <v>3725</v>
      </c>
      <c r="L707" s="43" t="s">
        <v>179</v>
      </c>
      <c r="M707" s="44" t="s">
        <v>381</v>
      </c>
      <c r="N707" s="24" t="s">
        <v>1345</v>
      </c>
      <c r="O707" s="24" t="s">
        <v>3604</v>
      </c>
      <c r="P707" s="24" t="s">
        <v>3726</v>
      </c>
      <c r="S707" s="24" t="s">
        <v>1923</v>
      </c>
      <c r="V707" s="24" t="b">
        <f t="shared" ref="V707:V770" si="11">(COUNTIF(A:A,A707)&gt;1)</f>
        <v>0</v>
      </c>
      <c r="W707" s="24" t="str">
        <f>IF(NOT(ISNA(MATCH(C707,ECM_MACT_21_21_144R8.mact!B:B,0))),VLOOKUP(B707,SSM_Cfg.h!D:E,2,FALSE),VLOOKUP(B707,'Com_Cfg_SymbolicNames.h'!E:F,2,FALSE))</f>
        <v>D_T147</v>
      </c>
    </row>
    <row r="708" spans="1:23" hidden="1" x14ac:dyDescent="0.3">
      <c r="A708" s="42" t="s">
        <v>3727</v>
      </c>
      <c r="B708" s="43" t="s">
        <v>383</v>
      </c>
      <c r="C708" s="43" t="s">
        <v>384</v>
      </c>
      <c r="D708" s="43" t="s">
        <v>21</v>
      </c>
      <c r="E708" s="43" t="s">
        <v>22</v>
      </c>
      <c r="F708" s="43" t="s">
        <v>46</v>
      </c>
      <c r="G708" s="43" t="s">
        <v>175</v>
      </c>
      <c r="H708" s="43" t="s">
        <v>1306</v>
      </c>
      <c r="I708" s="43"/>
      <c r="J708" s="43" t="s">
        <v>1306</v>
      </c>
      <c r="K708" s="43" t="s">
        <v>3728</v>
      </c>
      <c r="L708" s="43" t="s">
        <v>179</v>
      </c>
      <c r="M708" s="44" t="s">
        <v>381</v>
      </c>
      <c r="N708" s="24" t="s">
        <v>1339</v>
      </c>
      <c r="V708" s="24" t="b">
        <f t="shared" si="11"/>
        <v>0</v>
      </c>
      <c r="W708" s="24" t="str">
        <f>IF(NOT(ISNA(MATCH(C708,ECM_MACT_21_21_144R8.mact!B:B,0))),VLOOKUP(B708,SSM_Cfg.h!D:E,2,FALSE),VLOOKUP(B708,'Com_Cfg_SymbolicNames.h'!E:F,2,FALSE))</f>
        <v>D_T147</v>
      </c>
    </row>
    <row r="709" spans="1:23" hidden="1" x14ac:dyDescent="0.3">
      <c r="A709" s="42" t="s">
        <v>3729</v>
      </c>
      <c r="B709" s="43" t="s">
        <v>383</v>
      </c>
      <c r="C709" s="43" t="s">
        <v>384</v>
      </c>
      <c r="D709" s="43" t="s">
        <v>21</v>
      </c>
      <c r="E709" s="43" t="s">
        <v>22</v>
      </c>
      <c r="F709" s="43" t="s">
        <v>46</v>
      </c>
      <c r="G709" s="43" t="s">
        <v>175</v>
      </c>
      <c r="H709" s="43" t="s">
        <v>1306</v>
      </c>
      <c r="I709" s="43"/>
      <c r="J709" s="43" t="s">
        <v>1306</v>
      </c>
      <c r="K709" s="43" t="s">
        <v>3730</v>
      </c>
      <c r="L709" s="43" t="s">
        <v>179</v>
      </c>
      <c r="M709" s="44" t="s">
        <v>381</v>
      </c>
      <c r="N709" s="24" t="s">
        <v>1339</v>
      </c>
      <c r="V709" s="24" t="b">
        <f t="shared" si="11"/>
        <v>0</v>
      </c>
      <c r="W709" s="24" t="str">
        <f>IF(NOT(ISNA(MATCH(C709,ECM_MACT_21_21_144R8.mact!B:B,0))),VLOOKUP(B709,SSM_Cfg.h!D:E,2,FALSE),VLOOKUP(B709,'Com_Cfg_SymbolicNames.h'!E:F,2,FALSE))</f>
        <v>D_T147</v>
      </c>
    </row>
    <row r="710" spans="1:23" ht="86.4" hidden="1" x14ac:dyDescent="0.3">
      <c r="A710" s="42" t="s">
        <v>3731</v>
      </c>
      <c r="B710" s="43" t="s">
        <v>383</v>
      </c>
      <c r="C710" s="43" t="s">
        <v>384</v>
      </c>
      <c r="D710" s="43" t="s">
        <v>21</v>
      </c>
      <c r="E710" s="43" t="s">
        <v>22</v>
      </c>
      <c r="F710" s="43" t="s">
        <v>46</v>
      </c>
      <c r="G710" s="43" t="s">
        <v>175</v>
      </c>
      <c r="H710" s="43" t="s">
        <v>3732</v>
      </c>
      <c r="I710" s="43" t="s">
        <v>3733</v>
      </c>
      <c r="J710" s="43" t="s">
        <v>3734</v>
      </c>
      <c r="K710" s="43" t="s">
        <v>3735</v>
      </c>
      <c r="L710" s="43" t="s">
        <v>179</v>
      </c>
      <c r="M710" s="44" t="s">
        <v>381</v>
      </c>
      <c r="N710" s="24" t="s">
        <v>1345</v>
      </c>
      <c r="O710" s="24" t="s">
        <v>3736</v>
      </c>
      <c r="P710" s="24" t="s">
        <v>3737</v>
      </c>
      <c r="S710" s="24" t="s">
        <v>1923</v>
      </c>
      <c r="V710" s="24" t="b">
        <f t="shared" si="11"/>
        <v>0</v>
      </c>
      <c r="W710" s="24" t="str">
        <f>IF(NOT(ISNA(MATCH(C710,ECM_MACT_21_21_144R8.mact!B:B,0))),VLOOKUP(B710,SSM_Cfg.h!D:E,2,FALSE),VLOOKUP(B710,'Com_Cfg_SymbolicNames.h'!E:F,2,FALSE))</f>
        <v>D_T147</v>
      </c>
    </row>
    <row r="711" spans="1:23" hidden="1" x14ac:dyDescent="0.3">
      <c r="A711" s="42" t="s">
        <v>3738</v>
      </c>
      <c r="B711" s="43" t="s">
        <v>387</v>
      </c>
      <c r="C711" s="43" t="s">
        <v>207</v>
      </c>
      <c r="D711" s="43" t="s">
        <v>300</v>
      </c>
      <c r="E711" s="43" t="s">
        <v>46</v>
      </c>
      <c r="F711" s="43" t="s">
        <v>22</v>
      </c>
      <c r="G711" s="43">
        <v>2.5000000000000001E-2</v>
      </c>
      <c r="H711" s="43"/>
      <c r="I711" s="43"/>
      <c r="J711" s="43" t="s">
        <v>22</v>
      </c>
      <c r="K711" s="43" t="s">
        <v>3739</v>
      </c>
      <c r="L711" s="43" t="s">
        <v>46</v>
      </c>
      <c r="M711" s="44" t="s">
        <v>388</v>
      </c>
      <c r="N711" s="24" t="s">
        <v>3740</v>
      </c>
      <c r="O711" s="24" t="s">
        <v>2232</v>
      </c>
      <c r="V711" s="24" t="b">
        <f t="shared" si="11"/>
        <v>0</v>
      </c>
      <c r="W711" s="24" t="str">
        <f>IF(NOT(ISNA(MATCH(C711,ECM_MACT_21_21_144R8.mact!B:B,0))),VLOOKUP(B711,SSM_Cfg.h!D:E,2,FALSE),VLOOKUP(B711,'Com_Cfg_SymbolicNames.h'!E:F,2,FALSE))</f>
        <v>D_T147</v>
      </c>
    </row>
    <row r="712" spans="1:23" hidden="1" x14ac:dyDescent="0.3">
      <c r="A712" s="42" t="s">
        <v>3741</v>
      </c>
      <c r="B712" s="43" t="s">
        <v>390</v>
      </c>
      <c r="C712" s="43" t="s">
        <v>391</v>
      </c>
      <c r="D712" s="43" t="s">
        <v>21</v>
      </c>
      <c r="E712" s="43" t="s">
        <v>46</v>
      </c>
      <c r="F712" s="43" t="s">
        <v>22</v>
      </c>
      <c r="G712" s="43">
        <v>0.1</v>
      </c>
      <c r="H712" s="43" t="s">
        <v>3742</v>
      </c>
      <c r="I712" s="43"/>
      <c r="J712" s="43" t="s">
        <v>3742</v>
      </c>
      <c r="K712" s="43" t="s">
        <v>3743</v>
      </c>
      <c r="L712" s="43" t="s">
        <v>46</v>
      </c>
      <c r="M712" s="44" t="s">
        <v>3744</v>
      </c>
      <c r="N712" s="24" t="s">
        <v>1345</v>
      </c>
      <c r="P712" s="24" t="s">
        <v>3745</v>
      </c>
      <c r="Q712" s="24" t="s">
        <v>1347</v>
      </c>
      <c r="S712" s="24" t="s">
        <v>1437</v>
      </c>
      <c r="V712" s="24" t="b">
        <f t="shared" si="11"/>
        <v>0</v>
      </c>
      <c r="W712" s="24" t="str">
        <f>IF(NOT(ISNA(MATCH(C712,ECM_MACT_21_21_144R8.mact!B:B,0))),VLOOKUP(B712,SSM_Cfg.h!D:E,2,FALSE),VLOOKUP(B712,'Com_Cfg_SymbolicNames.h'!E:F,2,FALSE))</f>
        <v>D_T147</v>
      </c>
    </row>
    <row r="713" spans="1:23" hidden="1" x14ac:dyDescent="0.3">
      <c r="A713" s="42" t="s">
        <v>3746</v>
      </c>
      <c r="B713" s="43" t="s">
        <v>390</v>
      </c>
      <c r="C713" s="43" t="s">
        <v>391</v>
      </c>
      <c r="D713" s="43" t="s">
        <v>21</v>
      </c>
      <c r="E713" s="43" t="s">
        <v>46</v>
      </c>
      <c r="F713" s="43" t="s">
        <v>22</v>
      </c>
      <c r="G713" s="43">
        <v>0.1</v>
      </c>
      <c r="H713" s="43" t="s">
        <v>3747</v>
      </c>
      <c r="I713" s="43"/>
      <c r="J713" s="43" t="s">
        <v>3747</v>
      </c>
      <c r="K713" s="43" t="s">
        <v>3748</v>
      </c>
      <c r="L713" s="43" t="s">
        <v>37</v>
      </c>
      <c r="M713" s="44" t="s">
        <v>3749</v>
      </c>
      <c r="N713" s="24" t="s">
        <v>1345</v>
      </c>
      <c r="P713" s="24" t="s">
        <v>1436</v>
      </c>
      <c r="Q713" s="24" t="s">
        <v>1347</v>
      </c>
      <c r="S713" s="24" t="s">
        <v>1437</v>
      </c>
      <c r="V713" s="24" t="b">
        <f t="shared" si="11"/>
        <v>0</v>
      </c>
      <c r="W713" s="24" t="str">
        <f>IF(NOT(ISNA(MATCH(C713,ECM_MACT_21_21_144R8.mact!B:B,0))),VLOOKUP(B713,SSM_Cfg.h!D:E,2,FALSE),VLOOKUP(B713,'Com_Cfg_SymbolicNames.h'!E:F,2,FALSE))</f>
        <v>D_T147</v>
      </c>
    </row>
    <row r="714" spans="1:23" hidden="1" x14ac:dyDescent="0.3">
      <c r="A714" s="20" t="s">
        <v>3750</v>
      </c>
      <c r="B714" s="21" t="s">
        <v>390</v>
      </c>
      <c r="C714" s="21" t="s">
        <v>391</v>
      </c>
      <c r="D714" s="21" t="s">
        <v>21</v>
      </c>
      <c r="E714" s="21" t="s">
        <v>46</v>
      </c>
      <c r="F714" s="21" t="s">
        <v>22</v>
      </c>
      <c r="G714" s="21">
        <v>0.1</v>
      </c>
      <c r="H714" s="21" t="s">
        <v>3751</v>
      </c>
      <c r="I714" s="21"/>
      <c r="J714" s="21" t="s">
        <v>3751</v>
      </c>
      <c r="K714" s="21" t="s">
        <v>3752</v>
      </c>
      <c r="L714" s="21" t="s">
        <v>37</v>
      </c>
      <c r="M714" s="22" t="s">
        <v>3753</v>
      </c>
      <c r="N714" s="23" t="s">
        <v>1345</v>
      </c>
      <c r="O714" s="23"/>
      <c r="P714" s="23" t="s">
        <v>3754</v>
      </c>
      <c r="Q714" s="23"/>
      <c r="R714" s="23"/>
      <c r="S714" s="23" t="s">
        <v>1437</v>
      </c>
      <c r="T714" s="23"/>
      <c r="U714" s="23">
        <v>0.13600000000000001</v>
      </c>
      <c r="V714" s="24" t="b">
        <f t="shared" si="11"/>
        <v>0</v>
      </c>
      <c r="W714" s="24" t="str">
        <f>IF(NOT(ISNA(MATCH(C714,ECM_MACT_21_21_144R8.mact!B:B,0))),VLOOKUP(B714,SSM_Cfg.h!D:E,2,FALSE),VLOOKUP(B714,'Com_Cfg_SymbolicNames.h'!E:F,2,FALSE))</f>
        <v>D_T147</v>
      </c>
    </row>
    <row r="715" spans="1:23" hidden="1" x14ac:dyDescent="0.3">
      <c r="A715" s="42" t="s">
        <v>3755</v>
      </c>
      <c r="B715" s="43" t="s">
        <v>390</v>
      </c>
      <c r="C715" s="43" t="s">
        <v>391</v>
      </c>
      <c r="D715" s="43" t="s">
        <v>21</v>
      </c>
      <c r="E715" s="43" t="s">
        <v>46</v>
      </c>
      <c r="F715" s="43" t="s">
        <v>22</v>
      </c>
      <c r="G715" s="43">
        <v>0.1</v>
      </c>
      <c r="H715" s="43" t="s">
        <v>3756</v>
      </c>
      <c r="I715" s="43"/>
      <c r="J715" s="43" t="s">
        <v>3756</v>
      </c>
      <c r="K715" s="43" t="s">
        <v>3757</v>
      </c>
      <c r="L715" s="43" t="s">
        <v>37</v>
      </c>
      <c r="M715" s="44" t="s">
        <v>3753</v>
      </c>
      <c r="N715" s="24" t="s">
        <v>1345</v>
      </c>
      <c r="P715" s="24" t="s">
        <v>3754</v>
      </c>
      <c r="S715" s="24" t="s">
        <v>1437</v>
      </c>
      <c r="U715" s="24">
        <v>0.13600000000000001</v>
      </c>
      <c r="V715" s="24" t="b">
        <f t="shared" si="11"/>
        <v>0</v>
      </c>
      <c r="W715" s="24" t="str">
        <f>IF(NOT(ISNA(MATCH(C715,ECM_MACT_21_21_144R8.mact!B:B,0))),VLOOKUP(B715,SSM_Cfg.h!D:E,2,FALSE),VLOOKUP(B715,'Com_Cfg_SymbolicNames.h'!E:F,2,FALSE))</f>
        <v>D_T147</v>
      </c>
    </row>
    <row r="716" spans="1:23" hidden="1" x14ac:dyDescent="0.3">
      <c r="A716" s="42" t="s">
        <v>3758</v>
      </c>
      <c r="B716" s="43" t="s">
        <v>390</v>
      </c>
      <c r="C716" s="43" t="s">
        <v>391</v>
      </c>
      <c r="D716" s="43" t="s">
        <v>21</v>
      </c>
      <c r="E716" s="43" t="s">
        <v>46</v>
      </c>
      <c r="F716" s="43" t="s">
        <v>22</v>
      </c>
      <c r="G716" s="43">
        <v>0.1</v>
      </c>
      <c r="H716" s="43" t="s">
        <v>3759</v>
      </c>
      <c r="I716" s="43"/>
      <c r="J716" s="43" t="s">
        <v>3759</v>
      </c>
      <c r="K716" s="43" t="s">
        <v>3760</v>
      </c>
      <c r="L716" s="43" t="s">
        <v>37</v>
      </c>
      <c r="M716" s="44" t="s">
        <v>3761</v>
      </c>
      <c r="N716" s="24" t="s">
        <v>1345</v>
      </c>
      <c r="P716" s="24" t="s">
        <v>3762</v>
      </c>
      <c r="Q716" s="24" t="s">
        <v>1347</v>
      </c>
      <c r="V716" s="24" t="b">
        <f t="shared" si="11"/>
        <v>0</v>
      </c>
      <c r="W716" s="24" t="str">
        <f>IF(NOT(ISNA(MATCH(C716,ECM_MACT_21_21_144R8.mact!B:B,0))),VLOOKUP(B716,SSM_Cfg.h!D:E,2,FALSE),VLOOKUP(B716,'Com_Cfg_SymbolicNames.h'!E:F,2,FALSE))</f>
        <v>D_T147</v>
      </c>
    </row>
    <row r="717" spans="1:23" hidden="1" x14ac:dyDescent="0.3">
      <c r="A717" s="42" t="s">
        <v>3763</v>
      </c>
      <c r="B717" s="43" t="s">
        <v>390</v>
      </c>
      <c r="C717" s="43" t="s">
        <v>391</v>
      </c>
      <c r="D717" s="43" t="s">
        <v>21</v>
      </c>
      <c r="E717" s="43" t="s">
        <v>46</v>
      </c>
      <c r="F717" s="43" t="s">
        <v>22</v>
      </c>
      <c r="G717" s="43">
        <v>0.1</v>
      </c>
      <c r="H717" s="43"/>
      <c r="I717" s="43"/>
      <c r="J717" s="43" t="s">
        <v>22</v>
      </c>
      <c r="K717" s="43" t="s">
        <v>3764</v>
      </c>
      <c r="L717" s="43" t="s">
        <v>37</v>
      </c>
      <c r="M717" s="44" t="s">
        <v>218</v>
      </c>
      <c r="N717" s="24" t="s">
        <v>1472</v>
      </c>
      <c r="O717" s="24" t="s">
        <v>3765</v>
      </c>
      <c r="S717" s="24" t="s">
        <v>1426</v>
      </c>
      <c r="V717" s="24" t="b">
        <f t="shared" si="11"/>
        <v>0</v>
      </c>
      <c r="W717" s="24" t="str">
        <f>IF(NOT(ISNA(MATCH(C717,ECM_MACT_21_21_144R8.mact!B:B,0))),VLOOKUP(B717,SSM_Cfg.h!D:E,2,FALSE),VLOOKUP(B717,'Com_Cfg_SymbolicNames.h'!E:F,2,FALSE))</f>
        <v>D_T147</v>
      </c>
    </row>
    <row r="718" spans="1:23" hidden="1" x14ac:dyDescent="0.3">
      <c r="A718" s="42" t="s">
        <v>3766</v>
      </c>
      <c r="B718" s="43" t="s">
        <v>390</v>
      </c>
      <c r="C718" s="43" t="s">
        <v>391</v>
      </c>
      <c r="D718" s="43" t="s">
        <v>21</v>
      </c>
      <c r="E718" s="43" t="s">
        <v>46</v>
      </c>
      <c r="F718" s="43" t="s">
        <v>22</v>
      </c>
      <c r="G718" s="43">
        <v>0.1</v>
      </c>
      <c r="H718" s="43" t="s">
        <v>3767</v>
      </c>
      <c r="I718" s="43"/>
      <c r="J718" s="43" t="s">
        <v>3767</v>
      </c>
      <c r="K718" s="43" t="s">
        <v>3768</v>
      </c>
      <c r="L718" s="43" t="s">
        <v>37</v>
      </c>
      <c r="M718" s="44" t="s">
        <v>3769</v>
      </c>
      <c r="N718" s="24" t="s">
        <v>1345</v>
      </c>
      <c r="U718" s="24">
        <v>0.129</v>
      </c>
      <c r="V718" s="24" t="b">
        <f t="shared" si="11"/>
        <v>0</v>
      </c>
      <c r="W718" s="24" t="str">
        <f>IF(NOT(ISNA(MATCH(C718,ECM_MACT_21_21_144R8.mact!B:B,0))),VLOOKUP(B718,SSM_Cfg.h!D:E,2,FALSE),VLOOKUP(B718,'Com_Cfg_SymbolicNames.h'!E:F,2,FALSE))</f>
        <v>D_T147</v>
      </c>
    </row>
    <row r="719" spans="1:23" hidden="1" x14ac:dyDescent="0.3">
      <c r="A719" s="42" t="s">
        <v>3770</v>
      </c>
      <c r="B719" s="43" t="s">
        <v>390</v>
      </c>
      <c r="C719" s="43" t="s">
        <v>391</v>
      </c>
      <c r="D719" s="43" t="s">
        <v>21</v>
      </c>
      <c r="E719" s="43" t="s">
        <v>46</v>
      </c>
      <c r="F719" s="43" t="s">
        <v>22</v>
      </c>
      <c r="G719" s="43">
        <v>0.1</v>
      </c>
      <c r="H719" s="43" t="s">
        <v>1306</v>
      </c>
      <c r="I719" s="43"/>
      <c r="J719" s="43" t="s">
        <v>1306</v>
      </c>
      <c r="K719" s="43" t="s">
        <v>3771</v>
      </c>
      <c r="L719" s="43" t="s">
        <v>46</v>
      </c>
      <c r="M719" s="44" t="s">
        <v>74</v>
      </c>
      <c r="N719" s="24" t="s">
        <v>1339</v>
      </c>
      <c r="V719" s="24" t="b">
        <f t="shared" si="11"/>
        <v>0</v>
      </c>
      <c r="W719" s="24" t="str">
        <f>IF(NOT(ISNA(MATCH(C719,ECM_MACT_21_21_144R8.mact!B:B,0))),VLOOKUP(B719,SSM_Cfg.h!D:E,2,FALSE),VLOOKUP(B719,'Com_Cfg_SymbolicNames.h'!E:F,2,FALSE))</f>
        <v>D_T147</v>
      </c>
    </row>
    <row r="720" spans="1:23" ht="72" hidden="1" x14ac:dyDescent="0.3">
      <c r="A720" s="42" t="s">
        <v>3772</v>
      </c>
      <c r="B720" s="43" t="s">
        <v>390</v>
      </c>
      <c r="C720" s="43" t="s">
        <v>391</v>
      </c>
      <c r="D720" s="43" t="s">
        <v>21</v>
      </c>
      <c r="E720" s="43" t="s">
        <v>46</v>
      </c>
      <c r="F720" s="43" t="s">
        <v>22</v>
      </c>
      <c r="G720" s="43">
        <v>0.1</v>
      </c>
      <c r="H720" s="43" t="s">
        <v>3773</v>
      </c>
      <c r="I720" s="43"/>
      <c r="J720" s="43" t="s">
        <v>3773</v>
      </c>
      <c r="K720" s="43" t="s">
        <v>3774</v>
      </c>
      <c r="L720" s="43" t="s">
        <v>46</v>
      </c>
      <c r="M720" s="44" t="s">
        <v>74</v>
      </c>
      <c r="N720" s="24" t="s">
        <v>1345</v>
      </c>
      <c r="O720" s="24" t="s">
        <v>3775</v>
      </c>
      <c r="P720" s="24" t="s">
        <v>3776</v>
      </c>
      <c r="S720" s="24" t="s">
        <v>1426</v>
      </c>
      <c r="T720" s="24" t="s">
        <v>3777</v>
      </c>
      <c r="V720" s="24" t="b">
        <f t="shared" si="11"/>
        <v>0</v>
      </c>
      <c r="W720" s="24" t="str">
        <f>IF(NOT(ISNA(MATCH(C720,ECM_MACT_21_21_144R8.mact!B:B,0))),VLOOKUP(B720,SSM_Cfg.h!D:E,2,FALSE),VLOOKUP(B720,'Com_Cfg_SymbolicNames.h'!E:F,2,FALSE))</f>
        <v>D_T147</v>
      </c>
    </row>
    <row r="721" spans="1:23" ht="72" hidden="1" x14ac:dyDescent="0.3">
      <c r="A721" s="42" t="s">
        <v>3778</v>
      </c>
      <c r="B721" s="43" t="s">
        <v>390</v>
      </c>
      <c r="C721" s="43" t="s">
        <v>391</v>
      </c>
      <c r="D721" s="43" t="s">
        <v>21</v>
      </c>
      <c r="E721" s="43" t="s">
        <v>46</v>
      </c>
      <c r="F721" s="43" t="s">
        <v>22</v>
      </c>
      <c r="G721" s="43">
        <v>0.1</v>
      </c>
      <c r="H721" s="43" t="s">
        <v>3779</v>
      </c>
      <c r="I721" s="43"/>
      <c r="J721" s="43" t="s">
        <v>3779</v>
      </c>
      <c r="K721" s="43" t="s">
        <v>3780</v>
      </c>
      <c r="L721" s="43" t="s">
        <v>46</v>
      </c>
      <c r="M721" s="44" t="s">
        <v>74</v>
      </c>
      <c r="N721" s="24" t="s">
        <v>1345</v>
      </c>
      <c r="O721" s="24" t="s">
        <v>3781</v>
      </c>
      <c r="P721" s="24" t="s">
        <v>3776</v>
      </c>
      <c r="S721" s="24" t="s">
        <v>1426</v>
      </c>
      <c r="T721" s="24" t="s">
        <v>3777</v>
      </c>
      <c r="V721" s="24" t="b">
        <f t="shared" si="11"/>
        <v>0</v>
      </c>
      <c r="W721" s="24" t="str">
        <f>IF(NOT(ISNA(MATCH(C721,ECM_MACT_21_21_144R8.mact!B:B,0))),VLOOKUP(B721,SSM_Cfg.h!D:E,2,FALSE),VLOOKUP(B721,'Com_Cfg_SymbolicNames.h'!E:F,2,FALSE))</f>
        <v>D_T147</v>
      </c>
    </row>
    <row r="722" spans="1:23" ht="28.8" hidden="1" x14ac:dyDescent="0.3">
      <c r="A722" s="42" t="s">
        <v>3782</v>
      </c>
      <c r="B722" s="43" t="s">
        <v>390</v>
      </c>
      <c r="C722" s="43" t="s">
        <v>391</v>
      </c>
      <c r="D722" s="43" t="s">
        <v>21</v>
      </c>
      <c r="E722" s="43" t="s">
        <v>46</v>
      </c>
      <c r="F722" s="43" t="s">
        <v>22</v>
      </c>
      <c r="G722" s="43">
        <v>0.1</v>
      </c>
      <c r="H722" s="43" t="s">
        <v>3783</v>
      </c>
      <c r="I722" s="43"/>
      <c r="J722" s="43" t="s">
        <v>3783</v>
      </c>
      <c r="K722" s="43" t="s">
        <v>3784</v>
      </c>
      <c r="L722" s="43" t="s">
        <v>37</v>
      </c>
      <c r="M722" s="44" t="s">
        <v>218</v>
      </c>
      <c r="N722" s="24" t="s">
        <v>1472</v>
      </c>
      <c r="P722" s="24" t="s">
        <v>3785</v>
      </c>
      <c r="S722" s="24" t="s">
        <v>1495</v>
      </c>
      <c r="V722" s="24" t="b">
        <f t="shared" si="11"/>
        <v>0</v>
      </c>
      <c r="W722" s="24" t="str">
        <f>IF(NOT(ISNA(MATCH(C722,ECM_MACT_21_21_144R8.mact!B:B,0))),VLOOKUP(B722,SSM_Cfg.h!D:E,2,FALSE),VLOOKUP(B722,'Com_Cfg_SymbolicNames.h'!E:F,2,FALSE))</f>
        <v>D_T147</v>
      </c>
    </row>
    <row r="723" spans="1:23" hidden="1" x14ac:dyDescent="0.3">
      <c r="A723" s="42" t="s">
        <v>3786</v>
      </c>
      <c r="B723" s="43" t="s">
        <v>390</v>
      </c>
      <c r="C723" s="43" t="s">
        <v>391</v>
      </c>
      <c r="D723" s="43" t="s">
        <v>21</v>
      </c>
      <c r="E723" s="43" t="s">
        <v>46</v>
      </c>
      <c r="F723" s="43" t="s">
        <v>22</v>
      </c>
      <c r="G723" s="43">
        <v>0.1</v>
      </c>
      <c r="H723" s="43" t="s">
        <v>3787</v>
      </c>
      <c r="I723" s="43"/>
      <c r="J723" s="43" t="s">
        <v>3787</v>
      </c>
      <c r="K723" s="43" t="s">
        <v>3788</v>
      </c>
      <c r="L723" s="43" t="s">
        <v>37</v>
      </c>
      <c r="M723" s="44" t="s">
        <v>218</v>
      </c>
      <c r="N723" s="24" t="s">
        <v>1472</v>
      </c>
      <c r="P723" s="24" t="s">
        <v>3785</v>
      </c>
      <c r="S723" s="24" t="s">
        <v>1495</v>
      </c>
      <c r="V723" s="24" t="b">
        <f t="shared" si="11"/>
        <v>0</v>
      </c>
      <c r="W723" s="24" t="str">
        <f>IF(NOT(ISNA(MATCH(C723,ECM_MACT_21_21_144R8.mact!B:B,0))),VLOOKUP(B723,SSM_Cfg.h!D:E,2,FALSE),VLOOKUP(B723,'Com_Cfg_SymbolicNames.h'!E:F,2,FALSE))</f>
        <v>D_T147</v>
      </c>
    </row>
    <row r="724" spans="1:23" hidden="1" x14ac:dyDescent="0.3">
      <c r="A724" s="42" t="s">
        <v>3789</v>
      </c>
      <c r="B724" s="43" t="s">
        <v>390</v>
      </c>
      <c r="C724" s="43" t="s">
        <v>391</v>
      </c>
      <c r="D724" s="43" t="s">
        <v>21</v>
      </c>
      <c r="E724" s="43" t="s">
        <v>46</v>
      </c>
      <c r="F724" s="43" t="s">
        <v>22</v>
      </c>
      <c r="G724" s="43">
        <v>0.1</v>
      </c>
      <c r="H724" s="43" t="s">
        <v>3790</v>
      </c>
      <c r="I724" s="43"/>
      <c r="J724" s="43" t="s">
        <v>3790</v>
      </c>
      <c r="K724" s="43" t="s">
        <v>3791</v>
      </c>
      <c r="L724" s="43" t="s">
        <v>37</v>
      </c>
      <c r="M724" s="44" t="s">
        <v>218</v>
      </c>
      <c r="N724" s="24" t="s">
        <v>1472</v>
      </c>
      <c r="P724" s="24" t="s">
        <v>3785</v>
      </c>
      <c r="S724" s="24" t="s">
        <v>1495</v>
      </c>
      <c r="V724" s="24" t="b">
        <f t="shared" si="11"/>
        <v>0</v>
      </c>
      <c r="W724" s="24" t="str">
        <f>IF(NOT(ISNA(MATCH(C724,ECM_MACT_21_21_144R8.mact!B:B,0))),VLOOKUP(B724,SSM_Cfg.h!D:E,2,FALSE),VLOOKUP(B724,'Com_Cfg_SymbolicNames.h'!E:F,2,FALSE))</f>
        <v>D_T147</v>
      </c>
    </row>
    <row r="725" spans="1:23" hidden="1" x14ac:dyDescent="0.3">
      <c r="A725" s="20" t="s">
        <v>3792</v>
      </c>
      <c r="B725" s="21" t="s">
        <v>390</v>
      </c>
      <c r="C725" s="21" t="s">
        <v>391</v>
      </c>
      <c r="D725" s="21" t="s">
        <v>21</v>
      </c>
      <c r="E725" s="21" t="s">
        <v>46</v>
      </c>
      <c r="F725" s="21" t="s">
        <v>22</v>
      </c>
      <c r="G725" s="21">
        <v>0.1</v>
      </c>
      <c r="H725" s="21" t="s">
        <v>3793</v>
      </c>
      <c r="I725" s="21"/>
      <c r="J725" s="21" t="s">
        <v>3793</v>
      </c>
      <c r="K725" s="21" t="s">
        <v>3794</v>
      </c>
      <c r="L725" s="21" t="s">
        <v>46</v>
      </c>
      <c r="M725" s="22" t="s">
        <v>74</v>
      </c>
      <c r="N725" s="23" t="s">
        <v>1472</v>
      </c>
      <c r="O725" s="23"/>
      <c r="P725" s="23" t="s">
        <v>3785</v>
      </c>
      <c r="Q725" s="23"/>
      <c r="R725" s="23"/>
      <c r="S725" s="23" t="s">
        <v>1495</v>
      </c>
      <c r="T725" s="23"/>
      <c r="U725" s="23"/>
      <c r="V725" s="24" t="b">
        <f t="shared" si="11"/>
        <v>0</v>
      </c>
      <c r="W725" s="24" t="str">
        <f>IF(NOT(ISNA(MATCH(C725,ECM_MACT_21_21_144R8.mact!B:B,0))),VLOOKUP(B725,SSM_Cfg.h!D:E,2,FALSE),VLOOKUP(B725,'Com_Cfg_SymbolicNames.h'!E:F,2,FALSE))</f>
        <v>D_T147</v>
      </c>
    </row>
    <row r="726" spans="1:23" ht="28.8" hidden="1" x14ac:dyDescent="0.3">
      <c r="A726" s="20" t="s">
        <v>3795</v>
      </c>
      <c r="B726" s="21" t="s">
        <v>390</v>
      </c>
      <c r="C726" s="21" t="s">
        <v>391</v>
      </c>
      <c r="D726" s="21" t="s">
        <v>21</v>
      </c>
      <c r="E726" s="21" t="s">
        <v>46</v>
      </c>
      <c r="F726" s="21" t="s">
        <v>22</v>
      </c>
      <c r="G726" s="21">
        <v>0.1</v>
      </c>
      <c r="H726" s="21" t="s">
        <v>3796</v>
      </c>
      <c r="I726" s="21"/>
      <c r="J726" s="21" t="s">
        <v>3796</v>
      </c>
      <c r="K726" s="21" t="s">
        <v>3797</v>
      </c>
      <c r="L726" s="21" t="s">
        <v>37</v>
      </c>
      <c r="M726" s="22" t="s">
        <v>218</v>
      </c>
      <c r="N726" s="23" t="s">
        <v>1472</v>
      </c>
      <c r="O726" s="23"/>
      <c r="P726" s="23" t="s">
        <v>3785</v>
      </c>
      <c r="Q726" s="23"/>
      <c r="R726" s="23"/>
      <c r="S726" s="23" t="s">
        <v>1495</v>
      </c>
      <c r="T726" s="23"/>
      <c r="U726" s="23"/>
      <c r="V726" s="24" t="b">
        <f t="shared" si="11"/>
        <v>0</v>
      </c>
      <c r="W726" s="24" t="str">
        <f>IF(NOT(ISNA(MATCH(C726,ECM_MACT_21_21_144R8.mact!B:B,0))),VLOOKUP(B726,SSM_Cfg.h!D:E,2,FALSE),VLOOKUP(B726,'Com_Cfg_SymbolicNames.h'!E:F,2,FALSE))</f>
        <v>D_T147</v>
      </c>
    </row>
    <row r="727" spans="1:23" ht="28.8" hidden="1" x14ac:dyDescent="0.3">
      <c r="A727" s="42" t="s">
        <v>3798</v>
      </c>
      <c r="B727" s="43" t="s">
        <v>390</v>
      </c>
      <c r="C727" s="43" t="s">
        <v>391</v>
      </c>
      <c r="D727" s="43" t="s">
        <v>21</v>
      </c>
      <c r="E727" s="43" t="s">
        <v>46</v>
      </c>
      <c r="F727" s="43" t="s">
        <v>22</v>
      </c>
      <c r="G727" s="43">
        <v>0.1</v>
      </c>
      <c r="H727" s="43" t="s">
        <v>3799</v>
      </c>
      <c r="I727" s="43"/>
      <c r="J727" s="43" t="s">
        <v>3799</v>
      </c>
      <c r="K727" s="43" t="s">
        <v>3800</v>
      </c>
      <c r="L727" s="43" t="s">
        <v>37</v>
      </c>
      <c r="M727" s="44" t="s">
        <v>218</v>
      </c>
      <c r="N727" s="24" t="s">
        <v>1472</v>
      </c>
      <c r="P727" s="24" t="s">
        <v>3785</v>
      </c>
      <c r="S727" s="24" t="s">
        <v>1495</v>
      </c>
      <c r="V727" s="24" t="b">
        <f t="shared" si="11"/>
        <v>0</v>
      </c>
      <c r="W727" s="24" t="str">
        <f>IF(NOT(ISNA(MATCH(C727,ECM_MACT_21_21_144R8.mact!B:B,0))),VLOOKUP(B727,SSM_Cfg.h!D:E,2,FALSE),VLOOKUP(B727,'Com_Cfg_SymbolicNames.h'!E:F,2,FALSE))</f>
        <v>D_T147</v>
      </c>
    </row>
    <row r="728" spans="1:23" ht="28.8" hidden="1" x14ac:dyDescent="0.3">
      <c r="A728" s="42" t="s">
        <v>3801</v>
      </c>
      <c r="B728" s="43" t="s">
        <v>390</v>
      </c>
      <c r="C728" s="43" t="s">
        <v>391</v>
      </c>
      <c r="D728" s="43" t="s">
        <v>21</v>
      </c>
      <c r="E728" s="43" t="s">
        <v>46</v>
      </c>
      <c r="F728" s="43" t="s">
        <v>22</v>
      </c>
      <c r="G728" s="43">
        <v>0.1</v>
      </c>
      <c r="H728" s="43" t="s">
        <v>3802</v>
      </c>
      <c r="I728" s="43"/>
      <c r="J728" s="43" t="s">
        <v>3802</v>
      </c>
      <c r="K728" s="43" t="s">
        <v>3803</v>
      </c>
      <c r="L728" s="43" t="s">
        <v>37</v>
      </c>
      <c r="M728" s="44" t="s">
        <v>218</v>
      </c>
      <c r="N728" s="24" t="s">
        <v>1472</v>
      </c>
      <c r="P728" s="24" t="s">
        <v>3785</v>
      </c>
      <c r="S728" s="24" t="s">
        <v>1495</v>
      </c>
      <c r="V728" s="24" t="b">
        <f t="shared" si="11"/>
        <v>0</v>
      </c>
      <c r="W728" s="24" t="str">
        <f>IF(NOT(ISNA(MATCH(C728,ECM_MACT_21_21_144R8.mact!B:B,0))),VLOOKUP(B728,SSM_Cfg.h!D:E,2,FALSE),VLOOKUP(B728,'Com_Cfg_SymbolicNames.h'!E:F,2,FALSE))</f>
        <v>D_T147</v>
      </c>
    </row>
    <row r="729" spans="1:23" hidden="1" x14ac:dyDescent="0.3">
      <c r="A729" s="42" t="s">
        <v>3804</v>
      </c>
      <c r="B729" s="43" t="s">
        <v>390</v>
      </c>
      <c r="C729" s="43" t="s">
        <v>391</v>
      </c>
      <c r="D729" s="43" t="s">
        <v>21</v>
      </c>
      <c r="E729" s="43" t="s">
        <v>46</v>
      </c>
      <c r="F729" s="43" t="s">
        <v>22</v>
      </c>
      <c r="G729" s="43">
        <v>0.1</v>
      </c>
      <c r="H729" s="43" t="s">
        <v>3805</v>
      </c>
      <c r="I729" s="43"/>
      <c r="J729" s="43" t="s">
        <v>3805</v>
      </c>
      <c r="K729" s="43" t="s">
        <v>3806</v>
      </c>
      <c r="L729" s="43" t="s">
        <v>37</v>
      </c>
      <c r="M729" s="44" t="s">
        <v>218</v>
      </c>
      <c r="N729" s="24" t="s">
        <v>1472</v>
      </c>
      <c r="P729" s="24" t="s">
        <v>3785</v>
      </c>
      <c r="S729" s="24" t="s">
        <v>1495</v>
      </c>
      <c r="V729" s="24" t="b">
        <f t="shared" si="11"/>
        <v>0</v>
      </c>
      <c r="W729" s="24" t="str">
        <f>IF(NOT(ISNA(MATCH(C729,ECM_MACT_21_21_144R8.mact!B:B,0))),VLOOKUP(B729,SSM_Cfg.h!D:E,2,FALSE),VLOOKUP(B729,'Com_Cfg_SymbolicNames.h'!E:F,2,FALSE))</f>
        <v>D_T147</v>
      </c>
    </row>
    <row r="730" spans="1:23" ht="28.8" hidden="1" x14ac:dyDescent="0.3">
      <c r="A730" s="42" t="s">
        <v>3807</v>
      </c>
      <c r="B730" s="43" t="s">
        <v>390</v>
      </c>
      <c r="C730" s="43" t="s">
        <v>391</v>
      </c>
      <c r="D730" s="43" t="s">
        <v>21</v>
      </c>
      <c r="E730" s="43" t="s">
        <v>46</v>
      </c>
      <c r="F730" s="43" t="s">
        <v>22</v>
      </c>
      <c r="G730" s="43">
        <v>0.1</v>
      </c>
      <c r="H730" s="43" t="s">
        <v>3808</v>
      </c>
      <c r="I730" s="43"/>
      <c r="J730" s="43" t="s">
        <v>3808</v>
      </c>
      <c r="K730" s="43" t="s">
        <v>3809</v>
      </c>
      <c r="L730" s="43" t="s">
        <v>37</v>
      </c>
      <c r="M730" s="44" t="s">
        <v>218</v>
      </c>
      <c r="N730" s="24" t="s">
        <v>1472</v>
      </c>
      <c r="P730" s="24" t="s">
        <v>3785</v>
      </c>
      <c r="S730" s="24" t="s">
        <v>1495</v>
      </c>
      <c r="V730" s="24" t="b">
        <f t="shared" si="11"/>
        <v>0</v>
      </c>
      <c r="W730" s="24" t="str">
        <f>IF(NOT(ISNA(MATCH(C730,ECM_MACT_21_21_144R8.mact!B:B,0))),VLOOKUP(B730,SSM_Cfg.h!D:E,2,FALSE),VLOOKUP(B730,'Com_Cfg_SymbolicNames.h'!E:F,2,FALSE))</f>
        <v>D_T147</v>
      </c>
    </row>
    <row r="731" spans="1:23" hidden="1" x14ac:dyDescent="0.3">
      <c r="A731" s="42" t="s">
        <v>3810</v>
      </c>
      <c r="B731" s="43" t="s">
        <v>390</v>
      </c>
      <c r="C731" s="43" t="s">
        <v>391</v>
      </c>
      <c r="D731" s="43" t="s">
        <v>21</v>
      </c>
      <c r="E731" s="43" t="s">
        <v>46</v>
      </c>
      <c r="F731" s="43" t="s">
        <v>22</v>
      </c>
      <c r="G731" s="43">
        <v>0.1</v>
      </c>
      <c r="H731" s="43" t="s">
        <v>3811</v>
      </c>
      <c r="I731" s="43"/>
      <c r="J731" s="43" t="s">
        <v>3811</v>
      </c>
      <c r="K731" s="43" t="s">
        <v>3812</v>
      </c>
      <c r="L731" s="43" t="s">
        <v>46</v>
      </c>
      <c r="M731" s="44" t="s">
        <v>417</v>
      </c>
      <c r="N731" s="24" t="s">
        <v>1345</v>
      </c>
      <c r="P731" s="24" t="s">
        <v>3813</v>
      </c>
      <c r="Q731" s="24" t="s">
        <v>1347</v>
      </c>
      <c r="V731" s="24" t="b">
        <f t="shared" si="11"/>
        <v>0</v>
      </c>
      <c r="W731" s="24" t="str">
        <f>IF(NOT(ISNA(MATCH(C731,ECM_MACT_21_21_144R8.mact!B:B,0))),VLOOKUP(B731,SSM_Cfg.h!D:E,2,FALSE),VLOOKUP(B731,'Com_Cfg_SymbolicNames.h'!E:F,2,FALSE))</f>
        <v>D_T147</v>
      </c>
    </row>
    <row r="732" spans="1:23" hidden="1" x14ac:dyDescent="0.3">
      <c r="A732" s="20" t="s">
        <v>3814</v>
      </c>
      <c r="B732" s="21" t="s">
        <v>390</v>
      </c>
      <c r="C732" s="21" t="s">
        <v>391</v>
      </c>
      <c r="D732" s="21" t="s">
        <v>21</v>
      </c>
      <c r="E732" s="21" t="s">
        <v>46</v>
      </c>
      <c r="F732" s="21" t="s">
        <v>22</v>
      </c>
      <c r="G732" s="21">
        <v>0.1</v>
      </c>
      <c r="H732" s="21" t="s">
        <v>3773</v>
      </c>
      <c r="I732" s="21"/>
      <c r="J732" s="21" t="s">
        <v>3773</v>
      </c>
      <c r="K732" s="21" t="s">
        <v>3815</v>
      </c>
      <c r="L732" s="21" t="s">
        <v>46</v>
      </c>
      <c r="M732" s="22" t="s">
        <v>417</v>
      </c>
      <c r="N732" s="23" t="s">
        <v>1345</v>
      </c>
      <c r="O732" s="23"/>
      <c r="P732" s="23" t="s">
        <v>3816</v>
      </c>
      <c r="Q732" s="23" t="s">
        <v>1347</v>
      </c>
      <c r="R732" s="23"/>
      <c r="S732" s="23"/>
      <c r="T732" s="23"/>
      <c r="U732" s="23"/>
      <c r="V732" s="24" t="b">
        <f t="shared" si="11"/>
        <v>0</v>
      </c>
      <c r="W732" s="24" t="str">
        <f>IF(NOT(ISNA(MATCH(C732,ECM_MACT_21_21_144R8.mact!B:B,0))),VLOOKUP(B732,SSM_Cfg.h!D:E,2,FALSE),VLOOKUP(B732,'Com_Cfg_SymbolicNames.h'!E:F,2,FALSE))</f>
        <v>D_T147</v>
      </c>
    </row>
    <row r="733" spans="1:23" hidden="1" x14ac:dyDescent="0.3">
      <c r="A733" s="42" t="s">
        <v>3817</v>
      </c>
      <c r="B733" s="43" t="s">
        <v>390</v>
      </c>
      <c r="C733" s="43" t="s">
        <v>391</v>
      </c>
      <c r="D733" s="43" t="s">
        <v>21</v>
      </c>
      <c r="E733" s="43" t="s">
        <v>46</v>
      </c>
      <c r="F733" s="43" t="s">
        <v>22</v>
      </c>
      <c r="G733" s="43">
        <v>0.1</v>
      </c>
      <c r="H733" s="43" t="s">
        <v>3779</v>
      </c>
      <c r="I733" s="43"/>
      <c r="J733" s="43" t="s">
        <v>3779</v>
      </c>
      <c r="K733" s="43" t="s">
        <v>3818</v>
      </c>
      <c r="L733" s="43" t="s">
        <v>46</v>
      </c>
      <c r="M733" s="44" t="s">
        <v>417</v>
      </c>
      <c r="N733" s="24" t="s">
        <v>1345</v>
      </c>
      <c r="P733" s="24" t="s">
        <v>3816</v>
      </c>
      <c r="Q733" s="24" t="s">
        <v>1347</v>
      </c>
      <c r="V733" s="24" t="b">
        <f t="shared" si="11"/>
        <v>0</v>
      </c>
      <c r="W733" s="24" t="str">
        <f>IF(NOT(ISNA(MATCH(C733,ECM_MACT_21_21_144R8.mact!B:B,0))),VLOOKUP(B733,SSM_Cfg.h!D:E,2,FALSE),VLOOKUP(B733,'Com_Cfg_SymbolicNames.h'!E:F,2,FALSE))</f>
        <v>D_T147</v>
      </c>
    </row>
    <row r="734" spans="1:23" ht="43.2" hidden="1" x14ac:dyDescent="0.3">
      <c r="A734" s="42" t="s">
        <v>3819</v>
      </c>
      <c r="B734" s="43" t="s">
        <v>390</v>
      </c>
      <c r="C734" s="43" t="s">
        <v>391</v>
      </c>
      <c r="D734" s="43" t="s">
        <v>21</v>
      </c>
      <c r="E734" s="43" t="s">
        <v>46</v>
      </c>
      <c r="F734" s="43" t="s">
        <v>22</v>
      </c>
      <c r="G734" s="43">
        <v>0.1</v>
      </c>
      <c r="H734" s="43"/>
      <c r="I734" s="43"/>
      <c r="J734" s="43" t="s">
        <v>22</v>
      </c>
      <c r="K734" s="43" t="s">
        <v>3820</v>
      </c>
      <c r="L734" s="43" t="s">
        <v>37</v>
      </c>
      <c r="M734" s="44" t="s">
        <v>218</v>
      </c>
      <c r="N734" s="24" t="s">
        <v>1560</v>
      </c>
      <c r="O734" s="24" t="s">
        <v>3821</v>
      </c>
      <c r="P734" s="24" t="s">
        <v>3822</v>
      </c>
      <c r="S734" s="24" t="s">
        <v>2311</v>
      </c>
      <c r="V734" s="24" t="b">
        <f t="shared" si="11"/>
        <v>0</v>
      </c>
      <c r="W734" s="24" t="str">
        <f>IF(NOT(ISNA(MATCH(C734,ECM_MACT_21_21_144R8.mact!B:B,0))),VLOOKUP(B734,SSM_Cfg.h!D:E,2,FALSE),VLOOKUP(B734,'Com_Cfg_SymbolicNames.h'!E:F,2,FALSE))</f>
        <v>D_T147</v>
      </c>
    </row>
    <row r="735" spans="1:23" hidden="1" x14ac:dyDescent="0.3">
      <c r="A735" s="42" t="s">
        <v>3823</v>
      </c>
      <c r="B735" s="43" t="s">
        <v>390</v>
      </c>
      <c r="C735" s="43" t="s">
        <v>391</v>
      </c>
      <c r="D735" s="43" t="s">
        <v>21</v>
      </c>
      <c r="E735" s="43" t="s">
        <v>46</v>
      </c>
      <c r="F735" s="43" t="s">
        <v>22</v>
      </c>
      <c r="G735" s="43">
        <v>0.1</v>
      </c>
      <c r="H735" s="43" t="s">
        <v>3824</v>
      </c>
      <c r="I735" s="43"/>
      <c r="J735" s="43" t="s">
        <v>3824</v>
      </c>
      <c r="K735" s="43" t="s">
        <v>3825</v>
      </c>
      <c r="L735" s="43" t="s">
        <v>37</v>
      </c>
      <c r="M735" s="44" t="s">
        <v>3826</v>
      </c>
      <c r="N735" s="24" t="s">
        <v>1345</v>
      </c>
      <c r="P735" s="24" t="s">
        <v>2317</v>
      </c>
      <c r="Q735" s="24" t="s">
        <v>2318</v>
      </c>
      <c r="R735" s="24" t="s">
        <v>2319</v>
      </c>
      <c r="U735" s="24">
        <v>0.14099999999999999</v>
      </c>
      <c r="V735" s="24" t="b">
        <f t="shared" si="11"/>
        <v>0</v>
      </c>
      <c r="W735" s="24" t="str">
        <f>IF(NOT(ISNA(MATCH(C735,ECM_MACT_21_21_144R8.mact!B:B,0))),VLOOKUP(B735,SSM_Cfg.h!D:E,2,FALSE),VLOOKUP(B735,'Com_Cfg_SymbolicNames.h'!E:F,2,FALSE))</f>
        <v>D_T147</v>
      </c>
    </row>
    <row r="736" spans="1:23" hidden="1" x14ac:dyDescent="0.3">
      <c r="A736" s="42" t="s">
        <v>3827</v>
      </c>
      <c r="B736" s="43" t="s">
        <v>390</v>
      </c>
      <c r="C736" s="43" t="s">
        <v>391</v>
      </c>
      <c r="D736" s="43" t="s">
        <v>21</v>
      </c>
      <c r="E736" s="43" t="s">
        <v>46</v>
      </c>
      <c r="F736" s="43" t="s">
        <v>22</v>
      </c>
      <c r="G736" s="43">
        <v>0.1</v>
      </c>
      <c r="H736" s="43" t="s">
        <v>3828</v>
      </c>
      <c r="I736" s="43"/>
      <c r="J736" s="43" t="s">
        <v>3828</v>
      </c>
      <c r="K736" s="43" t="s">
        <v>3829</v>
      </c>
      <c r="L736" s="43" t="s">
        <v>37</v>
      </c>
      <c r="M736" s="44" t="s">
        <v>218</v>
      </c>
      <c r="N736" s="24" t="s">
        <v>1472</v>
      </c>
      <c r="P736" s="24" t="s">
        <v>3830</v>
      </c>
      <c r="S736" s="24" t="s">
        <v>1495</v>
      </c>
      <c r="V736" s="24" t="b">
        <f t="shared" si="11"/>
        <v>0</v>
      </c>
      <c r="W736" s="24" t="str">
        <f>IF(NOT(ISNA(MATCH(C736,ECM_MACT_21_21_144R8.mact!B:B,0))),VLOOKUP(B736,SSM_Cfg.h!D:E,2,FALSE),VLOOKUP(B736,'Com_Cfg_SymbolicNames.h'!E:F,2,FALSE))</f>
        <v>D_T147</v>
      </c>
    </row>
    <row r="737" spans="1:23" s="23" customFormat="1" ht="86.4" hidden="1" x14ac:dyDescent="0.3">
      <c r="A737" s="42" t="s">
        <v>3831</v>
      </c>
      <c r="B737" s="43" t="s">
        <v>390</v>
      </c>
      <c r="C737" s="43" t="s">
        <v>391</v>
      </c>
      <c r="D737" s="43" t="s">
        <v>21</v>
      </c>
      <c r="E737" s="43" t="s">
        <v>46</v>
      </c>
      <c r="F737" s="43" t="s">
        <v>22</v>
      </c>
      <c r="G737" s="43">
        <v>0.1</v>
      </c>
      <c r="H737" s="43" t="s">
        <v>3832</v>
      </c>
      <c r="I737" s="43"/>
      <c r="J737" s="43" t="s">
        <v>3832</v>
      </c>
      <c r="K737" s="43" t="s">
        <v>3833</v>
      </c>
      <c r="L737" s="43" t="s">
        <v>37</v>
      </c>
      <c r="M737" s="44" t="s">
        <v>218</v>
      </c>
      <c r="N737" s="24" t="s">
        <v>1560</v>
      </c>
      <c r="O737" s="24" t="s">
        <v>3834</v>
      </c>
      <c r="P737" s="24" t="s">
        <v>2310</v>
      </c>
      <c r="Q737" s="24"/>
      <c r="R737" s="24"/>
      <c r="S737" s="24" t="s">
        <v>2311</v>
      </c>
      <c r="T737" s="24"/>
      <c r="U737" s="24"/>
      <c r="V737" s="24" t="b">
        <f t="shared" si="11"/>
        <v>0</v>
      </c>
      <c r="W737" s="24" t="str">
        <f>IF(NOT(ISNA(MATCH(C737,ECM_MACT_21_21_144R8.mact!B:B,0))),VLOOKUP(B737,SSM_Cfg.h!D:E,2,FALSE),VLOOKUP(B737,'Com_Cfg_SymbolicNames.h'!E:F,2,FALSE))</f>
        <v>D_T147</v>
      </c>
    </row>
    <row r="738" spans="1:23" s="23" customFormat="1" ht="72" hidden="1" x14ac:dyDescent="0.3">
      <c r="A738" s="42" t="s">
        <v>3835</v>
      </c>
      <c r="B738" s="43" t="s">
        <v>390</v>
      </c>
      <c r="C738" s="43" t="s">
        <v>391</v>
      </c>
      <c r="D738" s="43" t="s">
        <v>21</v>
      </c>
      <c r="E738" s="43" t="s">
        <v>46</v>
      </c>
      <c r="F738" s="43" t="s">
        <v>22</v>
      </c>
      <c r="G738" s="43">
        <v>0.1</v>
      </c>
      <c r="H738" s="43" t="s">
        <v>3836</v>
      </c>
      <c r="I738" s="43"/>
      <c r="J738" s="43" t="s">
        <v>3836</v>
      </c>
      <c r="K738" s="43" t="s">
        <v>3837</v>
      </c>
      <c r="L738" s="43" t="s">
        <v>37</v>
      </c>
      <c r="M738" s="44" t="s">
        <v>218</v>
      </c>
      <c r="N738" s="24" t="s">
        <v>1560</v>
      </c>
      <c r="O738" s="24" t="s">
        <v>3838</v>
      </c>
      <c r="P738" s="24" t="s">
        <v>2310</v>
      </c>
      <c r="Q738" s="24"/>
      <c r="R738" s="24"/>
      <c r="S738" s="24" t="s">
        <v>2311</v>
      </c>
      <c r="T738" s="24"/>
      <c r="U738" s="24"/>
      <c r="V738" s="24" t="b">
        <f t="shared" si="11"/>
        <v>0</v>
      </c>
      <c r="W738" s="24" t="str">
        <f>IF(NOT(ISNA(MATCH(C738,ECM_MACT_21_21_144R8.mact!B:B,0))),VLOOKUP(B738,SSM_Cfg.h!D:E,2,FALSE),VLOOKUP(B738,'Com_Cfg_SymbolicNames.h'!E:F,2,FALSE))</f>
        <v>D_T147</v>
      </c>
    </row>
    <row r="739" spans="1:23" s="23" customFormat="1" ht="86.4" hidden="1" x14ac:dyDescent="0.3">
      <c r="A739" s="42" t="s">
        <v>3839</v>
      </c>
      <c r="B739" s="43" t="s">
        <v>390</v>
      </c>
      <c r="C739" s="43" t="s">
        <v>391</v>
      </c>
      <c r="D739" s="43" t="s">
        <v>21</v>
      </c>
      <c r="E739" s="43" t="s">
        <v>46</v>
      </c>
      <c r="F739" s="43" t="s">
        <v>22</v>
      </c>
      <c r="G739" s="43">
        <v>0.1</v>
      </c>
      <c r="H739" s="43" t="s">
        <v>3840</v>
      </c>
      <c r="I739" s="43"/>
      <c r="J739" s="43" t="s">
        <v>3840</v>
      </c>
      <c r="K739" s="43" t="s">
        <v>3841</v>
      </c>
      <c r="L739" s="43" t="s">
        <v>37</v>
      </c>
      <c r="M739" s="44" t="s">
        <v>218</v>
      </c>
      <c r="N739" s="24" t="s">
        <v>1345</v>
      </c>
      <c r="O739" s="24" t="s">
        <v>3842</v>
      </c>
      <c r="P739" s="24" t="s">
        <v>3843</v>
      </c>
      <c r="Q739" s="24"/>
      <c r="R739" s="24"/>
      <c r="S739" s="24" t="s">
        <v>1466</v>
      </c>
      <c r="T739" s="24"/>
      <c r="U739" s="24"/>
      <c r="V739" s="24" t="b">
        <f t="shared" si="11"/>
        <v>0</v>
      </c>
      <c r="W739" s="24" t="str">
        <f>IF(NOT(ISNA(MATCH(C739,ECM_MACT_21_21_144R8.mact!B:B,0))),VLOOKUP(B739,SSM_Cfg.h!D:E,2,FALSE),VLOOKUP(B739,'Com_Cfg_SymbolicNames.h'!E:F,2,FALSE))</f>
        <v>D_T147</v>
      </c>
    </row>
    <row r="740" spans="1:23" s="23" customFormat="1" hidden="1" x14ac:dyDescent="0.3">
      <c r="A740" s="42" t="s">
        <v>3844</v>
      </c>
      <c r="B740" s="43" t="s">
        <v>390</v>
      </c>
      <c r="C740" s="43" t="s">
        <v>391</v>
      </c>
      <c r="D740" s="43" t="s">
        <v>21</v>
      </c>
      <c r="E740" s="43" t="s">
        <v>46</v>
      </c>
      <c r="F740" s="43" t="s">
        <v>22</v>
      </c>
      <c r="G740" s="43">
        <v>0.1</v>
      </c>
      <c r="H740" s="43"/>
      <c r="I740" s="43"/>
      <c r="J740" s="43" t="s">
        <v>22</v>
      </c>
      <c r="K740" s="43" t="s">
        <v>3845</v>
      </c>
      <c r="L740" s="43" t="s">
        <v>46</v>
      </c>
      <c r="M740" s="44" t="s">
        <v>3846</v>
      </c>
      <c r="N740" s="24" t="s">
        <v>2231</v>
      </c>
      <c r="O740" s="24" t="s">
        <v>2232</v>
      </c>
      <c r="P740" s="24"/>
      <c r="Q740" s="24"/>
      <c r="R740" s="24"/>
      <c r="S740" s="24"/>
      <c r="T740" s="24"/>
      <c r="U740" s="24"/>
      <c r="V740" s="24" t="b">
        <f t="shared" si="11"/>
        <v>0</v>
      </c>
      <c r="W740" s="24" t="str">
        <f>IF(NOT(ISNA(MATCH(C740,ECM_MACT_21_21_144R8.mact!B:B,0))),VLOOKUP(B740,SSM_Cfg.h!D:E,2,FALSE),VLOOKUP(B740,'Com_Cfg_SymbolicNames.h'!E:F,2,FALSE))</f>
        <v>D_T147</v>
      </c>
    </row>
    <row r="741" spans="1:23" hidden="1" x14ac:dyDescent="0.3">
      <c r="A741" s="42" t="s">
        <v>3847</v>
      </c>
      <c r="B741" s="43" t="s">
        <v>390</v>
      </c>
      <c r="C741" s="43" t="s">
        <v>391</v>
      </c>
      <c r="D741" s="43" t="s">
        <v>21</v>
      </c>
      <c r="E741" s="43" t="s">
        <v>46</v>
      </c>
      <c r="F741" s="43" t="s">
        <v>22</v>
      </c>
      <c r="G741" s="43">
        <v>0.1</v>
      </c>
      <c r="H741" s="43" t="s">
        <v>3848</v>
      </c>
      <c r="I741" s="43"/>
      <c r="J741" s="43" t="s">
        <v>3848</v>
      </c>
      <c r="K741" s="43" t="s">
        <v>3849</v>
      </c>
      <c r="L741" s="43" t="s">
        <v>37</v>
      </c>
      <c r="M741" s="44" t="s">
        <v>218</v>
      </c>
      <c r="N741" s="24" t="s">
        <v>1345</v>
      </c>
      <c r="O741" s="24" t="s">
        <v>2232</v>
      </c>
      <c r="P741" s="24" t="s">
        <v>1500</v>
      </c>
      <c r="Q741" s="24" t="s">
        <v>3850</v>
      </c>
      <c r="R741" s="24" t="s">
        <v>1507</v>
      </c>
      <c r="S741" s="24" t="s">
        <v>3851</v>
      </c>
      <c r="U741" s="24">
        <v>0.13600000000000001</v>
      </c>
      <c r="V741" s="24" t="b">
        <f t="shared" si="11"/>
        <v>0</v>
      </c>
      <c r="W741" s="24" t="str">
        <f>IF(NOT(ISNA(MATCH(C741,ECM_MACT_21_21_144R8.mact!B:B,0))),VLOOKUP(B741,SSM_Cfg.h!D:E,2,FALSE),VLOOKUP(B741,'Com_Cfg_SymbolicNames.h'!E:F,2,FALSE))</f>
        <v>D_T147</v>
      </c>
    </row>
    <row r="742" spans="1:23" hidden="1" x14ac:dyDescent="0.3">
      <c r="A742" s="42" t="s">
        <v>3852</v>
      </c>
      <c r="B742" s="43" t="s">
        <v>390</v>
      </c>
      <c r="C742" s="43" t="s">
        <v>391</v>
      </c>
      <c r="D742" s="43" t="s">
        <v>21</v>
      </c>
      <c r="E742" s="43" t="s">
        <v>46</v>
      </c>
      <c r="F742" s="43" t="s">
        <v>22</v>
      </c>
      <c r="G742" s="43">
        <v>0.1</v>
      </c>
      <c r="H742" s="43" t="s">
        <v>3853</v>
      </c>
      <c r="I742" s="43"/>
      <c r="J742" s="43" t="s">
        <v>3853</v>
      </c>
      <c r="K742" s="43" t="s">
        <v>3854</v>
      </c>
      <c r="L742" s="43" t="s">
        <v>37</v>
      </c>
      <c r="M742" s="44" t="s">
        <v>218</v>
      </c>
      <c r="N742" s="24" t="s">
        <v>1345</v>
      </c>
      <c r="O742" s="24" t="s">
        <v>2232</v>
      </c>
      <c r="P742" s="24" t="s">
        <v>1500</v>
      </c>
      <c r="Q742" s="24" t="s">
        <v>3850</v>
      </c>
      <c r="R742" s="24" t="s">
        <v>1507</v>
      </c>
      <c r="S742" s="24" t="s">
        <v>3851</v>
      </c>
      <c r="U742" s="24">
        <v>0.13600000000000001</v>
      </c>
      <c r="V742" s="24" t="b">
        <f t="shared" si="11"/>
        <v>0</v>
      </c>
      <c r="W742" s="24" t="str">
        <f>IF(NOT(ISNA(MATCH(C742,ECM_MACT_21_21_144R8.mact!B:B,0))),VLOOKUP(B742,SSM_Cfg.h!D:E,2,FALSE),VLOOKUP(B742,'Com_Cfg_SymbolicNames.h'!E:F,2,FALSE))</f>
        <v>D_T147</v>
      </c>
    </row>
    <row r="743" spans="1:23" ht="43.2" hidden="1" x14ac:dyDescent="0.3">
      <c r="A743" s="42" t="s">
        <v>3855</v>
      </c>
      <c r="B743" s="43" t="s">
        <v>390</v>
      </c>
      <c r="C743" s="43" t="s">
        <v>391</v>
      </c>
      <c r="D743" s="43" t="s">
        <v>21</v>
      </c>
      <c r="E743" s="43" t="s">
        <v>46</v>
      </c>
      <c r="F743" s="43" t="s">
        <v>22</v>
      </c>
      <c r="G743" s="43">
        <v>0.1</v>
      </c>
      <c r="H743" s="43" t="s">
        <v>3856</v>
      </c>
      <c r="I743" s="43"/>
      <c r="J743" s="43" t="s">
        <v>3856</v>
      </c>
      <c r="K743" s="43" t="s">
        <v>3857</v>
      </c>
      <c r="L743" s="43" t="s">
        <v>37</v>
      </c>
      <c r="M743" s="44" t="s">
        <v>218</v>
      </c>
      <c r="N743" s="24" t="s">
        <v>1345</v>
      </c>
      <c r="O743" s="24" t="s">
        <v>3858</v>
      </c>
      <c r="P743" s="24" t="s">
        <v>3859</v>
      </c>
      <c r="Q743" s="24" t="s">
        <v>1347</v>
      </c>
      <c r="S743" s="24" t="s">
        <v>3860</v>
      </c>
      <c r="V743" s="24" t="b">
        <f t="shared" si="11"/>
        <v>0</v>
      </c>
      <c r="W743" s="24" t="str">
        <f>IF(NOT(ISNA(MATCH(C743,ECM_MACT_21_21_144R8.mact!B:B,0))),VLOOKUP(B743,SSM_Cfg.h!D:E,2,FALSE),VLOOKUP(B743,'Com_Cfg_SymbolicNames.h'!E:F,2,FALSE))</f>
        <v>D_T147</v>
      </c>
    </row>
    <row r="744" spans="1:23" ht="86.4" hidden="1" x14ac:dyDescent="0.3">
      <c r="A744" s="42" t="s">
        <v>3861</v>
      </c>
      <c r="B744" s="43" t="s">
        <v>390</v>
      </c>
      <c r="C744" s="43" t="s">
        <v>391</v>
      </c>
      <c r="D744" s="43" t="s">
        <v>21</v>
      </c>
      <c r="E744" s="43" t="s">
        <v>46</v>
      </c>
      <c r="F744" s="43" t="s">
        <v>22</v>
      </c>
      <c r="G744" s="43">
        <v>0.1</v>
      </c>
      <c r="H744" s="43" t="s">
        <v>3862</v>
      </c>
      <c r="I744" s="43"/>
      <c r="J744" s="43" t="s">
        <v>3862</v>
      </c>
      <c r="K744" s="43" t="s">
        <v>3863</v>
      </c>
      <c r="L744" s="43" t="s">
        <v>37</v>
      </c>
      <c r="M744" s="44" t="s">
        <v>218</v>
      </c>
      <c r="N744" s="24" t="s">
        <v>1472</v>
      </c>
      <c r="O744" s="24" t="s">
        <v>3864</v>
      </c>
      <c r="P744" s="24" t="s">
        <v>3785</v>
      </c>
      <c r="S744" s="24" t="s">
        <v>1495</v>
      </c>
      <c r="V744" s="24" t="b">
        <f t="shared" si="11"/>
        <v>0</v>
      </c>
      <c r="W744" s="24" t="str">
        <f>IF(NOT(ISNA(MATCH(C744,ECM_MACT_21_21_144R8.mact!B:B,0))),VLOOKUP(B744,SSM_Cfg.h!D:E,2,FALSE),VLOOKUP(B744,'Com_Cfg_SymbolicNames.h'!E:F,2,FALSE))</f>
        <v>D_T147</v>
      </c>
    </row>
    <row r="745" spans="1:23" s="23" customFormat="1" hidden="1" x14ac:dyDescent="0.3">
      <c r="A745" s="42" t="s">
        <v>3865</v>
      </c>
      <c r="B745" s="43" t="s">
        <v>390</v>
      </c>
      <c r="C745" s="43" t="s">
        <v>391</v>
      </c>
      <c r="D745" s="43" t="s">
        <v>21</v>
      </c>
      <c r="E745" s="43" t="s">
        <v>46</v>
      </c>
      <c r="F745" s="43" t="s">
        <v>22</v>
      </c>
      <c r="G745" s="43">
        <v>0.1</v>
      </c>
      <c r="H745" s="43" t="s">
        <v>1306</v>
      </c>
      <c r="I745" s="43"/>
      <c r="J745" s="43" t="s">
        <v>1306</v>
      </c>
      <c r="K745" s="43" t="s">
        <v>3866</v>
      </c>
      <c r="L745" s="43" t="s">
        <v>46</v>
      </c>
      <c r="M745" s="44" t="s">
        <v>187</v>
      </c>
      <c r="N745" s="24" t="s">
        <v>1339</v>
      </c>
      <c r="O745" s="24"/>
      <c r="P745" s="24"/>
      <c r="Q745" s="24"/>
      <c r="R745" s="24"/>
      <c r="S745" s="24"/>
      <c r="T745" s="24"/>
      <c r="U745" s="24"/>
      <c r="V745" s="24" t="b">
        <f t="shared" si="11"/>
        <v>0</v>
      </c>
      <c r="W745" s="24" t="str">
        <f>IF(NOT(ISNA(MATCH(C745,ECM_MACT_21_21_144R8.mact!B:B,0))),VLOOKUP(B745,SSM_Cfg.h!D:E,2,FALSE),VLOOKUP(B745,'Com_Cfg_SymbolicNames.h'!E:F,2,FALSE))</f>
        <v>D_T147</v>
      </c>
    </row>
    <row r="746" spans="1:23" s="23" customFormat="1" ht="158.4" hidden="1" x14ac:dyDescent="0.3">
      <c r="A746" s="42" t="s">
        <v>3867</v>
      </c>
      <c r="B746" s="43" t="s">
        <v>390</v>
      </c>
      <c r="C746" s="43" t="s">
        <v>391</v>
      </c>
      <c r="D746" s="43" t="s">
        <v>21</v>
      </c>
      <c r="E746" s="43" t="s">
        <v>46</v>
      </c>
      <c r="F746" s="43" t="s">
        <v>22</v>
      </c>
      <c r="G746" s="43">
        <v>0.1</v>
      </c>
      <c r="H746" s="43"/>
      <c r="I746" s="43"/>
      <c r="J746" s="43" t="s">
        <v>22</v>
      </c>
      <c r="K746" s="43" t="s">
        <v>3868</v>
      </c>
      <c r="L746" s="43" t="s">
        <v>46</v>
      </c>
      <c r="M746" s="44" t="s">
        <v>187</v>
      </c>
      <c r="N746" s="24" t="s">
        <v>1345</v>
      </c>
      <c r="O746" s="24" t="s">
        <v>3869</v>
      </c>
      <c r="P746" s="24" t="s">
        <v>3870</v>
      </c>
      <c r="Q746" s="24"/>
      <c r="R746" s="24"/>
      <c r="S746" s="24" t="s">
        <v>2233</v>
      </c>
      <c r="T746" s="24"/>
      <c r="U746" s="24"/>
      <c r="V746" s="24" t="b">
        <f t="shared" si="11"/>
        <v>0</v>
      </c>
      <c r="W746" s="24" t="str">
        <f>IF(NOT(ISNA(MATCH(C746,ECM_MACT_21_21_144R8.mact!B:B,0))),VLOOKUP(B746,SSM_Cfg.h!D:E,2,FALSE),VLOOKUP(B746,'Com_Cfg_SymbolicNames.h'!E:F,2,FALSE))</f>
        <v>D_T147</v>
      </c>
    </row>
    <row r="747" spans="1:23" s="23" customFormat="1" ht="158.4" hidden="1" x14ac:dyDescent="0.3">
      <c r="A747" s="42" t="s">
        <v>3871</v>
      </c>
      <c r="B747" s="43" t="s">
        <v>390</v>
      </c>
      <c r="C747" s="43" t="s">
        <v>391</v>
      </c>
      <c r="D747" s="43" t="s">
        <v>21</v>
      </c>
      <c r="E747" s="43" t="s">
        <v>46</v>
      </c>
      <c r="F747" s="43" t="s">
        <v>22</v>
      </c>
      <c r="G747" s="43">
        <v>0.1</v>
      </c>
      <c r="H747" s="43"/>
      <c r="I747" s="43"/>
      <c r="J747" s="43" t="s">
        <v>22</v>
      </c>
      <c r="K747" s="43" t="s">
        <v>3872</v>
      </c>
      <c r="L747" s="43" t="s">
        <v>46</v>
      </c>
      <c r="M747" s="44" t="s">
        <v>187</v>
      </c>
      <c r="N747" s="24" t="s">
        <v>1345</v>
      </c>
      <c r="O747" s="24" t="s">
        <v>3873</v>
      </c>
      <c r="P747" s="24" t="s">
        <v>3870</v>
      </c>
      <c r="Q747" s="24"/>
      <c r="R747" s="24"/>
      <c r="S747" s="24" t="s">
        <v>2233</v>
      </c>
      <c r="T747" s="24"/>
      <c r="U747" s="24"/>
      <c r="V747" s="24" t="b">
        <f t="shared" si="11"/>
        <v>0</v>
      </c>
      <c r="W747" s="24" t="str">
        <f>IF(NOT(ISNA(MATCH(C747,ECM_MACT_21_21_144R8.mact!B:B,0))),VLOOKUP(B747,SSM_Cfg.h!D:E,2,FALSE),VLOOKUP(B747,'Com_Cfg_SymbolicNames.h'!E:F,2,FALSE))</f>
        <v>D_T147</v>
      </c>
    </row>
    <row r="748" spans="1:23" s="23" customFormat="1" ht="158.4" hidden="1" x14ac:dyDescent="0.3">
      <c r="A748" s="42" t="s">
        <v>3874</v>
      </c>
      <c r="B748" s="43" t="s">
        <v>390</v>
      </c>
      <c r="C748" s="43" t="s">
        <v>391</v>
      </c>
      <c r="D748" s="43" t="s">
        <v>21</v>
      </c>
      <c r="E748" s="43" t="s">
        <v>46</v>
      </c>
      <c r="F748" s="43" t="s">
        <v>22</v>
      </c>
      <c r="G748" s="43">
        <v>0.1</v>
      </c>
      <c r="H748" s="43"/>
      <c r="I748" s="43"/>
      <c r="J748" s="43" t="s">
        <v>22</v>
      </c>
      <c r="K748" s="43" t="s">
        <v>3875</v>
      </c>
      <c r="L748" s="43" t="s">
        <v>46</v>
      </c>
      <c r="M748" s="44" t="s">
        <v>187</v>
      </c>
      <c r="N748" s="24" t="s">
        <v>1345</v>
      </c>
      <c r="O748" s="24" t="s">
        <v>3876</v>
      </c>
      <c r="P748" s="24" t="s">
        <v>3870</v>
      </c>
      <c r="Q748" s="24"/>
      <c r="R748" s="24"/>
      <c r="S748" s="24" t="s">
        <v>2233</v>
      </c>
      <c r="T748" s="24"/>
      <c r="U748" s="24"/>
      <c r="V748" s="24" t="b">
        <f t="shared" si="11"/>
        <v>0</v>
      </c>
      <c r="W748" s="24" t="str">
        <f>IF(NOT(ISNA(MATCH(C748,ECM_MACT_21_21_144R8.mact!B:B,0))),VLOOKUP(B748,SSM_Cfg.h!D:E,2,FALSE),VLOOKUP(B748,'Com_Cfg_SymbolicNames.h'!E:F,2,FALSE))</f>
        <v>D_T147</v>
      </c>
    </row>
    <row r="749" spans="1:23" ht="158.4" hidden="1" x14ac:dyDescent="0.3">
      <c r="A749" s="42" t="s">
        <v>3877</v>
      </c>
      <c r="B749" s="43" t="s">
        <v>390</v>
      </c>
      <c r="C749" s="43" t="s">
        <v>391</v>
      </c>
      <c r="D749" s="43" t="s">
        <v>21</v>
      </c>
      <c r="E749" s="43" t="s">
        <v>46</v>
      </c>
      <c r="F749" s="43" t="s">
        <v>22</v>
      </c>
      <c r="G749" s="43">
        <v>0.1</v>
      </c>
      <c r="H749" s="43"/>
      <c r="I749" s="43"/>
      <c r="J749" s="43" t="s">
        <v>22</v>
      </c>
      <c r="K749" s="43" t="s">
        <v>3878</v>
      </c>
      <c r="L749" s="43" t="s">
        <v>46</v>
      </c>
      <c r="M749" s="44" t="s">
        <v>187</v>
      </c>
      <c r="N749" s="24" t="s">
        <v>1345</v>
      </c>
      <c r="O749" s="24" t="s">
        <v>3879</v>
      </c>
      <c r="P749" s="24" t="s">
        <v>3870</v>
      </c>
      <c r="S749" s="24" t="s">
        <v>2233</v>
      </c>
      <c r="V749" s="24" t="b">
        <f t="shared" si="11"/>
        <v>0</v>
      </c>
      <c r="W749" s="24" t="str">
        <f>IF(NOT(ISNA(MATCH(C749,ECM_MACT_21_21_144R8.mact!B:B,0))),VLOOKUP(B749,SSM_Cfg.h!D:E,2,FALSE),VLOOKUP(B749,'Com_Cfg_SymbolicNames.h'!E:F,2,FALSE))</f>
        <v>D_T147</v>
      </c>
    </row>
    <row r="750" spans="1:23" ht="158.4" hidden="1" x14ac:dyDescent="0.3">
      <c r="A750" s="42" t="s">
        <v>3880</v>
      </c>
      <c r="B750" s="43" t="s">
        <v>390</v>
      </c>
      <c r="C750" s="43" t="s">
        <v>391</v>
      </c>
      <c r="D750" s="43" t="s">
        <v>21</v>
      </c>
      <c r="E750" s="43" t="s">
        <v>46</v>
      </c>
      <c r="F750" s="43" t="s">
        <v>22</v>
      </c>
      <c r="G750" s="43">
        <v>0.1</v>
      </c>
      <c r="H750" s="43"/>
      <c r="I750" s="43"/>
      <c r="J750" s="43" t="s">
        <v>22</v>
      </c>
      <c r="K750" s="43" t="s">
        <v>3881</v>
      </c>
      <c r="L750" s="43" t="s">
        <v>46</v>
      </c>
      <c r="M750" s="44" t="s">
        <v>187</v>
      </c>
      <c r="N750" s="24" t="s">
        <v>1345</v>
      </c>
      <c r="O750" s="24" t="s">
        <v>3882</v>
      </c>
      <c r="P750" s="24" t="s">
        <v>3870</v>
      </c>
      <c r="V750" s="24" t="b">
        <f t="shared" si="11"/>
        <v>0</v>
      </c>
      <c r="W750" s="24" t="str">
        <f>IF(NOT(ISNA(MATCH(C750,ECM_MACT_21_21_144R8.mact!B:B,0))),VLOOKUP(B750,SSM_Cfg.h!D:E,2,FALSE),VLOOKUP(B750,'Com_Cfg_SymbolicNames.h'!E:F,2,FALSE))</f>
        <v>D_T147</v>
      </c>
    </row>
    <row r="751" spans="1:23" ht="72" hidden="1" x14ac:dyDescent="0.3">
      <c r="A751" s="42" t="s">
        <v>3883</v>
      </c>
      <c r="B751" s="43" t="s">
        <v>390</v>
      </c>
      <c r="C751" s="43" t="s">
        <v>391</v>
      </c>
      <c r="D751" s="43" t="s">
        <v>21</v>
      </c>
      <c r="E751" s="43" t="s">
        <v>46</v>
      </c>
      <c r="F751" s="43" t="s">
        <v>22</v>
      </c>
      <c r="G751" s="43">
        <v>0.1</v>
      </c>
      <c r="H751" s="43" t="s">
        <v>3884</v>
      </c>
      <c r="I751" s="43"/>
      <c r="J751" s="43" t="s">
        <v>3884</v>
      </c>
      <c r="K751" s="43" t="s">
        <v>3885</v>
      </c>
      <c r="L751" s="43" t="s">
        <v>37</v>
      </c>
      <c r="M751" s="44" t="s">
        <v>3749</v>
      </c>
      <c r="N751" s="24" t="s">
        <v>1345</v>
      </c>
      <c r="O751" s="24" t="s">
        <v>3886</v>
      </c>
      <c r="P751" s="24" t="s">
        <v>3887</v>
      </c>
      <c r="Q751" s="24" t="s">
        <v>1347</v>
      </c>
      <c r="V751" s="24" t="b">
        <f t="shared" si="11"/>
        <v>0</v>
      </c>
      <c r="W751" s="24" t="str">
        <f>IF(NOT(ISNA(MATCH(C751,ECM_MACT_21_21_144R8.mact!B:B,0))),VLOOKUP(B751,SSM_Cfg.h!D:E,2,FALSE),VLOOKUP(B751,'Com_Cfg_SymbolicNames.h'!E:F,2,FALSE))</f>
        <v>D_T147</v>
      </c>
    </row>
    <row r="752" spans="1:23" ht="43.2" hidden="1" x14ac:dyDescent="0.3">
      <c r="A752" s="42" t="s">
        <v>3888</v>
      </c>
      <c r="B752" s="43" t="s">
        <v>390</v>
      </c>
      <c r="C752" s="43" t="s">
        <v>391</v>
      </c>
      <c r="D752" s="43" t="s">
        <v>21</v>
      </c>
      <c r="E752" s="43" t="s">
        <v>46</v>
      </c>
      <c r="F752" s="43" t="s">
        <v>22</v>
      </c>
      <c r="G752" s="43">
        <v>0.1</v>
      </c>
      <c r="H752" s="43" t="s">
        <v>3889</v>
      </c>
      <c r="I752" s="43"/>
      <c r="J752" s="43" t="s">
        <v>3889</v>
      </c>
      <c r="K752" s="43" t="s">
        <v>3890</v>
      </c>
      <c r="L752" s="43" t="s">
        <v>46</v>
      </c>
      <c r="M752" s="44" t="s">
        <v>179</v>
      </c>
      <c r="N752" s="24" t="s">
        <v>1325</v>
      </c>
      <c r="O752" s="24" t="s">
        <v>3891</v>
      </c>
      <c r="S752" s="24" t="s">
        <v>3892</v>
      </c>
      <c r="V752" s="24" t="b">
        <f t="shared" si="11"/>
        <v>0</v>
      </c>
      <c r="W752" s="24" t="str">
        <f>IF(NOT(ISNA(MATCH(C752,ECM_MACT_21_21_144R8.mact!B:B,0))),VLOOKUP(B752,SSM_Cfg.h!D:E,2,FALSE),VLOOKUP(B752,'Com_Cfg_SymbolicNames.h'!E:F,2,FALSE))</f>
        <v>D_T147</v>
      </c>
    </row>
    <row r="753" spans="1:23" ht="28.8" hidden="1" x14ac:dyDescent="0.3">
      <c r="A753" s="42" t="s">
        <v>3893</v>
      </c>
      <c r="B753" s="43" t="s">
        <v>390</v>
      </c>
      <c r="C753" s="43" t="s">
        <v>391</v>
      </c>
      <c r="D753" s="43" t="s">
        <v>21</v>
      </c>
      <c r="E753" s="43" t="s">
        <v>46</v>
      </c>
      <c r="F753" s="43" t="s">
        <v>22</v>
      </c>
      <c r="G753" s="43">
        <v>0.1</v>
      </c>
      <c r="H753" s="43" t="s">
        <v>3894</v>
      </c>
      <c r="I753" s="43"/>
      <c r="J753" s="43" t="s">
        <v>3894</v>
      </c>
      <c r="K753" s="43" t="s">
        <v>3895</v>
      </c>
      <c r="L753" s="43" t="s">
        <v>46</v>
      </c>
      <c r="M753" s="44" t="s">
        <v>179</v>
      </c>
      <c r="N753" s="24" t="s">
        <v>1325</v>
      </c>
      <c r="O753" s="24" t="s">
        <v>3896</v>
      </c>
      <c r="S753" s="24" t="s">
        <v>3892</v>
      </c>
      <c r="V753" s="24" t="b">
        <f t="shared" si="11"/>
        <v>0</v>
      </c>
      <c r="W753" s="24" t="str">
        <f>IF(NOT(ISNA(MATCH(C753,ECM_MACT_21_21_144R8.mact!B:B,0))),VLOOKUP(B753,SSM_Cfg.h!D:E,2,FALSE),VLOOKUP(B753,'Com_Cfg_SymbolicNames.h'!E:F,2,FALSE))</f>
        <v>D_T147</v>
      </c>
    </row>
    <row r="754" spans="1:23" ht="43.2" hidden="1" x14ac:dyDescent="0.3">
      <c r="A754" s="42" t="s">
        <v>3897</v>
      </c>
      <c r="B754" s="43" t="s">
        <v>390</v>
      </c>
      <c r="C754" s="43" t="s">
        <v>391</v>
      </c>
      <c r="D754" s="43" t="s">
        <v>21</v>
      </c>
      <c r="E754" s="43" t="s">
        <v>46</v>
      </c>
      <c r="F754" s="43" t="s">
        <v>22</v>
      </c>
      <c r="G754" s="43">
        <v>0.1</v>
      </c>
      <c r="H754" s="43" t="s">
        <v>3898</v>
      </c>
      <c r="I754" s="43"/>
      <c r="J754" s="43" t="s">
        <v>3898</v>
      </c>
      <c r="K754" s="43" t="s">
        <v>3899</v>
      </c>
      <c r="L754" s="43" t="s">
        <v>37</v>
      </c>
      <c r="M754" s="44" t="s">
        <v>218</v>
      </c>
      <c r="N754" s="24" t="s">
        <v>1345</v>
      </c>
      <c r="O754" s="24" t="s">
        <v>3900</v>
      </c>
      <c r="P754" s="24" t="s">
        <v>1729</v>
      </c>
      <c r="Q754" s="24" t="s">
        <v>1730</v>
      </c>
      <c r="S754" s="24" t="s">
        <v>1731</v>
      </c>
      <c r="V754" s="24" t="b">
        <f t="shared" si="11"/>
        <v>0</v>
      </c>
      <c r="W754" s="24" t="str">
        <f>IF(NOT(ISNA(MATCH(C754,ECM_MACT_21_21_144R8.mact!B:B,0))),VLOOKUP(B754,SSM_Cfg.h!D:E,2,FALSE),VLOOKUP(B754,'Com_Cfg_SymbolicNames.h'!E:F,2,FALSE))</f>
        <v>D_T147</v>
      </c>
    </row>
    <row r="755" spans="1:23" ht="187.2" hidden="1" x14ac:dyDescent="0.3">
      <c r="A755" s="42" t="s">
        <v>3901</v>
      </c>
      <c r="B755" s="43" t="s">
        <v>390</v>
      </c>
      <c r="C755" s="43" t="s">
        <v>391</v>
      </c>
      <c r="D755" s="43" t="s">
        <v>21</v>
      </c>
      <c r="E755" s="43" t="s">
        <v>46</v>
      </c>
      <c r="F755" s="43" t="s">
        <v>22</v>
      </c>
      <c r="G755" s="43">
        <v>0.1</v>
      </c>
      <c r="H755" s="43"/>
      <c r="I755" s="43"/>
      <c r="J755" s="43" t="s">
        <v>22</v>
      </c>
      <c r="K755" s="43" t="s">
        <v>3902</v>
      </c>
      <c r="L755" s="43" t="s">
        <v>37</v>
      </c>
      <c r="M755" s="44" t="s">
        <v>218</v>
      </c>
      <c r="N755" s="24" t="s">
        <v>1560</v>
      </c>
      <c r="O755" s="24" t="s">
        <v>3903</v>
      </c>
      <c r="P755" s="24" t="s">
        <v>3904</v>
      </c>
      <c r="S755" s="24" t="s">
        <v>1952</v>
      </c>
      <c r="V755" s="24" t="b">
        <f t="shared" si="11"/>
        <v>0</v>
      </c>
      <c r="W755" s="24" t="str">
        <f>IF(NOT(ISNA(MATCH(C755,ECM_MACT_21_21_144R8.mact!B:B,0))),VLOOKUP(B755,SSM_Cfg.h!D:E,2,FALSE),VLOOKUP(B755,'Com_Cfg_SymbolicNames.h'!E:F,2,FALSE))</f>
        <v>D_T147</v>
      </c>
    </row>
    <row r="756" spans="1:23" ht="187.2" hidden="1" x14ac:dyDescent="0.3">
      <c r="A756" s="42" t="s">
        <v>3905</v>
      </c>
      <c r="B756" s="43" t="s">
        <v>390</v>
      </c>
      <c r="C756" s="43" t="s">
        <v>391</v>
      </c>
      <c r="D756" s="43" t="s">
        <v>21</v>
      </c>
      <c r="E756" s="43" t="s">
        <v>46</v>
      </c>
      <c r="F756" s="43" t="s">
        <v>22</v>
      </c>
      <c r="G756" s="43">
        <v>0.1</v>
      </c>
      <c r="H756" s="43"/>
      <c r="I756" s="43"/>
      <c r="J756" s="43" t="s">
        <v>22</v>
      </c>
      <c r="K756" s="43" t="s">
        <v>3906</v>
      </c>
      <c r="L756" s="43" t="s">
        <v>37</v>
      </c>
      <c r="M756" s="44" t="s">
        <v>218</v>
      </c>
      <c r="N756" s="24" t="s">
        <v>1560</v>
      </c>
      <c r="O756" s="24" t="s">
        <v>3907</v>
      </c>
      <c r="P756" s="24" t="s">
        <v>3904</v>
      </c>
      <c r="S756" s="24" t="s">
        <v>1952</v>
      </c>
      <c r="V756" s="24" t="b">
        <f t="shared" si="11"/>
        <v>0</v>
      </c>
      <c r="W756" s="24" t="str">
        <f>IF(NOT(ISNA(MATCH(C756,ECM_MACT_21_21_144R8.mact!B:B,0))),VLOOKUP(B756,SSM_Cfg.h!D:E,2,FALSE),VLOOKUP(B756,'Com_Cfg_SymbolicNames.h'!E:F,2,FALSE))</f>
        <v>D_T147</v>
      </c>
    </row>
    <row r="757" spans="1:23" hidden="1" x14ac:dyDescent="0.3">
      <c r="A757" s="42" t="s">
        <v>3908</v>
      </c>
      <c r="B757" s="43" t="s">
        <v>390</v>
      </c>
      <c r="C757" s="43" t="s">
        <v>391</v>
      </c>
      <c r="D757" s="43" t="s">
        <v>21</v>
      </c>
      <c r="E757" s="43" t="s">
        <v>46</v>
      </c>
      <c r="F757" s="43" t="s">
        <v>22</v>
      </c>
      <c r="G757" s="43">
        <v>0.1</v>
      </c>
      <c r="H757" s="43" t="s">
        <v>3909</v>
      </c>
      <c r="I757" s="43"/>
      <c r="J757" s="43" t="s">
        <v>3909</v>
      </c>
      <c r="K757" s="43" t="s">
        <v>3910</v>
      </c>
      <c r="L757" s="43" t="s">
        <v>37</v>
      </c>
      <c r="M757" s="44" t="s">
        <v>3911</v>
      </c>
      <c r="N757" s="24" t="s">
        <v>1345</v>
      </c>
      <c r="P757" s="24" t="s">
        <v>3912</v>
      </c>
      <c r="Q757" s="24" t="s">
        <v>1347</v>
      </c>
      <c r="V757" s="24" t="b">
        <f t="shared" si="11"/>
        <v>0</v>
      </c>
      <c r="W757" s="24" t="str">
        <f>IF(NOT(ISNA(MATCH(C757,ECM_MACT_21_21_144R8.mact!B:B,0))),VLOOKUP(B757,SSM_Cfg.h!D:E,2,FALSE),VLOOKUP(B757,'Com_Cfg_SymbolicNames.h'!E:F,2,FALSE))</f>
        <v>D_T147</v>
      </c>
    </row>
    <row r="758" spans="1:23" ht="72" hidden="1" x14ac:dyDescent="0.3">
      <c r="A758" s="20" t="s">
        <v>3913</v>
      </c>
      <c r="B758" s="21" t="s">
        <v>390</v>
      </c>
      <c r="C758" s="21" t="s">
        <v>391</v>
      </c>
      <c r="D758" s="21" t="s">
        <v>21</v>
      </c>
      <c r="E758" s="21" t="s">
        <v>46</v>
      </c>
      <c r="F758" s="21" t="s">
        <v>22</v>
      </c>
      <c r="G758" s="21">
        <v>0.1</v>
      </c>
      <c r="H758" s="21" t="s">
        <v>3914</v>
      </c>
      <c r="I758" s="21"/>
      <c r="J758" s="21" t="s">
        <v>3914</v>
      </c>
      <c r="K758" s="21" t="s">
        <v>3915</v>
      </c>
      <c r="L758" s="21" t="s">
        <v>37</v>
      </c>
      <c r="M758" s="22" t="s">
        <v>3916</v>
      </c>
      <c r="N758" s="23" t="s">
        <v>1345</v>
      </c>
      <c r="O758" s="23" t="s">
        <v>3917</v>
      </c>
      <c r="P758" s="23" t="s">
        <v>3912</v>
      </c>
      <c r="Q758" s="23" t="s">
        <v>1347</v>
      </c>
      <c r="R758" s="23"/>
      <c r="S758" s="23"/>
      <c r="T758" s="23"/>
      <c r="U758" s="23"/>
      <c r="V758" s="24" t="b">
        <f t="shared" si="11"/>
        <v>0</v>
      </c>
      <c r="W758" s="24" t="str">
        <f>IF(NOT(ISNA(MATCH(C758,ECM_MACT_21_21_144R8.mact!B:B,0))),VLOOKUP(B758,SSM_Cfg.h!D:E,2,FALSE),VLOOKUP(B758,'Com_Cfg_SymbolicNames.h'!E:F,2,FALSE))</f>
        <v>D_T147</v>
      </c>
    </row>
    <row r="759" spans="1:23" ht="100.8" hidden="1" x14ac:dyDescent="0.3">
      <c r="A759" s="20" t="s">
        <v>3918</v>
      </c>
      <c r="B759" s="21" t="s">
        <v>395</v>
      </c>
      <c r="C759" s="21" t="s">
        <v>396</v>
      </c>
      <c r="D759" s="21" t="s">
        <v>21</v>
      </c>
      <c r="E759" s="21" t="s">
        <v>46</v>
      </c>
      <c r="F759" s="21" t="s">
        <v>22</v>
      </c>
      <c r="G759" s="21">
        <v>1.2500000000000001E-2</v>
      </c>
      <c r="H759" s="21" t="s">
        <v>3919</v>
      </c>
      <c r="I759" s="21"/>
      <c r="J759" s="21" t="s">
        <v>3919</v>
      </c>
      <c r="K759" s="21" t="s">
        <v>3920</v>
      </c>
      <c r="L759" s="21" t="s">
        <v>46</v>
      </c>
      <c r="M759" s="22" t="s">
        <v>417</v>
      </c>
      <c r="N759" s="23" t="s">
        <v>1345</v>
      </c>
      <c r="O759" s="23" t="s">
        <v>3921</v>
      </c>
      <c r="P759" s="23" t="s">
        <v>3922</v>
      </c>
      <c r="Q759" s="23" t="s">
        <v>1347</v>
      </c>
      <c r="R759" s="23"/>
      <c r="S759" s="23"/>
      <c r="T759" s="23"/>
      <c r="U759" s="23"/>
      <c r="V759" s="24" t="b">
        <f t="shared" si="11"/>
        <v>0</v>
      </c>
      <c r="W759" s="24" t="str">
        <f>IF(NOT(ISNA(MATCH(C759,ECM_MACT_21_21_144R8.mact!B:B,0))),VLOOKUP(B759,SSM_Cfg.h!D:E,2,FALSE),VLOOKUP(B759,'Com_Cfg_SymbolicNames.h'!E:F,2,FALSE))</f>
        <v>D_T147</v>
      </c>
    </row>
    <row r="760" spans="1:23" ht="86.4" hidden="1" x14ac:dyDescent="0.3">
      <c r="A760" s="42" t="s">
        <v>3923</v>
      </c>
      <c r="B760" s="43" t="s">
        <v>395</v>
      </c>
      <c r="C760" s="43" t="s">
        <v>396</v>
      </c>
      <c r="D760" s="43" t="s">
        <v>21</v>
      </c>
      <c r="E760" s="43" t="s">
        <v>46</v>
      </c>
      <c r="F760" s="43" t="s">
        <v>22</v>
      </c>
      <c r="G760" s="43">
        <v>1.2500000000000001E-2</v>
      </c>
      <c r="H760" s="43" t="s">
        <v>3924</v>
      </c>
      <c r="I760" s="43"/>
      <c r="J760" s="43" t="s">
        <v>3924</v>
      </c>
      <c r="K760" s="43" t="s">
        <v>3925</v>
      </c>
      <c r="L760" s="43" t="s">
        <v>46</v>
      </c>
      <c r="M760" s="44" t="s">
        <v>417</v>
      </c>
      <c r="N760" s="24" t="s">
        <v>1345</v>
      </c>
      <c r="O760" s="24" t="s">
        <v>3926</v>
      </c>
      <c r="P760" s="24" t="s">
        <v>3927</v>
      </c>
      <c r="Q760" s="24" t="s">
        <v>1347</v>
      </c>
      <c r="V760" s="24" t="b">
        <f t="shared" si="11"/>
        <v>0</v>
      </c>
      <c r="W760" s="24" t="str">
        <f>IF(NOT(ISNA(MATCH(C760,ECM_MACT_21_21_144R8.mact!B:B,0))),VLOOKUP(B760,SSM_Cfg.h!D:E,2,FALSE),VLOOKUP(B760,'Com_Cfg_SymbolicNames.h'!E:F,2,FALSE))</f>
        <v>D_T147</v>
      </c>
    </row>
    <row r="761" spans="1:23" ht="86.4" hidden="1" x14ac:dyDescent="0.3">
      <c r="A761" s="42" t="s">
        <v>3928</v>
      </c>
      <c r="B761" s="43" t="s">
        <v>395</v>
      </c>
      <c r="C761" s="43" t="s">
        <v>396</v>
      </c>
      <c r="D761" s="43" t="s">
        <v>21</v>
      </c>
      <c r="E761" s="43" t="s">
        <v>46</v>
      </c>
      <c r="F761" s="43" t="s">
        <v>22</v>
      </c>
      <c r="G761" s="43">
        <v>1.2500000000000001E-2</v>
      </c>
      <c r="H761" s="43" t="s">
        <v>3929</v>
      </c>
      <c r="I761" s="43"/>
      <c r="J761" s="43" t="s">
        <v>3929</v>
      </c>
      <c r="K761" s="43" t="s">
        <v>3930</v>
      </c>
      <c r="L761" s="43" t="s">
        <v>46</v>
      </c>
      <c r="M761" s="44" t="s">
        <v>417</v>
      </c>
      <c r="N761" s="24" t="s">
        <v>1345</v>
      </c>
      <c r="O761" s="24" t="s">
        <v>3931</v>
      </c>
      <c r="P761" s="24" t="s">
        <v>3927</v>
      </c>
      <c r="Q761" s="24" t="s">
        <v>1347</v>
      </c>
      <c r="V761" s="24" t="b">
        <f t="shared" si="11"/>
        <v>0</v>
      </c>
      <c r="W761" s="24" t="str">
        <f>IF(NOT(ISNA(MATCH(C761,ECM_MACT_21_21_144R8.mact!B:B,0))),VLOOKUP(B761,SSM_Cfg.h!D:E,2,FALSE),VLOOKUP(B761,'Com_Cfg_SymbolicNames.h'!E:F,2,FALSE))</f>
        <v>D_T147</v>
      </c>
    </row>
    <row r="762" spans="1:23" ht="86.4" hidden="1" x14ac:dyDescent="0.3">
      <c r="A762" s="42" t="s">
        <v>3932</v>
      </c>
      <c r="B762" s="43" t="s">
        <v>395</v>
      </c>
      <c r="C762" s="43" t="s">
        <v>396</v>
      </c>
      <c r="D762" s="43" t="s">
        <v>21</v>
      </c>
      <c r="E762" s="43" t="s">
        <v>46</v>
      </c>
      <c r="F762" s="43" t="s">
        <v>22</v>
      </c>
      <c r="G762" s="43">
        <v>1.2500000000000001E-2</v>
      </c>
      <c r="H762" s="43" t="s">
        <v>3933</v>
      </c>
      <c r="I762" s="43"/>
      <c r="J762" s="43" t="s">
        <v>3933</v>
      </c>
      <c r="K762" s="43" t="s">
        <v>3934</v>
      </c>
      <c r="L762" s="43" t="s">
        <v>46</v>
      </c>
      <c r="M762" s="44" t="s">
        <v>417</v>
      </c>
      <c r="N762" s="24" t="s">
        <v>1345</v>
      </c>
      <c r="O762" s="24" t="s">
        <v>3935</v>
      </c>
      <c r="P762" s="24" t="s">
        <v>3927</v>
      </c>
      <c r="Q762" s="24" t="s">
        <v>1347</v>
      </c>
      <c r="V762" s="24" t="b">
        <f t="shared" si="11"/>
        <v>0</v>
      </c>
      <c r="W762" s="24" t="str">
        <f>IF(NOT(ISNA(MATCH(C762,ECM_MACT_21_21_144R8.mact!B:B,0))),VLOOKUP(B762,SSM_Cfg.h!D:E,2,FALSE),VLOOKUP(B762,'Com_Cfg_SymbolicNames.h'!E:F,2,FALSE))</f>
        <v>D_T147</v>
      </c>
    </row>
    <row r="763" spans="1:23" ht="86.4" hidden="1" x14ac:dyDescent="0.3">
      <c r="A763" s="42" t="s">
        <v>3936</v>
      </c>
      <c r="B763" s="43" t="s">
        <v>395</v>
      </c>
      <c r="C763" s="43" t="s">
        <v>396</v>
      </c>
      <c r="D763" s="43" t="s">
        <v>21</v>
      </c>
      <c r="E763" s="43" t="s">
        <v>46</v>
      </c>
      <c r="F763" s="43" t="s">
        <v>22</v>
      </c>
      <c r="G763" s="43">
        <v>1.2500000000000001E-2</v>
      </c>
      <c r="H763" s="43" t="s">
        <v>3937</v>
      </c>
      <c r="I763" s="43"/>
      <c r="J763" s="43" t="s">
        <v>3937</v>
      </c>
      <c r="K763" s="43" t="s">
        <v>3938</v>
      </c>
      <c r="L763" s="43" t="s">
        <v>46</v>
      </c>
      <c r="M763" s="44" t="s">
        <v>417</v>
      </c>
      <c r="N763" s="24" t="s">
        <v>1345</v>
      </c>
      <c r="O763" s="24" t="s">
        <v>3939</v>
      </c>
      <c r="P763" s="24" t="s">
        <v>3940</v>
      </c>
      <c r="Q763" s="24" t="s">
        <v>1347</v>
      </c>
      <c r="V763" s="24" t="b">
        <f t="shared" si="11"/>
        <v>0</v>
      </c>
      <c r="W763" s="24" t="str">
        <f>IF(NOT(ISNA(MATCH(C763,ECM_MACT_21_21_144R8.mact!B:B,0))),VLOOKUP(B763,SSM_Cfg.h!D:E,2,FALSE),VLOOKUP(B763,'Com_Cfg_SymbolicNames.h'!E:F,2,FALSE))</f>
        <v>D_T147</v>
      </c>
    </row>
    <row r="764" spans="1:23" ht="86.4" hidden="1" x14ac:dyDescent="0.3">
      <c r="A764" s="42" t="s">
        <v>3941</v>
      </c>
      <c r="B764" s="43" t="s">
        <v>395</v>
      </c>
      <c r="C764" s="43" t="s">
        <v>396</v>
      </c>
      <c r="D764" s="43" t="s">
        <v>21</v>
      </c>
      <c r="E764" s="43" t="s">
        <v>46</v>
      </c>
      <c r="F764" s="43" t="s">
        <v>22</v>
      </c>
      <c r="G764" s="43">
        <v>1.2500000000000001E-2</v>
      </c>
      <c r="H764" s="43" t="s">
        <v>3942</v>
      </c>
      <c r="I764" s="43"/>
      <c r="J764" s="43" t="s">
        <v>3942</v>
      </c>
      <c r="K764" s="43" t="s">
        <v>3943</v>
      </c>
      <c r="L764" s="43" t="s">
        <v>46</v>
      </c>
      <c r="M764" s="44" t="s">
        <v>417</v>
      </c>
      <c r="N764" s="24" t="s">
        <v>1345</v>
      </c>
      <c r="O764" s="24" t="s">
        <v>3944</v>
      </c>
      <c r="P764" s="24" t="s">
        <v>3940</v>
      </c>
      <c r="Q764" s="24" t="s">
        <v>1347</v>
      </c>
      <c r="V764" s="24" t="b">
        <f t="shared" si="11"/>
        <v>0</v>
      </c>
      <c r="W764" s="24" t="str">
        <f>IF(NOT(ISNA(MATCH(C764,ECM_MACT_21_21_144R8.mact!B:B,0))),VLOOKUP(B764,SSM_Cfg.h!D:E,2,FALSE),VLOOKUP(B764,'Com_Cfg_SymbolicNames.h'!E:F,2,FALSE))</f>
        <v>D_T147</v>
      </c>
    </row>
    <row r="765" spans="1:23" hidden="1" x14ac:dyDescent="0.3">
      <c r="A765" s="42" t="s">
        <v>3945</v>
      </c>
      <c r="B765" s="43" t="s">
        <v>395</v>
      </c>
      <c r="C765" s="43" t="s">
        <v>396</v>
      </c>
      <c r="D765" s="43" t="s">
        <v>21</v>
      </c>
      <c r="E765" s="43" t="s">
        <v>46</v>
      </c>
      <c r="F765" s="43" t="s">
        <v>22</v>
      </c>
      <c r="G765" s="43">
        <v>1.2500000000000001E-2</v>
      </c>
      <c r="H765" s="43" t="s">
        <v>3946</v>
      </c>
      <c r="I765" s="43"/>
      <c r="J765" s="43" t="s">
        <v>3946</v>
      </c>
      <c r="K765" s="43" t="s">
        <v>3947</v>
      </c>
      <c r="L765" s="43" t="s">
        <v>46</v>
      </c>
      <c r="M765" s="44" t="s">
        <v>417</v>
      </c>
      <c r="N765" s="24" t="s">
        <v>1472</v>
      </c>
      <c r="O765" s="24" t="s">
        <v>3948</v>
      </c>
      <c r="P765" s="24" t="s">
        <v>3949</v>
      </c>
      <c r="S765" s="24" t="s">
        <v>1340</v>
      </c>
      <c r="V765" s="24" t="b">
        <f t="shared" si="11"/>
        <v>0</v>
      </c>
      <c r="W765" s="24" t="str">
        <f>IF(NOT(ISNA(MATCH(C765,ECM_MACT_21_21_144R8.mact!B:B,0))),VLOOKUP(B765,SSM_Cfg.h!D:E,2,FALSE),VLOOKUP(B765,'Com_Cfg_SymbolicNames.h'!E:F,2,FALSE))</f>
        <v>D_T147</v>
      </c>
    </row>
    <row r="766" spans="1:23" hidden="1" x14ac:dyDescent="0.3">
      <c r="A766" s="42" t="s">
        <v>3950</v>
      </c>
      <c r="B766" s="43" t="s">
        <v>395</v>
      </c>
      <c r="C766" s="43" t="s">
        <v>396</v>
      </c>
      <c r="D766" s="43" t="s">
        <v>21</v>
      </c>
      <c r="E766" s="43" t="s">
        <v>46</v>
      </c>
      <c r="F766" s="43" t="s">
        <v>22</v>
      </c>
      <c r="G766" s="43">
        <v>1.2500000000000001E-2</v>
      </c>
      <c r="H766" s="43" t="s">
        <v>3951</v>
      </c>
      <c r="I766" s="43"/>
      <c r="J766" s="43" t="s">
        <v>3951</v>
      </c>
      <c r="K766" s="43" t="s">
        <v>3952</v>
      </c>
      <c r="L766" s="43" t="s">
        <v>46</v>
      </c>
      <c r="M766" s="44" t="s">
        <v>417</v>
      </c>
      <c r="N766" s="24" t="s">
        <v>1472</v>
      </c>
      <c r="O766" s="24" t="s">
        <v>3948</v>
      </c>
      <c r="P766" s="24" t="s">
        <v>3949</v>
      </c>
      <c r="S766" s="24" t="s">
        <v>1340</v>
      </c>
      <c r="V766" s="24" t="b">
        <f t="shared" si="11"/>
        <v>0</v>
      </c>
      <c r="W766" s="24" t="str">
        <f>IF(NOT(ISNA(MATCH(C766,ECM_MACT_21_21_144R8.mact!B:B,0))),VLOOKUP(B766,SSM_Cfg.h!D:E,2,FALSE),VLOOKUP(B766,'Com_Cfg_SymbolicNames.h'!E:F,2,FALSE))</f>
        <v>D_T147</v>
      </c>
    </row>
    <row r="767" spans="1:23" ht="86.4" hidden="1" x14ac:dyDescent="0.3">
      <c r="A767" s="42" t="s">
        <v>3953</v>
      </c>
      <c r="B767" s="43" t="s">
        <v>395</v>
      </c>
      <c r="C767" s="43" t="s">
        <v>396</v>
      </c>
      <c r="D767" s="43" t="s">
        <v>21</v>
      </c>
      <c r="E767" s="43" t="s">
        <v>46</v>
      </c>
      <c r="F767" s="43" t="s">
        <v>22</v>
      </c>
      <c r="G767" s="43">
        <v>1.2500000000000001E-2</v>
      </c>
      <c r="H767" s="43" t="s">
        <v>3954</v>
      </c>
      <c r="I767" s="43"/>
      <c r="J767" s="43" t="s">
        <v>3954</v>
      </c>
      <c r="K767" s="43" t="s">
        <v>3955</v>
      </c>
      <c r="L767" s="43" t="s">
        <v>46</v>
      </c>
      <c r="M767" s="44" t="s">
        <v>417</v>
      </c>
      <c r="N767" s="24" t="s">
        <v>1345</v>
      </c>
      <c r="O767" s="24" t="s">
        <v>3956</v>
      </c>
      <c r="P767" s="24" t="s">
        <v>3957</v>
      </c>
      <c r="Q767" s="24" t="s">
        <v>1347</v>
      </c>
      <c r="V767" s="24" t="b">
        <f t="shared" si="11"/>
        <v>0</v>
      </c>
      <c r="W767" s="24" t="str">
        <f>IF(NOT(ISNA(MATCH(C767,ECM_MACT_21_21_144R8.mact!B:B,0))),VLOOKUP(B767,SSM_Cfg.h!D:E,2,FALSE),VLOOKUP(B767,'Com_Cfg_SymbolicNames.h'!E:F,2,FALSE))</f>
        <v>D_T147</v>
      </c>
    </row>
    <row r="768" spans="1:23" ht="86.4" hidden="1" x14ac:dyDescent="0.3">
      <c r="A768" s="42" t="s">
        <v>3958</v>
      </c>
      <c r="B768" s="43" t="s">
        <v>395</v>
      </c>
      <c r="C768" s="43" t="s">
        <v>396</v>
      </c>
      <c r="D768" s="43" t="s">
        <v>21</v>
      </c>
      <c r="E768" s="43" t="s">
        <v>46</v>
      </c>
      <c r="F768" s="43" t="s">
        <v>22</v>
      </c>
      <c r="G768" s="43">
        <v>1.2500000000000001E-2</v>
      </c>
      <c r="H768" s="43" t="s">
        <v>3959</v>
      </c>
      <c r="I768" s="43"/>
      <c r="J768" s="43" t="s">
        <v>3959</v>
      </c>
      <c r="K768" s="43" t="s">
        <v>3960</v>
      </c>
      <c r="L768" s="43" t="s">
        <v>46</v>
      </c>
      <c r="M768" s="44" t="s">
        <v>417</v>
      </c>
      <c r="N768" s="24" t="s">
        <v>1345</v>
      </c>
      <c r="O768" s="24" t="s">
        <v>3961</v>
      </c>
      <c r="P768" s="24" t="s">
        <v>3957</v>
      </c>
      <c r="Q768" s="24" t="s">
        <v>1347</v>
      </c>
      <c r="V768" s="24" t="b">
        <f t="shared" si="11"/>
        <v>0</v>
      </c>
      <c r="W768" s="24" t="str">
        <f>IF(NOT(ISNA(MATCH(C768,ECM_MACT_21_21_144R8.mact!B:B,0))),VLOOKUP(B768,SSM_Cfg.h!D:E,2,FALSE),VLOOKUP(B768,'Com_Cfg_SymbolicNames.h'!E:F,2,FALSE))</f>
        <v>D_T147</v>
      </c>
    </row>
    <row r="769" spans="1:23" hidden="1" x14ac:dyDescent="0.3">
      <c r="A769" s="42" t="s">
        <v>3962</v>
      </c>
      <c r="B769" s="43" t="s">
        <v>395</v>
      </c>
      <c r="C769" s="43" t="s">
        <v>396</v>
      </c>
      <c r="D769" s="43" t="s">
        <v>21</v>
      </c>
      <c r="E769" s="43" t="s">
        <v>46</v>
      </c>
      <c r="F769" s="43" t="s">
        <v>22</v>
      </c>
      <c r="G769" s="43">
        <v>1.2500000000000001E-2</v>
      </c>
      <c r="H769" s="43" t="s">
        <v>1306</v>
      </c>
      <c r="I769" s="43"/>
      <c r="J769" s="43" t="s">
        <v>1306</v>
      </c>
      <c r="K769" s="43" t="s">
        <v>3963</v>
      </c>
      <c r="L769" s="43" t="s">
        <v>46</v>
      </c>
      <c r="M769" s="44" t="s">
        <v>179</v>
      </c>
      <c r="N769" s="24" t="s">
        <v>1339</v>
      </c>
      <c r="V769" s="24" t="b">
        <f t="shared" si="11"/>
        <v>0</v>
      </c>
      <c r="W769" s="24" t="str">
        <f>IF(NOT(ISNA(MATCH(C769,ECM_MACT_21_21_144R8.mact!B:B,0))),VLOOKUP(B769,SSM_Cfg.h!D:E,2,FALSE),VLOOKUP(B769,'Com_Cfg_SymbolicNames.h'!E:F,2,FALSE))</f>
        <v>D_T147</v>
      </c>
    </row>
    <row r="770" spans="1:23" hidden="1" x14ac:dyDescent="0.3">
      <c r="A770" s="42" t="s">
        <v>3964</v>
      </c>
      <c r="B770" s="43" t="s">
        <v>395</v>
      </c>
      <c r="C770" s="43" t="s">
        <v>396</v>
      </c>
      <c r="D770" s="43" t="s">
        <v>21</v>
      </c>
      <c r="E770" s="43" t="s">
        <v>46</v>
      </c>
      <c r="F770" s="43" t="s">
        <v>22</v>
      </c>
      <c r="G770" s="43">
        <v>1.2500000000000001E-2</v>
      </c>
      <c r="H770" s="43" t="s">
        <v>1306</v>
      </c>
      <c r="I770" s="43"/>
      <c r="J770" s="43" t="s">
        <v>1306</v>
      </c>
      <c r="K770" s="43" t="s">
        <v>3965</v>
      </c>
      <c r="L770" s="43" t="s">
        <v>46</v>
      </c>
      <c r="M770" s="44" t="s">
        <v>179</v>
      </c>
      <c r="N770" s="24" t="s">
        <v>1339</v>
      </c>
      <c r="V770" s="24" t="b">
        <f t="shared" si="11"/>
        <v>0</v>
      </c>
      <c r="W770" s="24" t="str">
        <f>IF(NOT(ISNA(MATCH(C770,ECM_MACT_21_21_144R8.mact!B:B,0))),VLOOKUP(B770,SSM_Cfg.h!D:E,2,FALSE),VLOOKUP(B770,'Com_Cfg_SymbolicNames.h'!E:F,2,FALSE))</f>
        <v>D_T147</v>
      </c>
    </row>
    <row r="771" spans="1:23" ht="72" hidden="1" x14ac:dyDescent="0.3">
      <c r="A771" s="20" t="s">
        <v>3966</v>
      </c>
      <c r="B771" s="21" t="s">
        <v>395</v>
      </c>
      <c r="C771" s="21" t="s">
        <v>396</v>
      </c>
      <c r="D771" s="21" t="s">
        <v>21</v>
      </c>
      <c r="E771" s="21" t="s">
        <v>46</v>
      </c>
      <c r="F771" s="21" t="s">
        <v>22</v>
      </c>
      <c r="G771" s="21">
        <v>1.2500000000000001E-2</v>
      </c>
      <c r="H771" s="21" t="s">
        <v>3967</v>
      </c>
      <c r="I771" s="21"/>
      <c r="J771" s="21" t="s">
        <v>3967</v>
      </c>
      <c r="K771" s="21" t="s">
        <v>3968</v>
      </c>
      <c r="L771" s="21" t="s">
        <v>46</v>
      </c>
      <c r="M771" s="22" t="s">
        <v>179</v>
      </c>
      <c r="N771" s="23" t="s">
        <v>1345</v>
      </c>
      <c r="O771" s="23" t="s">
        <v>3969</v>
      </c>
      <c r="P771" s="23" t="s">
        <v>3970</v>
      </c>
      <c r="Q771" s="23" t="s">
        <v>1347</v>
      </c>
      <c r="R771" s="23"/>
      <c r="S771" s="23"/>
      <c r="T771" s="23"/>
      <c r="U771" s="23"/>
      <c r="V771" s="24" t="b">
        <f t="shared" ref="V771:V834" si="12">(COUNTIF(A:A,A771)&gt;1)</f>
        <v>0</v>
      </c>
      <c r="W771" s="24" t="str">
        <f>IF(NOT(ISNA(MATCH(C771,ECM_MACT_21_21_144R8.mact!B:B,0))),VLOOKUP(B771,SSM_Cfg.h!D:E,2,FALSE),VLOOKUP(B771,'Com_Cfg_SymbolicNames.h'!E:F,2,FALSE))</f>
        <v>D_T147</v>
      </c>
    </row>
    <row r="772" spans="1:23" ht="72" hidden="1" x14ac:dyDescent="0.3">
      <c r="A772" s="20" t="s">
        <v>3971</v>
      </c>
      <c r="B772" s="21" t="s">
        <v>395</v>
      </c>
      <c r="C772" s="21" t="s">
        <v>396</v>
      </c>
      <c r="D772" s="21" t="s">
        <v>21</v>
      </c>
      <c r="E772" s="21" t="s">
        <v>46</v>
      </c>
      <c r="F772" s="21" t="s">
        <v>22</v>
      </c>
      <c r="G772" s="21">
        <v>1.2500000000000001E-2</v>
      </c>
      <c r="H772" s="21" t="s">
        <v>3972</v>
      </c>
      <c r="I772" s="21"/>
      <c r="J772" s="21" t="s">
        <v>3972</v>
      </c>
      <c r="K772" s="21" t="s">
        <v>3973</v>
      </c>
      <c r="L772" s="21" t="s">
        <v>46</v>
      </c>
      <c r="M772" s="22" t="s">
        <v>417</v>
      </c>
      <c r="N772" s="23" t="s">
        <v>1345</v>
      </c>
      <c r="O772" s="23" t="s">
        <v>3974</v>
      </c>
      <c r="P772" s="23" t="s">
        <v>3975</v>
      </c>
      <c r="Q772" s="23" t="s">
        <v>1347</v>
      </c>
      <c r="R772" s="23"/>
      <c r="S772" s="23"/>
      <c r="T772" s="23"/>
      <c r="U772" s="23"/>
      <c r="V772" s="24" t="b">
        <f t="shared" si="12"/>
        <v>0</v>
      </c>
      <c r="W772" s="24" t="str">
        <f>IF(NOT(ISNA(MATCH(C772,ECM_MACT_21_21_144R8.mact!B:B,0))),VLOOKUP(B772,SSM_Cfg.h!D:E,2,FALSE),VLOOKUP(B772,'Com_Cfg_SymbolicNames.h'!E:F,2,FALSE))</f>
        <v>D_T147</v>
      </c>
    </row>
    <row r="773" spans="1:23" ht="72" hidden="1" x14ac:dyDescent="0.3">
      <c r="A773" s="42" t="s">
        <v>3976</v>
      </c>
      <c r="B773" s="43" t="s">
        <v>395</v>
      </c>
      <c r="C773" s="43" t="s">
        <v>396</v>
      </c>
      <c r="D773" s="43" t="s">
        <v>21</v>
      </c>
      <c r="E773" s="43" t="s">
        <v>46</v>
      </c>
      <c r="F773" s="43" t="s">
        <v>22</v>
      </c>
      <c r="G773" s="43">
        <v>1.2500000000000001E-2</v>
      </c>
      <c r="H773" s="43" t="s">
        <v>3977</v>
      </c>
      <c r="I773" s="43"/>
      <c r="J773" s="43" t="s">
        <v>3977</v>
      </c>
      <c r="K773" s="43" t="s">
        <v>3978</v>
      </c>
      <c r="L773" s="43" t="s">
        <v>46</v>
      </c>
      <c r="M773" s="44" t="s">
        <v>417</v>
      </c>
      <c r="N773" s="24" t="s">
        <v>1345</v>
      </c>
      <c r="O773" s="24" t="s">
        <v>3979</v>
      </c>
      <c r="P773" s="24" t="s">
        <v>3975</v>
      </c>
      <c r="Q773" s="24" t="s">
        <v>2228</v>
      </c>
      <c r="V773" s="24" t="b">
        <f t="shared" si="12"/>
        <v>0</v>
      </c>
      <c r="W773" s="24" t="str">
        <f>IF(NOT(ISNA(MATCH(C773,ECM_MACT_21_21_144R8.mact!B:B,0))),VLOOKUP(B773,SSM_Cfg.h!D:E,2,FALSE),VLOOKUP(B773,'Com_Cfg_SymbolicNames.h'!E:F,2,FALSE))</f>
        <v>D_T147</v>
      </c>
    </row>
    <row r="774" spans="1:23" ht="331.2" hidden="1" x14ac:dyDescent="0.3">
      <c r="A774" s="42" t="s">
        <v>3980</v>
      </c>
      <c r="B774" s="43" t="s">
        <v>395</v>
      </c>
      <c r="C774" s="43" t="s">
        <v>396</v>
      </c>
      <c r="D774" s="43" t="s">
        <v>21</v>
      </c>
      <c r="E774" s="43" t="s">
        <v>46</v>
      </c>
      <c r="F774" s="43" t="s">
        <v>22</v>
      </c>
      <c r="G774" s="43">
        <v>1.2500000000000001E-2</v>
      </c>
      <c r="H774" s="43"/>
      <c r="I774" s="43"/>
      <c r="J774" s="43" t="s">
        <v>22</v>
      </c>
      <c r="K774" s="43" t="s">
        <v>3981</v>
      </c>
      <c r="L774" s="43" t="s">
        <v>46</v>
      </c>
      <c r="M774" s="44" t="s">
        <v>417</v>
      </c>
      <c r="N774" s="24" t="s">
        <v>1308</v>
      </c>
      <c r="O774" s="24" t="s">
        <v>3982</v>
      </c>
      <c r="P774" s="24" t="s">
        <v>3983</v>
      </c>
      <c r="S774" s="24" t="s">
        <v>1340</v>
      </c>
      <c r="V774" s="24" t="b">
        <f t="shared" si="12"/>
        <v>0</v>
      </c>
      <c r="W774" s="24" t="str">
        <f>IF(NOT(ISNA(MATCH(C774,ECM_MACT_21_21_144R8.mact!B:B,0))),VLOOKUP(B774,SSM_Cfg.h!D:E,2,FALSE),VLOOKUP(B774,'Com_Cfg_SymbolicNames.h'!E:F,2,FALSE))</f>
        <v>D_T147</v>
      </c>
    </row>
    <row r="775" spans="1:23" ht="86.4" hidden="1" x14ac:dyDescent="0.3">
      <c r="A775" s="42" t="s">
        <v>3984</v>
      </c>
      <c r="B775" s="43" t="s">
        <v>395</v>
      </c>
      <c r="C775" s="43" t="s">
        <v>396</v>
      </c>
      <c r="D775" s="43" t="s">
        <v>21</v>
      </c>
      <c r="E775" s="43" t="s">
        <v>46</v>
      </c>
      <c r="F775" s="43" t="s">
        <v>22</v>
      </c>
      <c r="G775" s="43">
        <v>1.2500000000000001E-2</v>
      </c>
      <c r="H775" s="43" t="s">
        <v>3985</v>
      </c>
      <c r="I775" s="43"/>
      <c r="J775" s="43" t="s">
        <v>3985</v>
      </c>
      <c r="K775" s="43" t="s">
        <v>3986</v>
      </c>
      <c r="L775" s="43" t="s">
        <v>46</v>
      </c>
      <c r="M775" s="44" t="s">
        <v>429</v>
      </c>
      <c r="N775" s="24" t="s">
        <v>1345</v>
      </c>
      <c r="O775" s="24" t="s">
        <v>3987</v>
      </c>
      <c r="P775" s="24" t="s">
        <v>3988</v>
      </c>
      <c r="Q775" s="24" t="s">
        <v>1347</v>
      </c>
      <c r="V775" s="24" t="b">
        <f t="shared" si="12"/>
        <v>1</v>
      </c>
      <c r="W775" s="24" t="str">
        <f>IF(NOT(ISNA(MATCH(C775,ECM_MACT_21_21_144R8.mact!B:B,0))),VLOOKUP(B775,SSM_Cfg.h!D:E,2,FALSE),VLOOKUP(B775,'Com_Cfg_SymbolicNames.h'!E:F,2,FALSE))</f>
        <v>D_T147</v>
      </c>
    </row>
    <row r="776" spans="1:23" ht="86.4" hidden="1" x14ac:dyDescent="0.3">
      <c r="A776" s="45" t="s">
        <v>3989</v>
      </c>
      <c r="B776" s="46" t="s">
        <v>395</v>
      </c>
      <c r="C776" s="46" t="s">
        <v>396</v>
      </c>
      <c r="D776" s="46" t="s">
        <v>21</v>
      </c>
      <c r="E776" s="46" t="s">
        <v>46</v>
      </c>
      <c r="F776" s="46" t="s">
        <v>22</v>
      </c>
      <c r="G776" s="46">
        <v>1.2500000000000001E-2</v>
      </c>
      <c r="H776" s="46" t="s">
        <v>3990</v>
      </c>
      <c r="I776" s="46"/>
      <c r="J776" s="46" t="s">
        <v>3990</v>
      </c>
      <c r="K776" s="46" t="s">
        <v>3991</v>
      </c>
      <c r="L776" s="46" t="s">
        <v>37</v>
      </c>
      <c r="M776" s="47" t="s">
        <v>3992</v>
      </c>
      <c r="N776" s="24" t="s">
        <v>1345</v>
      </c>
      <c r="O776" s="24" t="s">
        <v>3993</v>
      </c>
      <c r="P776" s="24" t="s">
        <v>3994</v>
      </c>
      <c r="Q776" s="24" t="s">
        <v>1347</v>
      </c>
      <c r="V776" s="24" t="b">
        <f t="shared" si="12"/>
        <v>1</v>
      </c>
      <c r="W776" s="24" t="str">
        <f>IF(NOT(ISNA(MATCH(C776,ECM_MACT_21_21_144R8.mact!B:B,0))),VLOOKUP(B776,SSM_Cfg.h!D:E,2,FALSE),VLOOKUP(B776,'Com_Cfg_SymbolicNames.h'!E:F,2,FALSE))</f>
        <v>D_T147</v>
      </c>
    </row>
    <row r="777" spans="1:23" ht="86.4" hidden="1" x14ac:dyDescent="0.3">
      <c r="A777" s="48" t="s">
        <v>3995</v>
      </c>
      <c r="B777" s="49" t="s">
        <v>395</v>
      </c>
      <c r="C777" s="49" t="s">
        <v>396</v>
      </c>
      <c r="D777" s="49" t="s">
        <v>21</v>
      </c>
      <c r="E777" s="49" t="s">
        <v>46</v>
      </c>
      <c r="F777" s="49" t="s">
        <v>22</v>
      </c>
      <c r="G777" s="49">
        <v>1.2500000000000001E-2</v>
      </c>
      <c r="H777" s="49" t="s">
        <v>3996</v>
      </c>
      <c r="I777" s="49"/>
      <c r="J777" s="49" t="s">
        <v>3996</v>
      </c>
      <c r="K777" s="49" t="s">
        <v>3997</v>
      </c>
      <c r="L777" s="49" t="s">
        <v>37</v>
      </c>
      <c r="M777" s="50" t="s">
        <v>3998</v>
      </c>
      <c r="N777" s="24" t="s">
        <v>1345</v>
      </c>
      <c r="O777" s="24" t="s">
        <v>3999</v>
      </c>
      <c r="P777" s="24" t="s">
        <v>3994</v>
      </c>
      <c r="Q777" s="24" t="s">
        <v>1347</v>
      </c>
      <c r="V777" s="24" t="b">
        <f t="shared" si="12"/>
        <v>1</v>
      </c>
      <c r="W777" s="24" t="str">
        <f>IF(NOT(ISNA(MATCH(C777,ECM_MACT_21_21_144R8.mact!B:B,0))),VLOOKUP(B777,SSM_Cfg.h!D:E,2,FALSE),VLOOKUP(B777,'Com_Cfg_SymbolicNames.h'!E:F,2,FALSE))</f>
        <v>D_T147</v>
      </c>
    </row>
    <row r="778" spans="1:23" ht="28.8" hidden="1" x14ac:dyDescent="0.3">
      <c r="A778" s="42" t="s">
        <v>4000</v>
      </c>
      <c r="B778" s="43" t="s">
        <v>395</v>
      </c>
      <c r="C778" s="43" t="s">
        <v>396</v>
      </c>
      <c r="D778" s="43" t="s">
        <v>21</v>
      </c>
      <c r="E778" s="43" t="s">
        <v>46</v>
      </c>
      <c r="F778" s="43" t="s">
        <v>22</v>
      </c>
      <c r="G778" s="43">
        <v>1.2500000000000001E-2</v>
      </c>
      <c r="H778" s="43" t="s">
        <v>4001</v>
      </c>
      <c r="I778" s="43"/>
      <c r="J778" s="43" t="s">
        <v>4001</v>
      </c>
      <c r="K778" s="43" t="s">
        <v>4002</v>
      </c>
      <c r="L778" s="43" t="s">
        <v>46</v>
      </c>
      <c r="M778" s="44" t="s">
        <v>476</v>
      </c>
      <c r="N778" s="24" t="s">
        <v>1345</v>
      </c>
      <c r="O778" s="24" t="s">
        <v>4003</v>
      </c>
      <c r="P778" s="24" t="s">
        <v>4004</v>
      </c>
      <c r="U778" s="24">
        <v>0.129</v>
      </c>
      <c r="V778" s="24" t="b">
        <f t="shared" si="12"/>
        <v>0</v>
      </c>
      <c r="W778" s="24" t="str">
        <f>IF(NOT(ISNA(MATCH(C778,ECM_MACT_21_21_144R8.mact!B:B,0))),VLOOKUP(B778,SSM_Cfg.h!D:E,2,FALSE),VLOOKUP(B778,'Com_Cfg_SymbolicNames.h'!E:F,2,FALSE))</f>
        <v>D_T147</v>
      </c>
    </row>
    <row r="779" spans="1:23" hidden="1" x14ac:dyDescent="0.3">
      <c r="A779" s="42" t="s">
        <v>4005</v>
      </c>
      <c r="B779" s="43" t="s">
        <v>395</v>
      </c>
      <c r="C779" s="43" t="s">
        <v>396</v>
      </c>
      <c r="D779" s="43" t="s">
        <v>21</v>
      </c>
      <c r="E779" s="43" t="s">
        <v>46</v>
      </c>
      <c r="F779" s="43" t="s">
        <v>22</v>
      </c>
      <c r="G779" s="43">
        <v>1.2500000000000001E-2</v>
      </c>
      <c r="H779" s="43"/>
      <c r="I779" s="43"/>
      <c r="J779" s="43" t="s">
        <v>22</v>
      </c>
      <c r="K779" s="43" t="s">
        <v>4006</v>
      </c>
      <c r="L779" s="43" t="s">
        <v>46</v>
      </c>
      <c r="M779" s="44" t="s">
        <v>476</v>
      </c>
      <c r="N779" s="24" t="s">
        <v>2456</v>
      </c>
      <c r="O779" s="24" t="s">
        <v>2232</v>
      </c>
      <c r="S779" s="24" t="s">
        <v>2233</v>
      </c>
      <c r="V779" s="24" t="b">
        <f t="shared" si="12"/>
        <v>0</v>
      </c>
      <c r="W779" s="24" t="str">
        <f>IF(NOT(ISNA(MATCH(C779,ECM_MACT_21_21_144R8.mact!B:B,0))),VLOOKUP(B779,SSM_Cfg.h!D:E,2,FALSE),VLOOKUP(B779,'Com_Cfg_SymbolicNames.h'!E:F,2,FALSE))</f>
        <v>D_T147</v>
      </c>
    </row>
    <row r="780" spans="1:23" ht="100.8" hidden="1" x14ac:dyDescent="0.3">
      <c r="A780" s="20" t="s">
        <v>4007</v>
      </c>
      <c r="B780" s="21" t="s">
        <v>395</v>
      </c>
      <c r="C780" s="21" t="s">
        <v>396</v>
      </c>
      <c r="D780" s="21" t="s">
        <v>21</v>
      </c>
      <c r="E780" s="21" t="s">
        <v>46</v>
      </c>
      <c r="F780" s="21" t="s">
        <v>22</v>
      </c>
      <c r="G780" s="21">
        <v>1.2500000000000001E-2</v>
      </c>
      <c r="H780" s="21" t="s">
        <v>4008</v>
      </c>
      <c r="I780" s="21"/>
      <c r="J780" s="21" t="s">
        <v>4008</v>
      </c>
      <c r="K780" s="21" t="s">
        <v>4009</v>
      </c>
      <c r="L780" s="21" t="s">
        <v>46</v>
      </c>
      <c r="M780" s="22" t="s">
        <v>417</v>
      </c>
      <c r="N780" s="23" t="s">
        <v>1345</v>
      </c>
      <c r="O780" s="23" t="s">
        <v>4010</v>
      </c>
      <c r="P780" s="23" t="s">
        <v>4011</v>
      </c>
      <c r="Q780" s="23" t="s">
        <v>1347</v>
      </c>
      <c r="R780" s="23"/>
      <c r="S780" s="23"/>
      <c r="T780" s="23"/>
      <c r="U780" s="23"/>
      <c r="V780" s="24" t="b">
        <f t="shared" si="12"/>
        <v>0</v>
      </c>
      <c r="W780" s="24" t="str">
        <f>IF(NOT(ISNA(MATCH(C780,ECM_MACT_21_21_144R8.mact!B:B,0))),VLOOKUP(B780,SSM_Cfg.h!D:E,2,FALSE),VLOOKUP(B780,'Com_Cfg_SymbolicNames.h'!E:F,2,FALSE))</f>
        <v>D_T147</v>
      </c>
    </row>
    <row r="781" spans="1:23" hidden="1" x14ac:dyDescent="0.3">
      <c r="A781" s="20" t="s">
        <v>4012</v>
      </c>
      <c r="B781" s="21" t="s">
        <v>395</v>
      </c>
      <c r="C781" s="21" t="s">
        <v>396</v>
      </c>
      <c r="D781" s="21" t="s">
        <v>21</v>
      </c>
      <c r="E781" s="21" t="s">
        <v>46</v>
      </c>
      <c r="F781" s="21" t="s">
        <v>22</v>
      </c>
      <c r="G781" s="21">
        <v>1.2500000000000001E-2</v>
      </c>
      <c r="H781" s="21"/>
      <c r="I781" s="21"/>
      <c r="J781" s="21" t="s">
        <v>22</v>
      </c>
      <c r="K781" s="21" t="s">
        <v>4013</v>
      </c>
      <c r="L781" s="21" t="s">
        <v>46</v>
      </c>
      <c r="M781" s="22" t="s">
        <v>417</v>
      </c>
      <c r="N781" s="23" t="s">
        <v>1325</v>
      </c>
      <c r="O781" s="23" t="s">
        <v>1326</v>
      </c>
      <c r="P781" s="23"/>
      <c r="Q781" s="23"/>
      <c r="R781" s="23"/>
      <c r="S781" s="23" t="s">
        <v>4014</v>
      </c>
      <c r="T781" s="23"/>
      <c r="U781" s="23"/>
      <c r="V781" s="24" t="b">
        <f t="shared" si="12"/>
        <v>0</v>
      </c>
      <c r="W781" s="24" t="str">
        <f>IF(NOT(ISNA(MATCH(C781,ECM_MACT_21_21_144R8.mact!B:B,0))),VLOOKUP(B781,SSM_Cfg.h!D:E,2,FALSE),VLOOKUP(B781,'Com_Cfg_SymbolicNames.h'!E:F,2,FALSE))</f>
        <v>D_T147</v>
      </c>
    </row>
    <row r="782" spans="1:23" ht="86.4" hidden="1" x14ac:dyDescent="0.3">
      <c r="A782" s="42" t="s">
        <v>4015</v>
      </c>
      <c r="B782" s="43" t="s">
        <v>395</v>
      </c>
      <c r="C782" s="43" t="s">
        <v>396</v>
      </c>
      <c r="D782" s="43" t="s">
        <v>21</v>
      </c>
      <c r="E782" s="43" t="s">
        <v>46</v>
      </c>
      <c r="F782" s="43" t="s">
        <v>22</v>
      </c>
      <c r="G782" s="43">
        <v>1.2500000000000001E-2</v>
      </c>
      <c r="H782" s="43" t="s">
        <v>4016</v>
      </c>
      <c r="I782" s="43"/>
      <c r="J782" s="43" t="s">
        <v>4016</v>
      </c>
      <c r="K782" s="43" t="s">
        <v>4017</v>
      </c>
      <c r="L782" s="43" t="s">
        <v>37</v>
      </c>
      <c r="M782" s="44" t="s">
        <v>4018</v>
      </c>
      <c r="N782" s="24" t="s">
        <v>1345</v>
      </c>
      <c r="O782" s="24" t="s">
        <v>4019</v>
      </c>
      <c r="P782" s="24" t="s">
        <v>4020</v>
      </c>
      <c r="Q782" s="24" t="s">
        <v>1347</v>
      </c>
      <c r="V782" s="24" t="b">
        <f t="shared" si="12"/>
        <v>0</v>
      </c>
      <c r="W782" s="24" t="str">
        <f>IF(NOT(ISNA(MATCH(C782,ECM_MACT_21_21_144R8.mact!B:B,0))),VLOOKUP(B782,SSM_Cfg.h!D:E,2,FALSE),VLOOKUP(B782,'Com_Cfg_SymbolicNames.h'!E:F,2,FALSE))</f>
        <v>D_T147</v>
      </c>
    </row>
    <row r="783" spans="1:23" ht="100.8" hidden="1" x14ac:dyDescent="0.3">
      <c r="A783" s="42" t="s">
        <v>4021</v>
      </c>
      <c r="B783" s="43" t="s">
        <v>395</v>
      </c>
      <c r="C783" s="43" t="s">
        <v>396</v>
      </c>
      <c r="D783" s="43" t="s">
        <v>21</v>
      </c>
      <c r="E783" s="43" t="s">
        <v>46</v>
      </c>
      <c r="F783" s="43" t="s">
        <v>22</v>
      </c>
      <c r="G783" s="43">
        <v>1.2500000000000001E-2</v>
      </c>
      <c r="H783" s="43" t="s">
        <v>4022</v>
      </c>
      <c r="I783" s="43"/>
      <c r="J783" s="43" t="s">
        <v>4022</v>
      </c>
      <c r="K783" s="43" t="s">
        <v>4023</v>
      </c>
      <c r="L783" s="43" t="s">
        <v>37</v>
      </c>
      <c r="M783" s="44" t="s">
        <v>4024</v>
      </c>
      <c r="N783" s="24" t="s">
        <v>1345</v>
      </c>
      <c r="O783" s="24" t="s">
        <v>4025</v>
      </c>
      <c r="P783" s="24" t="s">
        <v>4020</v>
      </c>
      <c r="Q783" s="24" t="s">
        <v>1347</v>
      </c>
      <c r="V783" s="24" t="b">
        <f t="shared" si="12"/>
        <v>0</v>
      </c>
      <c r="W783" s="24" t="str">
        <f>IF(NOT(ISNA(MATCH(C783,ECM_MACT_21_21_144R8.mact!B:B,0))),VLOOKUP(B783,SSM_Cfg.h!D:E,2,FALSE),VLOOKUP(B783,'Com_Cfg_SymbolicNames.h'!E:F,2,FALSE))</f>
        <v>D_T147</v>
      </c>
    </row>
    <row r="784" spans="1:23" hidden="1" x14ac:dyDescent="0.3">
      <c r="A784" s="20" t="s">
        <v>4026</v>
      </c>
      <c r="B784" s="21" t="s">
        <v>395</v>
      </c>
      <c r="C784" s="21" t="s">
        <v>396</v>
      </c>
      <c r="D784" s="21" t="s">
        <v>21</v>
      </c>
      <c r="E784" s="21" t="s">
        <v>46</v>
      </c>
      <c r="F784" s="21" t="s">
        <v>22</v>
      </c>
      <c r="G784" s="21">
        <v>1.2500000000000001E-2</v>
      </c>
      <c r="H784" s="21"/>
      <c r="I784" s="21"/>
      <c r="J784" s="21" t="s">
        <v>22</v>
      </c>
      <c r="K784" s="21" t="s">
        <v>4027</v>
      </c>
      <c r="L784" s="21" t="s">
        <v>46</v>
      </c>
      <c r="M784" s="22" t="s">
        <v>417</v>
      </c>
      <c r="N784" s="23" t="s">
        <v>1325</v>
      </c>
      <c r="O784" s="23" t="s">
        <v>1326</v>
      </c>
      <c r="P784" s="23"/>
      <c r="Q784" s="23"/>
      <c r="R784" s="23"/>
      <c r="S784" s="23" t="s">
        <v>4014</v>
      </c>
      <c r="T784" s="23"/>
      <c r="U784" s="23"/>
      <c r="V784" s="24" t="b">
        <f t="shared" si="12"/>
        <v>0</v>
      </c>
      <c r="W784" s="24" t="str">
        <f>IF(NOT(ISNA(MATCH(C784,ECM_MACT_21_21_144R8.mact!B:B,0))),VLOOKUP(B784,SSM_Cfg.h!D:E,2,FALSE),VLOOKUP(B784,'Com_Cfg_SymbolicNames.h'!E:F,2,FALSE))</f>
        <v>D_T147</v>
      </c>
    </row>
    <row r="785" spans="1:23" ht="302.39999999999998" hidden="1" x14ac:dyDescent="0.3">
      <c r="A785" s="42" t="s">
        <v>4028</v>
      </c>
      <c r="B785" s="43" t="s">
        <v>395</v>
      </c>
      <c r="C785" s="43" t="s">
        <v>396</v>
      </c>
      <c r="D785" s="43" t="s">
        <v>21</v>
      </c>
      <c r="E785" s="43" t="s">
        <v>46</v>
      </c>
      <c r="F785" s="43" t="s">
        <v>22</v>
      </c>
      <c r="G785" s="43">
        <v>1.2500000000000001E-2</v>
      </c>
      <c r="H785" s="43"/>
      <c r="I785" s="43"/>
      <c r="J785" s="43" t="s">
        <v>22</v>
      </c>
      <c r="K785" s="43" t="s">
        <v>4029</v>
      </c>
      <c r="L785" s="43" t="s">
        <v>46</v>
      </c>
      <c r="M785" s="44" t="s">
        <v>417</v>
      </c>
      <c r="N785" s="24" t="s">
        <v>1472</v>
      </c>
      <c r="O785" s="24" t="s">
        <v>4030</v>
      </c>
      <c r="P785" s="24" t="s">
        <v>3983</v>
      </c>
      <c r="S785" s="24" t="s">
        <v>1340</v>
      </c>
      <c r="V785" s="24" t="b">
        <f t="shared" si="12"/>
        <v>0</v>
      </c>
      <c r="W785" s="24" t="str">
        <f>IF(NOT(ISNA(MATCH(C785,ECM_MACT_21_21_144R8.mact!B:B,0))),VLOOKUP(B785,SSM_Cfg.h!D:E,2,FALSE),VLOOKUP(B785,'Com_Cfg_SymbolicNames.h'!E:F,2,FALSE))</f>
        <v>D_T147</v>
      </c>
    </row>
    <row r="786" spans="1:23" ht="72" hidden="1" x14ac:dyDescent="0.3">
      <c r="A786" s="42" t="s">
        <v>4031</v>
      </c>
      <c r="B786" s="43" t="s">
        <v>395</v>
      </c>
      <c r="C786" s="43" t="s">
        <v>396</v>
      </c>
      <c r="D786" s="43" t="s">
        <v>21</v>
      </c>
      <c r="E786" s="43" t="s">
        <v>46</v>
      </c>
      <c r="F786" s="43" t="s">
        <v>22</v>
      </c>
      <c r="G786" s="43">
        <v>1.2500000000000001E-2</v>
      </c>
      <c r="H786" s="43" t="s">
        <v>4032</v>
      </c>
      <c r="I786" s="43"/>
      <c r="J786" s="43" t="s">
        <v>4032</v>
      </c>
      <c r="K786" s="43" t="s">
        <v>4033</v>
      </c>
      <c r="L786" s="43" t="s">
        <v>37</v>
      </c>
      <c r="M786" s="44" t="s">
        <v>4034</v>
      </c>
      <c r="N786" s="24" t="s">
        <v>1345</v>
      </c>
      <c r="O786" s="24" t="s">
        <v>4035</v>
      </c>
      <c r="P786" s="24" t="s">
        <v>4036</v>
      </c>
      <c r="Q786" s="24" t="s">
        <v>1347</v>
      </c>
      <c r="V786" s="24" t="b">
        <f t="shared" si="12"/>
        <v>0</v>
      </c>
      <c r="W786" s="24" t="str">
        <f>IF(NOT(ISNA(MATCH(C786,ECM_MACT_21_21_144R8.mact!B:B,0))),VLOOKUP(B786,SSM_Cfg.h!D:E,2,FALSE),VLOOKUP(B786,'Com_Cfg_SymbolicNames.h'!E:F,2,FALSE))</f>
        <v>D_T147</v>
      </c>
    </row>
    <row r="787" spans="1:23" ht="86.4" hidden="1" x14ac:dyDescent="0.3">
      <c r="A787" s="42" t="s">
        <v>4037</v>
      </c>
      <c r="B787" s="43" t="s">
        <v>395</v>
      </c>
      <c r="C787" s="43" t="s">
        <v>396</v>
      </c>
      <c r="D787" s="43" t="s">
        <v>21</v>
      </c>
      <c r="E787" s="43" t="s">
        <v>46</v>
      </c>
      <c r="F787" s="43" t="s">
        <v>22</v>
      </c>
      <c r="G787" s="43">
        <v>1.2500000000000001E-2</v>
      </c>
      <c r="H787" s="43" t="s">
        <v>4038</v>
      </c>
      <c r="I787" s="43"/>
      <c r="J787" s="43" t="s">
        <v>4038</v>
      </c>
      <c r="K787" s="43" t="s">
        <v>4039</v>
      </c>
      <c r="L787" s="43" t="s">
        <v>46</v>
      </c>
      <c r="M787" s="44" t="s">
        <v>417</v>
      </c>
      <c r="N787" s="24" t="s">
        <v>1345</v>
      </c>
      <c r="O787" s="24" t="s">
        <v>4040</v>
      </c>
      <c r="P787" s="24" t="s">
        <v>3994</v>
      </c>
      <c r="Q787" s="24" t="s">
        <v>1347</v>
      </c>
      <c r="V787" s="24" t="b">
        <f t="shared" si="12"/>
        <v>0</v>
      </c>
      <c r="W787" s="24" t="str">
        <f>IF(NOT(ISNA(MATCH(C787,ECM_MACT_21_21_144R8.mact!B:B,0))),VLOOKUP(B787,SSM_Cfg.h!D:E,2,FALSE),VLOOKUP(B787,'Com_Cfg_SymbolicNames.h'!E:F,2,FALSE))</f>
        <v>D_T147</v>
      </c>
    </row>
    <row r="788" spans="1:23" ht="86.4" hidden="1" x14ac:dyDescent="0.3">
      <c r="A788" s="42" t="s">
        <v>4041</v>
      </c>
      <c r="B788" s="43" t="s">
        <v>395</v>
      </c>
      <c r="C788" s="43" t="s">
        <v>396</v>
      </c>
      <c r="D788" s="43" t="s">
        <v>21</v>
      </c>
      <c r="E788" s="43" t="s">
        <v>46</v>
      </c>
      <c r="F788" s="43" t="s">
        <v>22</v>
      </c>
      <c r="G788" s="43">
        <v>1.2500000000000001E-2</v>
      </c>
      <c r="H788" s="43" t="s">
        <v>4042</v>
      </c>
      <c r="I788" s="43"/>
      <c r="J788" s="43" t="s">
        <v>4042</v>
      </c>
      <c r="K788" s="43" t="s">
        <v>4043</v>
      </c>
      <c r="L788" s="43" t="s">
        <v>46</v>
      </c>
      <c r="M788" s="44" t="s">
        <v>417</v>
      </c>
      <c r="N788" s="24" t="s">
        <v>1345</v>
      </c>
      <c r="O788" s="24" t="s">
        <v>4044</v>
      </c>
      <c r="P788" s="24" t="s">
        <v>3994</v>
      </c>
      <c r="Q788" s="24" t="s">
        <v>1347</v>
      </c>
      <c r="V788" s="24" t="b">
        <f t="shared" si="12"/>
        <v>0</v>
      </c>
      <c r="W788" s="24" t="str">
        <f>IF(NOT(ISNA(MATCH(C788,ECM_MACT_21_21_144R8.mact!B:B,0))),VLOOKUP(B788,SSM_Cfg.h!D:E,2,FALSE),VLOOKUP(B788,'Com_Cfg_SymbolicNames.h'!E:F,2,FALSE))</f>
        <v>D_T147</v>
      </c>
    </row>
    <row r="789" spans="1:23" ht="86.4" hidden="1" x14ac:dyDescent="0.3">
      <c r="A789" s="42" t="s">
        <v>4045</v>
      </c>
      <c r="B789" s="43" t="s">
        <v>395</v>
      </c>
      <c r="C789" s="43" t="s">
        <v>396</v>
      </c>
      <c r="D789" s="43" t="s">
        <v>21</v>
      </c>
      <c r="E789" s="43" t="s">
        <v>46</v>
      </c>
      <c r="F789" s="43" t="s">
        <v>22</v>
      </c>
      <c r="G789" s="43">
        <v>1.2500000000000001E-2</v>
      </c>
      <c r="H789" s="43" t="s">
        <v>4046</v>
      </c>
      <c r="I789" s="43"/>
      <c r="J789" s="43" t="s">
        <v>4046</v>
      </c>
      <c r="K789" s="43" t="s">
        <v>4047</v>
      </c>
      <c r="L789" s="43" t="s">
        <v>46</v>
      </c>
      <c r="M789" s="44" t="s">
        <v>4048</v>
      </c>
      <c r="N789" s="24" t="s">
        <v>1345</v>
      </c>
      <c r="O789" s="24" t="s">
        <v>4049</v>
      </c>
      <c r="P789" s="24" t="s">
        <v>3957</v>
      </c>
      <c r="Q789" s="24" t="s">
        <v>1347</v>
      </c>
      <c r="V789" s="24" t="b">
        <f t="shared" si="12"/>
        <v>0</v>
      </c>
      <c r="W789" s="24" t="str">
        <f>IF(NOT(ISNA(MATCH(C789,ECM_MACT_21_21_144R8.mact!B:B,0))),VLOOKUP(B789,SSM_Cfg.h!D:E,2,FALSE),VLOOKUP(B789,'Com_Cfg_SymbolicNames.h'!E:F,2,FALSE))</f>
        <v>D_T147</v>
      </c>
    </row>
    <row r="790" spans="1:23" ht="86.4" hidden="1" x14ac:dyDescent="0.3">
      <c r="A790" s="42" t="s">
        <v>4050</v>
      </c>
      <c r="B790" s="43" t="s">
        <v>395</v>
      </c>
      <c r="C790" s="43" t="s">
        <v>396</v>
      </c>
      <c r="D790" s="43" t="s">
        <v>21</v>
      </c>
      <c r="E790" s="43" t="s">
        <v>46</v>
      </c>
      <c r="F790" s="43" t="s">
        <v>22</v>
      </c>
      <c r="G790" s="43">
        <v>1.2500000000000001E-2</v>
      </c>
      <c r="H790" s="43" t="s">
        <v>4051</v>
      </c>
      <c r="I790" s="43"/>
      <c r="J790" s="43" t="s">
        <v>4051</v>
      </c>
      <c r="K790" s="43" t="s">
        <v>4052</v>
      </c>
      <c r="L790" s="43" t="s">
        <v>46</v>
      </c>
      <c r="M790" s="44" t="s">
        <v>4048</v>
      </c>
      <c r="N790" s="24" t="s">
        <v>1345</v>
      </c>
      <c r="O790" s="24" t="s">
        <v>4053</v>
      </c>
      <c r="P790" s="24" t="s">
        <v>3957</v>
      </c>
      <c r="Q790" s="24" t="s">
        <v>1347</v>
      </c>
      <c r="V790" s="24" t="b">
        <f t="shared" si="12"/>
        <v>0</v>
      </c>
      <c r="W790" s="24" t="str">
        <f>IF(NOT(ISNA(MATCH(C790,ECM_MACT_21_21_144R8.mact!B:B,0))),VLOOKUP(B790,SSM_Cfg.h!D:E,2,FALSE),VLOOKUP(B790,'Com_Cfg_SymbolicNames.h'!E:F,2,FALSE))</f>
        <v>D_T147</v>
      </c>
    </row>
    <row r="791" spans="1:23" ht="86.4" hidden="1" x14ac:dyDescent="0.3">
      <c r="A791" s="42" t="s">
        <v>4054</v>
      </c>
      <c r="B791" s="43" t="s">
        <v>395</v>
      </c>
      <c r="C791" s="43" t="s">
        <v>396</v>
      </c>
      <c r="D791" s="43" t="s">
        <v>21</v>
      </c>
      <c r="E791" s="43" t="s">
        <v>46</v>
      </c>
      <c r="F791" s="43" t="s">
        <v>22</v>
      </c>
      <c r="G791" s="43">
        <v>1.2500000000000001E-2</v>
      </c>
      <c r="H791" s="43" t="s">
        <v>4055</v>
      </c>
      <c r="I791" s="43"/>
      <c r="J791" s="43" t="s">
        <v>4055</v>
      </c>
      <c r="K791" s="43" t="s">
        <v>4056</v>
      </c>
      <c r="L791" s="43" t="s">
        <v>46</v>
      </c>
      <c r="M791" s="44" t="s">
        <v>417</v>
      </c>
      <c r="N791" s="24" t="s">
        <v>1345</v>
      </c>
      <c r="O791" s="24" t="s">
        <v>4057</v>
      </c>
      <c r="P791" s="24" t="s">
        <v>3994</v>
      </c>
      <c r="Q791" s="24" t="s">
        <v>1347</v>
      </c>
      <c r="V791" s="24" t="b">
        <f t="shared" si="12"/>
        <v>0</v>
      </c>
      <c r="W791" s="24" t="str">
        <f>IF(NOT(ISNA(MATCH(C791,ECM_MACT_21_21_144R8.mact!B:B,0))),VLOOKUP(B791,SSM_Cfg.h!D:E,2,FALSE),VLOOKUP(B791,'Com_Cfg_SymbolicNames.h'!E:F,2,FALSE))</f>
        <v>D_T147</v>
      </c>
    </row>
    <row r="792" spans="1:23" ht="86.4" hidden="1" x14ac:dyDescent="0.3">
      <c r="A792" s="42" t="s">
        <v>4058</v>
      </c>
      <c r="B792" s="43" t="s">
        <v>395</v>
      </c>
      <c r="C792" s="43" t="s">
        <v>396</v>
      </c>
      <c r="D792" s="43" t="s">
        <v>21</v>
      </c>
      <c r="E792" s="43" t="s">
        <v>46</v>
      </c>
      <c r="F792" s="43" t="s">
        <v>22</v>
      </c>
      <c r="G792" s="43">
        <v>1.2500000000000001E-2</v>
      </c>
      <c r="H792" s="43" t="s">
        <v>4059</v>
      </c>
      <c r="I792" s="43"/>
      <c r="J792" s="43" t="s">
        <v>4059</v>
      </c>
      <c r="K792" s="43" t="s">
        <v>4060</v>
      </c>
      <c r="L792" s="43" t="s">
        <v>46</v>
      </c>
      <c r="M792" s="44" t="s">
        <v>417</v>
      </c>
      <c r="N792" s="24" t="s">
        <v>1345</v>
      </c>
      <c r="O792" s="24" t="s">
        <v>4061</v>
      </c>
      <c r="P792" s="24" t="s">
        <v>3994</v>
      </c>
      <c r="Q792" s="24" t="s">
        <v>1347</v>
      </c>
      <c r="V792" s="24" t="b">
        <f t="shared" si="12"/>
        <v>0</v>
      </c>
      <c r="W792" s="24" t="str">
        <f>IF(NOT(ISNA(MATCH(C792,ECM_MACT_21_21_144R8.mact!B:B,0))),VLOOKUP(B792,SSM_Cfg.h!D:E,2,FALSE),VLOOKUP(B792,'Com_Cfg_SymbolicNames.h'!E:F,2,FALSE))</f>
        <v>D_T147</v>
      </c>
    </row>
    <row r="793" spans="1:23" ht="172.8" hidden="1" x14ac:dyDescent="0.3">
      <c r="A793" s="42" t="s">
        <v>4062</v>
      </c>
      <c r="B793" s="43" t="s">
        <v>395</v>
      </c>
      <c r="C793" s="43" t="s">
        <v>396</v>
      </c>
      <c r="D793" s="43" t="s">
        <v>21</v>
      </c>
      <c r="E793" s="43" t="s">
        <v>46</v>
      </c>
      <c r="F793" s="43" t="s">
        <v>22</v>
      </c>
      <c r="G793" s="43">
        <v>1.2500000000000001E-2</v>
      </c>
      <c r="H793" s="43"/>
      <c r="I793" s="43"/>
      <c r="J793" s="43" t="s">
        <v>22</v>
      </c>
      <c r="K793" s="43" t="s">
        <v>4063</v>
      </c>
      <c r="L793" s="43" t="s">
        <v>46</v>
      </c>
      <c r="M793" s="44" t="s">
        <v>417</v>
      </c>
      <c r="N793" s="24" t="s">
        <v>1308</v>
      </c>
      <c r="O793" s="24" t="s">
        <v>4064</v>
      </c>
      <c r="P793" s="24" t="s">
        <v>4065</v>
      </c>
      <c r="S793" s="24" t="s">
        <v>1340</v>
      </c>
      <c r="V793" s="24" t="b">
        <f t="shared" si="12"/>
        <v>0</v>
      </c>
      <c r="W793" s="24" t="str">
        <f>IF(NOT(ISNA(MATCH(C793,ECM_MACT_21_21_144R8.mact!B:B,0))),VLOOKUP(B793,SSM_Cfg.h!D:E,2,FALSE),VLOOKUP(B793,'Com_Cfg_SymbolicNames.h'!E:F,2,FALSE))</f>
        <v>D_T147</v>
      </c>
    </row>
    <row r="794" spans="1:23" ht="201.6" hidden="1" x14ac:dyDescent="0.3">
      <c r="A794" s="42" t="s">
        <v>4066</v>
      </c>
      <c r="B794" s="43" t="s">
        <v>395</v>
      </c>
      <c r="C794" s="43" t="s">
        <v>396</v>
      </c>
      <c r="D794" s="43" t="s">
        <v>21</v>
      </c>
      <c r="E794" s="43" t="s">
        <v>46</v>
      </c>
      <c r="F794" s="43" t="s">
        <v>22</v>
      </c>
      <c r="G794" s="43">
        <v>1.2500000000000001E-2</v>
      </c>
      <c r="H794" s="43"/>
      <c r="I794" s="43"/>
      <c r="J794" s="43" t="s">
        <v>22</v>
      </c>
      <c r="K794" s="43" t="s">
        <v>4067</v>
      </c>
      <c r="L794" s="43" t="s">
        <v>46</v>
      </c>
      <c r="M794" s="44" t="s">
        <v>417</v>
      </c>
      <c r="N794" s="24" t="s">
        <v>1308</v>
      </c>
      <c r="O794" s="24" t="s">
        <v>4068</v>
      </c>
      <c r="P794" s="24" t="s">
        <v>4065</v>
      </c>
      <c r="S794" s="24" t="s">
        <v>1340</v>
      </c>
      <c r="V794" s="24" t="b">
        <f t="shared" si="12"/>
        <v>0</v>
      </c>
      <c r="W794" s="24" t="str">
        <f>IF(NOT(ISNA(MATCH(C794,ECM_MACT_21_21_144R8.mact!B:B,0))),VLOOKUP(B794,SSM_Cfg.h!D:E,2,FALSE),VLOOKUP(B794,'Com_Cfg_SymbolicNames.h'!E:F,2,FALSE))</f>
        <v>D_T147</v>
      </c>
    </row>
    <row r="795" spans="1:23" hidden="1" x14ac:dyDescent="0.3">
      <c r="A795" s="42" t="s">
        <v>4069</v>
      </c>
      <c r="B795" s="43" t="s">
        <v>395</v>
      </c>
      <c r="C795" s="43" t="s">
        <v>396</v>
      </c>
      <c r="D795" s="43" t="s">
        <v>21</v>
      </c>
      <c r="E795" s="43" t="s">
        <v>46</v>
      </c>
      <c r="F795" s="43" t="s">
        <v>22</v>
      </c>
      <c r="G795" s="43">
        <v>1.2500000000000001E-2</v>
      </c>
      <c r="H795" s="43"/>
      <c r="I795" s="43"/>
      <c r="J795" s="43" t="s">
        <v>22</v>
      </c>
      <c r="K795" s="43" t="s">
        <v>4070</v>
      </c>
      <c r="L795" s="43" t="s">
        <v>46</v>
      </c>
      <c r="M795" s="44" t="s">
        <v>476</v>
      </c>
      <c r="N795" s="24" t="s">
        <v>3740</v>
      </c>
      <c r="O795" s="24" t="s">
        <v>2232</v>
      </c>
      <c r="S795" s="24" t="s">
        <v>1426</v>
      </c>
      <c r="V795" s="24" t="b">
        <f t="shared" si="12"/>
        <v>0</v>
      </c>
      <c r="W795" s="24" t="str">
        <f>IF(NOT(ISNA(MATCH(C795,ECM_MACT_21_21_144R8.mact!B:B,0))),VLOOKUP(B795,SSM_Cfg.h!D:E,2,FALSE),VLOOKUP(B795,'Com_Cfg_SymbolicNames.h'!E:F,2,FALSE))</f>
        <v>D_T147</v>
      </c>
    </row>
    <row r="796" spans="1:23" hidden="1" x14ac:dyDescent="0.3">
      <c r="A796" s="42" t="s">
        <v>4071</v>
      </c>
      <c r="B796" s="43" t="s">
        <v>395</v>
      </c>
      <c r="C796" s="43" t="s">
        <v>396</v>
      </c>
      <c r="D796" s="43" t="s">
        <v>21</v>
      </c>
      <c r="E796" s="43" t="s">
        <v>46</v>
      </c>
      <c r="F796" s="43" t="s">
        <v>22</v>
      </c>
      <c r="G796" s="43">
        <v>1.2500000000000001E-2</v>
      </c>
      <c r="H796" s="43" t="s">
        <v>4072</v>
      </c>
      <c r="I796" s="43"/>
      <c r="J796" s="43" t="s">
        <v>4072</v>
      </c>
      <c r="K796" s="43" t="s">
        <v>4073</v>
      </c>
      <c r="L796" s="43" t="s">
        <v>37</v>
      </c>
      <c r="M796" s="44" t="s">
        <v>4074</v>
      </c>
      <c r="N796" s="24" t="s">
        <v>1345</v>
      </c>
      <c r="P796" s="24" t="s">
        <v>3912</v>
      </c>
      <c r="Q796" s="24" t="s">
        <v>1347</v>
      </c>
      <c r="V796" s="24" t="b">
        <f t="shared" si="12"/>
        <v>0</v>
      </c>
      <c r="W796" s="24" t="str">
        <f>IF(NOT(ISNA(MATCH(C796,ECM_MACT_21_21_144R8.mact!B:B,0))),VLOOKUP(B796,SSM_Cfg.h!D:E,2,FALSE),VLOOKUP(B796,'Com_Cfg_SymbolicNames.h'!E:F,2,FALSE))</f>
        <v>D_T147</v>
      </c>
    </row>
    <row r="797" spans="1:23" ht="144" hidden="1" x14ac:dyDescent="0.3">
      <c r="A797" s="42" t="s">
        <v>4075</v>
      </c>
      <c r="B797" s="43" t="s">
        <v>395</v>
      </c>
      <c r="C797" s="43" t="s">
        <v>396</v>
      </c>
      <c r="D797" s="43" t="s">
        <v>21</v>
      </c>
      <c r="E797" s="43" t="s">
        <v>46</v>
      </c>
      <c r="F797" s="43" t="s">
        <v>22</v>
      </c>
      <c r="G797" s="43">
        <v>1.2500000000000001E-2</v>
      </c>
      <c r="H797" s="43" t="s">
        <v>4076</v>
      </c>
      <c r="I797" s="43"/>
      <c r="J797" s="43" t="s">
        <v>4076</v>
      </c>
      <c r="K797" s="43" t="s">
        <v>4077</v>
      </c>
      <c r="L797" s="43" t="s">
        <v>46</v>
      </c>
      <c r="M797" s="44" t="s">
        <v>74</v>
      </c>
      <c r="N797" s="24" t="s">
        <v>1560</v>
      </c>
      <c r="O797" s="24" t="s">
        <v>4078</v>
      </c>
      <c r="P797" s="24" t="s">
        <v>4079</v>
      </c>
      <c r="S797" s="24" t="s">
        <v>1495</v>
      </c>
      <c r="V797" s="24" t="b">
        <f t="shared" si="12"/>
        <v>0</v>
      </c>
      <c r="W797" s="24" t="str">
        <f>IF(NOT(ISNA(MATCH(C797,ECM_MACT_21_21_144R8.mact!B:B,0))),VLOOKUP(B797,SSM_Cfg.h!D:E,2,FALSE),VLOOKUP(B797,'Com_Cfg_SymbolicNames.h'!E:F,2,FALSE))</f>
        <v>D_T147</v>
      </c>
    </row>
    <row r="798" spans="1:23" ht="43.2" hidden="1" x14ac:dyDescent="0.3">
      <c r="A798" s="42" t="s">
        <v>4080</v>
      </c>
      <c r="B798" s="43" t="s">
        <v>395</v>
      </c>
      <c r="C798" s="43" t="s">
        <v>396</v>
      </c>
      <c r="D798" s="43" t="s">
        <v>21</v>
      </c>
      <c r="E798" s="43" t="s">
        <v>46</v>
      </c>
      <c r="F798" s="43" t="s">
        <v>22</v>
      </c>
      <c r="G798" s="43">
        <v>1.2500000000000001E-2</v>
      </c>
      <c r="H798" s="43" t="s">
        <v>4081</v>
      </c>
      <c r="I798" s="43"/>
      <c r="J798" s="43" t="s">
        <v>4081</v>
      </c>
      <c r="K798" s="43" t="s">
        <v>4082</v>
      </c>
      <c r="L798" s="43" t="s">
        <v>37</v>
      </c>
      <c r="M798" s="44" t="s">
        <v>4083</v>
      </c>
      <c r="N798" s="24" t="s">
        <v>1472</v>
      </c>
      <c r="O798" s="24" t="s">
        <v>4084</v>
      </c>
      <c r="P798" s="24" t="s">
        <v>4065</v>
      </c>
      <c r="S798" s="24" t="s">
        <v>1340</v>
      </c>
      <c r="V798" s="24" t="b">
        <f t="shared" si="12"/>
        <v>0</v>
      </c>
      <c r="W798" s="24" t="str">
        <f>IF(NOT(ISNA(MATCH(C798,ECM_MACT_21_21_144R8.mact!B:B,0))),VLOOKUP(B798,SSM_Cfg.h!D:E,2,FALSE),VLOOKUP(B798,'Com_Cfg_SymbolicNames.h'!E:F,2,FALSE))</f>
        <v>D_T147</v>
      </c>
    </row>
    <row r="799" spans="1:23" s="23" customFormat="1" hidden="1" x14ac:dyDescent="0.3">
      <c r="A799" s="42" t="s">
        <v>4085</v>
      </c>
      <c r="B799" s="43" t="s">
        <v>395</v>
      </c>
      <c r="C799" s="43" t="s">
        <v>396</v>
      </c>
      <c r="D799" s="43" t="s">
        <v>21</v>
      </c>
      <c r="E799" s="43" t="s">
        <v>46</v>
      </c>
      <c r="F799" s="43" t="s">
        <v>22</v>
      </c>
      <c r="G799" s="43">
        <v>1.2500000000000001E-2</v>
      </c>
      <c r="H799" s="43" t="s">
        <v>4086</v>
      </c>
      <c r="I799" s="43"/>
      <c r="J799" s="43" t="s">
        <v>4086</v>
      </c>
      <c r="K799" s="43" t="s">
        <v>4087</v>
      </c>
      <c r="L799" s="43" t="s">
        <v>37</v>
      </c>
      <c r="M799" s="44" t="s">
        <v>218</v>
      </c>
      <c r="N799" s="24" t="s">
        <v>1345</v>
      </c>
      <c r="O799" s="24" t="s">
        <v>4088</v>
      </c>
      <c r="P799" s="24" t="s">
        <v>4089</v>
      </c>
      <c r="Q799" s="24" t="s">
        <v>1347</v>
      </c>
      <c r="R799" s="24"/>
      <c r="S799" s="24" t="s">
        <v>4090</v>
      </c>
      <c r="T799" s="24"/>
      <c r="U799" s="24"/>
      <c r="V799" s="24" t="b">
        <f t="shared" si="12"/>
        <v>0</v>
      </c>
      <c r="W799" s="24" t="str">
        <f>IF(NOT(ISNA(MATCH(C799,ECM_MACT_21_21_144R8.mact!B:B,0))),VLOOKUP(B799,SSM_Cfg.h!D:E,2,FALSE),VLOOKUP(B799,'Com_Cfg_SymbolicNames.h'!E:F,2,FALSE))</f>
        <v>D_T147</v>
      </c>
    </row>
    <row r="800" spans="1:23" hidden="1" x14ac:dyDescent="0.3">
      <c r="A800" s="42" t="s">
        <v>4091</v>
      </c>
      <c r="B800" s="43" t="s">
        <v>395</v>
      </c>
      <c r="C800" s="43" t="s">
        <v>396</v>
      </c>
      <c r="D800" s="43" t="s">
        <v>21</v>
      </c>
      <c r="E800" s="43" t="s">
        <v>46</v>
      </c>
      <c r="F800" s="43" t="s">
        <v>22</v>
      </c>
      <c r="G800" s="43">
        <v>1.2500000000000001E-2</v>
      </c>
      <c r="H800" s="43" t="s">
        <v>4092</v>
      </c>
      <c r="I800" s="43"/>
      <c r="J800" s="43" t="s">
        <v>4092</v>
      </c>
      <c r="K800" s="43" t="s">
        <v>4093</v>
      </c>
      <c r="L800" s="43" t="s">
        <v>46</v>
      </c>
      <c r="M800" s="44" t="s">
        <v>417</v>
      </c>
      <c r="V800" s="24" t="b">
        <f t="shared" si="12"/>
        <v>0</v>
      </c>
      <c r="W800" s="24" t="str">
        <f>IF(NOT(ISNA(MATCH(C800,ECM_MACT_21_21_144R8.mact!B:B,0))),VLOOKUP(B800,SSM_Cfg.h!D:E,2,FALSE),VLOOKUP(B800,'Com_Cfg_SymbolicNames.h'!E:F,2,FALSE))</f>
        <v>D_T147</v>
      </c>
    </row>
    <row r="801" spans="1:23" hidden="1" x14ac:dyDescent="0.3">
      <c r="A801" s="42" t="s">
        <v>4094</v>
      </c>
      <c r="B801" s="43" t="s">
        <v>395</v>
      </c>
      <c r="C801" s="43" t="s">
        <v>396</v>
      </c>
      <c r="D801" s="43" t="s">
        <v>21</v>
      </c>
      <c r="E801" s="43" t="s">
        <v>46</v>
      </c>
      <c r="F801" s="43" t="s">
        <v>22</v>
      </c>
      <c r="G801" s="43">
        <v>1.2500000000000001E-2</v>
      </c>
      <c r="H801" s="43" t="s">
        <v>4095</v>
      </c>
      <c r="I801" s="43"/>
      <c r="J801" s="43" t="s">
        <v>4095</v>
      </c>
      <c r="K801" s="43" t="s">
        <v>4096</v>
      </c>
      <c r="L801" s="43" t="s">
        <v>46</v>
      </c>
      <c r="M801" s="44" t="s">
        <v>417</v>
      </c>
      <c r="N801" s="24" t="s">
        <v>1345</v>
      </c>
      <c r="U801" s="24">
        <v>0.129</v>
      </c>
      <c r="V801" s="24" t="b">
        <f t="shared" si="12"/>
        <v>0</v>
      </c>
      <c r="W801" s="24" t="str">
        <f>IF(NOT(ISNA(MATCH(C801,ECM_MACT_21_21_144R8.mact!B:B,0))),VLOOKUP(B801,SSM_Cfg.h!D:E,2,FALSE),VLOOKUP(B801,'Com_Cfg_SymbolicNames.h'!E:F,2,FALSE))</f>
        <v>D_T147</v>
      </c>
    </row>
    <row r="802" spans="1:23" ht="72" hidden="1" x14ac:dyDescent="0.3">
      <c r="A802" s="42" t="s">
        <v>4097</v>
      </c>
      <c r="B802" s="43" t="s">
        <v>399</v>
      </c>
      <c r="C802" s="43" t="s">
        <v>400</v>
      </c>
      <c r="D802" s="43" t="s">
        <v>21</v>
      </c>
      <c r="E802" s="43" t="s">
        <v>46</v>
      </c>
      <c r="F802" s="43" t="s">
        <v>22</v>
      </c>
      <c r="G802" s="43" t="s">
        <v>90</v>
      </c>
      <c r="H802" s="43" t="s">
        <v>4098</v>
      </c>
      <c r="I802" s="43"/>
      <c r="J802" s="43" t="s">
        <v>4098</v>
      </c>
      <c r="K802" s="43" t="s">
        <v>4099</v>
      </c>
      <c r="L802" s="43" t="s">
        <v>46</v>
      </c>
      <c r="M802" s="44" t="s">
        <v>4100</v>
      </c>
      <c r="N802" s="24" t="s">
        <v>1345</v>
      </c>
      <c r="O802" s="24" t="s">
        <v>4101</v>
      </c>
      <c r="P802" s="24" t="s">
        <v>3745</v>
      </c>
      <c r="Q802" s="24" t="s">
        <v>1347</v>
      </c>
      <c r="V802" s="24" t="b">
        <f t="shared" si="12"/>
        <v>0</v>
      </c>
      <c r="W802" s="24" t="str">
        <f>IF(NOT(ISNA(MATCH(C802,ECM_MACT_21_21_144R8.mact!B:B,0))),VLOOKUP(B802,SSM_Cfg.h!D:E,2,FALSE),VLOOKUP(B802,'Com_Cfg_SymbolicNames.h'!E:F,2,FALSE))</f>
        <v>D_T147</v>
      </c>
    </row>
    <row r="803" spans="1:23" s="23" customFormat="1" ht="86.4" hidden="1" x14ac:dyDescent="0.3">
      <c r="A803" s="42" t="s">
        <v>4102</v>
      </c>
      <c r="B803" s="43" t="s">
        <v>399</v>
      </c>
      <c r="C803" s="43" t="s">
        <v>400</v>
      </c>
      <c r="D803" s="43" t="s">
        <v>21</v>
      </c>
      <c r="E803" s="43" t="s">
        <v>46</v>
      </c>
      <c r="F803" s="43" t="s">
        <v>22</v>
      </c>
      <c r="G803" s="43" t="s">
        <v>90</v>
      </c>
      <c r="H803" s="43" t="s">
        <v>4103</v>
      </c>
      <c r="I803" s="43"/>
      <c r="J803" s="43" t="s">
        <v>4103</v>
      </c>
      <c r="K803" s="43" t="s">
        <v>4104</v>
      </c>
      <c r="L803" s="43" t="s">
        <v>46</v>
      </c>
      <c r="M803" s="44" t="s">
        <v>417</v>
      </c>
      <c r="N803" s="24" t="s">
        <v>1345</v>
      </c>
      <c r="O803" s="24" t="s">
        <v>4105</v>
      </c>
      <c r="P803" s="24" t="s">
        <v>3940</v>
      </c>
      <c r="Q803" s="24" t="s">
        <v>1347</v>
      </c>
      <c r="R803" s="24"/>
      <c r="S803" s="24"/>
      <c r="T803" s="24"/>
      <c r="U803" s="24"/>
      <c r="V803" s="24" t="b">
        <f t="shared" si="12"/>
        <v>0</v>
      </c>
      <c r="W803" s="24" t="str">
        <f>IF(NOT(ISNA(MATCH(C803,ECM_MACT_21_21_144R8.mact!B:B,0))),VLOOKUP(B803,SSM_Cfg.h!D:E,2,FALSE),VLOOKUP(B803,'Com_Cfg_SymbolicNames.h'!E:F,2,FALSE))</f>
        <v>D_T147</v>
      </c>
    </row>
    <row r="804" spans="1:23" hidden="1" x14ac:dyDescent="0.3">
      <c r="A804" s="42" t="s">
        <v>4106</v>
      </c>
      <c r="B804" s="43" t="s">
        <v>399</v>
      </c>
      <c r="C804" s="43" t="s">
        <v>400</v>
      </c>
      <c r="D804" s="43" t="s">
        <v>21</v>
      </c>
      <c r="E804" s="43" t="s">
        <v>46</v>
      </c>
      <c r="F804" s="43" t="s">
        <v>22</v>
      </c>
      <c r="G804" s="43" t="s">
        <v>90</v>
      </c>
      <c r="H804" s="43" t="s">
        <v>4107</v>
      </c>
      <c r="I804" s="43"/>
      <c r="J804" s="43" t="s">
        <v>4107</v>
      </c>
      <c r="K804" s="43" t="s">
        <v>4108</v>
      </c>
      <c r="L804" s="43" t="s">
        <v>37</v>
      </c>
      <c r="M804" s="44" t="s">
        <v>4109</v>
      </c>
      <c r="N804" s="24" t="s">
        <v>1345</v>
      </c>
      <c r="U804" s="24">
        <v>0.129</v>
      </c>
      <c r="V804" s="24" t="b">
        <f t="shared" si="12"/>
        <v>0</v>
      </c>
      <c r="W804" s="24" t="str">
        <f>IF(NOT(ISNA(MATCH(C804,ECM_MACT_21_21_144R8.mact!B:B,0))),VLOOKUP(B804,SSM_Cfg.h!D:E,2,FALSE),VLOOKUP(B804,'Com_Cfg_SymbolicNames.h'!E:F,2,FALSE))</f>
        <v>D_T147</v>
      </c>
    </row>
    <row r="805" spans="1:23" hidden="1" x14ac:dyDescent="0.3">
      <c r="A805" s="42" t="s">
        <v>4110</v>
      </c>
      <c r="B805" s="43" t="s">
        <v>399</v>
      </c>
      <c r="C805" s="43" t="s">
        <v>400</v>
      </c>
      <c r="D805" s="43" t="s">
        <v>21</v>
      </c>
      <c r="E805" s="43" t="s">
        <v>46</v>
      </c>
      <c r="F805" s="43" t="s">
        <v>22</v>
      </c>
      <c r="G805" s="43" t="s">
        <v>90</v>
      </c>
      <c r="H805" s="43" t="s">
        <v>4111</v>
      </c>
      <c r="I805" s="43"/>
      <c r="J805" s="43" t="s">
        <v>4111</v>
      </c>
      <c r="K805" s="43" t="s">
        <v>4112</v>
      </c>
      <c r="L805" s="43" t="s">
        <v>37</v>
      </c>
      <c r="M805" s="44" t="s">
        <v>4109</v>
      </c>
      <c r="N805" s="24" t="s">
        <v>1345</v>
      </c>
      <c r="U805" s="24">
        <v>0.129</v>
      </c>
      <c r="V805" s="24" t="b">
        <f t="shared" si="12"/>
        <v>0</v>
      </c>
      <c r="W805" s="24" t="str">
        <f>IF(NOT(ISNA(MATCH(C805,ECM_MACT_21_21_144R8.mact!B:B,0))),VLOOKUP(B805,SSM_Cfg.h!D:E,2,FALSE),VLOOKUP(B805,'Com_Cfg_SymbolicNames.h'!E:F,2,FALSE))</f>
        <v>D_T147</v>
      </c>
    </row>
    <row r="806" spans="1:23" ht="28.8" hidden="1" x14ac:dyDescent="0.3">
      <c r="A806" s="42" t="s">
        <v>4113</v>
      </c>
      <c r="B806" s="43" t="s">
        <v>399</v>
      </c>
      <c r="C806" s="43" t="s">
        <v>400</v>
      </c>
      <c r="D806" s="43" t="s">
        <v>21</v>
      </c>
      <c r="E806" s="43" t="s">
        <v>46</v>
      </c>
      <c r="F806" s="43" t="s">
        <v>22</v>
      </c>
      <c r="G806" s="43" t="s">
        <v>90</v>
      </c>
      <c r="H806" s="43"/>
      <c r="I806" s="43"/>
      <c r="J806" s="43" t="s">
        <v>22</v>
      </c>
      <c r="K806" s="43" t="s">
        <v>4114</v>
      </c>
      <c r="L806" s="43" t="s">
        <v>37</v>
      </c>
      <c r="M806" s="44" t="s">
        <v>218</v>
      </c>
      <c r="N806" s="24" t="s">
        <v>1371</v>
      </c>
      <c r="O806" s="24" t="s">
        <v>4115</v>
      </c>
      <c r="S806" s="24" t="s">
        <v>3860</v>
      </c>
      <c r="V806" s="24" t="b">
        <f t="shared" si="12"/>
        <v>0</v>
      </c>
      <c r="W806" s="24" t="str">
        <f>IF(NOT(ISNA(MATCH(C806,ECM_MACT_21_21_144R8.mact!B:B,0))),VLOOKUP(B806,SSM_Cfg.h!D:E,2,FALSE),VLOOKUP(B806,'Com_Cfg_SymbolicNames.h'!E:F,2,FALSE))</f>
        <v>D_T147</v>
      </c>
    </row>
    <row r="807" spans="1:23" ht="72" hidden="1" x14ac:dyDescent="0.3">
      <c r="A807" s="42" t="s">
        <v>4116</v>
      </c>
      <c r="B807" s="43" t="s">
        <v>399</v>
      </c>
      <c r="C807" s="43" t="s">
        <v>400</v>
      </c>
      <c r="D807" s="43" t="s">
        <v>21</v>
      </c>
      <c r="E807" s="43" t="s">
        <v>46</v>
      </c>
      <c r="F807" s="43" t="s">
        <v>22</v>
      </c>
      <c r="G807" s="43" t="s">
        <v>90</v>
      </c>
      <c r="H807" s="43" t="s">
        <v>4117</v>
      </c>
      <c r="I807" s="43"/>
      <c r="J807" s="43" t="s">
        <v>4117</v>
      </c>
      <c r="K807" s="43" t="s">
        <v>4118</v>
      </c>
      <c r="L807" s="43" t="s">
        <v>46</v>
      </c>
      <c r="M807" s="44" t="s">
        <v>4119</v>
      </c>
      <c r="N807" s="24" t="s">
        <v>1345</v>
      </c>
      <c r="O807" s="24" t="s">
        <v>4120</v>
      </c>
      <c r="P807" s="24" t="s">
        <v>1500</v>
      </c>
      <c r="Q807" s="24" t="s">
        <v>3850</v>
      </c>
      <c r="R807" s="24" t="s">
        <v>1502</v>
      </c>
      <c r="S807" s="24" t="s">
        <v>3851</v>
      </c>
      <c r="U807" s="24">
        <v>0.13600000000000001</v>
      </c>
      <c r="V807" s="24" t="b">
        <f t="shared" si="12"/>
        <v>0</v>
      </c>
      <c r="W807" s="24" t="str">
        <f>IF(NOT(ISNA(MATCH(C807,ECM_MACT_21_21_144R8.mact!B:B,0))),VLOOKUP(B807,SSM_Cfg.h!D:E,2,FALSE),VLOOKUP(B807,'Com_Cfg_SymbolicNames.h'!E:F,2,FALSE))</f>
        <v>D_T147</v>
      </c>
    </row>
    <row r="808" spans="1:23" ht="72" hidden="1" x14ac:dyDescent="0.3">
      <c r="A808" s="42" t="s">
        <v>4121</v>
      </c>
      <c r="B808" s="43" t="s">
        <v>399</v>
      </c>
      <c r="C808" s="43" t="s">
        <v>400</v>
      </c>
      <c r="D808" s="43" t="s">
        <v>21</v>
      </c>
      <c r="E808" s="43" t="s">
        <v>46</v>
      </c>
      <c r="F808" s="43" t="s">
        <v>22</v>
      </c>
      <c r="G808" s="43" t="s">
        <v>90</v>
      </c>
      <c r="H808" s="43" t="s">
        <v>4122</v>
      </c>
      <c r="I808" s="43"/>
      <c r="J808" s="43" t="s">
        <v>4122</v>
      </c>
      <c r="K808" s="43" t="s">
        <v>4123</v>
      </c>
      <c r="L808" s="43" t="s">
        <v>46</v>
      </c>
      <c r="M808" s="44" t="s">
        <v>4119</v>
      </c>
      <c r="N808" s="24" t="s">
        <v>1345</v>
      </c>
      <c r="O808" s="24" t="s">
        <v>4124</v>
      </c>
      <c r="P808" s="24" t="s">
        <v>1500</v>
      </c>
      <c r="Q808" s="24" t="s">
        <v>3850</v>
      </c>
      <c r="R808" s="24" t="s">
        <v>1502</v>
      </c>
      <c r="S808" s="24" t="s">
        <v>3851</v>
      </c>
      <c r="U808" s="24">
        <v>0.13600000000000001</v>
      </c>
      <c r="V808" s="24" t="b">
        <f t="shared" si="12"/>
        <v>0</v>
      </c>
      <c r="W808" s="24" t="str">
        <f>IF(NOT(ISNA(MATCH(C808,ECM_MACT_21_21_144R8.mact!B:B,0))),VLOOKUP(B808,SSM_Cfg.h!D:E,2,FALSE),VLOOKUP(B808,'Com_Cfg_SymbolicNames.h'!E:F,2,FALSE))</f>
        <v>D_T147</v>
      </c>
    </row>
    <row r="809" spans="1:23" ht="72" hidden="1" x14ac:dyDescent="0.3">
      <c r="A809" s="42" t="s">
        <v>4125</v>
      </c>
      <c r="B809" s="43" t="s">
        <v>399</v>
      </c>
      <c r="C809" s="43" t="s">
        <v>400</v>
      </c>
      <c r="D809" s="43" t="s">
        <v>21</v>
      </c>
      <c r="E809" s="43" t="s">
        <v>46</v>
      </c>
      <c r="F809" s="43" t="s">
        <v>22</v>
      </c>
      <c r="G809" s="43" t="s">
        <v>90</v>
      </c>
      <c r="H809" s="43" t="s">
        <v>4126</v>
      </c>
      <c r="I809" s="43"/>
      <c r="J809" s="43" t="s">
        <v>4126</v>
      </c>
      <c r="K809" s="43" t="s">
        <v>4127</v>
      </c>
      <c r="L809" s="43" t="s">
        <v>46</v>
      </c>
      <c r="M809" s="44" t="s">
        <v>4119</v>
      </c>
      <c r="N809" s="24" t="s">
        <v>1345</v>
      </c>
      <c r="O809" s="24" t="s">
        <v>4128</v>
      </c>
      <c r="P809" s="24" t="s">
        <v>1500</v>
      </c>
      <c r="Q809" s="24" t="s">
        <v>3850</v>
      </c>
      <c r="R809" s="24" t="s">
        <v>1502</v>
      </c>
      <c r="S809" s="24" t="s">
        <v>3851</v>
      </c>
      <c r="U809" s="24">
        <v>0.13600000000000001</v>
      </c>
      <c r="V809" s="24" t="b">
        <f t="shared" si="12"/>
        <v>0</v>
      </c>
      <c r="W809" s="24" t="str">
        <f>IF(NOT(ISNA(MATCH(C809,ECM_MACT_21_21_144R8.mact!B:B,0))),VLOOKUP(B809,SSM_Cfg.h!D:E,2,FALSE),VLOOKUP(B809,'Com_Cfg_SymbolicNames.h'!E:F,2,FALSE))</f>
        <v>D_T147</v>
      </c>
    </row>
    <row r="810" spans="1:23" ht="72" hidden="1" x14ac:dyDescent="0.3">
      <c r="A810" s="42" t="s">
        <v>4129</v>
      </c>
      <c r="B810" s="43" t="s">
        <v>399</v>
      </c>
      <c r="C810" s="43" t="s">
        <v>400</v>
      </c>
      <c r="D810" s="43" t="s">
        <v>21</v>
      </c>
      <c r="E810" s="43" t="s">
        <v>46</v>
      </c>
      <c r="F810" s="43" t="s">
        <v>22</v>
      </c>
      <c r="G810" s="43" t="s">
        <v>90</v>
      </c>
      <c r="H810" s="43" t="s">
        <v>4130</v>
      </c>
      <c r="I810" s="43"/>
      <c r="J810" s="43" t="s">
        <v>4130</v>
      </c>
      <c r="K810" s="43" t="s">
        <v>4131</v>
      </c>
      <c r="L810" s="43" t="s">
        <v>46</v>
      </c>
      <c r="M810" s="44" t="s">
        <v>4119</v>
      </c>
      <c r="N810" s="24" t="s">
        <v>1345</v>
      </c>
      <c r="O810" s="24" t="s">
        <v>4132</v>
      </c>
      <c r="P810" s="24" t="s">
        <v>1500</v>
      </c>
      <c r="Q810" s="24" t="s">
        <v>3850</v>
      </c>
      <c r="R810" s="24" t="s">
        <v>1502</v>
      </c>
      <c r="S810" s="24" t="s">
        <v>3851</v>
      </c>
      <c r="U810" s="24">
        <v>0.13600000000000001</v>
      </c>
      <c r="V810" s="24" t="b">
        <f t="shared" si="12"/>
        <v>0</v>
      </c>
      <c r="W810" s="24" t="str">
        <f>IF(NOT(ISNA(MATCH(C810,ECM_MACT_21_21_144R8.mact!B:B,0))),VLOOKUP(B810,SSM_Cfg.h!D:E,2,FALSE),VLOOKUP(B810,'Com_Cfg_SymbolicNames.h'!E:F,2,FALSE))</f>
        <v>D_T147</v>
      </c>
    </row>
    <row r="811" spans="1:23" ht="72" hidden="1" x14ac:dyDescent="0.3">
      <c r="A811" s="42" t="s">
        <v>4133</v>
      </c>
      <c r="B811" s="43" t="s">
        <v>399</v>
      </c>
      <c r="C811" s="43" t="s">
        <v>400</v>
      </c>
      <c r="D811" s="43" t="s">
        <v>21</v>
      </c>
      <c r="E811" s="43" t="s">
        <v>46</v>
      </c>
      <c r="F811" s="43" t="s">
        <v>22</v>
      </c>
      <c r="G811" s="43" t="s">
        <v>90</v>
      </c>
      <c r="H811" s="43" t="s">
        <v>4134</v>
      </c>
      <c r="I811" s="43"/>
      <c r="J811" s="43" t="s">
        <v>4134</v>
      </c>
      <c r="K811" s="43" t="s">
        <v>4135</v>
      </c>
      <c r="L811" s="43" t="s">
        <v>46</v>
      </c>
      <c r="M811" s="44" t="s">
        <v>4119</v>
      </c>
      <c r="N811" s="24" t="s">
        <v>1345</v>
      </c>
      <c r="O811" s="24" t="s">
        <v>4136</v>
      </c>
      <c r="P811" s="24" t="s">
        <v>1500</v>
      </c>
      <c r="Q811" s="24" t="s">
        <v>3850</v>
      </c>
      <c r="R811" s="24" t="s">
        <v>1502</v>
      </c>
      <c r="S811" s="24" t="s">
        <v>3851</v>
      </c>
      <c r="U811" s="24">
        <v>0.13600000000000001</v>
      </c>
      <c r="V811" s="24" t="b">
        <f t="shared" si="12"/>
        <v>0</v>
      </c>
      <c r="W811" s="24" t="str">
        <f>IF(NOT(ISNA(MATCH(C811,ECM_MACT_21_21_144R8.mact!B:B,0))),VLOOKUP(B811,SSM_Cfg.h!D:E,2,FALSE),VLOOKUP(B811,'Com_Cfg_SymbolicNames.h'!E:F,2,FALSE))</f>
        <v>D_T147</v>
      </c>
    </row>
    <row r="812" spans="1:23" ht="72" hidden="1" x14ac:dyDescent="0.3">
      <c r="A812" s="42" t="s">
        <v>4137</v>
      </c>
      <c r="B812" s="43" t="s">
        <v>399</v>
      </c>
      <c r="C812" s="43" t="s">
        <v>400</v>
      </c>
      <c r="D812" s="43" t="s">
        <v>21</v>
      </c>
      <c r="E812" s="43" t="s">
        <v>46</v>
      </c>
      <c r="F812" s="43" t="s">
        <v>22</v>
      </c>
      <c r="G812" s="43" t="s">
        <v>90</v>
      </c>
      <c r="H812" s="43" t="s">
        <v>4138</v>
      </c>
      <c r="I812" s="43"/>
      <c r="J812" s="43" t="s">
        <v>4138</v>
      </c>
      <c r="K812" s="43" t="s">
        <v>4139</v>
      </c>
      <c r="L812" s="43" t="s">
        <v>46</v>
      </c>
      <c r="M812" s="44" t="s">
        <v>4119</v>
      </c>
      <c r="N812" s="24" t="s">
        <v>1345</v>
      </c>
      <c r="O812" s="24" t="s">
        <v>4140</v>
      </c>
      <c r="P812" s="24" t="s">
        <v>1500</v>
      </c>
      <c r="Q812" s="24" t="s">
        <v>3850</v>
      </c>
      <c r="R812" s="24" t="s">
        <v>1502</v>
      </c>
      <c r="S812" s="24" t="s">
        <v>3851</v>
      </c>
      <c r="U812" s="24">
        <v>0.13600000000000001</v>
      </c>
      <c r="V812" s="24" t="b">
        <f t="shared" si="12"/>
        <v>0</v>
      </c>
      <c r="W812" s="24" t="str">
        <f>IF(NOT(ISNA(MATCH(C812,ECM_MACT_21_21_144R8.mact!B:B,0))),VLOOKUP(B812,SSM_Cfg.h!D:E,2,FALSE),VLOOKUP(B812,'Com_Cfg_SymbolicNames.h'!E:F,2,FALSE))</f>
        <v>D_T147</v>
      </c>
    </row>
    <row r="813" spans="1:23" ht="72" hidden="1" x14ac:dyDescent="0.3">
      <c r="A813" s="42" t="s">
        <v>4141</v>
      </c>
      <c r="B813" s="43" t="s">
        <v>399</v>
      </c>
      <c r="C813" s="43" t="s">
        <v>400</v>
      </c>
      <c r="D813" s="43" t="s">
        <v>21</v>
      </c>
      <c r="E813" s="43" t="s">
        <v>46</v>
      </c>
      <c r="F813" s="43" t="s">
        <v>22</v>
      </c>
      <c r="G813" s="43" t="s">
        <v>90</v>
      </c>
      <c r="H813" s="43" t="s">
        <v>4142</v>
      </c>
      <c r="I813" s="43"/>
      <c r="J813" s="43" t="s">
        <v>4142</v>
      </c>
      <c r="K813" s="43" t="s">
        <v>4143</v>
      </c>
      <c r="L813" s="43" t="s">
        <v>46</v>
      </c>
      <c r="M813" s="44" t="s">
        <v>4119</v>
      </c>
      <c r="N813" s="24" t="s">
        <v>1345</v>
      </c>
      <c r="O813" s="24" t="s">
        <v>4144</v>
      </c>
      <c r="P813" s="24" t="s">
        <v>1500</v>
      </c>
      <c r="Q813" s="24" t="s">
        <v>3850</v>
      </c>
      <c r="R813" s="24" t="s">
        <v>1502</v>
      </c>
      <c r="S813" s="24" t="s">
        <v>3851</v>
      </c>
      <c r="U813" s="24">
        <v>0.13600000000000001</v>
      </c>
      <c r="V813" s="24" t="b">
        <f t="shared" si="12"/>
        <v>0</v>
      </c>
      <c r="W813" s="24" t="str">
        <f>IF(NOT(ISNA(MATCH(C813,ECM_MACT_21_21_144R8.mact!B:B,0))),VLOOKUP(B813,SSM_Cfg.h!D:E,2,FALSE),VLOOKUP(B813,'Com_Cfg_SymbolicNames.h'!E:F,2,FALSE))</f>
        <v>D_T147</v>
      </c>
    </row>
    <row r="814" spans="1:23" ht="72" hidden="1" x14ac:dyDescent="0.3">
      <c r="A814" s="42" t="s">
        <v>4145</v>
      </c>
      <c r="B814" s="43" t="s">
        <v>399</v>
      </c>
      <c r="C814" s="43" t="s">
        <v>400</v>
      </c>
      <c r="D814" s="43" t="s">
        <v>21</v>
      </c>
      <c r="E814" s="43" t="s">
        <v>46</v>
      </c>
      <c r="F814" s="43" t="s">
        <v>22</v>
      </c>
      <c r="G814" s="43" t="s">
        <v>90</v>
      </c>
      <c r="H814" s="43" t="s">
        <v>4146</v>
      </c>
      <c r="I814" s="43"/>
      <c r="J814" s="43" t="s">
        <v>4146</v>
      </c>
      <c r="K814" s="43" t="s">
        <v>4147</v>
      </c>
      <c r="L814" s="43" t="s">
        <v>46</v>
      </c>
      <c r="M814" s="44" t="s">
        <v>4119</v>
      </c>
      <c r="N814" s="24" t="s">
        <v>1345</v>
      </c>
      <c r="O814" s="24" t="s">
        <v>4148</v>
      </c>
      <c r="P814" s="24" t="s">
        <v>1500</v>
      </c>
      <c r="Q814" s="24" t="s">
        <v>3850</v>
      </c>
      <c r="R814" s="24" t="s">
        <v>1502</v>
      </c>
      <c r="S814" s="24" t="s">
        <v>3851</v>
      </c>
      <c r="U814" s="24">
        <v>0.13600000000000001</v>
      </c>
      <c r="V814" s="24" t="b">
        <f t="shared" si="12"/>
        <v>0</v>
      </c>
      <c r="W814" s="24" t="str">
        <f>IF(NOT(ISNA(MATCH(C814,ECM_MACT_21_21_144R8.mact!B:B,0))),VLOOKUP(B814,SSM_Cfg.h!D:E,2,FALSE),VLOOKUP(B814,'Com_Cfg_SymbolicNames.h'!E:F,2,FALSE))</f>
        <v>D_T147</v>
      </c>
    </row>
    <row r="815" spans="1:23" hidden="1" x14ac:dyDescent="0.3">
      <c r="A815" s="42" t="s">
        <v>4149</v>
      </c>
      <c r="B815" s="43" t="s">
        <v>399</v>
      </c>
      <c r="C815" s="43" t="s">
        <v>400</v>
      </c>
      <c r="D815" s="43" t="s">
        <v>21</v>
      </c>
      <c r="E815" s="43" t="s">
        <v>46</v>
      </c>
      <c r="F815" s="43" t="s">
        <v>22</v>
      </c>
      <c r="G815" s="43" t="s">
        <v>90</v>
      </c>
      <c r="H815" s="43" t="s">
        <v>4150</v>
      </c>
      <c r="I815" s="43"/>
      <c r="J815" s="43" t="s">
        <v>4150</v>
      </c>
      <c r="K815" s="43" t="s">
        <v>4151</v>
      </c>
      <c r="L815" s="43" t="s">
        <v>46</v>
      </c>
      <c r="M815" s="44" t="s">
        <v>417</v>
      </c>
      <c r="N815" s="24" t="s">
        <v>1345</v>
      </c>
      <c r="O815" s="24" t="s">
        <v>4152</v>
      </c>
      <c r="P815" s="24" t="s">
        <v>1500</v>
      </c>
      <c r="Q815" s="24" t="s">
        <v>3850</v>
      </c>
      <c r="R815" s="24" t="s">
        <v>1507</v>
      </c>
      <c r="S815" s="24" t="s">
        <v>3851</v>
      </c>
      <c r="U815" s="24">
        <v>0.13600000000000001</v>
      </c>
      <c r="V815" s="24" t="b">
        <f t="shared" si="12"/>
        <v>0</v>
      </c>
      <c r="W815" s="24" t="str">
        <f>IF(NOT(ISNA(MATCH(C815,ECM_MACT_21_21_144R8.mact!B:B,0))),VLOOKUP(B815,SSM_Cfg.h!D:E,2,FALSE),VLOOKUP(B815,'Com_Cfg_SymbolicNames.h'!E:F,2,FALSE))</f>
        <v>D_T147</v>
      </c>
    </row>
    <row r="816" spans="1:23" ht="86.4" hidden="1" x14ac:dyDescent="0.3">
      <c r="A816" s="42" t="s">
        <v>4153</v>
      </c>
      <c r="B816" s="43" t="s">
        <v>399</v>
      </c>
      <c r="C816" s="43" t="s">
        <v>400</v>
      </c>
      <c r="D816" s="43" t="s">
        <v>21</v>
      </c>
      <c r="E816" s="43" t="s">
        <v>46</v>
      </c>
      <c r="F816" s="43" t="s">
        <v>22</v>
      </c>
      <c r="G816" s="43" t="s">
        <v>90</v>
      </c>
      <c r="H816" s="43" t="s">
        <v>4154</v>
      </c>
      <c r="I816" s="43"/>
      <c r="J816" s="43" t="s">
        <v>4154</v>
      </c>
      <c r="K816" s="43" t="s">
        <v>4155</v>
      </c>
      <c r="L816" s="43" t="s">
        <v>46</v>
      </c>
      <c r="M816" s="44" t="s">
        <v>417</v>
      </c>
      <c r="N816" s="24" t="s">
        <v>1345</v>
      </c>
      <c r="O816" s="24" t="s">
        <v>4156</v>
      </c>
      <c r="P816" s="24" t="s">
        <v>1500</v>
      </c>
      <c r="Q816" s="24" t="s">
        <v>3850</v>
      </c>
      <c r="R816" s="24" t="s">
        <v>1507</v>
      </c>
      <c r="S816" s="24" t="s">
        <v>3851</v>
      </c>
      <c r="U816" s="24">
        <v>0.13600000000000001</v>
      </c>
      <c r="V816" s="24" t="b">
        <f t="shared" si="12"/>
        <v>0</v>
      </c>
      <c r="W816" s="24" t="str">
        <f>IF(NOT(ISNA(MATCH(C816,ECM_MACT_21_21_144R8.mact!B:B,0))),VLOOKUP(B816,SSM_Cfg.h!D:E,2,FALSE),VLOOKUP(B816,'Com_Cfg_SymbolicNames.h'!E:F,2,FALSE))</f>
        <v>D_T147</v>
      </c>
    </row>
    <row r="817" spans="1:23" hidden="1" x14ac:dyDescent="0.3">
      <c r="A817" s="42" t="s">
        <v>4157</v>
      </c>
      <c r="B817" s="43" t="s">
        <v>399</v>
      </c>
      <c r="C817" s="43" t="s">
        <v>400</v>
      </c>
      <c r="D817" s="43" t="s">
        <v>21</v>
      </c>
      <c r="E817" s="43" t="s">
        <v>46</v>
      </c>
      <c r="F817" s="43" t="s">
        <v>22</v>
      </c>
      <c r="G817" s="43" t="s">
        <v>90</v>
      </c>
      <c r="H817" s="43" t="s">
        <v>4158</v>
      </c>
      <c r="I817" s="43"/>
      <c r="J817" s="43" t="s">
        <v>4158</v>
      </c>
      <c r="K817" s="43" t="s">
        <v>4159</v>
      </c>
      <c r="L817" s="43" t="s">
        <v>46</v>
      </c>
      <c r="M817" s="44" t="s">
        <v>476</v>
      </c>
      <c r="N817" s="24" t="s">
        <v>1345</v>
      </c>
      <c r="O817" s="24" t="s">
        <v>2232</v>
      </c>
      <c r="P817" s="24" t="s">
        <v>1500</v>
      </c>
      <c r="Q817" s="24" t="s">
        <v>3850</v>
      </c>
      <c r="R817" s="24" t="s">
        <v>1507</v>
      </c>
      <c r="S817" s="24" t="s">
        <v>3851</v>
      </c>
      <c r="U817" s="24">
        <v>0.13600000000000001</v>
      </c>
      <c r="V817" s="24" t="b">
        <f t="shared" si="12"/>
        <v>0</v>
      </c>
      <c r="W817" s="24" t="str">
        <f>IF(NOT(ISNA(MATCH(C817,ECM_MACT_21_21_144R8.mact!B:B,0))),VLOOKUP(B817,SSM_Cfg.h!D:E,2,FALSE),VLOOKUP(B817,'Com_Cfg_SymbolicNames.h'!E:F,2,FALSE))</f>
        <v>D_T147</v>
      </c>
    </row>
    <row r="818" spans="1:23" ht="86.4" hidden="1" x14ac:dyDescent="0.3">
      <c r="A818" s="42" t="s">
        <v>4160</v>
      </c>
      <c r="B818" s="43" t="s">
        <v>399</v>
      </c>
      <c r="C818" s="43" t="s">
        <v>400</v>
      </c>
      <c r="D818" s="43" t="s">
        <v>21</v>
      </c>
      <c r="E818" s="43" t="s">
        <v>46</v>
      </c>
      <c r="F818" s="43" t="s">
        <v>22</v>
      </c>
      <c r="G818" s="43" t="s">
        <v>90</v>
      </c>
      <c r="H818" s="43" t="s">
        <v>4161</v>
      </c>
      <c r="I818" s="43"/>
      <c r="J818" s="43" t="s">
        <v>4161</v>
      </c>
      <c r="K818" s="43" t="s">
        <v>4162</v>
      </c>
      <c r="L818" s="43" t="s">
        <v>46</v>
      </c>
      <c r="M818" s="44" t="s">
        <v>417</v>
      </c>
      <c r="N818" s="24" t="s">
        <v>1345</v>
      </c>
      <c r="O818" s="24" t="s">
        <v>4163</v>
      </c>
      <c r="P818" s="24" t="s">
        <v>1500</v>
      </c>
      <c r="Q818" s="24" t="s">
        <v>3850</v>
      </c>
      <c r="R818" s="24" t="s">
        <v>1507</v>
      </c>
      <c r="S818" s="24" t="s">
        <v>3851</v>
      </c>
      <c r="U818" s="24">
        <v>0.13600000000000001</v>
      </c>
      <c r="V818" s="24" t="b">
        <f t="shared" si="12"/>
        <v>0</v>
      </c>
      <c r="W818" s="24" t="str">
        <f>IF(NOT(ISNA(MATCH(C818,ECM_MACT_21_21_144R8.mact!B:B,0))),VLOOKUP(B818,SSM_Cfg.h!D:E,2,FALSE),VLOOKUP(B818,'Com_Cfg_SymbolicNames.h'!E:F,2,FALSE))</f>
        <v>D_T147</v>
      </c>
    </row>
    <row r="819" spans="1:23" ht="72" hidden="1" x14ac:dyDescent="0.3">
      <c r="A819" s="42" t="s">
        <v>4164</v>
      </c>
      <c r="B819" s="43" t="s">
        <v>399</v>
      </c>
      <c r="C819" s="43" t="s">
        <v>400</v>
      </c>
      <c r="D819" s="43" t="s">
        <v>21</v>
      </c>
      <c r="E819" s="43" t="s">
        <v>46</v>
      </c>
      <c r="F819" s="43" t="s">
        <v>22</v>
      </c>
      <c r="G819" s="43" t="s">
        <v>90</v>
      </c>
      <c r="H819" s="43" t="s">
        <v>4165</v>
      </c>
      <c r="I819" s="43"/>
      <c r="J819" s="43" t="s">
        <v>4165</v>
      </c>
      <c r="K819" s="43" t="s">
        <v>4166</v>
      </c>
      <c r="L819" s="43" t="s">
        <v>46</v>
      </c>
      <c r="M819" s="44" t="s">
        <v>476</v>
      </c>
      <c r="N819" s="24" t="s">
        <v>1345</v>
      </c>
      <c r="O819" s="24" t="s">
        <v>4167</v>
      </c>
      <c r="P819" s="24" t="s">
        <v>1500</v>
      </c>
      <c r="Q819" s="24" t="s">
        <v>3850</v>
      </c>
      <c r="R819" s="24" t="s">
        <v>1507</v>
      </c>
      <c r="S819" s="24" t="s">
        <v>3851</v>
      </c>
      <c r="U819" s="24">
        <v>0.13600000000000001</v>
      </c>
      <c r="V819" s="24" t="b">
        <f t="shared" si="12"/>
        <v>0</v>
      </c>
      <c r="W819" s="24" t="str">
        <f>IF(NOT(ISNA(MATCH(C819,ECM_MACT_21_21_144R8.mact!B:B,0))),VLOOKUP(B819,SSM_Cfg.h!D:E,2,FALSE),VLOOKUP(B819,'Com_Cfg_SymbolicNames.h'!E:F,2,FALSE))</f>
        <v>D_T147</v>
      </c>
    </row>
    <row r="820" spans="1:23" ht="86.4" hidden="1" x14ac:dyDescent="0.3">
      <c r="A820" s="42" t="s">
        <v>4168</v>
      </c>
      <c r="B820" s="43" t="s">
        <v>399</v>
      </c>
      <c r="C820" s="43" t="s">
        <v>400</v>
      </c>
      <c r="D820" s="43" t="s">
        <v>21</v>
      </c>
      <c r="E820" s="43" t="s">
        <v>46</v>
      </c>
      <c r="F820" s="43" t="s">
        <v>22</v>
      </c>
      <c r="G820" s="43" t="s">
        <v>90</v>
      </c>
      <c r="H820" s="43" t="s">
        <v>4169</v>
      </c>
      <c r="I820" s="43"/>
      <c r="J820" s="43" t="s">
        <v>4169</v>
      </c>
      <c r="K820" s="43" t="s">
        <v>4170</v>
      </c>
      <c r="L820" s="43" t="s">
        <v>46</v>
      </c>
      <c r="M820" s="44" t="s">
        <v>476</v>
      </c>
      <c r="N820" s="24" t="s">
        <v>1345</v>
      </c>
      <c r="O820" s="24" t="s">
        <v>4171</v>
      </c>
      <c r="P820" s="24" t="s">
        <v>1500</v>
      </c>
      <c r="Q820" s="24" t="s">
        <v>3850</v>
      </c>
      <c r="R820" s="24" t="s">
        <v>1507</v>
      </c>
      <c r="S820" s="24" t="s">
        <v>3851</v>
      </c>
      <c r="U820" s="24">
        <v>0.13600000000000001</v>
      </c>
      <c r="V820" s="24" t="b">
        <f t="shared" si="12"/>
        <v>0</v>
      </c>
      <c r="W820" s="24" t="str">
        <f>IF(NOT(ISNA(MATCH(C820,ECM_MACT_21_21_144R8.mact!B:B,0))),VLOOKUP(B820,SSM_Cfg.h!D:E,2,FALSE),VLOOKUP(B820,'Com_Cfg_SymbolicNames.h'!E:F,2,FALSE))</f>
        <v>D_T147</v>
      </c>
    </row>
    <row r="821" spans="1:23" hidden="1" x14ac:dyDescent="0.3">
      <c r="A821" s="42" t="s">
        <v>4172</v>
      </c>
      <c r="B821" s="43" t="s">
        <v>399</v>
      </c>
      <c r="C821" s="43" t="s">
        <v>400</v>
      </c>
      <c r="D821" s="43" t="s">
        <v>21</v>
      </c>
      <c r="E821" s="43" t="s">
        <v>46</v>
      </c>
      <c r="F821" s="43" t="s">
        <v>22</v>
      </c>
      <c r="G821" s="43" t="s">
        <v>90</v>
      </c>
      <c r="H821" s="43" t="s">
        <v>4173</v>
      </c>
      <c r="I821" s="43"/>
      <c r="J821" s="43" t="s">
        <v>4173</v>
      </c>
      <c r="K821" s="43" t="s">
        <v>4174</v>
      </c>
      <c r="L821" s="43" t="s">
        <v>46</v>
      </c>
      <c r="M821" s="44" t="s">
        <v>476</v>
      </c>
      <c r="N821" s="24" t="s">
        <v>1345</v>
      </c>
      <c r="O821" s="24" t="s">
        <v>2232</v>
      </c>
      <c r="P821" s="24" t="s">
        <v>1500</v>
      </c>
      <c r="Q821" s="24" t="s">
        <v>3850</v>
      </c>
      <c r="R821" s="24" t="s">
        <v>1507</v>
      </c>
      <c r="S821" s="24" t="s">
        <v>3851</v>
      </c>
      <c r="U821" s="24">
        <v>0.13600000000000001</v>
      </c>
      <c r="V821" s="24" t="b">
        <f t="shared" si="12"/>
        <v>0</v>
      </c>
      <c r="W821" s="24" t="str">
        <f>IF(NOT(ISNA(MATCH(C821,ECM_MACT_21_21_144R8.mact!B:B,0))),VLOOKUP(B821,SSM_Cfg.h!D:E,2,FALSE),VLOOKUP(B821,'Com_Cfg_SymbolicNames.h'!E:F,2,FALSE))</f>
        <v>D_T147</v>
      </c>
    </row>
    <row r="822" spans="1:23" ht="86.4" hidden="1" x14ac:dyDescent="0.3">
      <c r="A822" s="20" t="s">
        <v>4175</v>
      </c>
      <c r="B822" s="21" t="s">
        <v>399</v>
      </c>
      <c r="C822" s="21" t="s">
        <v>400</v>
      </c>
      <c r="D822" s="21" t="s">
        <v>21</v>
      </c>
      <c r="E822" s="21" t="s">
        <v>46</v>
      </c>
      <c r="F822" s="21" t="s">
        <v>22</v>
      </c>
      <c r="G822" s="21" t="s">
        <v>90</v>
      </c>
      <c r="H822" s="21" t="s">
        <v>4176</v>
      </c>
      <c r="I822" s="21"/>
      <c r="J822" s="21" t="s">
        <v>4176</v>
      </c>
      <c r="K822" s="21" t="s">
        <v>4177</v>
      </c>
      <c r="L822" s="21" t="s">
        <v>46</v>
      </c>
      <c r="M822" s="22" t="s">
        <v>4178</v>
      </c>
      <c r="N822" s="23" t="s">
        <v>1345</v>
      </c>
      <c r="O822" s="23" t="s">
        <v>4179</v>
      </c>
      <c r="P822" s="23" t="s">
        <v>1500</v>
      </c>
      <c r="Q822" s="23" t="s">
        <v>3850</v>
      </c>
      <c r="R822" s="23" t="s">
        <v>1507</v>
      </c>
      <c r="S822" s="23" t="s">
        <v>3851</v>
      </c>
      <c r="T822" s="23"/>
      <c r="U822" s="23">
        <v>0.13600000000000001</v>
      </c>
      <c r="V822" s="24" t="b">
        <f t="shared" si="12"/>
        <v>0</v>
      </c>
      <c r="W822" s="24" t="str">
        <f>IF(NOT(ISNA(MATCH(C822,ECM_MACT_21_21_144R8.mact!B:B,0))),VLOOKUP(B822,SSM_Cfg.h!D:E,2,FALSE),VLOOKUP(B822,'Com_Cfg_SymbolicNames.h'!E:F,2,FALSE))</f>
        <v>D_T147</v>
      </c>
    </row>
    <row r="823" spans="1:23" ht="86.4" hidden="1" x14ac:dyDescent="0.3">
      <c r="A823" s="42" t="s">
        <v>4180</v>
      </c>
      <c r="B823" s="43" t="s">
        <v>399</v>
      </c>
      <c r="C823" s="43" t="s">
        <v>400</v>
      </c>
      <c r="D823" s="43" t="s">
        <v>21</v>
      </c>
      <c r="E823" s="43" t="s">
        <v>46</v>
      </c>
      <c r="F823" s="43" t="s">
        <v>22</v>
      </c>
      <c r="G823" s="43" t="s">
        <v>90</v>
      </c>
      <c r="H823" s="43" t="s">
        <v>4181</v>
      </c>
      <c r="I823" s="43"/>
      <c r="J823" s="43" t="s">
        <v>4181</v>
      </c>
      <c r="K823" s="43" t="s">
        <v>4182</v>
      </c>
      <c r="L823" s="43" t="s">
        <v>46</v>
      </c>
      <c r="M823" s="44" t="s">
        <v>417</v>
      </c>
      <c r="N823" s="24" t="s">
        <v>1345</v>
      </c>
      <c r="O823" s="24" t="s">
        <v>4183</v>
      </c>
      <c r="P823" s="24" t="s">
        <v>1500</v>
      </c>
      <c r="Q823" s="24" t="s">
        <v>3850</v>
      </c>
      <c r="R823" s="24" t="s">
        <v>1507</v>
      </c>
      <c r="S823" s="24" t="s">
        <v>3851</v>
      </c>
      <c r="U823" s="24">
        <v>0.13600000000000001</v>
      </c>
      <c r="V823" s="24" t="b">
        <f t="shared" si="12"/>
        <v>0</v>
      </c>
      <c r="W823" s="24" t="str">
        <f>IF(NOT(ISNA(MATCH(C823,ECM_MACT_21_21_144R8.mact!B:B,0))),VLOOKUP(B823,SSM_Cfg.h!D:E,2,FALSE),VLOOKUP(B823,'Com_Cfg_SymbolicNames.h'!E:F,2,FALSE))</f>
        <v>D_T147</v>
      </c>
    </row>
    <row r="824" spans="1:23" ht="86.4" hidden="1" x14ac:dyDescent="0.3">
      <c r="A824" s="42" t="s">
        <v>4184</v>
      </c>
      <c r="B824" s="43" t="s">
        <v>399</v>
      </c>
      <c r="C824" s="43" t="s">
        <v>400</v>
      </c>
      <c r="D824" s="43" t="s">
        <v>21</v>
      </c>
      <c r="E824" s="43" t="s">
        <v>46</v>
      </c>
      <c r="F824" s="43" t="s">
        <v>22</v>
      </c>
      <c r="G824" s="43" t="s">
        <v>90</v>
      </c>
      <c r="H824" s="43" t="s">
        <v>4185</v>
      </c>
      <c r="I824" s="43"/>
      <c r="J824" s="43" t="s">
        <v>4185</v>
      </c>
      <c r="K824" s="43" t="s">
        <v>4186</v>
      </c>
      <c r="L824" s="43" t="s">
        <v>46</v>
      </c>
      <c r="M824" s="44" t="s">
        <v>4178</v>
      </c>
      <c r="N824" s="24" t="s">
        <v>1345</v>
      </c>
      <c r="O824" s="24" t="s">
        <v>4187</v>
      </c>
      <c r="P824" s="24" t="s">
        <v>1500</v>
      </c>
      <c r="Q824" s="24" t="s">
        <v>3850</v>
      </c>
      <c r="R824" s="24" t="s">
        <v>1507</v>
      </c>
      <c r="S824" s="24" t="s">
        <v>3851</v>
      </c>
      <c r="U824" s="24">
        <v>0.13600000000000001</v>
      </c>
      <c r="V824" s="24" t="b">
        <f t="shared" si="12"/>
        <v>0</v>
      </c>
      <c r="W824" s="24" t="str">
        <f>IF(NOT(ISNA(MATCH(C824,ECM_MACT_21_21_144R8.mact!B:B,0))),VLOOKUP(B824,SSM_Cfg.h!D:E,2,FALSE),VLOOKUP(B824,'Com_Cfg_SymbolicNames.h'!E:F,2,FALSE))</f>
        <v>D_T147</v>
      </c>
    </row>
    <row r="825" spans="1:23" ht="86.4" hidden="1" x14ac:dyDescent="0.3">
      <c r="A825" s="42" t="s">
        <v>4188</v>
      </c>
      <c r="B825" s="43" t="s">
        <v>399</v>
      </c>
      <c r="C825" s="43" t="s">
        <v>400</v>
      </c>
      <c r="D825" s="43" t="s">
        <v>21</v>
      </c>
      <c r="E825" s="43" t="s">
        <v>46</v>
      </c>
      <c r="F825" s="43" t="s">
        <v>22</v>
      </c>
      <c r="G825" s="43" t="s">
        <v>90</v>
      </c>
      <c r="H825" s="43" t="s">
        <v>4189</v>
      </c>
      <c r="I825" s="43"/>
      <c r="J825" s="43" t="s">
        <v>4189</v>
      </c>
      <c r="K825" s="43" t="s">
        <v>4190</v>
      </c>
      <c r="L825" s="43" t="s">
        <v>46</v>
      </c>
      <c r="M825" s="44" t="s">
        <v>417</v>
      </c>
      <c r="N825" s="24" t="s">
        <v>1345</v>
      </c>
      <c r="O825" s="24" t="s">
        <v>4191</v>
      </c>
      <c r="P825" s="24" t="s">
        <v>1500</v>
      </c>
      <c r="Q825" s="24" t="s">
        <v>3850</v>
      </c>
      <c r="R825" s="24" t="s">
        <v>1507</v>
      </c>
      <c r="S825" s="24" t="s">
        <v>3851</v>
      </c>
      <c r="U825" s="24">
        <v>0.13600000000000001</v>
      </c>
      <c r="V825" s="24" t="b">
        <f t="shared" si="12"/>
        <v>0</v>
      </c>
      <c r="W825" s="24" t="str">
        <f>IF(NOT(ISNA(MATCH(C825,ECM_MACT_21_21_144R8.mact!B:B,0))),VLOOKUP(B825,SSM_Cfg.h!D:E,2,FALSE),VLOOKUP(B825,'Com_Cfg_SymbolicNames.h'!E:F,2,FALSE))</f>
        <v>D_T147</v>
      </c>
    </row>
    <row r="826" spans="1:23" ht="86.4" hidden="1" x14ac:dyDescent="0.3">
      <c r="A826" s="42" t="s">
        <v>4192</v>
      </c>
      <c r="B826" s="43" t="s">
        <v>399</v>
      </c>
      <c r="C826" s="43" t="s">
        <v>400</v>
      </c>
      <c r="D826" s="43" t="s">
        <v>21</v>
      </c>
      <c r="E826" s="43" t="s">
        <v>46</v>
      </c>
      <c r="F826" s="43" t="s">
        <v>22</v>
      </c>
      <c r="G826" s="43" t="s">
        <v>90</v>
      </c>
      <c r="H826" s="43" t="s">
        <v>4193</v>
      </c>
      <c r="I826" s="43"/>
      <c r="J826" s="43" t="s">
        <v>4193</v>
      </c>
      <c r="K826" s="43" t="s">
        <v>4194</v>
      </c>
      <c r="L826" s="43" t="s">
        <v>37</v>
      </c>
      <c r="M826" s="44" t="s">
        <v>4195</v>
      </c>
      <c r="N826" s="24" t="s">
        <v>1345</v>
      </c>
      <c r="O826" s="24" t="s">
        <v>4196</v>
      </c>
      <c r="P826" s="24" t="s">
        <v>4197</v>
      </c>
      <c r="Q826" s="24" t="s">
        <v>1347</v>
      </c>
      <c r="V826" s="24" t="b">
        <f t="shared" si="12"/>
        <v>0</v>
      </c>
      <c r="W826" s="24" t="str">
        <f>IF(NOT(ISNA(MATCH(C826,ECM_MACT_21_21_144R8.mact!B:B,0))),VLOOKUP(B826,SSM_Cfg.h!D:E,2,FALSE),VLOOKUP(B826,'Com_Cfg_SymbolicNames.h'!E:F,2,FALSE))</f>
        <v>D_T147</v>
      </c>
    </row>
    <row r="827" spans="1:23" ht="86.4" hidden="1" x14ac:dyDescent="0.3">
      <c r="A827" s="42" t="s">
        <v>4198</v>
      </c>
      <c r="B827" s="43" t="s">
        <v>399</v>
      </c>
      <c r="C827" s="43" t="s">
        <v>400</v>
      </c>
      <c r="D827" s="43" t="s">
        <v>21</v>
      </c>
      <c r="E827" s="43" t="s">
        <v>46</v>
      </c>
      <c r="F827" s="43" t="s">
        <v>22</v>
      </c>
      <c r="G827" s="43" t="s">
        <v>90</v>
      </c>
      <c r="H827" s="43" t="s">
        <v>4199</v>
      </c>
      <c r="I827" s="43"/>
      <c r="J827" s="43" t="s">
        <v>4199</v>
      </c>
      <c r="K827" s="43" t="s">
        <v>4200</v>
      </c>
      <c r="L827" s="43" t="s">
        <v>37</v>
      </c>
      <c r="M827" s="44" t="s">
        <v>4195</v>
      </c>
      <c r="N827" s="24" t="s">
        <v>1345</v>
      </c>
      <c r="O827" s="24" t="s">
        <v>4201</v>
      </c>
      <c r="P827" s="24" t="s">
        <v>4197</v>
      </c>
      <c r="Q827" s="24" t="s">
        <v>1347</v>
      </c>
      <c r="V827" s="24" t="b">
        <f t="shared" si="12"/>
        <v>0</v>
      </c>
      <c r="W827" s="24" t="str">
        <f>IF(NOT(ISNA(MATCH(C827,ECM_MACT_21_21_144R8.mact!B:B,0))),VLOOKUP(B827,SSM_Cfg.h!D:E,2,FALSE),VLOOKUP(B827,'Com_Cfg_SymbolicNames.h'!E:F,2,FALSE))</f>
        <v>D_T147</v>
      </c>
    </row>
    <row r="828" spans="1:23" ht="86.4" hidden="1" x14ac:dyDescent="0.3">
      <c r="A828" s="42" t="s">
        <v>4202</v>
      </c>
      <c r="B828" s="43" t="s">
        <v>399</v>
      </c>
      <c r="C828" s="43" t="s">
        <v>400</v>
      </c>
      <c r="D828" s="43" t="s">
        <v>21</v>
      </c>
      <c r="E828" s="43" t="s">
        <v>46</v>
      </c>
      <c r="F828" s="43" t="s">
        <v>22</v>
      </c>
      <c r="G828" s="43" t="s">
        <v>90</v>
      </c>
      <c r="H828" s="43" t="s">
        <v>4203</v>
      </c>
      <c r="I828" s="43"/>
      <c r="J828" s="43" t="s">
        <v>4203</v>
      </c>
      <c r="K828" s="43" t="s">
        <v>4204</v>
      </c>
      <c r="L828" s="43" t="s">
        <v>37</v>
      </c>
      <c r="M828" s="44" t="s">
        <v>4195</v>
      </c>
      <c r="N828" s="24" t="s">
        <v>1345</v>
      </c>
      <c r="O828" s="24" t="s">
        <v>4205</v>
      </c>
      <c r="P828" s="24" t="s">
        <v>4197</v>
      </c>
      <c r="Q828" s="24" t="s">
        <v>1347</v>
      </c>
      <c r="V828" s="24" t="b">
        <f t="shared" si="12"/>
        <v>0</v>
      </c>
      <c r="W828" s="24" t="str">
        <f>IF(NOT(ISNA(MATCH(C828,ECM_MACT_21_21_144R8.mact!B:B,0))),VLOOKUP(B828,SSM_Cfg.h!D:E,2,FALSE),VLOOKUP(B828,'Com_Cfg_SymbolicNames.h'!E:F,2,FALSE))</f>
        <v>D_T147</v>
      </c>
    </row>
    <row r="829" spans="1:23" ht="72" hidden="1" x14ac:dyDescent="0.3">
      <c r="A829" s="42" t="s">
        <v>4206</v>
      </c>
      <c r="B829" s="43" t="s">
        <v>399</v>
      </c>
      <c r="C829" s="43" t="s">
        <v>400</v>
      </c>
      <c r="D829" s="43" t="s">
        <v>21</v>
      </c>
      <c r="E829" s="43" t="s">
        <v>46</v>
      </c>
      <c r="F829" s="43" t="s">
        <v>22</v>
      </c>
      <c r="G829" s="43" t="s">
        <v>90</v>
      </c>
      <c r="H829" s="43" t="s">
        <v>4207</v>
      </c>
      <c r="I829" s="43"/>
      <c r="J829" s="43" t="s">
        <v>4207</v>
      </c>
      <c r="K829" s="43" t="s">
        <v>4208</v>
      </c>
      <c r="L829" s="43" t="s">
        <v>37</v>
      </c>
      <c r="M829" s="44" t="s">
        <v>4195</v>
      </c>
      <c r="N829" s="24" t="s">
        <v>1345</v>
      </c>
      <c r="O829" s="24" t="s">
        <v>4209</v>
      </c>
      <c r="P829" s="24" t="s">
        <v>4197</v>
      </c>
      <c r="Q829" s="24" t="s">
        <v>1347</v>
      </c>
      <c r="V829" s="24" t="b">
        <f t="shared" si="12"/>
        <v>0</v>
      </c>
      <c r="W829" s="24" t="str">
        <f>IF(NOT(ISNA(MATCH(C829,ECM_MACT_21_21_144R8.mact!B:B,0))),VLOOKUP(B829,SSM_Cfg.h!D:E,2,FALSE),VLOOKUP(B829,'Com_Cfg_SymbolicNames.h'!E:F,2,FALSE))</f>
        <v>D_T147</v>
      </c>
    </row>
    <row r="830" spans="1:23" ht="72" hidden="1" x14ac:dyDescent="0.3">
      <c r="A830" s="42" t="s">
        <v>4210</v>
      </c>
      <c r="B830" s="43" t="s">
        <v>399</v>
      </c>
      <c r="C830" s="43" t="s">
        <v>400</v>
      </c>
      <c r="D830" s="43" t="s">
        <v>21</v>
      </c>
      <c r="E830" s="43" t="s">
        <v>46</v>
      </c>
      <c r="F830" s="43" t="s">
        <v>22</v>
      </c>
      <c r="G830" s="43" t="s">
        <v>90</v>
      </c>
      <c r="H830" s="43" t="s">
        <v>4211</v>
      </c>
      <c r="I830" s="43"/>
      <c r="J830" s="43" t="s">
        <v>4211</v>
      </c>
      <c r="K830" s="43" t="s">
        <v>4212</v>
      </c>
      <c r="L830" s="43" t="s">
        <v>37</v>
      </c>
      <c r="M830" s="44" t="s">
        <v>4213</v>
      </c>
      <c r="N830" s="24" t="s">
        <v>1345</v>
      </c>
      <c r="O830" s="24" t="s">
        <v>4214</v>
      </c>
      <c r="P830" s="24" t="s">
        <v>4215</v>
      </c>
      <c r="Q830" s="24" t="s">
        <v>1347</v>
      </c>
      <c r="V830" s="24" t="b">
        <f t="shared" si="12"/>
        <v>0</v>
      </c>
      <c r="W830" s="24" t="str">
        <f>IF(NOT(ISNA(MATCH(C830,ECM_MACT_21_21_144R8.mact!B:B,0))),VLOOKUP(B830,SSM_Cfg.h!D:E,2,FALSE),VLOOKUP(B830,'Com_Cfg_SymbolicNames.h'!E:F,2,FALSE))</f>
        <v>D_T147</v>
      </c>
    </row>
    <row r="831" spans="1:23" hidden="1" x14ac:dyDescent="0.3">
      <c r="A831" s="42" t="s">
        <v>4216</v>
      </c>
      <c r="B831" s="43" t="s">
        <v>399</v>
      </c>
      <c r="C831" s="43" t="s">
        <v>400</v>
      </c>
      <c r="D831" s="43" t="s">
        <v>21</v>
      </c>
      <c r="E831" s="43" t="s">
        <v>46</v>
      </c>
      <c r="F831" s="43" t="s">
        <v>22</v>
      </c>
      <c r="G831" s="43" t="s">
        <v>90</v>
      </c>
      <c r="H831" s="43" t="s">
        <v>4217</v>
      </c>
      <c r="I831" s="43"/>
      <c r="J831" s="43" t="s">
        <v>4217</v>
      </c>
      <c r="K831" s="43" t="s">
        <v>4218</v>
      </c>
      <c r="L831" s="43" t="s">
        <v>37</v>
      </c>
      <c r="M831" s="44" t="s">
        <v>4219</v>
      </c>
      <c r="N831" s="24" t="s">
        <v>1345</v>
      </c>
      <c r="O831" s="24" t="s">
        <v>4220</v>
      </c>
      <c r="P831" s="24" t="s">
        <v>4221</v>
      </c>
      <c r="Q831" s="24" t="s">
        <v>1347</v>
      </c>
      <c r="S831" s="24" t="s">
        <v>4222</v>
      </c>
      <c r="V831" s="24" t="b">
        <f t="shared" si="12"/>
        <v>0</v>
      </c>
      <c r="W831" s="24" t="str">
        <f>IF(NOT(ISNA(MATCH(C831,ECM_MACT_21_21_144R8.mact!B:B,0))),VLOOKUP(B831,SSM_Cfg.h!D:E,2,FALSE),VLOOKUP(B831,'Com_Cfg_SymbolicNames.h'!E:F,2,FALSE))</f>
        <v>D_T147</v>
      </c>
    </row>
    <row r="832" spans="1:23" ht="100.8" hidden="1" x14ac:dyDescent="0.3">
      <c r="A832" s="42" t="s">
        <v>4223</v>
      </c>
      <c r="B832" s="43" t="s">
        <v>399</v>
      </c>
      <c r="C832" s="43" t="s">
        <v>400</v>
      </c>
      <c r="D832" s="43" t="s">
        <v>21</v>
      </c>
      <c r="E832" s="43" t="s">
        <v>46</v>
      </c>
      <c r="F832" s="43" t="s">
        <v>22</v>
      </c>
      <c r="G832" s="43" t="s">
        <v>90</v>
      </c>
      <c r="H832" s="43" t="s">
        <v>4224</v>
      </c>
      <c r="I832" s="43"/>
      <c r="J832" s="43" t="s">
        <v>4224</v>
      </c>
      <c r="K832" s="43" t="s">
        <v>4225</v>
      </c>
      <c r="L832" s="43" t="s">
        <v>46</v>
      </c>
      <c r="M832" s="44" t="s">
        <v>3744</v>
      </c>
      <c r="N832" s="24" t="s">
        <v>1345</v>
      </c>
      <c r="O832" s="24" t="s">
        <v>4226</v>
      </c>
      <c r="P832" s="24" t="s">
        <v>4227</v>
      </c>
      <c r="Q832" s="24" t="s">
        <v>1347</v>
      </c>
      <c r="V832" s="24" t="b">
        <f t="shared" si="12"/>
        <v>0</v>
      </c>
      <c r="W832" s="24" t="str">
        <f>IF(NOT(ISNA(MATCH(C832,ECM_MACT_21_21_144R8.mact!B:B,0))),VLOOKUP(B832,SSM_Cfg.h!D:E,2,FALSE),VLOOKUP(B832,'Com_Cfg_SymbolicNames.h'!E:F,2,FALSE))</f>
        <v>D_T147</v>
      </c>
    </row>
    <row r="833" spans="1:23" hidden="1" x14ac:dyDescent="0.3">
      <c r="A833" s="42" t="s">
        <v>4228</v>
      </c>
      <c r="B833" s="43" t="s">
        <v>399</v>
      </c>
      <c r="C833" s="43" t="s">
        <v>400</v>
      </c>
      <c r="D833" s="43" t="s">
        <v>21</v>
      </c>
      <c r="E833" s="43" t="s">
        <v>46</v>
      </c>
      <c r="F833" s="43" t="s">
        <v>22</v>
      </c>
      <c r="G833" s="43" t="s">
        <v>90</v>
      </c>
      <c r="H833" s="43" t="s">
        <v>4229</v>
      </c>
      <c r="I833" s="43"/>
      <c r="J833" s="43" t="s">
        <v>4229</v>
      </c>
      <c r="K833" s="43" t="s">
        <v>4230</v>
      </c>
      <c r="L833" s="43" t="s">
        <v>46</v>
      </c>
      <c r="M833" s="44" t="s">
        <v>417</v>
      </c>
      <c r="N833" s="24" t="s">
        <v>1345</v>
      </c>
      <c r="P833" s="24" t="s">
        <v>3813</v>
      </c>
      <c r="Q833" s="24" t="s">
        <v>1347</v>
      </c>
      <c r="V833" s="24" t="b">
        <f t="shared" si="12"/>
        <v>0</v>
      </c>
      <c r="W833" s="24" t="str">
        <f>IF(NOT(ISNA(MATCH(C833,ECM_MACT_21_21_144R8.mact!B:B,0))),VLOOKUP(B833,SSM_Cfg.h!D:E,2,FALSE),VLOOKUP(B833,'Com_Cfg_SymbolicNames.h'!E:F,2,FALSE))</f>
        <v>D_T147</v>
      </c>
    </row>
    <row r="834" spans="1:23" ht="86.4" hidden="1" x14ac:dyDescent="0.3">
      <c r="A834" s="42" t="s">
        <v>4231</v>
      </c>
      <c r="B834" s="43" t="s">
        <v>399</v>
      </c>
      <c r="C834" s="43" t="s">
        <v>400</v>
      </c>
      <c r="D834" s="43" t="s">
        <v>21</v>
      </c>
      <c r="E834" s="43" t="s">
        <v>46</v>
      </c>
      <c r="F834" s="43" t="s">
        <v>22</v>
      </c>
      <c r="G834" s="43" t="s">
        <v>90</v>
      </c>
      <c r="H834" s="43" t="s">
        <v>4232</v>
      </c>
      <c r="I834" s="43"/>
      <c r="J834" s="43" t="s">
        <v>4232</v>
      </c>
      <c r="K834" s="43" t="s">
        <v>4233</v>
      </c>
      <c r="L834" s="43" t="s">
        <v>46</v>
      </c>
      <c r="M834" s="44" t="s">
        <v>4234</v>
      </c>
      <c r="N834" s="24" t="s">
        <v>1345</v>
      </c>
      <c r="O834" s="24" t="s">
        <v>4235</v>
      </c>
      <c r="P834" s="24" t="s">
        <v>3994</v>
      </c>
      <c r="Q834" s="24" t="s">
        <v>1347</v>
      </c>
      <c r="V834" s="24" t="b">
        <f t="shared" si="12"/>
        <v>1</v>
      </c>
      <c r="W834" s="24" t="str">
        <f>IF(NOT(ISNA(MATCH(C834,ECM_MACT_21_21_144R8.mact!B:B,0))),VLOOKUP(B834,SSM_Cfg.h!D:E,2,FALSE),VLOOKUP(B834,'Com_Cfg_SymbolicNames.h'!E:F,2,FALSE))</f>
        <v>D_T147</v>
      </c>
    </row>
    <row r="835" spans="1:23" ht="72" hidden="1" x14ac:dyDescent="0.3">
      <c r="A835" s="42" t="s">
        <v>4236</v>
      </c>
      <c r="B835" s="43" t="s">
        <v>399</v>
      </c>
      <c r="C835" s="43" t="s">
        <v>400</v>
      </c>
      <c r="D835" s="43" t="s">
        <v>21</v>
      </c>
      <c r="E835" s="43" t="s">
        <v>46</v>
      </c>
      <c r="F835" s="43" t="s">
        <v>22</v>
      </c>
      <c r="G835" s="43" t="s">
        <v>90</v>
      </c>
      <c r="H835" s="43" t="s">
        <v>4237</v>
      </c>
      <c r="I835" s="43"/>
      <c r="J835" s="43" t="s">
        <v>4237</v>
      </c>
      <c r="K835" s="43" t="s">
        <v>4238</v>
      </c>
      <c r="L835" s="43" t="s">
        <v>46</v>
      </c>
      <c r="M835" s="44" t="s">
        <v>417</v>
      </c>
      <c r="N835" s="24" t="s">
        <v>1345</v>
      </c>
      <c r="O835" s="24" t="s">
        <v>4239</v>
      </c>
      <c r="P835" s="24" t="s">
        <v>3813</v>
      </c>
      <c r="Q835" s="24" t="s">
        <v>1347</v>
      </c>
      <c r="V835" s="24" t="b">
        <f t="shared" ref="V835:V898" si="13">(COUNTIF(A:A,A835)&gt;1)</f>
        <v>0</v>
      </c>
      <c r="W835" s="24" t="str">
        <f>IF(NOT(ISNA(MATCH(C835,ECM_MACT_21_21_144R8.mact!B:B,0))),VLOOKUP(B835,SSM_Cfg.h!D:E,2,FALSE),VLOOKUP(B835,'Com_Cfg_SymbolicNames.h'!E:F,2,FALSE))</f>
        <v>D_T147</v>
      </c>
    </row>
    <row r="836" spans="1:23" ht="86.4" hidden="1" x14ac:dyDescent="0.3">
      <c r="A836" s="42" t="s">
        <v>4240</v>
      </c>
      <c r="B836" s="43" t="s">
        <v>399</v>
      </c>
      <c r="C836" s="43" t="s">
        <v>400</v>
      </c>
      <c r="D836" s="43" t="s">
        <v>21</v>
      </c>
      <c r="E836" s="43" t="s">
        <v>46</v>
      </c>
      <c r="F836" s="43" t="s">
        <v>22</v>
      </c>
      <c r="G836" s="43" t="s">
        <v>90</v>
      </c>
      <c r="H836" s="43" t="s">
        <v>4241</v>
      </c>
      <c r="I836" s="43"/>
      <c r="J836" s="43" t="s">
        <v>4241</v>
      </c>
      <c r="K836" s="43" t="s">
        <v>4242</v>
      </c>
      <c r="L836" s="43" t="s">
        <v>46</v>
      </c>
      <c r="M836" s="44" t="s">
        <v>417</v>
      </c>
      <c r="N836" s="24" t="s">
        <v>1345</v>
      </c>
      <c r="O836" s="24" t="s">
        <v>4243</v>
      </c>
      <c r="P836" s="24" t="s">
        <v>4244</v>
      </c>
      <c r="Q836" s="24" t="s">
        <v>1347</v>
      </c>
      <c r="V836" s="24" t="b">
        <f t="shared" si="13"/>
        <v>0</v>
      </c>
      <c r="W836" s="24" t="str">
        <f>IF(NOT(ISNA(MATCH(C836,ECM_MACT_21_21_144R8.mact!B:B,0))),VLOOKUP(B836,SSM_Cfg.h!D:E,2,FALSE),VLOOKUP(B836,'Com_Cfg_SymbolicNames.h'!E:F,2,FALSE))</f>
        <v>D_T147</v>
      </c>
    </row>
    <row r="837" spans="1:23" ht="72" hidden="1" x14ac:dyDescent="0.3">
      <c r="A837" s="42" t="s">
        <v>4245</v>
      </c>
      <c r="B837" s="43" t="s">
        <v>399</v>
      </c>
      <c r="C837" s="43" t="s">
        <v>400</v>
      </c>
      <c r="D837" s="43" t="s">
        <v>21</v>
      </c>
      <c r="E837" s="43" t="s">
        <v>46</v>
      </c>
      <c r="F837" s="43" t="s">
        <v>22</v>
      </c>
      <c r="G837" s="43" t="s">
        <v>90</v>
      </c>
      <c r="H837" s="43" t="s">
        <v>4246</v>
      </c>
      <c r="I837" s="43"/>
      <c r="J837" s="43" t="s">
        <v>4246</v>
      </c>
      <c r="K837" s="43" t="s">
        <v>4247</v>
      </c>
      <c r="L837" s="43" t="s">
        <v>46</v>
      </c>
      <c r="M837" s="44" t="s">
        <v>417</v>
      </c>
      <c r="N837" s="24" t="s">
        <v>1345</v>
      </c>
      <c r="O837" s="24" t="s">
        <v>4248</v>
      </c>
      <c r="P837" s="24" t="s">
        <v>4244</v>
      </c>
      <c r="Q837" s="24" t="s">
        <v>1347</v>
      </c>
      <c r="V837" s="24" t="b">
        <f t="shared" si="13"/>
        <v>0</v>
      </c>
      <c r="W837" s="24" t="str">
        <f>IF(NOT(ISNA(MATCH(C837,ECM_MACT_21_21_144R8.mact!B:B,0))),VLOOKUP(B837,SSM_Cfg.h!D:E,2,FALSE),VLOOKUP(B837,'Com_Cfg_SymbolicNames.h'!E:F,2,FALSE))</f>
        <v>D_T147</v>
      </c>
    </row>
    <row r="838" spans="1:23" ht="72" hidden="1" x14ac:dyDescent="0.3">
      <c r="A838" s="42" t="s">
        <v>4249</v>
      </c>
      <c r="B838" s="43" t="s">
        <v>399</v>
      </c>
      <c r="C838" s="43" t="s">
        <v>400</v>
      </c>
      <c r="D838" s="43" t="s">
        <v>21</v>
      </c>
      <c r="E838" s="43" t="s">
        <v>46</v>
      </c>
      <c r="F838" s="43" t="s">
        <v>22</v>
      </c>
      <c r="G838" s="43" t="s">
        <v>90</v>
      </c>
      <c r="H838" s="43" t="s">
        <v>4250</v>
      </c>
      <c r="I838" s="43"/>
      <c r="J838" s="43" t="s">
        <v>4250</v>
      </c>
      <c r="K838" s="43" t="s">
        <v>4251</v>
      </c>
      <c r="L838" s="43" t="s">
        <v>46</v>
      </c>
      <c r="M838" s="44" t="s">
        <v>417</v>
      </c>
      <c r="N838" s="24" t="s">
        <v>1345</v>
      </c>
      <c r="O838" s="24" t="s">
        <v>4252</v>
      </c>
      <c r="P838" s="24" t="s">
        <v>4244</v>
      </c>
      <c r="Q838" s="24" t="s">
        <v>1347</v>
      </c>
      <c r="V838" s="24" t="b">
        <f t="shared" si="13"/>
        <v>0</v>
      </c>
      <c r="W838" s="24" t="str">
        <f>IF(NOT(ISNA(MATCH(C838,ECM_MACT_21_21_144R8.mact!B:B,0))),VLOOKUP(B838,SSM_Cfg.h!D:E,2,FALSE),VLOOKUP(B838,'Com_Cfg_SymbolicNames.h'!E:F,2,FALSE))</f>
        <v>D_T147</v>
      </c>
    </row>
    <row r="839" spans="1:23" ht="86.4" hidden="1" x14ac:dyDescent="0.3">
      <c r="A839" s="42" t="s">
        <v>4253</v>
      </c>
      <c r="B839" s="43" t="s">
        <v>399</v>
      </c>
      <c r="C839" s="43" t="s">
        <v>400</v>
      </c>
      <c r="D839" s="43" t="s">
        <v>21</v>
      </c>
      <c r="E839" s="43" t="s">
        <v>46</v>
      </c>
      <c r="F839" s="43" t="s">
        <v>22</v>
      </c>
      <c r="G839" s="43" t="s">
        <v>90</v>
      </c>
      <c r="H839" s="43" t="s">
        <v>4254</v>
      </c>
      <c r="I839" s="43"/>
      <c r="J839" s="43" t="s">
        <v>4254</v>
      </c>
      <c r="K839" s="43" t="s">
        <v>4255</v>
      </c>
      <c r="L839" s="43" t="s">
        <v>46</v>
      </c>
      <c r="M839" s="44" t="s">
        <v>417</v>
      </c>
      <c r="N839" s="24" t="s">
        <v>1345</v>
      </c>
      <c r="O839" s="24" t="s">
        <v>4256</v>
      </c>
      <c r="P839" s="24" t="s">
        <v>4257</v>
      </c>
      <c r="Q839" s="24" t="s">
        <v>1347</v>
      </c>
      <c r="V839" s="24" t="b">
        <f t="shared" si="13"/>
        <v>0</v>
      </c>
      <c r="W839" s="24" t="str">
        <f>IF(NOT(ISNA(MATCH(C839,ECM_MACT_21_21_144R8.mact!B:B,0))),VLOOKUP(B839,SSM_Cfg.h!D:E,2,FALSE),VLOOKUP(B839,'Com_Cfg_SymbolicNames.h'!E:F,2,FALSE))</f>
        <v>D_T147</v>
      </c>
    </row>
    <row r="840" spans="1:23" s="23" customFormat="1" ht="86.4" hidden="1" x14ac:dyDescent="0.3">
      <c r="A840" s="42" t="s">
        <v>4258</v>
      </c>
      <c r="B840" s="43" t="s">
        <v>399</v>
      </c>
      <c r="C840" s="43" t="s">
        <v>400</v>
      </c>
      <c r="D840" s="43" t="s">
        <v>21</v>
      </c>
      <c r="E840" s="43" t="s">
        <v>46</v>
      </c>
      <c r="F840" s="43" t="s">
        <v>22</v>
      </c>
      <c r="G840" s="43" t="s">
        <v>90</v>
      </c>
      <c r="H840" s="43" t="s">
        <v>4259</v>
      </c>
      <c r="I840" s="43"/>
      <c r="J840" s="43" t="s">
        <v>4259</v>
      </c>
      <c r="K840" s="43" t="s">
        <v>4260</v>
      </c>
      <c r="L840" s="43" t="s">
        <v>46</v>
      </c>
      <c r="M840" s="44" t="s">
        <v>417</v>
      </c>
      <c r="N840" s="24" t="s">
        <v>1345</v>
      </c>
      <c r="O840" s="24" t="s">
        <v>4261</v>
      </c>
      <c r="P840" s="24" t="s">
        <v>3994</v>
      </c>
      <c r="Q840" s="24" t="s">
        <v>1347</v>
      </c>
      <c r="R840" s="24"/>
      <c r="S840" s="24"/>
      <c r="T840" s="24"/>
      <c r="U840" s="24"/>
      <c r="V840" s="24" t="b">
        <f t="shared" si="13"/>
        <v>0</v>
      </c>
      <c r="W840" s="24" t="str">
        <f>IF(NOT(ISNA(MATCH(C840,ECM_MACT_21_21_144R8.mact!B:B,0))),VLOOKUP(B840,SSM_Cfg.h!D:E,2,FALSE),VLOOKUP(B840,'Com_Cfg_SymbolicNames.h'!E:F,2,FALSE))</f>
        <v>D_T147</v>
      </c>
    </row>
    <row r="841" spans="1:23" ht="72" hidden="1" x14ac:dyDescent="0.3">
      <c r="A841" s="42" t="s">
        <v>4262</v>
      </c>
      <c r="B841" s="43" t="s">
        <v>399</v>
      </c>
      <c r="C841" s="43" t="s">
        <v>400</v>
      </c>
      <c r="D841" s="43" t="s">
        <v>21</v>
      </c>
      <c r="E841" s="43" t="s">
        <v>46</v>
      </c>
      <c r="F841" s="43" t="s">
        <v>22</v>
      </c>
      <c r="G841" s="43" t="s">
        <v>90</v>
      </c>
      <c r="H841" s="43" t="s">
        <v>4259</v>
      </c>
      <c r="I841" s="43"/>
      <c r="J841" s="43" t="s">
        <v>4259</v>
      </c>
      <c r="K841" s="43" t="s">
        <v>4263</v>
      </c>
      <c r="L841" s="43" t="s">
        <v>46</v>
      </c>
      <c r="M841" s="44" t="s">
        <v>417</v>
      </c>
      <c r="N841" s="24" t="s">
        <v>1345</v>
      </c>
      <c r="O841" s="24" t="s">
        <v>4264</v>
      </c>
      <c r="P841" s="24" t="s">
        <v>3994</v>
      </c>
      <c r="Q841" s="24" t="s">
        <v>1347</v>
      </c>
      <c r="V841" s="24" t="b">
        <f t="shared" si="13"/>
        <v>0</v>
      </c>
      <c r="W841" s="24" t="str">
        <f>IF(NOT(ISNA(MATCH(C841,ECM_MACT_21_21_144R8.mact!B:B,0))),VLOOKUP(B841,SSM_Cfg.h!D:E,2,FALSE),VLOOKUP(B841,'Com_Cfg_SymbolicNames.h'!E:F,2,FALSE))</f>
        <v>D_T147</v>
      </c>
    </row>
    <row r="842" spans="1:23" ht="72" hidden="1" x14ac:dyDescent="0.3">
      <c r="A842" s="42" t="s">
        <v>4265</v>
      </c>
      <c r="B842" s="43" t="s">
        <v>399</v>
      </c>
      <c r="C842" s="43" t="s">
        <v>400</v>
      </c>
      <c r="D842" s="43" t="s">
        <v>21</v>
      </c>
      <c r="E842" s="43" t="s">
        <v>46</v>
      </c>
      <c r="F842" s="43" t="s">
        <v>22</v>
      </c>
      <c r="G842" s="43" t="s">
        <v>90</v>
      </c>
      <c r="H842" s="43" t="s">
        <v>4266</v>
      </c>
      <c r="I842" s="43"/>
      <c r="J842" s="43" t="s">
        <v>4266</v>
      </c>
      <c r="K842" s="43" t="s">
        <v>4267</v>
      </c>
      <c r="L842" s="43" t="s">
        <v>46</v>
      </c>
      <c r="M842" s="44" t="s">
        <v>417</v>
      </c>
      <c r="N842" s="24" t="s">
        <v>1345</v>
      </c>
      <c r="O842" s="24" t="s">
        <v>4268</v>
      </c>
      <c r="P842" s="24" t="s">
        <v>4257</v>
      </c>
      <c r="Q842" s="24" t="s">
        <v>1347</v>
      </c>
      <c r="V842" s="24" t="b">
        <f t="shared" si="13"/>
        <v>0</v>
      </c>
      <c r="W842" s="24" t="str">
        <f>IF(NOT(ISNA(MATCH(C842,ECM_MACT_21_21_144R8.mact!B:B,0))),VLOOKUP(B842,SSM_Cfg.h!D:E,2,FALSE),VLOOKUP(B842,'Com_Cfg_SymbolicNames.h'!E:F,2,FALSE))</f>
        <v>D_T147</v>
      </c>
    </row>
    <row r="843" spans="1:23" ht="72" hidden="1" x14ac:dyDescent="0.3">
      <c r="A843" s="42" t="s">
        <v>4269</v>
      </c>
      <c r="B843" s="43" t="s">
        <v>399</v>
      </c>
      <c r="C843" s="43" t="s">
        <v>400</v>
      </c>
      <c r="D843" s="43" t="s">
        <v>21</v>
      </c>
      <c r="E843" s="43" t="s">
        <v>46</v>
      </c>
      <c r="F843" s="43" t="s">
        <v>22</v>
      </c>
      <c r="G843" s="43" t="s">
        <v>90</v>
      </c>
      <c r="H843" s="43" t="s">
        <v>4270</v>
      </c>
      <c r="I843" s="43"/>
      <c r="J843" s="43" t="s">
        <v>4270</v>
      </c>
      <c r="K843" s="43" t="s">
        <v>4271</v>
      </c>
      <c r="L843" s="43" t="s">
        <v>46</v>
      </c>
      <c r="M843" s="44" t="s">
        <v>417</v>
      </c>
      <c r="N843" s="24" t="s">
        <v>1345</v>
      </c>
      <c r="O843" s="24" t="s">
        <v>4272</v>
      </c>
      <c r="P843" s="24" t="s">
        <v>4257</v>
      </c>
      <c r="Q843" s="24" t="s">
        <v>1347</v>
      </c>
      <c r="V843" s="24" t="b">
        <f t="shared" si="13"/>
        <v>0</v>
      </c>
      <c r="W843" s="24" t="str">
        <f>IF(NOT(ISNA(MATCH(C843,ECM_MACT_21_21_144R8.mact!B:B,0))),VLOOKUP(B843,SSM_Cfg.h!D:E,2,FALSE),VLOOKUP(B843,'Com_Cfg_SymbolicNames.h'!E:F,2,FALSE))</f>
        <v>D_T147</v>
      </c>
    </row>
    <row r="844" spans="1:23" ht="86.4" hidden="1" x14ac:dyDescent="0.3">
      <c r="A844" s="42" t="s">
        <v>4273</v>
      </c>
      <c r="B844" s="43" t="s">
        <v>399</v>
      </c>
      <c r="C844" s="43" t="s">
        <v>400</v>
      </c>
      <c r="D844" s="43" t="s">
        <v>21</v>
      </c>
      <c r="E844" s="43" t="s">
        <v>46</v>
      </c>
      <c r="F844" s="43" t="s">
        <v>22</v>
      </c>
      <c r="G844" s="43" t="s">
        <v>90</v>
      </c>
      <c r="H844" s="43" t="s">
        <v>4274</v>
      </c>
      <c r="I844" s="43"/>
      <c r="J844" s="43" t="s">
        <v>4274</v>
      </c>
      <c r="K844" s="43" t="s">
        <v>4275</v>
      </c>
      <c r="L844" s="43" t="s">
        <v>46</v>
      </c>
      <c r="M844" s="44" t="s">
        <v>417</v>
      </c>
      <c r="N844" s="24" t="s">
        <v>1345</v>
      </c>
      <c r="O844" s="24" t="s">
        <v>4276</v>
      </c>
      <c r="P844" s="24" t="s">
        <v>4277</v>
      </c>
      <c r="Q844" s="24" t="s">
        <v>1347</v>
      </c>
      <c r="V844" s="24" t="b">
        <f t="shared" si="13"/>
        <v>0</v>
      </c>
      <c r="W844" s="24" t="str">
        <f>IF(NOT(ISNA(MATCH(C844,ECM_MACT_21_21_144R8.mact!B:B,0))),VLOOKUP(B844,SSM_Cfg.h!D:E,2,FALSE),VLOOKUP(B844,'Com_Cfg_SymbolicNames.h'!E:F,2,FALSE))</f>
        <v>D_T147</v>
      </c>
    </row>
    <row r="845" spans="1:23" s="23" customFormat="1" ht="86.4" hidden="1" x14ac:dyDescent="0.3">
      <c r="A845" s="20" t="s">
        <v>4278</v>
      </c>
      <c r="B845" s="21" t="s">
        <v>399</v>
      </c>
      <c r="C845" s="21" t="s">
        <v>400</v>
      </c>
      <c r="D845" s="21" t="s">
        <v>21</v>
      </c>
      <c r="E845" s="21" t="s">
        <v>46</v>
      </c>
      <c r="F845" s="21" t="s">
        <v>22</v>
      </c>
      <c r="G845" s="21" t="s">
        <v>90</v>
      </c>
      <c r="H845" s="21" t="s">
        <v>4279</v>
      </c>
      <c r="I845" s="21"/>
      <c r="J845" s="21" t="s">
        <v>4279</v>
      </c>
      <c r="K845" s="21" t="s">
        <v>4280</v>
      </c>
      <c r="L845" s="21" t="s">
        <v>46</v>
      </c>
      <c r="M845" s="22" t="s">
        <v>417</v>
      </c>
      <c r="N845" s="23" t="s">
        <v>1345</v>
      </c>
      <c r="O845" s="23" t="s">
        <v>4281</v>
      </c>
      <c r="P845" s="23" t="s">
        <v>4277</v>
      </c>
      <c r="Q845" s="23" t="s">
        <v>1347</v>
      </c>
      <c r="V845" s="24" t="b">
        <f t="shared" si="13"/>
        <v>0</v>
      </c>
      <c r="W845" s="24" t="str">
        <f>IF(NOT(ISNA(MATCH(C845,ECM_MACT_21_21_144R8.mact!B:B,0))),VLOOKUP(B845,SSM_Cfg.h!D:E,2,FALSE),VLOOKUP(B845,'Com_Cfg_SymbolicNames.h'!E:F,2,FALSE))</f>
        <v>D_T147</v>
      </c>
    </row>
    <row r="846" spans="1:23" ht="115.2" hidden="1" x14ac:dyDescent="0.3">
      <c r="A846" s="42" t="s">
        <v>4282</v>
      </c>
      <c r="B846" s="43" t="s">
        <v>399</v>
      </c>
      <c r="C846" s="43" t="s">
        <v>400</v>
      </c>
      <c r="D846" s="43" t="s">
        <v>21</v>
      </c>
      <c r="E846" s="43" t="s">
        <v>46</v>
      </c>
      <c r="F846" s="43" t="s">
        <v>22</v>
      </c>
      <c r="G846" s="43" t="s">
        <v>90</v>
      </c>
      <c r="H846" s="43"/>
      <c r="I846" s="43"/>
      <c r="J846" s="43" t="s">
        <v>22</v>
      </c>
      <c r="K846" s="43" t="s">
        <v>4283</v>
      </c>
      <c r="L846" s="43" t="s">
        <v>37</v>
      </c>
      <c r="M846" s="44" t="s">
        <v>710</v>
      </c>
      <c r="N846" s="24" t="s">
        <v>1560</v>
      </c>
      <c r="O846" s="24" t="s">
        <v>4284</v>
      </c>
      <c r="P846" s="24" t="s">
        <v>4285</v>
      </c>
      <c r="S846" s="24" t="s">
        <v>1952</v>
      </c>
      <c r="V846" s="24" t="b">
        <f t="shared" si="13"/>
        <v>0</v>
      </c>
      <c r="W846" s="24" t="str">
        <f>IF(NOT(ISNA(MATCH(C846,ECM_MACT_21_21_144R8.mact!B:B,0))),VLOOKUP(B846,SSM_Cfg.h!D:E,2,FALSE),VLOOKUP(B846,'Com_Cfg_SymbolicNames.h'!E:F,2,FALSE))</f>
        <v>D_T147</v>
      </c>
    </row>
    <row r="847" spans="1:23" ht="115.2" hidden="1" x14ac:dyDescent="0.3">
      <c r="A847" s="42" t="s">
        <v>4286</v>
      </c>
      <c r="B847" s="43" t="s">
        <v>399</v>
      </c>
      <c r="C847" s="43" t="s">
        <v>400</v>
      </c>
      <c r="D847" s="43" t="s">
        <v>21</v>
      </c>
      <c r="E847" s="43" t="s">
        <v>46</v>
      </c>
      <c r="F847" s="43" t="s">
        <v>22</v>
      </c>
      <c r="G847" s="43" t="s">
        <v>90</v>
      </c>
      <c r="H847" s="43"/>
      <c r="I847" s="43"/>
      <c r="J847" s="43" t="s">
        <v>22</v>
      </c>
      <c r="K847" s="43" t="s">
        <v>4287</v>
      </c>
      <c r="L847" s="43" t="s">
        <v>37</v>
      </c>
      <c r="M847" s="44" t="s">
        <v>710</v>
      </c>
      <c r="N847" s="24" t="s">
        <v>1560</v>
      </c>
      <c r="O847" s="24" t="s">
        <v>4288</v>
      </c>
      <c r="P847" s="24" t="s">
        <v>4285</v>
      </c>
      <c r="S847" s="24" t="s">
        <v>1952</v>
      </c>
      <c r="V847" s="24" t="b">
        <f t="shared" si="13"/>
        <v>0</v>
      </c>
      <c r="W847" s="24" t="str">
        <f>IF(NOT(ISNA(MATCH(C847,ECM_MACT_21_21_144R8.mact!B:B,0))),VLOOKUP(B847,SSM_Cfg.h!D:E,2,FALSE),VLOOKUP(B847,'Com_Cfg_SymbolicNames.h'!E:F,2,FALSE))</f>
        <v>D_T147</v>
      </c>
    </row>
    <row r="848" spans="1:23" s="23" customFormat="1" ht="72" hidden="1" x14ac:dyDescent="0.3">
      <c r="A848" s="42" t="s">
        <v>4289</v>
      </c>
      <c r="B848" s="43" t="s">
        <v>399</v>
      </c>
      <c r="C848" s="43" t="s">
        <v>400</v>
      </c>
      <c r="D848" s="43" t="s">
        <v>21</v>
      </c>
      <c r="E848" s="43" t="s">
        <v>46</v>
      </c>
      <c r="F848" s="43" t="s">
        <v>22</v>
      </c>
      <c r="G848" s="43" t="s">
        <v>90</v>
      </c>
      <c r="H848" s="43" t="s">
        <v>4290</v>
      </c>
      <c r="I848" s="43"/>
      <c r="J848" s="43" t="s">
        <v>4290</v>
      </c>
      <c r="K848" s="43" t="s">
        <v>4291</v>
      </c>
      <c r="L848" s="43" t="s">
        <v>37</v>
      </c>
      <c r="M848" s="44" t="s">
        <v>3749</v>
      </c>
      <c r="N848" s="24" t="s">
        <v>1345</v>
      </c>
      <c r="O848" s="24" t="s">
        <v>4292</v>
      </c>
      <c r="P848" s="24" t="s">
        <v>4293</v>
      </c>
      <c r="Q848" s="24" t="s">
        <v>1347</v>
      </c>
      <c r="R848" s="24"/>
      <c r="S848" s="24"/>
      <c r="T848" s="24"/>
      <c r="U848" s="24"/>
      <c r="V848" s="24" t="b">
        <f t="shared" si="13"/>
        <v>0</v>
      </c>
      <c r="W848" s="24" t="str">
        <f>IF(NOT(ISNA(MATCH(C848,ECM_MACT_21_21_144R8.mact!B:B,0))),VLOOKUP(B848,SSM_Cfg.h!D:E,2,FALSE),VLOOKUP(B848,'Com_Cfg_SymbolicNames.h'!E:F,2,FALSE))</f>
        <v>D_T147</v>
      </c>
    </row>
    <row r="849" spans="1:23" ht="86.4" hidden="1" x14ac:dyDescent="0.3">
      <c r="A849" s="42" t="s">
        <v>4294</v>
      </c>
      <c r="B849" s="43" t="s">
        <v>399</v>
      </c>
      <c r="C849" s="43" t="s">
        <v>400</v>
      </c>
      <c r="D849" s="43" t="s">
        <v>21</v>
      </c>
      <c r="E849" s="43" t="s">
        <v>46</v>
      </c>
      <c r="F849" s="43" t="s">
        <v>22</v>
      </c>
      <c r="G849" s="43" t="s">
        <v>90</v>
      </c>
      <c r="H849" s="43" t="s">
        <v>4295</v>
      </c>
      <c r="I849" s="43"/>
      <c r="J849" s="43" t="s">
        <v>4295</v>
      </c>
      <c r="K849" s="43" t="s">
        <v>4296</v>
      </c>
      <c r="L849" s="43" t="s">
        <v>46</v>
      </c>
      <c r="M849" s="44" t="s">
        <v>74</v>
      </c>
      <c r="N849" s="24" t="s">
        <v>1345</v>
      </c>
      <c r="O849" s="24" t="s">
        <v>4297</v>
      </c>
      <c r="P849" s="24" t="s">
        <v>4293</v>
      </c>
      <c r="Q849" s="24" t="s">
        <v>1347</v>
      </c>
      <c r="V849" s="24" t="b">
        <f t="shared" si="13"/>
        <v>0</v>
      </c>
      <c r="W849" s="24" t="str">
        <f>IF(NOT(ISNA(MATCH(C849,ECM_MACT_21_21_144R8.mact!B:B,0))),VLOOKUP(B849,SSM_Cfg.h!D:E,2,FALSE),VLOOKUP(B849,'Com_Cfg_SymbolicNames.h'!E:F,2,FALSE))</f>
        <v>D_T147</v>
      </c>
    </row>
    <row r="850" spans="1:23" ht="409.6" hidden="1" x14ac:dyDescent="0.3">
      <c r="A850" s="42" t="s">
        <v>4298</v>
      </c>
      <c r="B850" s="43" t="s">
        <v>399</v>
      </c>
      <c r="C850" s="43" t="s">
        <v>400</v>
      </c>
      <c r="D850" s="43" t="s">
        <v>21</v>
      </c>
      <c r="E850" s="43" t="s">
        <v>46</v>
      </c>
      <c r="F850" s="43" t="s">
        <v>22</v>
      </c>
      <c r="G850" s="43" t="s">
        <v>90</v>
      </c>
      <c r="H850" s="43" t="s">
        <v>4299</v>
      </c>
      <c r="I850" s="43"/>
      <c r="J850" s="43" t="s">
        <v>4299</v>
      </c>
      <c r="K850" s="43" t="s">
        <v>4300</v>
      </c>
      <c r="L850" s="43" t="s">
        <v>46</v>
      </c>
      <c r="M850" s="44" t="s">
        <v>74</v>
      </c>
      <c r="N850" s="24" t="s">
        <v>1345</v>
      </c>
      <c r="O850" s="24" t="s">
        <v>4301</v>
      </c>
      <c r="P850" s="24" t="s">
        <v>4302</v>
      </c>
      <c r="S850" s="24" t="s">
        <v>4303</v>
      </c>
      <c r="V850" s="24" t="b">
        <f t="shared" si="13"/>
        <v>0</v>
      </c>
      <c r="W850" s="24" t="str">
        <f>IF(NOT(ISNA(MATCH(C850,ECM_MACT_21_21_144R8.mact!B:B,0))),VLOOKUP(B850,SSM_Cfg.h!D:E,2,FALSE),VLOOKUP(B850,'Com_Cfg_SymbolicNames.h'!E:F,2,FALSE))</f>
        <v>D_T147</v>
      </c>
    </row>
    <row r="851" spans="1:23" s="23" customFormat="1" ht="86.4" hidden="1" x14ac:dyDescent="0.3">
      <c r="A851" s="42" t="s">
        <v>4304</v>
      </c>
      <c r="B851" s="43" t="s">
        <v>399</v>
      </c>
      <c r="C851" s="43" t="s">
        <v>400</v>
      </c>
      <c r="D851" s="43" t="s">
        <v>21</v>
      </c>
      <c r="E851" s="43" t="s">
        <v>46</v>
      </c>
      <c r="F851" s="43" t="s">
        <v>22</v>
      </c>
      <c r="G851" s="43" t="s">
        <v>90</v>
      </c>
      <c r="H851" s="43" t="s">
        <v>4305</v>
      </c>
      <c r="I851" s="43"/>
      <c r="J851" s="43" t="s">
        <v>4305</v>
      </c>
      <c r="K851" s="43" t="s">
        <v>4306</v>
      </c>
      <c r="L851" s="43" t="s">
        <v>46</v>
      </c>
      <c r="M851" s="44" t="s">
        <v>4178</v>
      </c>
      <c r="N851" s="24" t="s">
        <v>1345</v>
      </c>
      <c r="O851" s="24" t="s">
        <v>4307</v>
      </c>
      <c r="P851" s="24" t="s">
        <v>1500</v>
      </c>
      <c r="Q851" s="24" t="s">
        <v>3850</v>
      </c>
      <c r="R851" s="24" t="s">
        <v>1507</v>
      </c>
      <c r="S851" s="24" t="s">
        <v>3851</v>
      </c>
      <c r="T851" s="24"/>
      <c r="U851" s="24">
        <v>0.13600000000000001</v>
      </c>
      <c r="V851" s="24" t="b">
        <f t="shared" si="13"/>
        <v>0</v>
      </c>
      <c r="W851" s="24" t="str">
        <f>IF(NOT(ISNA(MATCH(C851,ECM_MACT_21_21_144R8.mact!B:B,0))),VLOOKUP(B851,SSM_Cfg.h!D:E,2,FALSE),VLOOKUP(B851,'Com_Cfg_SymbolicNames.h'!E:F,2,FALSE))</f>
        <v>D_T147</v>
      </c>
    </row>
    <row r="852" spans="1:23" ht="100.8" hidden="1" x14ac:dyDescent="0.3">
      <c r="A852" s="42" t="s">
        <v>4308</v>
      </c>
      <c r="B852" s="43" t="s">
        <v>399</v>
      </c>
      <c r="C852" s="43" t="s">
        <v>400</v>
      </c>
      <c r="D852" s="43" t="s">
        <v>21</v>
      </c>
      <c r="E852" s="43" t="s">
        <v>46</v>
      </c>
      <c r="F852" s="43" t="s">
        <v>22</v>
      </c>
      <c r="G852" s="43" t="s">
        <v>90</v>
      </c>
      <c r="H852" s="43"/>
      <c r="I852" s="43"/>
      <c r="J852" s="43" t="s">
        <v>22</v>
      </c>
      <c r="K852" s="43" t="s">
        <v>4309</v>
      </c>
      <c r="L852" s="43" t="s">
        <v>46</v>
      </c>
      <c r="M852" s="44" t="s">
        <v>179</v>
      </c>
      <c r="N852" s="24" t="s">
        <v>1560</v>
      </c>
      <c r="O852" s="24" t="s">
        <v>4310</v>
      </c>
      <c r="P852" s="24" t="s">
        <v>4311</v>
      </c>
      <c r="S852" s="24" t="s">
        <v>1923</v>
      </c>
      <c r="V852" s="24" t="b">
        <f t="shared" si="13"/>
        <v>0</v>
      </c>
      <c r="W852" s="24" t="str">
        <f>IF(NOT(ISNA(MATCH(C852,ECM_MACT_21_21_144R8.mact!B:B,0))),VLOOKUP(B852,SSM_Cfg.h!D:E,2,FALSE),VLOOKUP(B852,'Com_Cfg_SymbolicNames.h'!E:F,2,FALSE))</f>
        <v>D_T147</v>
      </c>
    </row>
    <row r="853" spans="1:23" hidden="1" x14ac:dyDescent="0.3">
      <c r="A853" s="42" t="s">
        <v>4312</v>
      </c>
      <c r="B853" s="43" t="s">
        <v>399</v>
      </c>
      <c r="C853" s="43" t="s">
        <v>400</v>
      </c>
      <c r="D853" s="43" t="s">
        <v>21</v>
      </c>
      <c r="E853" s="43" t="s">
        <v>46</v>
      </c>
      <c r="F853" s="43" t="s">
        <v>22</v>
      </c>
      <c r="G853" s="43" t="s">
        <v>90</v>
      </c>
      <c r="H853" s="43"/>
      <c r="I853" s="43"/>
      <c r="J853" s="43" t="s">
        <v>22</v>
      </c>
      <c r="K853" s="43" t="s">
        <v>4313</v>
      </c>
      <c r="L853" s="43" t="s">
        <v>46</v>
      </c>
      <c r="M853" s="44" t="s">
        <v>417</v>
      </c>
      <c r="N853" s="24" t="s">
        <v>1325</v>
      </c>
      <c r="O853" s="24" t="s">
        <v>4314</v>
      </c>
      <c r="S853" s="24" t="s">
        <v>1884</v>
      </c>
      <c r="V853" s="24" t="b">
        <f t="shared" si="13"/>
        <v>0</v>
      </c>
      <c r="W853" s="24" t="str">
        <f>IF(NOT(ISNA(MATCH(C853,ECM_MACT_21_21_144R8.mact!B:B,0))),VLOOKUP(B853,SSM_Cfg.h!D:E,2,FALSE),VLOOKUP(B853,'Com_Cfg_SymbolicNames.h'!E:F,2,FALSE))</f>
        <v>D_T147</v>
      </c>
    </row>
    <row r="854" spans="1:23" ht="86.4" hidden="1" x14ac:dyDescent="0.3">
      <c r="A854" s="42" t="s">
        <v>4315</v>
      </c>
      <c r="B854" s="43" t="s">
        <v>399</v>
      </c>
      <c r="C854" s="43" t="s">
        <v>400</v>
      </c>
      <c r="D854" s="43" t="s">
        <v>21</v>
      </c>
      <c r="E854" s="43" t="s">
        <v>46</v>
      </c>
      <c r="F854" s="43" t="s">
        <v>22</v>
      </c>
      <c r="G854" s="43" t="s">
        <v>90</v>
      </c>
      <c r="H854" s="43" t="s">
        <v>4316</v>
      </c>
      <c r="I854" s="43"/>
      <c r="J854" s="43" t="s">
        <v>4316</v>
      </c>
      <c r="K854" s="43" t="s">
        <v>4317</v>
      </c>
      <c r="L854" s="43" t="s">
        <v>46</v>
      </c>
      <c r="M854" s="44" t="s">
        <v>417</v>
      </c>
      <c r="N854" s="24" t="s">
        <v>1345</v>
      </c>
      <c r="O854" s="24" t="s">
        <v>4318</v>
      </c>
      <c r="P854" s="24" t="s">
        <v>4319</v>
      </c>
      <c r="Q854" s="24" t="s">
        <v>1347</v>
      </c>
      <c r="V854" s="24" t="b">
        <f t="shared" si="13"/>
        <v>0</v>
      </c>
      <c r="W854" s="24" t="str">
        <f>IF(NOT(ISNA(MATCH(C854,ECM_MACT_21_21_144R8.mact!B:B,0))),VLOOKUP(B854,SSM_Cfg.h!D:E,2,FALSE),VLOOKUP(B854,'Com_Cfg_SymbolicNames.h'!E:F,2,FALSE))</f>
        <v>D_T147</v>
      </c>
    </row>
    <row r="855" spans="1:23" hidden="1" x14ac:dyDescent="0.3">
      <c r="A855" s="42" t="s">
        <v>4320</v>
      </c>
      <c r="B855" s="43" t="s">
        <v>399</v>
      </c>
      <c r="C855" s="43" t="s">
        <v>400</v>
      </c>
      <c r="D855" s="43" t="s">
        <v>21</v>
      </c>
      <c r="E855" s="43" t="s">
        <v>46</v>
      </c>
      <c r="F855" s="43" t="s">
        <v>22</v>
      </c>
      <c r="G855" s="43" t="s">
        <v>90</v>
      </c>
      <c r="H855" s="43"/>
      <c r="I855" s="43"/>
      <c r="J855" s="43" t="s">
        <v>22</v>
      </c>
      <c r="K855" s="43" t="s">
        <v>4321</v>
      </c>
      <c r="L855" s="43" t="s">
        <v>46</v>
      </c>
      <c r="M855" s="44" t="s">
        <v>476</v>
      </c>
      <c r="N855" s="24" t="s">
        <v>3740</v>
      </c>
      <c r="O855" s="24" t="s">
        <v>2232</v>
      </c>
      <c r="S855" s="24" t="s">
        <v>1426</v>
      </c>
      <c r="V855" s="24" t="b">
        <f t="shared" si="13"/>
        <v>0</v>
      </c>
      <c r="W855" s="24" t="str">
        <f>IF(NOT(ISNA(MATCH(C855,ECM_MACT_21_21_144R8.mact!B:B,0))),VLOOKUP(B855,SSM_Cfg.h!D:E,2,FALSE),VLOOKUP(B855,'Com_Cfg_SymbolicNames.h'!E:F,2,FALSE))</f>
        <v>D_T147</v>
      </c>
    </row>
    <row r="856" spans="1:23" ht="72" hidden="1" x14ac:dyDescent="0.3">
      <c r="A856" s="42" t="s">
        <v>4322</v>
      </c>
      <c r="B856" s="43" t="s">
        <v>399</v>
      </c>
      <c r="C856" s="43" t="s">
        <v>400</v>
      </c>
      <c r="D856" s="43" t="s">
        <v>21</v>
      </c>
      <c r="E856" s="43" t="s">
        <v>46</v>
      </c>
      <c r="F856" s="43" t="s">
        <v>22</v>
      </c>
      <c r="G856" s="43" t="s">
        <v>90</v>
      </c>
      <c r="H856" s="43"/>
      <c r="I856" s="43"/>
      <c r="J856" s="43" t="s">
        <v>22</v>
      </c>
      <c r="K856" s="43" t="s">
        <v>4323</v>
      </c>
      <c r="L856" s="43" t="s">
        <v>46</v>
      </c>
      <c r="M856" s="44" t="s">
        <v>417</v>
      </c>
      <c r="N856" s="24" t="s">
        <v>1472</v>
      </c>
      <c r="O856" s="24" t="s">
        <v>4324</v>
      </c>
      <c r="P856" s="24" t="s">
        <v>4325</v>
      </c>
      <c r="S856" s="24" t="s">
        <v>1340</v>
      </c>
      <c r="V856" s="24" t="b">
        <f t="shared" si="13"/>
        <v>0</v>
      </c>
      <c r="W856" s="24" t="str">
        <f>IF(NOT(ISNA(MATCH(C856,ECM_MACT_21_21_144R8.mact!B:B,0))),VLOOKUP(B856,SSM_Cfg.h!D:E,2,FALSE),VLOOKUP(B856,'Com_Cfg_SymbolicNames.h'!E:F,2,FALSE))</f>
        <v>D_T147</v>
      </c>
    </row>
    <row r="857" spans="1:23" ht="72" hidden="1" x14ac:dyDescent="0.3">
      <c r="A857" s="42" t="s">
        <v>4326</v>
      </c>
      <c r="B857" s="43" t="s">
        <v>403</v>
      </c>
      <c r="C857" s="43" t="s">
        <v>404</v>
      </c>
      <c r="D857" s="43" t="s">
        <v>21</v>
      </c>
      <c r="E857" s="43" t="s">
        <v>46</v>
      </c>
      <c r="F857" s="43" t="s">
        <v>22</v>
      </c>
      <c r="G857" s="43">
        <v>1</v>
      </c>
      <c r="H857" s="43" t="s">
        <v>4327</v>
      </c>
      <c r="I857" s="43"/>
      <c r="J857" s="43" t="s">
        <v>4327</v>
      </c>
      <c r="K857" s="43" t="s">
        <v>4328</v>
      </c>
      <c r="L857" s="43" t="s">
        <v>37</v>
      </c>
      <c r="M857" s="44" t="s">
        <v>4329</v>
      </c>
      <c r="N857" s="24" t="s">
        <v>1345</v>
      </c>
      <c r="O857" s="24" t="s">
        <v>4330</v>
      </c>
      <c r="P857" s="24" t="s">
        <v>4331</v>
      </c>
      <c r="Q857" s="24" t="s">
        <v>1347</v>
      </c>
      <c r="S857" s="24" t="s">
        <v>4332</v>
      </c>
      <c r="V857" s="24" t="b">
        <f t="shared" si="13"/>
        <v>1</v>
      </c>
      <c r="W857" s="24" t="str">
        <f>IF(NOT(ISNA(MATCH(C857,ECM_MACT_21_21_144R8.mact!B:B,0))),VLOOKUP(B857,SSM_Cfg.h!D:E,2,FALSE),VLOOKUP(B857,'Com_Cfg_SymbolicNames.h'!E:F,2,FALSE))</f>
        <v>D_T147</v>
      </c>
    </row>
    <row r="858" spans="1:23" ht="86.4" hidden="1" x14ac:dyDescent="0.3">
      <c r="A858" s="42" t="s">
        <v>4333</v>
      </c>
      <c r="B858" s="43" t="s">
        <v>403</v>
      </c>
      <c r="C858" s="43" t="s">
        <v>404</v>
      </c>
      <c r="D858" s="43" t="s">
        <v>21</v>
      </c>
      <c r="E858" s="43" t="s">
        <v>46</v>
      </c>
      <c r="F858" s="43" t="s">
        <v>22</v>
      </c>
      <c r="G858" s="43">
        <v>1</v>
      </c>
      <c r="H858" s="43" t="s">
        <v>4334</v>
      </c>
      <c r="I858" s="43"/>
      <c r="J858" s="43" t="s">
        <v>4334</v>
      </c>
      <c r="K858" s="43" t="s">
        <v>4335</v>
      </c>
      <c r="L858" s="43" t="s">
        <v>37</v>
      </c>
      <c r="M858" s="44" t="s">
        <v>4336</v>
      </c>
      <c r="N858" s="24" t="s">
        <v>1345</v>
      </c>
      <c r="O858" s="24" t="s">
        <v>4337</v>
      </c>
      <c r="P858" s="24" t="s">
        <v>3994</v>
      </c>
      <c r="Q858" s="24" t="s">
        <v>1347</v>
      </c>
      <c r="S858" s="24" t="s">
        <v>4332</v>
      </c>
      <c r="V858" s="24" t="b">
        <f t="shared" si="13"/>
        <v>1</v>
      </c>
      <c r="W858" s="24" t="str">
        <f>IF(NOT(ISNA(MATCH(C858,ECM_MACT_21_21_144R8.mact!B:B,0))),VLOOKUP(B858,SSM_Cfg.h!D:E,2,FALSE),VLOOKUP(B858,'Com_Cfg_SymbolicNames.h'!E:F,2,FALSE))</f>
        <v>D_T147</v>
      </c>
    </row>
    <row r="859" spans="1:23" hidden="1" x14ac:dyDescent="0.3">
      <c r="A859" s="42" t="s">
        <v>4338</v>
      </c>
      <c r="B859" s="43" t="s">
        <v>403</v>
      </c>
      <c r="C859" s="43" t="s">
        <v>404</v>
      </c>
      <c r="D859" s="43" t="s">
        <v>21</v>
      </c>
      <c r="E859" s="43" t="s">
        <v>46</v>
      </c>
      <c r="F859" s="43" t="s">
        <v>22</v>
      </c>
      <c r="G859" s="43">
        <v>1</v>
      </c>
      <c r="H859" s="43" t="s">
        <v>1306</v>
      </c>
      <c r="I859" s="43"/>
      <c r="J859" s="43" t="s">
        <v>1306</v>
      </c>
      <c r="K859" s="43" t="s">
        <v>4339</v>
      </c>
      <c r="L859" s="43" t="s">
        <v>46</v>
      </c>
      <c r="M859" s="44" t="s">
        <v>417</v>
      </c>
      <c r="N859" s="24" t="s">
        <v>1339</v>
      </c>
      <c r="V859" s="24" t="b">
        <f t="shared" si="13"/>
        <v>0</v>
      </c>
      <c r="W859" s="24" t="str">
        <f>IF(NOT(ISNA(MATCH(C859,ECM_MACT_21_21_144R8.mact!B:B,0))),VLOOKUP(B859,SSM_Cfg.h!D:E,2,FALSE),VLOOKUP(B859,'Com_Cfg_SymbolicNames.h'!E:F,2,FALSE))</f>
        <v>D_T147</v>
      </c>
    </row>
    <row r="860" spans="1:23" ht="28.8" hidden="1" x14ac:dyDescent="0.3">
      <c r="A860" s="42" t="s">
        <v>4340</v>
      </c>
      <c r="B860" s="43" t="s">
        <v>403</v>
      </c>
      <c r="C860" s="43" t="s">
        <v>404</v>
      </c>
      <c r="D860" s="43" t="s">
        <v>21</v>
      </c>
      <c r="E860" s="43" t="s">
        <v>46</v>
      </c>
      <c r="F860" s="43" t="s">
        <v>22</v>
      </c>
      <c r="G860" s="43">
        <v>1</v>
      </c>
      <c r="H860" s="43" t="s">
        <v>4341</v>
      </c>
      <c r="I860" s="43"/>
      <c r="J860" s="43" t="s">
        <v>4341</v>
      </c>
      <c r="K860" s="43" t="s">
        <v>4342</v>
      </c>
      <c r="L860" s="43" t="s">
        <v>46</v>
      </c>
      <c r="M860" s="44" t="s">
        <v>417</v>
      </c>
      <c r="N860" s="24" t="s">
        <v>1345</v>
      </c>
      <c r="O860" s="24" t="s">
        <v>4343</v>
      </c>
      <c r="P860" s="24" t="s">
        <v>4344</v>
      </c>
      <c r="Q860" s="24" t="s">
        <v>4345</v>
      </c>
      <c r="R860" s="24" t="s">
        <v>4346</v>
      </c>
      <c r="S860" s="24" t="s">
        <v>1475</v>
      </c>
      <c r="U860" s="24">
        <v>0.14099999999999999</v>
      </c>
      <c r="V860" s="24" t="b">
        <f t="shared" si="13"/>
        <v>0</v>
      </c>
      <c r="W860" s="24" t="str">
        <f>IF(NOT(ISNA(MATCH(C860,ECM_MACT_21_21_144R8.mact!B:B,0))),VLOOKUP(B860,SSM_Cfg.h!D:E,2,FALSE),VLOOKUP(B860,'Com_Cfg_SymbolicNames.h'!E:F,2,FALSE))</f>
        <v>D_T147</v>
      </c>
    </row>
    <row r="861" spans="1:23" hidden="1" x14ac:dyDescent="0.3">
      <c r="A861" s="42" t="s">
        <v>4347</v>
      </c>
      <c r="B861" s="43" t="s">
        <v>403</v>
      </c>
      <c r="C861" s="43" t="s">
        <v>404</v>
      </c>
      <c r="D861" s="43" t="s">
        <v>21</v>
      </c>
      <c r="E861" s="43" t="s">
        <v>46</v>
      </c>
      <c r="F861" s="43" t="s">
        <v>22</v>
      </c>
      <c r="G861" s="43">
        <v>1</v>
      </c>
      <c r="H861" s="43"/>
      <c r="I861" s="43"/>
      <c r="J861" s="43" t="s">
        <v>22</v>
      </c>
      <c r="K861" s="43" t="s">
        <v>4348</v>
      </c>
      <c r="L861" s="43" t="s">
        <v>37</v>
      </c>
      <c r="M861" s="44" t="s">
        <v>218</v>
      </c>
      <c r="N861" s="24" t="s">
        <v>2456</v>
      </c>
      <c r="O861" s="24" t="s">
        <v>2232</v>
      </c>
      <c r="V861" s="24" t="b">
        <f t="shared" si="13"/>
        <v>0</v>
      </c>
      <c r="W861" s="24" t="str">
        <f>IF(NOT(ISNA(MATCH(C861,ECM_MACT_21_21_144R8.mact!B:B,0))),VLOOKUP(B861,SSM_Cfg.h!D:E,2,FALSE),VLOOKUP(B861,'Com_Cfg_SymbolicNames.h'!E:F,2,FALSE))</f>
        <v>D_T147</v>
      </c>
    </row>
    <row r="862" spans="1:23" hidden="1" x14ac:dyDescent="0.3">
      <c r="A862" s="42" t="s">
        <v>4349</v>
      </c>
      <c r="B862" s="43" t="s">
        <v>403</v>
      </c>
      <c r="C862" s="43" t="s">
        <v>404</v>
      </c>
      <c r="D862" s="43" t="s">
        <v>21</v>
      </c>
      <c r="E862" s="43" t="s">
        <v>46</v>
      </c>
      <c r="F862" s="43" t="s">
        <v>22</v>
      </c>
      <c r="G862" s="43">
        <v>1</v>
      </c>
      <c r="H862" s="43"/>
      <c r="I862" s="43"/>
      <c r="J862" s="43" t="s">
        <v>22</v>
      </c>
      <c r="K862" s="43" t="s">
        <v>4350</v>
      </c>
      <c r="L862" s="43" t="s">
        <v>37</v>
      </c>
      <c r="M862" s="44" t="s">
        <v>218</v>
      </c>
      <c r="N862" s="24" t="s">
        <v>2456</v>
      </c>
      <c r="O862" s="24" t="s">
        <v>2232</v>
      </c>
      <c r="V862" s="24" t="b">
        <f t="shared" si="13"/>
        <v>0</v>
      </c>
      <c r="W862" s="24" t="str">
        <f>IF(NOT(ISNA(MATCH(C862,ECM_MACT_21_21_144R8.mact!B:B,0))),VLOOKUP(B862,SSM_Cfg.h!D:E,2,FALSE),VLOOKUP(B862,'Com_Cfg_SymbolicNames.h'!E:F,2,FALSE))</f>
        <v>D_T147</v>
      </c>
    </row>
    <row r="863" spans="1:23" hidden="1" x14ac:dyDescent="0.3">
      <c r="A863" s="42" t="s">
        <v>4351</v>
      </c>
      <c r="B863" s="43" t="s">
        <v>403</v>
      </c>
      <c r="C863" s="43" t="s">
        <v>404</v>
      </c>
      <c r="D863" s="43" t="s">
        <v>21</v>
      </c>
      <c r="E863" s="43" t="s">
        <v>46</v>
      </c>
      <c r="F863" s="43" t="s">
        <v>22</v>
      </c>
      <c r="G863" s="43">
        <v>1</v>
      </c>
      <c r="H863" s="43"/>
      <c r="I863" s="43"/>
      <c r="J863" s="43" t="s">
        <v>22</v>
      </c>
      <c r="K863" s="43" t="s">
        <v>4352</v>
      </c>
      <c r="L863" s="43" t="s">
        <v>37</v>
      </c>
      <c r="M863" s="44" t="s">
        <v>218</v>
      </c>
      <c r="N863" s="24" t="s">
        <v>2456</v>
      </c>
      <c r="O863" s="24" t="s">
        <v>2232</v>
      </c>
      <c r="V863" s="24" t="b">
        <f t="shared" si="13"/>
        <v>0</v>
      </c>
      <c r="W863" s="24" t="str">
        <f>IF(NOT(ISNA(MATCH(C863,ECM_MACT_21_21_144R8.mact!B:B,0))),VLOOKUP(B863,SSM_Cfg.h!D:E,2,FALSE),VLOOKUP(B863,'Com_Cfg_SymbolicNames.h'!E:F,2,FALSE))</f>
        <v>D_T147</v>
      </c>
    </row>
    <row r="864" spans="1:23" ht="72" hidden="1" x14ac:dyDescent="0.3">
      <c r="A864" s="42" t="s">
        <v>4353</v>
      </c>
      <c r="B864" s="43" t="s">
        <v>403</v>
      </c>
      <c r="C864" s="43" t="s">
        <v>404</v>
      </c>
      <c r="D864" s="43" t="s">
        <v>21</v>
      </c>
      <c r="E864" s="43" t="s">
        <v>46</v>
      </c>
      <c r="F864" s="43" t="s">
        <v>22</v>
      </c>
      <c r="G864" s="43">
        <v>1</v>
      </c>
      <c r="H864" s="43" t="s">
        <v>4354</v>
      </c>
      <c r="I864" s="43"/>
      <c r="J864" s="43" t="s">
        <v>4354</v>
      </c>
      <c r="K864" s="43" t="s">
        <v>4355</v>
      </c>
      <c r="L864" s="43" t="s">
        <v>46</v>
      </c>
      <c r="M864" s="44" t="s">
        <v>4356</v>
      </c>
      <c r="N864" s="24" t="s">
        <v>1345</v>
      </c>
      <c r="O864" s="24" t="s">
        <v>4357</v>
      </c>
      <c r="P864" s="24" t="s">
        <v>4331</v>
      </c>
      <c r="Q864" s="24" t="s">
        <v>1347</v>
      </c>
      <c r="V864" s="24" t="b">
        <f t="shared" si="13"/>
        <v>1</v>
      </c>
      <c r="W864" s="24" t="str">
        <f>IF(NOT(ISNA(MATCH(C864,ECM_MACT_21_21_144R8.mact!B:B,0))),VLOOKUP(B864,SSM_Cfg.h!D:E,2,FALSE),VLOOKUP(B864,'Com_Cfg_SymbolicNames.h'!E:F,2,FALSE))</f>
        <v>D_T147</v>
      </c>
    </row>
    <row r="865" spans="1:23" ht="100.8" hidden="1" x14ac:dyDescent="0.3">
      <c r="A865" s="42" t="s">
        <v>4358</v>
      </c>
      <c r="B865" s="43" t="s">
        <v>403</v>
      </c>
      <c r="C865" s="43" t="s">
        <v>404</v>
      </c>
      <c r="D865" s="43" t="s">
        <v>21</v>
      </c>
      <c r="E865" s="43" t="s">
        <v>46</v>
      </c>
      <c r="F865" s="43" t="s">
        <v>22</v>
      </c>
      <c r="G865" s="43">
        <v>1</v>
      </c>
      <c r="H865" s="43" t="s">
        <v>4359</v>
      </c>
      <c r="I865" s="43"/>
      <c r="J865" s="43" t="s">
        <v>4359</v>
      </c>
      <c r="K865" s="43" t="s">
        <v>4360</v>
      </c>
      <c r="L865" s="43" t="s">
        <v>46</v>
      </c>
      <c r="M865" s="44" t="s">
        <v>4361</v>
      </c>
      <c r="N865" s="24" t="s">
        <v>1345</v>
      </c>
      <c r="O865" s="24" t="s">
        <v>4362</v>
      </c>
      <c r="P865" s="24" t="s">
        <v>4363</v>
      </c>
      <c r="S865" s="24" t="s">
        <v>1466</v>
      </c>
      <c r="V865" s="24" t="b">
        <f t="shared" si="13"/>
        <v>0</v>
      </c>
      <c r="W865" s="24" t="str">
        <f>IF(NOT(ISNA(MATCH(C865,ECM_MACT_21_21_144R8.mact!B:B,0))),VLOOKUP(B865,SSM_Cfg.h!D:E,2,FALSE),VLOOKUP(B865,'Com_Cfg_SymbolicNames.h'!E:F,2,FALSE))</f>
        <v>D_T147</v>
      </c>
    </row>
    <row r="866" spans="1:23" ht="72" hidden="1" x14ac:dyDescent="0.3">
      <c r="A866" s="20" t="s">
        <v>4364</v>
      </c>
      <c r="B866" s="21" t="s">
        <v>403</v>
      </c>
      <c r="C866" s="21" t="s">
        <v>404</v>
      </c>
      <c r="D866" s="21" t="s">
        <v>21</v>
      </c>
      <c r="E866" s="21" t="s">
        <v>46</v>
      </c>
      <c r="F866" s="21" t="s">
        <v>22</v>
      </c>
      <c r="G866" s="21">
        <v>1</v>
      </c>
      <c r="H866" s="21" t="s">
        <v>4365</v>
      </c>
      <c r="I866" s="21"/>
      <c r="J866" s="21" t="s">
        <v>4365</v>
      </c>
      <c r="K866" s="21" t="s">
        <v>4366</v>
      </c>
      <c r="L866" s="21" t="s">
        <v>37</v>
      </c>
      <c r="M866" s="22" t="s">
        <v>4367</v>
      </c>
      <c r="N866" s="23" t="s">
        <v>1345</v>
      </c>
      <c r="O866" s="23" t="s">
        <v>4368</v>
      </c>
      <c r="P866" s="23" t="s">
        <v>1481</v>
      </c>
      <c r="Q866" s="23" t="s">
        <v>1347</v>
      </c>
      <c r="R866" s="23"/>
      <c r="S866" s="23" t="s">
        <v>4369</v>
      </c>
      <c r="T866" s="23"/>
      <c r="U866" s="23"/>
      <c r="V866" s="24" t="b">
        <f t="shared" si="13"/>
        <v>1</v>
      </c>
      <c r="W866" s="24" t="str">
        <f>IF(NOT(ISNA(MATCH(C866,ECM_MACT_21_21_144R8.mact!B:B,0))),VLOOKUP(B866,SSM_Cfg.h!D:E,2,FALSE),VLOOKUP(B866,'Com_Cfg_SymbolicNames.h'!E:F,2,FALSE))</f>
        <v>D_T147</v>
      </c>
    </row>
    <row r="867" spans="1:23" ht="86.4" hidden="1" x14ac:dyDescent="0.3">
      <c r="A867" s="42" t="s">
        <v>4370</v>
      </c>
      <c r="B867" s="43" t="s">
        <v>403</v>
      </c>
      <c r="C867" s="43" t="s">
        <v>404</v>
      </c>
      <c r="D867" s="43" t="s">
        <v>21</v>
      </c>
      <c r="E867" s="43" t="s">
        <v>46</v>
      </c>
      <c r="F867" s="43" t="s">
        <v>22</v>
      </c>
      <c r="G867" s="43">
        <v>1</v>
      </c>
      <c r="H867" s="43" t="s">
        <v>4327</v>
      </c>
      <c r="I867" s="43"/>
      <c r="J867" s="43" t="s">
        <v>4327</v>
      </c>
      <c r="K867" s="43" t="s">
        <v>4371</v>
      </c>
      <c r="L867" s="43" t="s">
        <v>46</v>
      </c>
      <c r="M867" s="44" t="s">
        <v>417</v>
      </c>
      <c r="N867" s="24" t="s">
        <v>1345</v>
      </c>
      <c r="O867" s="24" t="s">
        <v>4372</v>
      </c>
      <c r="P867" s="24" t="s">
        <v>4331</v>
      </c>
      <c r="Q867" s="24" t="s">
        <v>1347</v>
      </c>
      <c r="S867" s="24" t="s">
        <v>1340</v>
      </c>
      <c r="V867" s="24" t="b">
        <f t="shared" si="13"/>
        <v>0</v>
      </c>
      <c r="W867" s="24" t="str">
        <f>IF(NOT(ISNA(MATCH(C867,ECM_MACT_21_21_144R8.mact!B:B,0))),VLOOKUP(B867,SSM_Cfg.h!D:E,2,FALSE),VLOOKUP(B867,'Com_Cfg_SymbolicNames.h'!E:F,2,FALSE))</f>
        <v>D_T147</v>
      </c>
    </row>
    <row r="868" spans="1:23" ht="86.4" hidden="1" x14ac:dyDescent="0.3">
      <c r="A868" s="45" t="s">
        <v>4373</v>
      </c>
      <c r="B868" s="46" t="s">
        <v>403</v>
      </c>
      <c r="C868" s="46" t="s">
        <v>404</v>
      </c>
      <c r="D868" s="46" t="s">
        <v>21</v>
      </c>
      <c r="E868" s="46" t="s">
        <v>46</v>
      </c>
      <c r="F868" s="46" t="s">
        <v>22</v>
      </c>
      <c r="G868" s="46">
        <v>1</v>
      </c>
      <c r="H868" s="46" t="s">
        <v>4334</v>
      </c>
      <c r="I868" s="46"/>
      <c r="J868" s="46" t="s">
        <v>4334</v>
      </c>
      <c r="K868" s="46" t="s">
        <v>4374</v>
      </c>
      <c r="L868" s="46" t="s">
        <v>46</v>
      </c>
      <c r="M868" s="47" t="s">
        <v>417</v>
      </c>
      <c r="N868" s="24" t="s">
        <v>1345</v>
      </c>
      <c r="O868" s="24" t="s">
        <v>4375</v>
      </c>
      <c r="P868" s="24" t="s">
        <v>3994</v>
      </c>
      <c r="Q868" s="24" t="s">
        <v>1347</v>
      </c>
      <c r="S868" s="24" t="s">
        <v>1340</v>
      </c>
      <c r="V868" s="24" t="b">
        <f t="shared" si="13"/>
        <v>0</v>
      </c>
      <c r="W868" s="24" t="str">
        <f>IF(NOT(ISNA(MATCH(C868,ECM_MACT_21_21_144R8.mact!B:B,0))),VLOOKUP(B868,SSM_Cfg.h!D:E,2,FALSE),VLOOKUP(B868,'Com_Cfg_SymbolicNames.h'!E:F,2,FALSE))</f>
        <v>D_T147</v>
      </c>
    </row>
    <row r="869" spans="1:23" hidden="1" x14ac:dyDescent="0.3">
      <c r="A869" s="48" t="s">
        <v>4376</v>
      </c>
      <c r="B869" s="49" t="s">
        <v>403</v>
      </c>
      <c r="C869" s="49" t="s">
        <v>404</v>
      </c>
      <c r="D869" s="49" t="s">
        <v>21</v>
      </c>
      <c r="E869" s="49" t="s">
        <v>46</v>
      </c>
      <c r="F869" s="49" t="s">
        <v>22</v>
      </c>
      <c r="G869" s="49">
        <v>1</v>
      </c>
      <c r="H869" s="49" t="s">
        <v>4377</v>
      </c>
      <c r="I869" s="49"/>
      <c r="J869" s="49" t="s">
        <v>4377</v>
      </c>
      <c r="K869" s="49" t="s">
        <v>4378</v>
      </c>
      <c r="L869" s="49" t="s">
        <v>46</v>
      </c>
      <c r="M869" s="50" t="s">
        <v>4119</v>
      </c>
      <c r="N869" s="24" t="s">
        <v>1345</v>
      </c>
      <c r="U869" s="24">
        <v>0.129</v>
      </c>
      <c r="V869" s="24" t="b">
        <f t="shared" si="13"/>
        <v>0</v>
      </c>
      <c r="W869" s="24" t="str">
        <f>IF(NOT(ISNA(MATCH(C869,ECM_MACT_21_21_144R8.mact!B:B,0))),VLOOKUP(B869,SSM_Cfg.h!D:E,2,FALSE),VLOOKUP(B869,'Com_Cfg_SymbolicNames.h'!E:F,2,FALSE))</f>
        <v>D_T147</v>
      </c>
    </row>
    <row r="870" spans="1:23" ht="57.6" hidden="1" x14ac:dyDescent="0.3">
      <c r="A870" s="42" t="s">
        <v>4379</v>
      </c>
      <c r="B870" s="43" t="s">
        <v>403</v>
      </c>
      <c r="C870" s="43" t="s">
        <v>404</v>
      </c>
      <c r="D870" s="43" t="s">
        <v>21</v>
      </c>
      <c r="E870" s="43" t="s">
        <v>46</v>
      </c>
      <c r="F870" s="43" t="s">
        <v>22</v>
      </c>
      <c r="G870" s="43">
        <v>1</v>
      </c>
      <c r="H870" s="43" t="s">
        <v>4380</v>
      </c>
      <c r="I870" s="43"/>
      <c r="J870" s="43" t="s">
        <v>4380</v>
      </c>
      <c r="K870" s="43" t="s">
        <v>4381</v>
      </c>
      <c r="L870" s="43" t="s">
        <v>46</v>
      </c>
      <c r="M870" s="44" t="s">
        <v>74</v>
      </c>
      <c r="N870" s="24" t="s">
        <v>1345</v>
      </c>
      <c r="O870" s="24" t="s">
        <v>4382</v>
      </c>
      <c r="P870" s="24" t="s">
        <v>4383</v>
      </c>
      <c r="Q870" s="24" t="s">
        <v>4384</v>
      </c>
      <c r="U870" s="24">
        <v>0.129</v>
      </c>
      <c r="V870" s="24" t="b">
        <f t="shared" si="13"/>
        <v>0</v>
      </c>
      <c r="W870" s="24" t="str">
        <f>IF(NOT(ISNA(MATCH(C870,ECM_MACT_21_21_144R8.mact!B:B,0))),VLOOKUP(B870,SSM_Cfg.h!D:E,2,FALSE),VLOOKUP(B870,'Com_Cfg_SymbolicNames.h'!E:F,2,FALSE))</f>
        <v>D_T147</v>
      </c>
    </row>
    <row r="871" spans="1:23" hidden="1" x14ac:dyDescent="0.3">
      <c r="A871" s="20" t="s">
        <v>4385</v>
      </c>
      <c r="B871" s="21" t="s">
        <v>403</v>
      </c>
      <c r="C871" s="21" t="s">
        <v>404</v>
      </c>
      <c r="D871" s="21" t="s">
        <v>21</v>
      </c>
      <c r="E871" s="21" t="s">
        <v>46</v>
      </c>
      <c r="F871" s="21" t="s">
        <v>22</v>
      </c>
      <c r="G871" s="21">
        <v>1</v>
      </c>
      <c r="H871" s="21" t="s">
        <v>4386</v>
      </c>
      <c r="I871" s="21"/>
      <c r="J871" s="21" t="s">
        <v>4386</v>
      </c>
      <c r="K871" s="21" t="s">
        <v>4387</v>
      </c>
      <c r="L871" s="21" t="s">
        <v>46</v>
      </c>
      <c r="M871" s="22" t="s">
        <v>4119</v>
      </c>
      <c r="N871" s="23" t="s">
        <v>1345</v>
      </c>
      <c r="O871" s="23"/>
      <c r="P871" s="23"/>
      <c r="Q871" s="23" t="s">
        <v>4388</v>
      </c>
      <c r="R871" s="23"/>
      <c r="S871" s="23"/>
      <c r="T871" s="23"/>
      <c r="U871" s="23">
        <v>0.129</v>
      </c>
      <c r="V871" s="24" t="b">
        <f t="shared" si="13"/>
        <v>0</v>
      </c>
      <c r="W871" s="24" t="str">
        <f>IF(NOT(ISNA(MATCH(C871,ECM_MACT_21_21_144R8.mact!B:B,0))),VLOOKUP(B871,SSM_Cfg.h!D:E,2,FALSE),VLOOKUP(B871,'Com_Cfg_SymbolicNames.h'!E:F,2,FALSE))</f>
        <v>D_T147</v>
      </c>
    </row>
    <row r="872" spans="1:23" ht="72" hidden="1" x14ac:dyDescent="0.3">
      <c r="A872" s="42" t="s">
        <v>4389</v>
      </c>
      <c r="B872" s="43" t="s">
        <v>403</v>
      </c>
      <c r="C872" s="43" t="s">
        <v>404</v>
      </c>
      <c r="D872" s="43" t="s">
        <v>21</v>
      </c>
      <c r="E872" s="43" t="s">
        <v>46</v>
      </c>
      <c r="F872" s="43" t="s">
        <v>22</v>
      </c>
      <c r="G872" s="43">
        <v>1</v>
      </c>
      <c r="H872" s="43" t="s">
        <v>4390</v>
      </c>
      <c r="I872" s="43"/>
      <c r="J872" s="43" t="s">
        <v>4390</v>
      </c>
      <c r="K872" s="43" t="s">
        <v>4391</v>
      </c>
      <c r="L872" s="43" t="s">
        <v>37</v>
      </c>
      <c r="M872" s="44" t="s">
        <v>4392</v>
      </c>
      <c r="N872" s="24" t="s">
        <v>1345</v>
      </c>
      <c r="O872" s="24" t="s">
        <v>4393</v>
      </c>
      <c r="P872" s="24" t="s">
        <v>4394</v>
      </c>
      <c r="Q872" s="24" t="s">
        <v>1347</v>
      </c>
      <c r="V872" s="24" t="b">
        <f t="shared" si="13"/>
        <v>0</v>
      </c>
      <c r="W872" s="24" t="str">
        <f>IF(NOT(ISNA(MATCH(C872,ECM_MACT_21_21_144R8.mact!B:B,0))),VLOOKUP(B872,SSM_Cfg.h!D:E,2,FALSE),VLOOKUP(B872,'Com_Cfg_SymbolicNames.h'!E:F,2,FALSE))</f>
        <v>D_T147</v>
      </c>
    </row>
    <row r="873" spans="1:23" ht="86.4" hidden="1" x14ac:dyDescent="0.3">
      <c r="A873" s="42" t="s">
        <v>4395</v>
      </c>
      <c r="B873" s="43" t="s">
        <v>403</v>
      </c>
      <c r="C873" s="43" t="s">
        <v>404</v>
      </c>
      <c r="D873" s="43" t="s">
        <v>21</v>
      </c>
      <c r="E873" s="43" t="s">
        <v>46</v>
      </c>
      <c r="F873" s="43" t="s">
        <v>22</v>
      </c>
      <c r="G873" s="43">
        <v>1</v>
      </c>
      <c r="H873" s="43" t="s">
        <v>4396</v>
      </c>
      <c r="I873" s="43"/>
      <c r="J873" s="43" t="s">
        <v>4396</v>
      </c>
      <c r="K873" s="43" t="s">
        <v>4397</v>
      </c>
      <c r="L873" s="43" t="s">
        <v>37</v>
      </c>
      <c r="M873" s="44" t="s">
        <v>4398</v>
      </c>
      <c r="N873" s="24" t="s">
        <v>1345</v>
      </c>
      <c r="O873" s="24" t="s">
        <v>4399</v>
      </c>
      <c r="P873" s="24" t="s">
        <v>4394</v>
      </c>
      <c r="Q873" s="24" t="s">
        <v>1347</v>
      </c>
      <c r="V873" s="24" t="b">
        <f t="shared" si="13"/>
        <v>0</v>
      </c>
      <c r="W873" s="24" t="str">
        <f>IF(NOT(ISNA(MATCH(C873,ECM_MACT_21_21_144R8.mact!B:B,0))),VLOOKUP(B873,SSM_Cfg.h!D:E,2,FALSE),VLOOKUP(B873,'Com_Cfg_SymbolicNames.h'!E:F,2,FALSE))</f>
        <v>D_T147</v>
      </c>
    </row>
    <row r="874" spans="1:23" ht="72" hidden="1" x14ac:dyDescent="0.3">
      <c r="A874" s="42" t="s">
        <v>4400</v>
      </c>
      <c r="B874" s="43" t="s">
        <v>403</v>
      </c>
      <c r="C874" s="43" t="s">
        <v>404</v>
      </c>
      <c r="D874" s="43" t="s">
        <v>21</v>
      </c>
      <c r="E874" s="43" t="s">
        <v>46</v>
      </c>
      <c r="F874" s="43" t="s">
        <v>22</v>
      </c>
      <c r="G874" s="43">
        <v>1</v>
      </c>
      <c r="H874" s="43" t="s">
        <v>4401</v>
      </c>
      <c r="I874" s="43"/>
      <c r="J874" s="43" t="s">
        <v>4401</v>
      </c>
      <c r="K874" s="43" t="s">
        <v>4402</v>
      </c>
      <c r="L874" s="43" t="s">
        <v>37</v>
      </c>
      <c r="M874" s="44" t="s">
        <v>4403</v>
      </c>
      <c r="N874" s="24" t="s">
        <v>1345</v>
      </c>
      <c r="O874" s="24" t="s">
        <v>4404</v>
      </c>
      <c r="P874" s="24" t="s">
        <v>3994</v>
      </c>
      <c r="Q874" s="24" t="s">
        <v>1347</v>
      </c>
      <c r="V874" s="24" t="b">
        <f t="shared" si="13"/>
        <v>0</v>
      </c>
      <c r="W874" s="24" t="str">
        <f>IF(NOT(ISNA(MATCH(C874,ECM_MACT_21_21_144R8.mact!B:B,0))),VLOOKUP(B874,SSM_Cfg.h!D:E,2,FALSE),VLOOKUP(B874,'Com_Cfg_SymbolicNames.h'!E:F,2,FALSE))</f>
        <v>D_T147</v>
      </c>
    </row>
    <row r="875" spans="1:23" ht="86.4" hidden="1" x14ac:dyDescent="0.3">
      <c r="A875" s="42" t="s">
        <v>4405</v>
      </c>
      <c r="B875" s="43" t="s">
        <v>403</v>
      </c>
      <c r="C875" s="43" t="s">
        <v>404</v>
      </c>
      <c r="D875" s="43" t="s">
        <v>21</v>
      </c>
      <c r="E875" s="43" t="s">
        <v>46</v>
      </c>
      <c r="F875" s="43" t="s">
        <v>22</v>
      </c>
      <c r="G875" s="43">
        <v>1</v>
      </c>
      <c r="H875" s="43" t="s">
        <v>4406</v>
      </c>
      <c r="I875" s="43"/>
      <c r="J875" s="43" t="s">
        <v>4406</v>
      </c>
      <c r="K875" s="43" t="s">
        <v>4407</v>
      </c>
      <c r="L875" s="43" t="s">
        <v>46</v>
      </c>
      <c r="M875" s="44" t="s">
        <v>4408</v>
      </c>
      <c r="N875" s="24" t="s">
        <v>1345</v>
      </c>
      <c r="O875" s="24" t="s">
        <v>4409</v>
      </c>
      <c r="P875" s="24" t="s">
        <v>4410</v>
      </c>
      <c r="U875" s="24">
        <v>0.129</v>
      </c>
      <c r="V875" s="24" t="b">
        <f t="shared" si="13"/>
        <v>1</v>
      </c>
      <c r="W875" s="24" t="str">
        <f>IF(NOT(ISNA(MATCH(C875,ECM_MACT_21_21_144R8.mact!B:B,0))),VLOOKUP(B875,SSM_Cfg.h!D:E,2,FALSE),VLOOKUP(B875,'Com_Cfg_SymbolicNames.h'!E:F,2,FALSE))</f>
        <v>D_T147</v>
      </c>
    </row>
    <row r="876" spans="1:23" s="23" customFormat="1" ht="86.4" hidden="1" x14ac:dyDescent="0.3">
      <c r="A876" s="42" t="s">
        <v>4411</v>
      </c>
      <c r="B876" s="43" t="s">
        <v>403</v>
      </c>
      <c r="C876" s="43" t="s">
        <v>404</v>
      </c>
      <c r="D876" s="43" t="s">
        <v>21</v>
      </c>
      <c r="E876" s="43" t="s">
        <v>46</v>
      </c>
      <c r="F876" s="43" t="s">
        <v>22</v>
      </c>
      <c r="G876" s="43">
        <v>1</v>
      </c>
      <c r="H876" s="43" t="s">
        <v>4412</v>
      </c>
      <c r="I876" s="43"/>
      <c r="J876" s="43" t="s">
        <v>4412</v>
      </c>
      <c r="K876" s="43" t="s">
        <v>4413</v>
      </c>
      <c r="L876" s="43" t="s">
        <v>46</v>
      </c>
      <c r="M876" s="44" t="s">
        <v>4408</v>
      </c>
      <c r="N876" s="24" t="s">
        <v>1345</v>
      </c>
      <c r="O876" s="24" t="s">
        <v>4414</v>
      </c>
      <c r="P876" s="24" t="s">
        <v>4410</v>
      </c>
      <c r="Q876" s="24"/>
      <c r="R876" s="24"/>
      <c r="S876" s="24"/>
      <c r="T876" s="24"/>
      <c r="U876" s="24">
        <v>0.129</v>
      </c>
      <c r="V876" s="24" t="b">
        <f t="shared" si="13"/>
        <v>1</v>
      </c>
      <c r="W876" s="24" t="str">
        <f>IF(NOT(ISNA(MATCH(C876,ECM_MACT_21_21_144R8.mact!B:B,0))),VLOOKUP(B876,SSM_Cfg.h!D:E,2,FALSE),VLOOKUP(B876,'Com_Cfg_SymbolicNames.h'!E:F,2,FALSE))</f>
        <v>D_T147</v>
      </c>
    </row>
    <row r="877" spans="1:23" ht="86.4" hidden="1" x14ac:dyDescent="0.3">
      <c r="A877" s="42" t="s">
        <v>4415</v>
      </c>
      <c r="B877" s="43" t="s">
        <v>403</v>
      </c>
      <c r="C877" s="43" t="s">
        <v>404</v>
      </c>
      <c r="D877" s="43" t="s">
        <v>21</v>
      </c>
      <c r="E877" s="43" t="s">
        <v>46</v>
      </c>
      <c r="F877" s="43" t="s">
        <v>22</v>
      </c>
      <c r="G877" s="43">
        <v>1</v>
      </c>
      <c r="H877" s="43" t="s">
        <v>4416</v>
      </c>
      <c r="I877" s="43"/>
      <c r="J877" s="43" t="s">
        <v>4416</v>
      </c>
      <c r="K877" s="43" t="s">
        <v>4417</v>
      </c>
      <c r="L877" s="43" t="s">
        <v>46</v>
      </c>
      <c r="M877" s="44" t="s">
        <v>4418</v>
      </c>
      <c r="N877" s="24" t="s">
        <v>1345</v>
      </c>
      <c r="O877" s="24" t="s">
        <v>4419</v>
      </c>
      <c r="P877" s="24" t="s">
        <v>4410</v>
      </c>
      <c r="U877" s="24">
        <v>0.129</v>
      </c>
      <c r="V877" s="24" t="b">
        <f t="shared" si="13"/>
        <v>1</v>
      </c>
      <c r="W877" s="24" t="str">
        <f>IF(NOT(ISNA(MATCH(C877,ECM_MACT_21_21_144R8.mact!B:B,0))),VLOOKUP(B877,SSM_Cfg.h!D:E,2,FALSE),VLOOKUP(B877,'Com_Cfg_SymbolicNames.h'!E:F,2,FALSE))</f>
        <v>D_T147</v>
      </c>
    </row>
    <row r="878" spans="1:23" s="23" customFormat="1" ht="28.8" hidden="1" x14ac:dyDescent="0.3">
      <c r="A878" s="42" t="s">
        <v>4420</v>
      </c>
      <c r="B878" s="43" t="s">
        <v>403</v>
      </c>
      <c r="C878" s="43" t="s">
        <v>404</v>
      </c>
      <c r="D878" s="43" t="s">
        <v>21</v>
      </c>
      <c r="E878" s="43" t="s">
        <v>46</v>
      </c>
      <c r="F878" s="43" t="s">
        <v>22</v>
      </c>
      <c r="G878" s="43">
        <v>1</v>
      </c>
      <c r="H878" s="43" t="s">
        <v>4421</v>
      </c>
      <c r="I878" s="43"/>
      <c r="J878" s="43" t="s">
        <v>4421</v>
      </c>
      <c r="K878" s="43" t="s">
        <v>4422</v>
      </c>
      <c r="L878" s="43" t="s">
        <v>46</v>
      </c>
      <c r="M878" s="44" t="s">
        <v>4423</v>
      </c>
      <c r="N878" s="24" t="s">
        <v>1472</v>
      </c>
      <c r="O878" s="24" t="s">
        <v>4424</v>
      </c>
      <c r="P878" s="24" t="s">
        <v>4425</v>
      </c>
      <c r="Q878" s="24"/>
      <c r="R878" s="24"/>
      <c r="S878" s="24" t="s">
        <v>1466</v>
      </c>
      <c r="T878" s="24"/>
      <c r="U878" s="24"/>
      <c r="V878" s="24" t="b">
        <f t="shared" si="13"/>
        <v>0</v>
      </c>
      <c r="W878" s="24" t="str">
        <f>IF(NOT(ISNA(MATCH(C878,ECM_MACT_21_21_144R8.mact!B:B,0))),VLOOKUP(B878,SSM_Cfg.h!D:E,2,FALSE),VLOOKUP(B878,'Com_Cfg_SymbolicNames.h'!E:F,2,FALSE))</f>
        <v>D_T147</v>
      </c>
    </row>
    <row r="879" spans="1:23" ht="86.4" hidden="1" x14ac:dyDescent="0.3">
      <c r="A879" s="42" t="s">
        <v>4426</v>
      </c>
      <c r="B879" s="43" t="s">
        <v>403</v>
      </c>
      <c r="C879" s="43" t="s">
        <v>404</v>
      </c>
      <c r="D879" s="43" t="s">
        <v>21</v>
      </c>
      <c r="E879" s="43" t="s">
        <v>46</v>
      </c>
      <c r="F879" s="43" t="s">
        <v>22</v>
      </c>
      <c r="G879" s="43">
        <v>1</v>
      </c>
      <c r="H879" s="43" t="s">
        <v>4427</v>
      </c>
      <c r="I879" s="43"/>
      <c r="J879" s="43" t="s">
        <v>4427</v>
      </c>
      <c r="K879" s="43" t="s">
        <v>4428</v>
      </c>
      <c r="L879" s="43" t="s">
        <v>46</v>
      </c>
      <c r="M879" s="44" t="s">
        <v>4429</v>
      </c>
      <c r="N879" s="24" t="s">
        <v>1345</v>
      </c>
      <c r="O879" s="24" t="s">
        <v>4430</v>
      </c>
      <c r="P879" s="24" t="s">
        <v>4410</v>
      </c>
      <c r="U879" s="24">
        <v>0.129</v>
      </c>
      <c r="V879" s="24" t="b">
        <f t="shared" si="13"/>
        <v>1</v>
      </c>
      <c r="W879" s="24" t="str">
        <f>IF(NOT(ISNA(MATCH(C879,ECM_MACT_21_21_144R8.mact!B:B,0))),VLOOKUP(B879,SSM_Cfg.h!D:E,2,FALSE),VLOOKUP(B879,'Com_Cfg_SymbolicNames.h'!E:F,2,FALSE))</f>
        <v>D_T147</v>
      </c>
    </row>
    <row r="880" spans="1:23" ht="86.4" hidden="1" x14ac:dyDescent="0.3">
      <c r="A880" s="42" t="s">
        <v>4431</v>
      </c>
      <c r="B880" s="43" t="s">
        <v>403</v>
      </c>
      <c r="C880" s="43" t="s">
        <v>404</v>
      </c>
      <c r="D880" s="43" t="s">
        <v>21</v>
      </c>
      <c r="E880" s="43" t="s">
        <v>46</v>
      </c>
      <c r="F880" s="43" t="s">
        <v>22</v>
      </c>
      <c r="G880" s="43">
        <v>1</v>
      </c>
      <c r="H880" s="43" t="s">
        <v>4432</v>
      </c>
      <c r="I880" s="43"/>
      <c r="J880" s="43" t="s">
        <v>4432</v>
      </c>
      <c r="K880" s="43" t="s">
        <v>4433</v>
      </c>
      <c r="L880" s="43" t="s">
        <v>37</v>
      </c>
      <c r="M880" s="44" t="s">
        <v>4434</v>
      </c>
      <c r="N880" s="24" t="s">
        <v>1345</v>
      </c>
      <c r="O880" s="24" t="s">
        <v>4435</v>
      </c>
      <c r="P880" s="24" t="s">
        <v>4410</v>
      </c>
      <c r="U880" s="24">
        <v>0.129</v>
      </c>
      <c r="V880" s="24" t="b">
        <f t="shared" si="13"/>
        <v>1</v>
      </c>
      <c r="W880" s="24" t="str">
        <f>IF(NOT(ISNA(MATCH(C880,ECM_MACT_21_21_144R8.mact!B:B,0))),VLOOKUP(B880,SSM_Cfg.h!D:E,2,FALSE),VLOOKUP(B880,'Com_Cfg_SymbolicNames.h'!E:F,2,FALSE))</f>
        <v>D_T147</v>
      </c>
    </row>
    <row r="881" spans="1:23" ht="86.4" hidden="1" x14ac:dyDescent="0.3">
      <c r="A881" s="42" t="s">
        <v>4436</v>
      </c>
      <c r="B881" s="43" t="s">
        <v>403</v>
      </c>
      <c r="C881" s="43" t="s">
        <v>404</v>
      </c>
      <c r="D881" s="43" t="s">
        <v>21</v>
      </c>
      <c r="E881" s="43" t="s">
        <v>46</v>
      </c>
      <c r="F881" s="43" t="s">
        <v>22</v>
      </c>
      <c r="G881" s="43">
        <v>1</v>
      </c>
      <c r="H881" s="43" t="s">
        <v>4437</v>
      </c>
      <c r="I881" s="43"/>
      <c r="J881" s="43" t="s">
        <v>4437</v>
      </c>
      <c r="K881" s="43" t="s">
        <v>4438</v>
      </c>
      <c r="L881" s="43" t="s">
        <v>46</v>
      </c>
      <c r="M881" s="44" t="s">
        <v>4439</v>
      </c>
      <c r="N881" s="24" t="s">
        <v>1345</v>
      </c>
      <c r="O881" s="24" t="s">
        <v>4440</v>
      </c>
      <c r="P881" s="24" t="s">
        <v>4410</v>
      </c>
      <c r="Q881" s="24" t="s">
        <v>1347</v>
      </c>
      <c r="V881" s="24" t="b">
        <f t="shared" si="13"/>
        <v>1</v>
      </c>
      <c r="W881" s="24" t="str">
        <f>IF(NOT(ISNA(MATCH(C881,ECM_MACT_21_21_144R8.mact!B:B,0))),VLOOKUP(B881,SSM_Cfg.h!D:E,2,FALSE),VLOOKUP(B881,'Com_Cfg_SymbolicNames.h'!E:F,2,FALSE))</f>
        <v>D_T147</v>
      </c>
    </row>
    <row r="882" spans="1:23" ht="28.8" hidden="1" x14ac:dyDescent="0.3">
      <c r="A882" s="45" t="s">
        <v>4441</v>
      </c>
      <c r="B882" s="46" t="s">
        <v>403</v>
      </c>
      <c r="C882" s="46" t="s">
        <v>404</v>
      </c>
      <c r="D882" s="46" t="s">
        <v>21</v>
      </c>
      <c r="E882" s="46" t="s">
        <v>46</v>
      </c>
      <c r="F882" s="46" t="s">
        <v>22</v>
      </c>
      <c r="G882" s="46">
        <v>1</v>
      </c>
      <c r="H882" s="46" t="s">
        <v>4442</v>
      </c>
      <c r="I882" s="46"/>
      <c r="J882" s="46" t="s">
        <v>4442</v>
      </c>
      <c r="K882" s="46" t="s">
        <v>4443</v>
      </c>
      <c r="L882" s="46" t="s">
        <v>46</v>
      </c>
      <c r="M882" s="47" t="s">
        <v>74</v>
      </c>
      <c r="N882" s="24" t="s">
        <v>1560</v>
      </c>
      <c r="O882" s="24" t="s">
        <v>4444</v>
      </c>
      <c r="P882" s="24" t="s">
        <v>4445</v>
      </c>
      <c r="S882" s="24" t="s">
        <v>4369</v>
      </c>
      <c r="V882" s="24" t="b">
        <f t="shared" si="13"/>
        <v>0</v>
      </c>
      <c r="W882" s="24" t="str">
        <f>IF(NOT(ISNA(MATCH(C882,ECM_MACT_21_21_144R8.mact!B:B,0))),VLOOKUP(B882,SSM_Cfg.h!D:E,2,FALSE),VLOOKUP(B882,'Com_Cfg_SymbolicNames.h'!E:F,2,FALSE))</f>
        <v>D_T147</v>
      </c>
    </row>
    <row r="883" spans="1:23" ht="28.8" hidden="1" x14ac:dyDescent="0.3">
      <c r="A883" s="48" t="s">
        <v>4446</v>
      </c>
      <c r="B883" s="49" t="s">
        <v>403</v>
      </c>
      <c r="C883" s="49" t="s">
        <v>404</v>
      </c>
      <c r="D883" s="49" t="s">
        <v>21</v>
      </c>
      <c r="E883" s="49" t="s">
        <v>46</v>
      </c>
      <c r="F883" s="49" t="s">
        <v>22</v>
      </c>
      <c r="G883" s="49">
        <v>1</v>
      </c>
      <c r="H883" s="49" t="s">
        <v>4447</v>
      </c>
      <c r="I883" s="49"/>
      <c r="J883" s="49" t="s">
        <v>4447</v>
      </c>
      <c r="K883" s="49" t="s">
        <v>4448</v>
      </c>
      <c r="L883" s="49" t="s">
        <v>46</v>
      </c>
      <c r="M883" s="50" t="s">
        <v>74</v>
      </c>
      <c r="N883" s="24" t="s">
        <v>1560</v>
      </c>
      <c r="O883" s="24" t="s">
        <v>4444</v>
      </c>
      <c r="P883" s="24" t="s">
        <v>4445</v>
      </c>
      <c r="S883" s="24" t="s">
        <v>4369</v>
      </c>
      <c r="V883" s="24" t="b">
        <f t="shared" si="13"/>
        <v>0</v>
      </c>
      <c r="W883" s="24" t="str">
        <f>IF(NOT(ISNA(MATCH(C883,ECM_MACT_21_21_144R8.mact!B:B,0))),VLOOKUP(B883,SSM_Cfg.h!D:E,2,FALSE),VLOOKUP(B883,'Com_Cfg_SymbolicNames.h'!E:F,2,FALSE))</f>
        <v>D_T147</v>
      </c>
    </row>
    <row r="884" spans="1:23" ht="86.4" hidden="1" x14ac:dyDescent="0.3">
      <c r="A884" s="42" t="s">
        <v>4449</v>
      </c>
      <c r="B884" s="43" t="s">
        <v>403</v>
      </c>
      <c r="C884" s="43" t="s">
        <v>404</v>
      </c>
      <c r="D884" s="43" t="s">
        <v>21</v>
      </c>
      <c r="E884" s="43" t="s">
        <v>46</v>
      </c>
      <c r="F884" s="43" t="s">
        <v>22</v>
      </c>
      <c r="G884" s="43">
        <v>1</v>
      </c>
      <c r="H884" s="43" t="s">
        <v>4450</v>
      </c>
      <c r="I884" s="43"/>
      <c r="J884" s="43" t="s">
        <v>4450</v>
      </c>
      <c r="K884" s="43" t="s">
        <v>4451</v>
      </c>
      <c r="L884" s="43" t="s">
        <v>46</v>
      </c>
      <c r="M884" s="44" t="s">
        <v>4452</v>
      </c>
      <c r="N884" s="24" t="s">
        <v>1345</v>
      </c>
      <c r="O884" s="24" t="s">
        <v>4453</v>
      </c>
      <c r="P884" s="24" t="s">
        <v>4454</v>
      </c>
      <c r="Q884" s="24" t="s">
        <v>1347</v>
      </c>
      <c r="V884" s="24" t="b">
        <f t="shared" si="13"/>
        <v>0</v>
      </c>
      <c r="W884" s="24" t="str">
        <f>IF(NOT(ISNA(MATCH(C884,ECM_MACT_21_21_144R8.mact!B:B,0))),VLOOKUP(B884,SSM_Cfg.h!D:E,2,FALSE),VLOOKUP(B884,'Com_Cfg_SymbolicNames.h'!E:F,2,FALSE))</f>
        <v>D_T147</v>
      </c>
    </row>
    <row r="885" spans="1:23" ht="72" hidden="1" x14ac:dyDescent="0.3">
      <c r="A885" s="42" t="s">
        <v>4455</v>
      </c>
      <c r="B885" s="43" t="s">
        <v>403</v>
      </c>
      <c r="C885" s="43" t="s">
        <v>404</v>
      </c>
      <c r="D885" s="43" t="s">
        <v>21</v>
      </c>
      <c r="E885" s="43" t="s">
        <v>46</v>
      </c>
      <c r="F885" s="43" t="s">
        <v>22</v>
      </c>
      <c r="G885" s="43">
        <v>1</v>
      </c>
      <c r="H885" s="43" t="s">
        <v>4456</v>
      </c>
      <c r="I885" s="43"/>
      <c r="J885" s="43" t="s">
        <v>4456</v>
      </c>
      <c r="K885" s="43" t="s">
        <v>4457</v>
      </c>
      <c r="L885" s="43" t="s">
        <v>46</v>
      </c>
      <c r="M885" s="44" t="s">
        <v>4452</v>
      </c>
      <c r="N885" s="24" t="s">
        <v>1345</v>
      </c>
      <c r="O885" s="24" t="s">
        <v>4458</v>
      </c>
      <c r="P885" s="24" t="s">
        <v>4454</v>
      </c>
      <c r="Q885" s="24" t="s">
        <v>1347</v>
      </c>
      <c r="V885" s="24" t="b">
        <f t="shared" si="13"/>
        <v>0</v>
      </c>
      <c r="W885" s="24" t="str">
        <f>IF(NOT(ISNA(MATCH(C885,ECM_MACT_21_21_144R8.mact!B:B,0))),VLOOKUP(B885,SSM_Cfg.h!D:E,2,FALSE),VLOOKUP(B885,'Com_Cfg_SymbolicNames.h'!E:F,2,FALSE))</f>
        <v>D_T147</v>
      </c>
    </row>
    <row r="886" spans="1:23" s="23" customFormat="1" ht="129.6" hidden="1" x14ac:dyDescent="0.3">
      <c r="A886" s="42" t="s">
        <v>4459</v>
      </c>
      <c r="B886" s="43" t="s">
        <v>403</v>
      </c>
      <c r="C886" s="43" t="s">
        <v>404</v>
      </c>
      <c r="D886" s="43" t="s">
        <v>21</v>
      </c>
      <c r="E886" s="43" t="s">
        <v>46</v>
      </c>
      <c r="F886" s="43" t="s">
        <v>22</v>
      </c>
      <c r="G886" s="43">
        <v>1</v>
      </c>
      <c r="H886" s="43" t="s">
        <v>4460</v>
      </c>
      <c r="I886" s="43"/>
      <c r="J886" s="43" t="s">
        <v>4460</v>
      </c>
      <c r="K886" s="43" t="s">
        <v>4461</v>
      </c>
      <c r="L886" s="43" t="s">
        <v>46</v>
      </c>
      <c r="M886" s="44" t="s">
        <v>4462</v>
      </c>
      <c r="N886" s="24" t="s">
        <v>1345</v>
      </c>
      <c r="O886" s="24" t="s">
        <v>4463</v>
      </c>
      <c r="P886" s="24" t="s">
        <v>4464</v>
      </c>
      <c r="Q886" s="24"/>
      <c r="R886" s="24"/>
      <c r="S886" s="24"/>
      <c r="T886" s="24"/>
      <c r="U886" s="24">
        <v>0.129</v>
      </c>
      <c r="V886" s="24" t="b">
        <f t="shared" si="13"/>
        <v>0</v>
      </c>
      <c r="W886" s="24" t="str">
        <f>IF(NOT(ISNA(MATCH(C886,ECM_MACT_21_21_144R8.mact!B:B,0))),VLOOKUP(B886,SSM_Cfg.h!D:E,2,FALSE),VLOOKUP(B886,'Com_Cfg_SymbolicNames.h'!E:F,2,FALSE))</f>
        <v>D_T147</v>
      </c>
    </row>
    <row r="887" spans="1:23" s="23" customFormat="1" ht="187.2" hidden="1" x14ac:dyDescent="0.3">
      <c r="A887" s="20" t="s">
        <v>4465</v>
      </c>
      <c r="B887" s="21" t="s">
        <v>403</v>
      </c>
      <c r="C887" s="21" t="s">
        <v>404</v>
      </c>
      <c r="D887" s="21" t="s">
        <v>21</v>
      </c>
      <c r="E887" s="21" t="s">
        <v>46</v>
      </c>
      <c r="F887" s="21" t="s">
        <v>22</v>
      </c>
      <c r="G887" s="21">
        <v>1</v>
      </c>
      <c r="H887" s="21" t="s">
        <v>4466</v>
      </c>
      <c r="I887" s="21"/>
      <c r="J887" s="21" t="s">
        <v>4466</v>
      </c>
      <c r="K887" s="21" t="s">
        <v>4467</v>
      </c>
      <c r="L887" s="21" t="s">
        <v>46</v>
      </c>
      <c r="M887" s="22" t="s">
        <v>4462</v>
      </c>
      <c r="N887" s="23" t="s">
        <v>1560</v>
      </c>
      <c r="O887" s="23" t="s">
        <v>4468</v>
      </c>
      <c r="P887" s="23" t="s">
        <v>4469</v>
      </c>
      <c r="Q887" s="23" t="s">
        <v>4470</v>
      </c>
      <c r="V887" s="24" t="b">
        <f t="shared" si="13"/>
        <v>0</v>
      </c>
      <c r="W887" s="24" t="str">
        <f>IF(NOT(ISNA(MATCH(C887,ECM_MACT_21_21_144R8.mact!B:B,0))),VLOOKUP(B887,SSM_Cfg.h!D:E,2,FALSE),VLOOKUP(B887,'Com_Cfg_SymbolicNames.h'!E:F,2,FALSE))</f>
        <v>D_T147</v>
      </c>
    </row>
    <row r="888" spans="1:23" s="23" customFormat="1" ht="72" hidden="1" x14ac:dyDescent="0.3">
      <c r="A888" s="42" t="s">
        <v>4471</v>
      </c>
      <c r="B888" s="43" t="s">
        <v>407</v>
      </c>
      <c r="C888" s="43" t="s">
        <v>408</v>
      </c>
      <c r="D888" s="43" t="s">
        <v>21</v>
      </c>
      <c r="E888" s="43" t="s">
        <v>46</v>
      </c>
      <c r="F888" s="43" t="s">
        <v>22</v>
      </c>
      <c r="G888" s="43">
        <v>0.5</v>
      </c>
      <c r="H888" s="43" t="s">
        <v>4472</v>
      </c>
      <c r="I888" s="43"/>
      <c r="J888" s="43" t="s">
        <v>4472</v>
      </c>
      <c r="K888" s="43" t="s">
        <v>4473</v>
      </c>
      <c r="L888" s="43" t="s">
        <v>37</v>
      </c>
      <c r="M888" s="44" t="s">
        <v>4474</v>
      </c>
      <c r="N888" s="24" t="s">
        <v>1345</v>
      </c>
      <c r="O888" s="24" t="s">
        <v>4475</v>
      </c>
      <c r="P888" s="24" t="s">
        <v>4476</v>
      </c>
      <c r="Q888" s="24" t="s">
        <v>1347</v>
      </c>
      <c r="R888" s="24"/>
      <c r="S888" s="24"/>
      <c r="T888" s="24"/>
      <c r="U888" s="24"/>
      <c r="V888" s="24" t="b">
        <f t="shared" si="13"/>
        <v>0</v>
      </c>
      <c r="W888" s="24" t="str">
        <f>IF(NOT(ISNA(MATCH(C888,ECM_MACT_21_21_144R8.mact!B:B,0))),VLOOKUP(B888,SSM_Cfg.h!D:E,2,FALSE),VLOOKUP(B888,'Com_Cfg_SymbolicNames.h'!E:F,2,FALSE))</f>
        <v>D_T147</v>
      </c>
    </row>
    <row r="889" spans="1:23" ht="72" hidden="1" x14ac:dyDescent="0.3">
      <c r="A889" s="42" t="s">
        <v>4477</v>
      </c>
      <c r="B889" s="43" t="s">
        <v>407</v>
      </c>
      <c r="C889" s="43" t="s">
        <v>408</v>
      </c>
      <c r="D889" s="43" t="s">
        <v>21</v>
      </c>
      <c r="E889" s="43" t="s">
        <v>46</v>
      </c>
      <c r="F889" s="43" t="s">
        <v>22</v>
      </c>
      <c r="G889" s="43">
        <v>0.5</v>
      </c>
      <c r="H889" s="43" t="s">
        <v>4478</v>
      </c>
      <c r="I889" s="43"/>
      <c r="J889" s="43" t="s">
        <v>4478</v>
      </c>
      <c r="K889" s="43" t="s">
        <v>4479</v>
      </c>
      <c r="L889" s="43" t="s">
        <v>37</v>
      </c>
      <c r="M889" s="44" t="s">
        <v>4474</v>
      </c>
      <c r="N889" s="24" t="s">
        <v>1345</v>
      </c>
      <c r="O889" s="24" t="s">
        <v>4480</v>
      </c>
      <c r="P889" s="24" t="s">
        <v>4476</v>
      </c>
      <c r="Q889" s="24" t="s">
        <v>1347</v>
      </c>
      <c r="V889" s="24" t="b">
        <f t="shared" si="13"/>
        <v>0</v>
      </c>
      <c r="W889" s="24" t="str">
        <f>IF(NOT(ISNA(MATCH(C889,ECM_MACT_21_21_144R8.mact!B:B,0))),VLOOKUP(B889,SSM_Cfg.h!D:E,2,FALSE),VLOOKUP(B889,'Com_Cfg_SymbolicNames.h'!E:F,2,FALSE))</f>
        <v>D_T147</v>
      </c>
    </row>
    <row r="890" spans="1:23" ht="72" hidden="1" x14ac:dyDescent="0.3">
      <c r="A890" s="20" t="s">
        <v>4481</v>
      </c>
      <c r="B890" s="21" t="s">
        <v>407</v>
      </c>
      <c r="C890" s="21" t="s">
        <v>408</v>
      </c>
      <c r="D890" s="21" t="s">
        <v>21</v>
      </c>
      <c r="E890" s="21" t="s">
        <v>46</v>
      </c>
      <c r="F890" s="21" t="s">
        <v>22</v>
      </c>
      <c r="G890" s="21">
        <v>0.5</v>
      </c>
      <c r="H890" s="21" t="s">
        <v>4482</v>
      </c>
      <c r="I890" s="21"/>
      <c r="J890" s="21" t="s">
        <v>4482</v>
      </c>
      <c r="K890" s="21" t="s">
        <v>4483</v>
      </c>
      <c r="L890" s="21" t="s">
        <v>37</v>
      </c>
      <c r="M890" s="22" t="s">
        <v>4484</v>
      </c>
      <c r="N890" s="23" t="s">
        <v>1345</v>
      </c>
      <c r="O890" s="23" t="s">
        <v>4485</v>
      </c>
      <c r="P890" s="23" t="s">
        <v>4486</v>
      </c>
      <c r="Q890" s="23"/>
      <c r="R890" s="23"/>
      <c r="S890" s="23"/>
      <c r="T890" s="23"/>
      <c r="U890" s="23">
        <v>0.129</v>
      </c>
      <c r="V890" s="24" t="b">
        <f t="shared" si="13"/>
        <v>0</v>
      </c>
      <c r="W890" s="24" t="str">
        <f>IF(NOT(ISNA(MATCH(C890,ECM_MACT_21_21_144R8.mact!B:B,0))),VLOOKUP(B890,SSM_Cfg.h!D:E,2,FALSE),VLOOKUP(B890,'Com_Cfg_SymbolicNames.h'!E:F,2,FALSE))</f>
        <v>D_T147</v>
      </c>
    </row>
    <row r="891" spans="1:23" ht="72" hidden="1" x14ac:dyDescent="0.3">
      <c r="A891" s="20" t="s">
        <v>4487</v>
      </c>
      <c r="B891" s="21" t="s">
        <v>407</v>
      </c>
      <c r="C891" s="21" t="s">
        <v>408</v>
      </c>
      <c r="D891" s="21" t="s">
        <v>21</v>
      </c>
      <c r="E891" s="21" t="s">
        <v>46</v>
      </c>
      <c r="F891" s="21" t="s">
        <v>22</v>
      </c>
      <c r="G891" s="21">
        <v>0.5</v>
      </c>
      <c r="H891" s="21" t="s">
        <v>4488</v>
      </c>
      <c r="I891" s="21"/>
      <c r="J891" s="21" t="s">
        <v>4488</v>
      </c>
      <c r="K891" s="21" t="s">
        <v>4489</v>
      </c>
      <c r="L891" s="21" t="s">
        <v>37</v>
      </c>
      <c r="M891" s="22" t="s">
        <v>4484</v>
      </c>
      <c r="N891" s="23" t="s">
        <v>1345</v>
      </c>
      <c r="O891" s="23" t="s">
        <v>4490</v>
      </c>
      <c r="P891" s="23" t="s">
        <v>4491</v>
      </c>
      <c r="Q891" s="23" t="s">
        <v>1347</v>
      </c>
      <c r="R891" s="23"/>
      <c r="S891" s="23"/>
      <c r="T891" s="23"/>
      <c r="U891" s="23"/>
      <c r="V891" s="24" t="b">
        <f t="shared" si="13"/>
        <v>0</v>
      </c>
      <c r="W891" s="24" t="str">
        <f>IF(NOT(ISNA(MATCH(C891,ECM_MACT_21_21_144R8.mact!B:B,0))),VLOOKUP(B891,SSM_Cfg.h!D:E,2,FALSE),VLOOKUP(B891,'Com_Cfg_SymbolicNames.h'!E:F,2,FALSE))</f>
        <v>D_T147</v>
      </c>
    </row>
    <row r="892" spans="1:23" ht="86.4" hidden="1" x14ac:dyDescent="0.3">
      <c r="A892" s="42" t="s">
        <v>4492</v>
      </c>
      <c r="B892" s="43" t="s">
        <v>407</v>
      </c>
      <c r="C892" s="43" t="s">
        <v>408</v>
      </c>
      <c r="D892" s="43" t="s">
        <v>21</v>
      </c>
      <c r="E892" s="43" t="s">
        <v>46</v>
      </c>
      <c r="F892" s="43" t="s">
        <v>22</v>
      </c>
      <c r="G892" s="43">
        <v>0.5</v>
      </c>
      <c r="H892" s="43" t="s">
        <v>4493</v>
      </c>
      <c r="I892" s="43"/>
      <c r="J892" s="43" t="s">
        <v>4493</v>
      </c>
      <c r="K892" s="43" t="s">
        <v>4494</v>
      </c>
      <c r="L892" s="43" t="s">
        <v>46</v>
      </c>
      <c r="M892" s="44" t="s">
        <v>417</v>
      </c>
      <c r="N892" s="24" t="s">
        <v>1345</v>
      </c>
      <c r="O892" s="24" t="s">
        <v>4495</v>
      </c>
      <c r="P892" s="24" t="s">
        <v>3364</v>
      </c>
      <c r="Q892" s="24" t="s">
        <v>3365</v>
      </c>
      <c r="U892" s="24">
        <v>0.129</v>
      </c>
      <c r="V892" s="24" t="b">
        <f t="shared" si="13"/>
        <v>0</v>
      </c>
      <c r="W892" s="24" t="str">
        <f>IF(NOT(ISNA(MATCH(C892,ECM_MACT_21_21_144R8.mact!B:B,0))),VLOOKUP(B892,SSM_Cfg.h!D:E,2,FALSE),VLOOKUP(B892,'Com_Cfg_SymbolicNames.h'!E:F,2,FALSE))</f>
        <v>D_T147</v>
      </c>
    </row>
    <row r="893" spans="1:23" ht="72" hidden="1" x14ac:dyDescent="0.3">
      <c r="A893" s="42" t="s">
        <v>4496</v>
      </c>
      <c r="B893" s="43" t="s">
        <v>407</v>
      </c>
      <c r="C893" s="43" t="s">
        <v>408</v>
      </c>
      <c r="D893" s="43" t="s">
        <v>21</v>
      </c>
      <c r="E893" s="43" t="s">
        <v>46</v>
      </c>
      <c r="F893" s="43" t="s">
        <v>22</v>
      </c>
      <c r="G893" s="43">
        <v>0.5</v>
      </c>
      <c r="H893" s="43" t="s">
        <v>4497</v>
      </c>
      <c r="I893" s="43"/>
      <c r="J893" s="43" t="s">
        <v>4497</v>
      </c>
      <c r="K893" s="43" t="s">
        <v>4498</v>
      </c>
      <c r="L893" s="43" t="s">
        <v>46</v>
      </c>
      <c r="M893" s="44" t="s">
        <v>417</v>
      </c>
      <c r="N893" s="24" t="s">
        <v>1345</v>
      </c>
      <c r="O893" s="24" t="s">
        <v>4499</v>
      </c>
      <c r="P893" s="24" t="s">
        <v>3364</v>
      </c>
      <c r="Q893" s="24" t="s">
        <v>3365</v>
      </c>
      <c r="U893" s="24">
        <v>0.129</v>
      </c>
      <c r="V893" s="24" t="b">
        <f t="shared" si="13"/>
        <v>0</v>
      </c>
      <c r="W893" s="24" t="str">
        <f>IF(NOT(ISNA(MATCH(C893,ECM_MACT_21_21_144R8.mact!B:B,0))),VLOOKUP(B893,SSM_Cfg.h!D:E,2,FALSE),VLOOKUP(B893,'Com_Cfg_SymbolicNames.h'!E:F,2,FALSE))</f>
        <v>D_T147</v>
      </c>
    </row>
    <row r="894" spans="1:23" ht="100.8" hidden="1" x14ac:dyDescent="0.3">
      <c r="A894" s="42" t="s">
        <v>4500</v>
      </c>
      <c r="B894" s="43" t="s">
        <v>407</v>
      </c>
      <c r="C894" s="43" t="s">
        <v>408</v>
      </c>
      <c r="D894" s="43" t="s">
        <v>21</v>
      </c>
      <c r="E894" s="43" t="s">
        <v>46</v>
      </c>
      <c r="F894" s="43" t="s">
        <v>22</v>
      </c>
      <c r="G894" s="43">
        <v>0.5</v>
      </c>
      <c r="H894" s="43" t="s">
        <v>4501</v>
      </c>
      <c r="I894" s="43"/>
      <c r="J894" s="43" t="s">
        <v>4501</v>
      </c>
      <c r="K894" s="43" t="s">
        <v>4502</v>
      </c>
      <c r="L894" s="43" t="s">
        <v>37</v>
      </c>
      <c r="M894" s="44" t="s">
        <v>276</v>
      </c>
      <c r="N894" s="24" t="s">
        <v>1345</v>
      </c>
      <c r="O894" s="24" t="s">
        <v>4503</v>
      </c>
      <c r="P894" s="24" t="s">
        <v>4504</v>
      </c>
      <c r="Q894" s="24" t="s">
        <v>1347</v>
      </c>
      <c r="V894" s="24" t="b">
        <f t="shared" si="13"/>
        <v>0</v>
      </c>
      <c r="W894" s="24" t="str">
        <f>IF(NOT(ISNA(MATCH(C894,ECM_MACT_21_21_144R8.mact!B:B,0))),VLOOKUP(B894,SSM_Cfg.h!D:E,2,FALSE),VLOOKUP(B894,'Com_Cfg_SymbolicNames.h'!E:F,2,FALSE))</f>
        <v>D_T147</v>
      </c>
    </row>
    <row r="895" spans="1:23" ht="100.8" hidden="1" x14ac:dyDescent="0.3">
      <c r="A895" s="42" t="s">
        <v>4505</v>
      </c>
      <c r="B895" s="43" t="s">
        <v>407</v>
      </c>
      <c r="C895" s="43" t="s">
        <v>408</v>
      </c>
      <c r="D895" s="43" t="s">
        <v>21</v>
      </c>
      <c r="E895" s="43" t="s">
        <v>46</v>
      </c>
      <c r="F895" s="43" t="s">
        <v>22</v>
      </c>
      <c r="G895" s="43">
        <v>0.5</v>
      </c>
      <c r="H895" s="43" t="s">
        <v>4506</v>
      </c>
      <c r="I895" s="43"/>
      <c r="J895" s="43" t="s">
        <v>4506</v>
      </c>
      <c r="K895" s="43" t="s">
        <v>4507</v>
      </c>
      <c r="L895" s="43" t="s">
        <v>46</v>
      </c>
      <c r="M895" s="44" t="s">
        <v>417</v>
      </c>
      <c r="N895" s="24" t="s">
        <v>1345</v>
      </c>
      <c r="O895" s="24" t="s">
        <v>4508</v>
      </c>
      <c r="P895" s="24" t="s">
        <v>4504</v>
      </c>
      <c r="Q895" s="24" t="s">
        <v>1347</v>
      </c>
      <c r="V895" s="24" t="b">
        <f t="shared" si="13"/>
        <v>0</v>
      </c>
      <c r="W895" s="24" t="str">
        <f>IF(NOT(ISNA(MATCH(C895,ECM_MACT_21_21_144R8.mact!B:B,0))),VLOOKUP(B895,SSM_Cfg.h!D:E,2,FALSE),VLOOKUP(B895,'Com_Cfg_SymbolicNames.h'!E:F,2,FALSE))</f>
        <v>D_T147</v>
      </c>
    </row>
    <row r="896" spans="1:23" ht="86.4" hidden="1" x14ac:dyDescent="0.3">
      <c r="A896" s="42" t="s">
        <v>4509</v>
      </c>
      <c r="B896" s="43" t="s">
        <v>407</v>
      </c>
      <c r="C896" s="43" t="s">
        <v>408</v>
      </c>
      <c r="D896" s="43" t="s">
        <v>21</v>
      </c>
      <c r="E896" s="43" t="s">
        <v>46</v>
      </c>
      <c r="F896" s="43" t="s">
        <v>22</v>
      </c>
      <c r="G896" s="43">
        <v>0.5</v>
      </c>
      <c r="H896" s="43" t="s">
        <v>4510</v>
      </c>
      <c r="I896" s="43"/>
      <c r="J896" s="43" t="s">
        <v>4510</v>
      </c>
      <c r="K896" s="43" t="s">
        <v>4511</v>
      </c>
      <c r="L896" s="43" t="s">
        <v>46</v>
      </c>
      <c r="M896" s="44" t="s">
        <v>417</v>
      </c>
      <c r="N896" s="24" t="s">
        <v>1345</v>
      </c>
      <c r="O896" s="24" t="s">
        <v>4512</v>
      </c>
      <c r="P896" s="24" t="s">
        <v>4504</v>
      </c>
      <c r="Q896" s="24" t="s">
        <v>1347</v>
      </c>
      <c r="V896" s="24" t="b">
        <f t="shared" si="13"/>
        <v>0</v>
      </c>
      <c r="W896" s="24" t="str">
        <f>IF(NOT(ISNA(MATCH(C896,ECM_MACT_21_21_144R8.mact!B:B,0))),VLOOKUP(B896,SSM_Cfg.h!D:E,2,FALSE),VLOOKUP(B896,'Com_Cfg_SymbolicNames.h'!E:F,2,FALSE))</f>
        <v>D_T147</v>
      </c>
    </row>
    <row r="897" spans="1:23" ht="72" hidden="1" x14ac:dyDescent="0.3">
      <c r="A897" s="42" t="s">
        <v>4513</v>
      </c>
      <c r="B897" s="43" t="s">
        <v>407</v>
      </c>
      <c r="C897" s="43" t="s">
        <v>408</v>
      </c>
      <c r="D897" s="43" t="s">
        <v>21</v>
      </c>
      <c r="E897" s="43" t="s">
        <v>46</v>
      </c>
      <c r="F897" s="43" t="s">
        <v>22</v>
      </c>
      <c r="G897" s="43">
        <v>0.5</v>
      </c>
      <c r="H897" s="43" t="s">
        <v>4514</v>
      </c>
      <c r="I897" s="43"/>
      <c r="J897" s="43" t="s">
        <v>4514</v>
      </c>
      <c r="K897" s="43" t="s">
        <v>4515</v>
      </c>
      <c r="L897" s="43" t="s">
        <v>46</v>
      </c>
      <c r="M897" s="44" t="s">
        <v>417</v>
      </c>
      <c r="N897" s="24" t="s">
        <v>1345</v>
      </c>
      <c r="O897" s="24" t="s">
        <v>4516</v>
      </c>
      <c r="P897" s="24" t="s">
        <v>3364</v>
      </c>
      <c r="Q897" s="24" t="s">
        <v>3365</v>
      </c>
      <c r="U897" s="24">
        <v>0.129</v>
      </c>
      <c r="V897" s="24" t="b">
        <f t="shared" si="13"/>
        <v>0</v>
      </c>
      <c r="W897" s="24" t="str">
        <f>IF(NOT(ISNA(MATCH(C897,ECM_MACT_21_21_144R8.mact!B:B,0))),VLOOKUP(B897,SSM_Cfg.h!D:E,2,FALSE),VLOOKUP(B897,'Com_Cfg_SymbolicNames.h'!E:F,2,FALSE))</f>
        <v>D_T147</v>
      </c>
    </row>
    <row r="898" spans="1:23" ht="72" hidden="1" x14ac:dyDescent="0.3">
      <c r="A898" s="42" t="s">
        <v>4517</v>
      </c>
      <c r="B898" s="43" t="s">
        <v>407</v>
      </c>
      <c r="C898" s="43" t="s">
        <v>408</v>
      </c>
      <c r="D898" s="43" t="s">
        <v>21</v>
      </c>
      <c r="E898" s="43" t="s">
        <v>46</v>
      </c>
      <c r="F898" s="43" t="s">
        <v>22</v>
      </c>
      <c r="G898" s="43">
        <v>0.5</v>
      </c>
      <c r="H898" s="43" t="s">
        <v>4518</v>
      </c>
      <c r="I898" s="43"/>
      <c r="J898" s="43" t="s">
        <v>4518</v>
      </c>
      <c r="K898" s="43" t="s">
        <v>4519</v>
      </c>
      <c r="L898" s="43" t="s">
        <v>37</v>
      </c>
      <c r="M898" s="44" t="s">
        <v>4520</v>
      </c>
      <c r="N898" s="24" t="s">
        <v>1345</v>
      </c>
      <c r="O898" s="24" t="s">
        <v>4521</v>
      </c>
      <c r="P898" s="24" t="s">
        <v>4522</v>
      </c>
      <c r="S898" s="24" t="s">
        <v>1923</v>
      </c>
      <c r="V898" s="24" t="b">
        <f t="shared" si="13"/>
        <v>0</v>
      </c>
      <c r="W898" s="24" t="str">
        <f>IF(NOT(ISNA(MATCH(C898,ECM_MACT_21_21_144R8.mact!B:B,0))),VLOOKUP(B898,SSM_Cfg.h!D:E,2,FALSE),VLOOKUP(B898,'Com_Cfg_SymbolicNames.h'!E:F,2,FALSE))</f>
        <v>D_T147</v>
      </c>
    </row>
    <row r="899" spans="1:23" ht="86.4" hidden="1" x14ac:dyDescent="0.3">
      <c r="A899" s="42" t="s">
        <v>4523</v>
      </c>
      <c r="B899" s="43" t="s">
        <v>407</v>
      </c>
      <c r="C899" s="43" t="s">
        <v>408</v>
      </c>
      <c r="D899" s="43" t="s">
        <v>21</v>
      </c>
      <c r="E899" s="43" t="s">
        <v>46</v>
      </c>
      <c r="F899" s="43" t="s">
        <v>22</v>
      </c>
      <c r="G899" s="43">
        <v>0.5</v>
      </c>
      <c r="H899" s="43" t="s">
        <v>4524</v>
      </c>
      <c r="I899" s="43"/>
      <c r="J899" s="43" t="s">
        <v>4524</v>
      </c>
      <c r="K899" s="43" t="s">
        <v>4525</v>
      </c>
      <c r="L899" s="43" t="s">
        <v>37</v>
      </c>
      <c r="M899" s="44" t="s">
        <v>4526</v>
      </c>
      <c r="N899" s="24" t="s">
        <v>1345</v>
      </c>
      <c r="O899" s="24" t="s">
        <v>4527</v>
      </c>
      <c r="P899" s="24" t="s">
        <v>4522</v>
      </c>
      <c r="S899" s="24" t="s">
        <v>1923</v>
      </c>
      <c r="V899" s="24" t="b">
        <f t="shared" ref="V899:V962" si="14">(COUNTIF(A:A,A899)&gt;1)</f>
        <v>0</v>
      </c>
      <c r="W899" s="24" t="str">
        <f>IF(NOT(ISNA(MATCH(C899,ECM_MACT_21_21_144R8.mact!B:B,0))),VLOOKUP(B899,SSM_Cfg.h!D:E,2,FALSE),VLOOKUP(B899,'Com_Cfg_SymbolicNames.h'!E:F,2,FALSE))</f>
        <v>D_T147</v>
      </c>
    </row>
    <row r="900" spans="1:23" ht="72" hidden="1" x14ac:dyDescent="0.3">
      <c r="A900" s="42" t="s">
        <v>4528</v>
      </c>
      <c r="B900" s="43" t="s">
        <v>407</v>
      </c>
      <c r="C900" s="43" t="s">
        <v>408</v>
      </c>
      <c r="D900" s="43" t="s">
        <v>21</v>
      </c>
      <c r="E900" s="43" t="s">
        <v>46</v>
      </c>
      <c r="F900" s="43" t="s">
        <v>22</v>
      </c>
      <c r="G900" s="43">
        <v>0.5</v>
      </c>
      <c r="H900" s="43" t="s">
        <v>4529</v>
      </c>
      <c r="I900" s="43"/>
      <c r="J900" s="43" t="s">
        <v>4529</v>
      </c>
      <c r="K900" s="43" t="s">
        <v>4530</v>
      </c>
      <c r="L900" s="43" t="s">
        <v>37</v>
      </c>
      <c r="M900" s="44" t="s">
        <v>4520</v>
      </c>
      <c r="N900" s="24" t="s">
        <v>1345</v>
      </c>
      <c r="O900" s="24" t="s">
        <v>4521</v>
      </c>
      <c r="P900" s="24" t="s">
        <v>4522</v>
      </c>
      <c r="S900" s="24" t="s">
        <v>1923</v>
      </c>
      <c r="V900" s="24" t="b">
        <f t="shared" si="14"/>
        <v>0</v>
      </c>
      <c r="W900" s="24" t="str">
        <f>IF(NOT(ISNA(MATCH(C900,ECM_MACT_21_21_144R8.mact!B:B,0))),VLOOKUP(B900,SSM_Cfg.h!D:E,2,FALSE),VLOOKUP(B900,'Com_Cfg_SymbolicNames.h'!E:F,2,FALSE))</f>
        <v>D_T147</v>
      </c>
    </row>
    <row r="901" spans="1:23" ht="72" hidden="1" x14ac:dyDescent="0.3">
      <c r="A901" s="42" t="s">
        <v>4531</v>
      </c>
      <c r="B901" s="43" t="s">
        <v>407</v>
      </c>
      <c r="C901" s="43" t="s">
        <v>408</v>
      </c>
      <c r="D901" s="43" t="s">
        <v>21</v>
      </c>
      <c r="E901" s="43" t="s">
        <v>46</v>
      </c>
      <c r="F901" s="43" t="s">
        <v>22</v>
      </c>
      <c r="G901" s="43">
        <v>0.5</v>
      </c>
      <c r="H901" s="43" t="s">
        <v>4532</v>
      </c>
      <c r="I901" s="43"/>
      <c r="J901" s="43" t="s">
        <v>4532</v>
      </c>
      <c r="K901" s="43" t="s">
        <v>4533</v>
      </c>
      <c r="L901" s="43" t="s">
        <v>46</v>
      </c>
      <c r="M901" s="44" t="s">
        <v>417</v>
      </c>
      <c r="N901" s="24" t="s">
        <v>1345</v>
      </c>
      <c r="O901" s="24" t="s">
        <v>4534</v>
      </c>
      <c r="P901" s="24" t="s">
        <v>4535</v>
      </c>
      <c r="U901" s="24">
        <v>0.129</v>
      </c>
      <c r="V901" s="24" t="b">
        <f t="shared" si="14"/>
        <v>0</v>
      </c>
      <c r="W901" s="24" t="str">
        <f>IF(NOT(ISNA(MATCH(C901,ECM_MACT_21_21_144R8.mact!B:B,0))),VLOOKUP(B901,SSM_Cfg.h!D:E,2,FALSE),VLOOKUP(B901,'Com_Cfg_SymbolicNames.h'!E:F,2,FALSE))</f>
        <v>D_T147</v>
      </c>
    </row>
    <row r="902" spans="1:23" ht="86.4" hidden="1" x14ac:dyDescent="0.3">
      <c r="A902" s="20" t="s">
        <v>4536</v>
      </c>
      <c r="B902" s="21" t="s">
        <v>411</v>
      </c>
      <c r="C902" s="21" t="s">
        <v>412</v>
      </c>
      <c r="D902" s="21" t="s">
        <v>21</v>
      </c>
      <c r="E902" s="21" t="s">
        <v>46</v>
      </c>
      <c r="F902" s="21" t="s">
        <v>22</v>
      </c>
      <c r="G902" s="21">
        <v>2.5000000000000001E-2</v>
      </c>
      <c r="H902" s="21" t="s">
        <v>4537</v>
      </c>
      <c r="I902" s="21"/>
      <c r="J902" s="21" t="s">
        <v>4537</v>
      </c>
      <c r="K902" s="21" t="s">
        <v>4538</v>
      </c>
      <c r="L902" s="21" t="s">
        <v>46</v>
      </c>
      <c r="M902" s="22" t="s">
        <v>417</v>
      </c>
      <c r="N902" s="23" t="s">
        <v>1472</v>
      </c>
      <c r="O902" s="23" t="s">
        <v>4539</v>
      </c>
      <c r="P902" s="23" t="s">
        <v>3785</v>
      </c>
      <c r="Q902" s="23"/>
      <c r="R902" s="23"/>
      <c r="S902" s="23"/>
      <c r="T902" s="23"/>
      <c r="U902" s="23"/>
      <c r="V902" s="24" t="b">
        <f t="shared" si="14"/>
        <v>0</v>
      </c>
      <c r="W902" s="24" t="str">
        <f>IF(NOT(ISNA(MATCH(C902,ECM_MACT_21_21_144R8.mact!B:B,0))),VLOOKUP(B902,SSM_Cfg.h!D:E,2,FALSE),VLOOKUP(B902,'Com_Cfg_SymbolicNames.h'!E:F,2,FALSE))</f>
        <v>D_T147</v>
      </c>
    </row>
    <row r="903" spans="1:23" ht="28.8" hidden="1" x14ac:dyDescent="0.3">
      <c r="A903" s="42" t="s">
        <v>4540</v>
      </c>
      <c r="B903" s="43" t="s">
        <v>411</v>
      </c>
      <c r="C903" s="43" t="s">
        <v>412</v>
      </c>
      <c r="D903" s="43" t="s">
        <v>21</v>
      </c>
      <c r="E903" s="43" t="s">
        <v>46</v>
      </c>
      <c r="F903" s="43" t="s">
        <v>22</v>
      </c>
      <c r="G903" s="43">
        <v>2.5000000000000001E-2</v>
      </c>
      <c r="H903" s="43" t="s">
        <v>4541</v>
      </c>
      <c r="I903" s="43"/>
      <c r="J903" s="43" t="s">
        <v>4541</v>
      </c>
      <c r="K903" s="43" t="s">
        <v>4542</v>
      </c>
      <c r="L903" s="43" t="s">
        <v>46</v>
      </c>
      <c r="M903" s="44" t="s">
        <v>74</v>
      </c>
      <c r="N903" s="24" t="s">
        <v>1345</v>
      </c>
      <c r="O903" s="24" t="s">
        <v>4543</v>
      </c>
      <c r="P903" s="24" t="s">
        <v>1494</v>
      </c>
      <c r="Q903" s="24" t="s">
        <v>1742</v>
      </c>
      <c r="S903" s="24" t="s">
        <v>1426</v>
      </c>
      <c r="V903" s="24" t="b">
        <f t="shared" si="14"/>
        <v>0</v>
      </c>
      <c r="W903" s="24" t="str">
        <f>IF(NOT(ISNA(MATCH(C903,ECM_MACT_21_21_144R8.mact!B:B,0))),VLOOKUP(B903,SSM_Cfg.h!D:E,2,FALSE),VLOOKUP(B903,'Com_Cfg_SymbolicNames.h'!E:F,2,FALSE))</f>
        <v>D_T147</v>
      </c>
    </row>
    <row r="904" spans="1:23" ht="57.6" hidden="1" x14ac:dyDescent="0.3">
      <c r="A904" s="20" t="s">
        <v>4544</v>
      </c>
      <c r="B904" s="21" t="s">
        <v>415</v>
      </c>
      <c r="C904" s="21" t="s">
        <v>416</v>
      </c>
      <c r="D904" s="21" t="s">
        <v>21</v>
      </c>
      <c r="E904" s="21" t="s">
        <v>46</v>
      </c>
      <c r="F904" s="21" t="s">
        <v>22</v>
      </c>
      <c r="G904" s="21">
        <v>1</v>
      </c>
      <c r="H904" s="21" t="s">
        <v>4545</v>
      </c>
      <c r="I904" s="21"/>
      <c r="J904" s="21" t="s">
        <v>4545</v>
      </c>
      <c r="K904" s="21" t="s">
        <v>4546</v>
      </c>
      <c r="L904" s="21" t="s">
        <v>46</v>
      </c>
      <c r="M904" s="22" t="s">
        <v>417</v>
      </c>
      <c r="N904" s="23" t="s">
        <v>1345</v>
      </c>
      <c r="O904" s="23" t="s">
        <v>4547</v>
      </c>
      <c r="P904" s="23" t="s">
        <v>4548</v>
      </c>
      <c r="Q904" s="23"/>
      <c r="R904" s="23"/>
      <c r="S904" s="23"/>
      <c r="T904" s="23"/>
      <c r="U904" s="23">
        <v>0.129</v>
      </c>
      <c r="V904" s="24" t="b">
        <f t="shared" si="14"/>
        <v>0</v>
      </c>
      <c r="W904" s="24" t="str">
        <f>IF(NOT(ISNA(MATCH(C904,ECM_MACT_21_21_144R8.mact!B:B,0))),VLOOKUP(B904,SSM_Cfg.h!D:E,2,FALSE),VLOOKUP(B904,'Com_Cfg_SymbolicNames.h'!E:F,2,FALSE))</f>
        <v>D_T147</v>
      </c>
    </row>
    <row r="905" spans="1:23" ht="57.6" hidden="1" x14ac:dyDescent="0.3">
      <c r="A905" s="42" t="s">
        <v>4549</v>
      </c>
      <c r="B905" s="43" t="s">
        <v>415</v>
      </c>
      <c r="C905" s="43" t="s">
        <v>416</v>
      </c>
      <c r="D905" s="43" t="s">
        <v>21</v>
      </c>
      <c r="E905" s="43" t="s">
        <v>46</v>
      </c>
      <c r="F905" s="43" t="s">
        <v>22</v>
      </c>
      <c r="G905" s="43">
        <v>1</v>
      </c>
      <c r="H905" s="43" t="s">
        <v>4550</v>
      </c>
      <c r="I905" s="43"/>
      <c r="J905" s="43" t="s">
        <v>4550</v>
      </c>
      <c r="K905" s="43" t="s">
        <v>4551</v>
      </c>
      <c r="L905" s="43" t="s">
        <v>46</v>
      </c>
      <c r="M905" s="44" t="s">
        <v>417</v>
      </c>
      <c r="N905" s="24" t="s">
        <v>1345</v>
      </c>
      <c r="O905" s="24" t="s">
        <v>4552</v>
      </c>
      <c r="P905" s="24" t="s">
        <v>4548</v>
      </c>
      <c r="Q905" s="24" t="s">
        <v>1347</v>
      </c>
      <c r="V905" s="24" t="b">
        <f t="shared" si="14"/>
        <v>0</v>
      </c>
      <c r="W905" s="24" t="str">
        <f>IF(NOT(ISNA(MATCH(C905,ECM_MACT_21_21_144R8.mact!B:B,0))),VLOOKUP(B905,SSM_Cfg.h!D:E,2,FALSE),VLOOKUP(B905,'Com_Cfg_SymbolicNames.h'!E:F,2,FALSE))</f>
        <v>D_T147</v>
      </c>
    </row>
    <row r="906" spans="1:23" ht="57.6" hidden="1" x14ac:dyDescent="0.3">
      <c r="A906" s="42" t="s">
        <v>4553</v>
      </c>
      <c r="B906" s="43" t="s">
        <v>415</v>
      </c>
      <c r="C906" s="43" t="s">
        <v>416</v>
      </c>
      <c r="D906" s="43" t="s">
        <v>21</v>
      </c>
      <c r="E906" s="43" t="s">
        <v>46</v>
      </c>
      <c r="F906" s="43" t="s">
        <v>22</v>
      </c>
      <c r="G906" s="43">
        <v>1</v>
      </c>
      <c r="H906" s="43" t="s">
        <v>4554</v>
      </c>
      <c r="I906" s="43"/>
      <c r="J906" s="43" t="s">
        <v>4554</v>
      </c>
      <c r="K906" s="43" t="s">
        <v>4555</v>
      </c>
      <c r="L906" s="43" t="s">
        <v>46</v>
      </c>
      <c r="M906" s="44" t="s">
        <v>417</v>
      </c>
      <c r="N906" s="24" t="s">
        <v>1345</v>
      </c>
      <c r="O906" s="24" t="s">
        <v>4547</v>
      </c>
      <c r="P906" s="24" t="s">
        <v>4548</v>
      </c>
      <c r="U906" s="24">
        <v>0.129</v>
      </c>
      <c r="V906" s="24" t="b">
        <f t="shared" si="14"/>
        <v>0</v>
      </c>
      <c r="W906" s="24" t="str">
        <f>IF(NOT(ISNA(MATCH(C906,ECM_MACT_21_21_144R8.mact!B:B,0))),VLOOKUP(B906,SSM_Cfg.h!D:E,2,FALSE),VLOOKUP(B906,'Com_Cfg_SymbolicNames.h'!E:F,2,FALSE))</f>
        <v>D_T147</v>
      </c>
    </row>
    <row r="907" spans="1:23" ht="72" hidden="1" x14ac:dyDescent="0.3">
      <c r="A907" s="42" t="s">
        <v>4353</v>
      </c>
      <c r="B907" s="43" t="s">
        <v>419</v>
      </c>
      <c r="C907" s="43" t="s">
        <v>420</v>
      </c>
      <c r="D907" s="43" t="s">
        <v>145</v>
      </c>
      <c r="E907" s="43" t="s">
        <v>46</v>
      </c>
      <c r="F907" s="43" t="s">
        <v>22</v>
      </c>
      <c r="G907" s="43">
        <v>1</v>
      </c>
      <c r="H907" s="43" t="s">
        <v>4354</v>
      </c>
      <c r="I907" s="43"/>
      <c r="J907" s="43" t="s">
        <v>4354</v>
      </c>
      <c r="K907" s="43" t="s">
        <v>4355</v>
      </c>
      <c r="L907" s="43" t="s">
        <v>46</v>
      </c>
      <c r="M907" s="44" t="s">
        <v>4356</v>
      </c>
      <c r="N907" s="24" t="s">
        <v>1345</v>
      </c>
      <c r="O907" s="24" t="s">
        <v>4357</v>
      </c>
      <c r="P907" s="24" t="s">
        <v>4331</v>
      </c>
      <c r="Q907" s="24" t="s">
        <v>1347</v>
      </c>
      <c r="V907" s="24" t="b">
        <f t="shared" si="14"/>
        <v>1</v>
      </c>
      <c r="W907" s="24" t="e">
        <f>IF(NOT(ISNA(MATCH(C907,ECM_MACT_21_21_144R8.mact!B:B,0))),VLOOKUP(B907,SSM_Cfg.h!D:E,2,FALSE),VLOOKUP(B907,'Com_Cfg_SymbolicNames.h'!E:F,2,FALSE))</f>
        <v>#N/A</v>
      </c>
    </row>
    <row r="908" spans="1:23" ht="72" hidden="1" x14ac:dyDescent="0.3">
      <c r="A908" s="42" t="s">
        <v>4364</v>
      </c>
      <c r="B908" s="43" t="s">
        <v>419</v>
      </c>
      <c r="C908" s="43" t="s">
        <v>420</v>
      </c>
      <c r="D908" s="43" t="s">
        <v>145</v>
      </c>
      <c r="E908" s="43" t="s">
        <v>46</v>
      </c>
      <c r="F908" s="43" t="s">
        <v>22</v>
      </c>
      <c r="G908" s="43">
        <v>1</v>
      </c>
      <c r="H908" s="43" t="s">
        <v>4365</v>
      </c>
      <c r="I908" s="43"/>
      <c r="J908" s="43" t="s">
        <v>4365</v>
      </c>
      <c r="K908" s="43" t="s">
        <v>4366</v>
      </c>
      <c r="L908" s="43" t="s">
        <v>37</v>
      </c>
      <c r="M908" s="44" t="s">
        <v>4367</v>
      </c>
      <c r="N908" s="24" t="s">
        <v>1345</v>
      </c>
      <c r="O908" s="24" t="s">
        <v>4368</v>
      </c>
      <c r="P908" s="24" t="s">
        <v>1481</v>
      </c>
      <c r="Q908" s="24" t="s">
        <v>1347</v>
      </c>
      <c r="S908" s="24" t="s">
        <v>4369</v>
      </c>
      <c r="V908" s="24" t="b">
        <f t="shared" si="14"/>
        <v>1</v>
      </c>
      <c r="W908" s="24" t="e">
        <f>IF(NOT(ISNA(MATCH(C908,ECM_MACT_21_21_144R8.mact!B:B,0))),VLOOKUP(B908,SSM_Cfg.h!D:E,2,FALSE),VLOOKUP(B908,'Com_Cfg_SymbolicNames.h'!E:F,2,FALSE))</f>
        <v>#N/A</v>
      </c>
    </row>
    <row r="909" spans="1:23" hidden="1" x14ac:dyDescent="0.3">
      <c r="A909" s="42" t="s">
        <v>4556</v>
      </c>
      <c r="B909" s="43" t="s">
        <v>423</v>
      </c>
      <c r="C909" s="43" t="s">
        <v>424</v>
      </c>
      <c r="D909" s="43" t="s">
        <v>145</v>
      </c>
      <c r="E909" s="43" t="s">
        <v>46</v>
      </c>
      <c r="F909" s="43" t="s">
        <v>22</v>
      </c>
      <c r="G909" s="43" t="s">
        <v>85</v>
      </c>
      <c r="H909" s="43" t="s">
        <v>4557</v>
      </c>
      <c r="I909" s="43"/>
      <c r="J909" s="43" t="s">
        <v>4557</v>
      </c>
      <c r="K909" s="43" t="s">
        <v>4558</v>
      </c>
      <c r="L909" s="43" t="s">
        <v>46</v>
      </c>
      <c r="M909" s="44" t="s">
        <v>4559</v>
      </c>
      <c r="N909" s="24" t="s">
        <v>1345</v>
      </c>
      <c r="P909" s="24">
        <v>0</v>
      </c>
      <c r="V909" s="24" t="b">
        <f t="shared" si="14"/>
        <v>1</v>
      </c>
      <c r="W909" s="24" t="e">
        <f>IF(NOT(ISNA(MATCH(C909,ECM_MACT_21_21_144R8.mact!B:B,0))),VLOOKUP(B909,SSM_Cfg.h!D:E,2,FALSE),VLOOKUP(B909,'Com_Cfg_SymbolicNames.h'!E:F,2,FALSE))</f>
        <v>#N/A</v>
      </c>
    </row>
    <row r="910" spans="1:23" ht="86.4" hidden="1" x14ac:dyDescent="0.3">
      <c r="A910" s="42" t="s">
        <v>4560</v>
      </c>
      <c r="B910" s="43" t="s">
        <v>423</v>
      </c>
      <c r="C910" s="43" t="s">
        <v>424</v>
      </c>
      <c r="D910" s="43" t="s">
        <v>145</v>
      </c>
      <c r="E910" s="43" t="s">
        <v>46</v>
      </c>
      <c r="F910" s="43" t="s">
        <v>22</v>
      </c>
      <c r="G910" s="43" t="s">
        <v>85</v>
      </c>
      <c r="H910" s="43" t="s">
        <v>4561</v>
      </c>
      <c r="I910" s="43"/>
      <c r="J910" s="43" t="s">
        <v>4561</v>
      </c>
      <c r="K910" s="43" t="s">
        <v>4562</v>
      </c>
      <c r="L910" s="43" t="s">
        <v>37</v>
      </c>
      <c r="M910" s="44" t="s">
        <v>218</v>
      </c>
      <c r="N910" s="24" t="s">
        <v>1345</v>
      </c>
      <c r="O910" s="24" t="s">
        <v>4563</v>
      </c>
      <c r="P910" s="24" t="s">
        <v>4221</v>
      </c>
      <c r="Q910" s="24" t="s">
        <v>1347</v>
      </c>
      <c r="V910" s="24" t="b">
        <f t="shared" si="14"/>
        <v>0</v>
      </c>
      <c r="W910" s="24" t="e">
        <f>IF(NOT(ISNA(MATCH(C910,ECM_MACT_21_21_144R8.mact!B:B,0))),VLOOKUP(B910,SSM_Cfg.h!D:E,2,FALSE),VLOOKUP(B910,'Com_Cfg_SymbolicNames.h'!E:F,2,FALSE))</f>
        <v>#N/A</v>
      </c>
    </row>
    <row r="911" spans="1:23" ht="86.4" hidden="1" x14ac:dyDescent="0.3">
      <c r="A911" s="42" t="s">
        <v>3984</v>
      </c>
      <c r="B911" s="43" t="s">
        <v>427</v>
      </c>
      <c r="C911" s="43" t="s">
        <v>428</v>
      </c>
      <c r="D911" s="43" t="s">
        <v>145</v>
      </c>
      <c r="E911" s="43" t="s">
        <v>46</v>
      </c>
      <c r="F911" s="43" t="s">
        <v>22</v>
      </c>
      <c r="G911" s="43" t="s">
        <v>430</v>
      </c>
      <c r="H911" s="43" t="s">
        <v>3985</v>
      </c>
      <c r="I911" s="43"/>
      <c r="J911" s="43" t="s">
        <v>3985</v>
      </c>
      <c r="K911" s="43" t="s">
        <v>3986</v>
      </c>
      <c r="L911" s="43" t="s">
        <v>46</v>
      </c>
      <c r="M911" s="44" t="s">
        <v>429</v>
      </c>
      <c r="N911" s="24" t="s">
        <v>1345</v>
      </c>
      <c r="O911" s="24" t="s">
        <v>3987</v>
      </c>
      <c r="P911" s="24" t="s">
        <v>3988</v>
      </c>
      <c r="Q911" s="24" t="s">
        <v>1347</v>
      </c>
      <c r="V911" s="24" t="b">
        <f t="shared" si="14"/>
        <v>1</v>
      </c>
      <c r="W911" s="24" t="e">
        <f>IF(NOT(ISNA(MATCH(C911,ECM_MACT_21_21_144R8.mact!B:B,0))),VLOOKUP(B911,SSM_Cfg.h!D:E,2,FALSE),VLOOKUP(B911,'Com_Cfg_SymbolicNames.h'!E:F,2,FALSE))</f>
        <v>#N/A</v>
      </c>
    </row>
    <row r="912" spans="1:23" s="23" customFormat="1" ht="86.4" hidden="1" x14ac:dyDescent="0.3">
      <c r="A912" s="51" t="s">
        <v>4564</v>
      </c>
      <c r="B912" s="43" t="s">
        <v>432</v>
      </c>
      <c r="C912" s="43" t="s">
        <v>433</v>
      </c>
      <c r="D912" s="43" t="s">
        <v>145</v>
      </c>
      <c r="E912" s="43" t="s">
        <v>46</v>
      </c>
      <c r="F912" s="43" t="s">
        <v>22</v>
      </c>
      <c r="G912" s="43">
        <v>0.25</v>
      </c>
      <c r="H912" s="43" t="s">
        <v>4565</v>
      </c>
      <c r="I912" s="43"/>
      <c r="J912" s="43" t="s">
        <v>4565</v>
      </c>
      <c r="K912" s="43" t="s">
        <v>4566</v>
      </c>
      <c r="L912" s="43" t="s">
        <v>37</v>
      </c>
      <c r="M912" s="44" t="s">
        <v>434</v>
      </c>
      <c r="N912" s="24" t="s">
        <v>1345</v>
      </c>
      <c r="O912" s="24" t="s">
        <v>4567</v>
      </c>
      <c r="P912" s="24" t="s">
        <v>4568</v>
      </c>
      <c r="Q912" s="24" t="s">
        <v>1347</v>
      </c>
      <c r="R912" s="24"/>
      <c r="S912" s="24"/>
      <c r="T912" s="24"/>
      <c r="U912" s="24"/>
      <c r="V912" s="24" t="b">
        <f t="shared" si="14"/>
        <v>1</v>
      </c>
      <c r="W912" s="24" t="e">
        <f>IF(NOT(ISNA(MATCH(C912,ECM_MACT_21_21_144R8.mact!B:B,0))),VLOOKUP(B912,SSM_Cfg.h!D:E,2,FALSE),VLOOKUP(B912,'Com_Cfg_SymbolicNames.h'!E:F,2,FALSE))</f>
        <v>#N/A</v>
      </c>
    </row>
    <row r="913" spans="1:23" hidden="1" x14ac:dyDescent="0.3">
      <c r="A913" s="42" t="s">
        <v>4569</v>
      </c>
      <c r="B913" s="43" t="s">
        <v>436</v>
      </c>
      <c r="C913" s="43" t="s">
        <v>437</v>
      </c>
      <c r="D913" s="43" t="s">
        <v>145</v>
      </c>
      <c r="E913" s="43" t="s">
        <v>46</v>
      </c>
      <c r="F913" s="43" t="s">
        <v>22</v>
      </c>
      <c r="G913" s="43" t="s">
        <v>90</v>
      </c>
      <c r="H913" s="43"/>
      <c r="I913" s="43"/>
      <c r="J913" s="43" t="s">
        <v>22</v>
      </c>
      <c r="K913" s="43" t="s">
        <v>4570</v>
      </c>
      <c r="L913" s="43" t="s">
        <v>37</v>
      </c>
      <c r="M913" s="44" t="s">
        <v>438</v>
      </c>
      <c r="N913" s="24" t="s">
        <v>1325</v>
      </c>
      <c r="O913" s="24" t="s">
        <v>1326</v>
      </c>
      <c r="V913" s="24" t="b">
        <f t="shared" si="14"/>
        <v>1</v>
      </c>
      <c r="W913" s="24" t="e">
        <f>IF(NOT(ISNA(MATCH(C913,ECM_MACT_21_21_144R8.mact!B:B,0))),VLOOKUP(B913,SSM_Cfg.h!D:E,2,FALSE),VLOOKUP(B913,'Com_Cfg_SymbolicNames.h'!E:F,2,FALSE))</f>
        <v>#N/A</v>
      </c>
    </row>
    <row r="914" spans="1:23" ht="86.4" hidden="1" x14ac:dyDescent="0.3">
      <c r="A914" s="20" t="s">
        <v>4571</v>
      </c>
      <c r="B914" s="21" t="s">
        <v>440</v>
      </c>
      <c r="C914" s="21" t="s">
        <v>441</v>
      </c>
      <c r="D914" s="21" t="s">
        <v>145</v>
      </c>
      <c r="E914" s="21" t="s">
        <v>46</v>
      </c>
      <c r="F914" s="21" t="s">
        <v>22</v>
      </c>
      <c r="G914" s="21">
        <v>1</v>
      </c>
      <c r="H914" s="21"/>
      <c r="I914" s="21"/>
      <c r="J914" s="21" t="s">
        <v>22</v>
      </c>
      <c r="K914" s="21" t="s">
        <v>4572</v>
      </c>
      <c r="L914" s="21" t="s">
        <v>37</v>
      </c>
      <c r="M914" s="22" t="s">
        <v>442</v>
      </c>
      <c r="N914" s="23" t="s">
        <v>1472</v>
      </c>
      <c r="O914" s="23" t="s">
        <v>4573</v>
      </c>
      <c r="P914" s="23" t="s">
        <v>4574</v>
      </c>
      <c r="Q914" s="23"/>
      <c r="R914" s="23"/>
      <c r="S914" s="23" t="s">
        <v>4575</v>
      </c>
      <c r="T914" s="23"/>
      <c r="U914" s="23"/>
      <c r="V914" s="24" t="b">
        <f t="shared" si="14"/>
        <v>1</v>
      </c>
      <c r="W914" s="24" t="e">
        <f>IF(NOT(ISNA(MATCH(C914,ECM_MACT_21_21_144R8.mact!B:B,0))),VLOOKUP(B914,SSM_Cfg.h!D:E,2,FALSE),VLOOKUP(B914,'Com_Cfg_SymbolicNames.h'!E:F,2,FALSE))</f>
        <v>#N/A</v>
      </c>
    </row>
    <row r="915" spans="1:23" ht="86.4" hidden="1" x14ac:dyDescent="0.3">
      <c r="A915" s="42" t="s">
        <v>4576</v>
      </c>
      <c r="B915" s="43" t="s">
        <v>440</v>
      </c>
      <c r="C915" s="43" t="s">
        <v>441</v>
      </c>
      <c r="D915" s="43" t="s">
        <v>145</v>
      </c>
      <c r="E915" s="43" t="s">
        <v>46</v>
      </c>
      <c r="F915" s="43" t="s">
        <v>22</v>
      </c>
      <c r="G915" s="43">
        <v>1</v>
      </c>
      <c r="H915" s="43"/>
      <c r="I915" s="43"/>
      <c r="J915" s="43" t="s">
        <v>22</v>
      </c>
      <c r="K915" s="43" t="s">
        <v>4577</v>
      </c>
      <c r="L915" s="43" t="s">
        <v>37</v>
      </c>
      <c r="M915" s="44" t="s">
        <v>442</v>
      </c>
      <c r="N915" s="24" t="s">
        <v>1472</v>
      </c>
      <c r="O915" s="24" t="s">
        <v>4573</v>
      </c>
      <c r="P915" s="24" t="s">
        <v>4574</v>
      </c>
      <c r="S915" s="24" t="s">
        <v>4575</v>
      </c>
      <c r="V915" s="24" t="b">
        <f t="shared" si="14"/>
        <v>1</v>
      </c>
      <c r="W915" s="24" t="e">
        <f>IF(NOT(ISNA(MATCH(C915,ECM_MACT_21_21_144R8.mact!B:B,0))),VLOOKUP(B915,SSM_Cfg.h!D:E,2,FALSE),VLOOKUP(B915,'Com_Cfg_SymbolicNames.h'!E:F,2,FALSE))</f>
        <v>#N/A</v>
      </c>
    </row>
    <row r="916" spans="1:23" ht="86.4" hidden="1" x14ac:dyDescent="0.3">
      <c r="A916" s="42" t="s">
        <v>4578</v>
      </c>
      <c r="B916" s="43" t="s">
        <v>440</v>
      </c>
      <c r="C916" s="43" t="s">
        <v>441</v>
      </c>
      <c r="D916" s="43" t="s">
        <v>145</v>
      </c>
      <c r="E916" s="43" t="s">
        <v>46</v>
      </c>
      <c r="F916" s="43" t="s">
        <v>22</v>
      </c>
      <c r="G916" s="43">
        <v>1</v>
      </c>
      <c r="H916" s="43"/>
      <c r="I916" s="43"/>
      <c r="J916" s="43" t="s">
        <v>22</v>
      </c>
      <c r="K916" s="43" t="s">
        <v>4579</v>
      </c>
      <c r="L916" s="43" t="s">
        <v>37</v>
      </c>
      <c r="M916" s="44" t="s">
        <v>442</v>
      </c>
      <c r="N916" s="24" t="s">
        <v>1472</v>
      </c>
      <c r="O916" s="24" t="s">
        <v>4580</v>
      </c>
      <c r="P916" s="24" t="s">
        <v>4574</v>
      </c>
      <c r="S916" s="24" t="s">
        <v>4575</v>
      </c>
      <c r="V916" s="24" t="b">
        <f t="shared" si="14"/>
        <v>1</v>
      </c>
      <c r="W916" s="24" t="e">
        <f>IF(NOT(ISNA(MATCH(C916,ECM_MACT_21_21_144R8.mact!B:B,0))),VLOOKUP(B916,SSM_Cfg.h!D:E,2,FALSE),VLOOKUP(B916,'Com_Cfg_SymbolicNames.h'!E:F,2,FALSE))</f>
        <v>#N/A</v>
      </c>
    </row>
    <row r="917" spans="1:23" ht="86.4" hidden="1" x14ac:dyDescent="0.3">
      <c r="A917" s="42" t="s">
        <v>4581</v>
      </c>
      <c r="B917" s="43" t="s">
        <v>440</v>
      </c>
      <c r="C917" s="43" t="s">
        <v>441</v>
      </c>
      <c r="D917" s="43" t="s">
        <v>145</v>
      </c>
      <c r="E917" s="43" t="s">
        <v>46</v>
      </c>
      <c r="F917" s="43" t="s">
        <v>22</v>
      </c>
      <c r="G917" s="43">
        <v>1</v>
      </c>
      <c r="H917" s="43"/>
      <c r="I917" s="43"/>
      <c r="J917" s="43" t="s">
        <v>22</v>
      </c>
      <c r="K917" s="43" t="s">
        <v>4582</v>
      </c>
      <c r="L917" s="43" t="s">
        <v>37</v>
      </c>
      <c r="M917" s="44" t="s">
        <v>442</v>
      </c>
      <c r="N917" s="24" t="s">
        <v>1472</v>
      </c>
      <c r="O917" s="24" t="s">
        <v>4583</v>
      </c>
      <c r="P917" s="24" t="s">
        <v>4574</v>
      </c>
      <c r="S917" s="24" t="s">
        <v>4575</v>
      </c>
      <c r="V917" s="24" t="b">
        <f t="shared" si="14"/>
        <v>1</v>
      </c>
      <c r="W917" s="24" t="e">
        <f>IF(NOT(ISNA(MATCH(C917,ECM_MACT_21_21_144R8.mact!B:B,0))),VLOOKUP(B917,SSM_Cfg.h!D:E,2,FALSE),VLOOKUP(B917,'Com_Cfg_SymbolicNames.h'!E:F,2,FALSE))</f>
        <v>#N/A</v>
      </c>
    </row>
    <row r="918" spans="1:23" ht="86.4" hidden="1" x14ac:dyDescent="0.3">
      <c r="A918" s="42" t="s">
        <v>4584</v>
      </c>
      <c r="B918" s="43" t="s">
        <v>440</v>
      </c>
      <c r="C918" s="43" t="s">
        <v>441</v>
      </c>
      <c r="D918" s="43" t="s">
        <v>145</v>
      </c>
      <c r="E918" s="43" t="s">
        <v>46</v>
      </c>
      <c r="F918" s="43" t="s">
        <v>22</v>
      </c>
      <c r="G918" s="43">
        <v>1</v>
      </c>
      <c r="H918" s="43"/>
      <c r="I918" s="43"/>
      <c r="J918" s="43" t="s">
        <v>22</v>
      </c>
      <c r="K918" s="43" t="s">
        <v>4585</v>
      </c>
      <c r="L918" s="43" t="s">
        <v>37</v>
      </c>
      <c r="M918" s="44" t="s">
        <v>442</v>
      </c>
      <c r="N918" s="24" t="s">
        <v>1472</v>
      </c>
      <c r="O918" s="24" t="s">
        <v>4586</v>
      </c>
      <c r="P918" s="24" t="s">
        <v>4574</v>
      </c>
      <c r="S918" s="24" t="s">
        <v>4575</v>
      </c>
      <c r="V918" s="24" t="b">
        <f t="shared" si="14"/>
        <v>1</v>
      </c>
      <c r="W918" s="24" t="e">
        <f>IF(NOT(ISNA(MATCH(C918,ECM_MACT_21_21_144R8.mact!B:B,0))),VLOOKUP(B918,SSM_Cfg.h!D:E,2,FALSE),VLOOKUP(B918,'Com_Cfg_SymbolicNames.h'!E:F,2,FALSE))</f>
        <v>#N/A</v>
      </c>
    </row>
    <row r="919" spans="1:23" ht="86.4" hidden="1" x14ac:dyDescent="0.3">
      <c r="A919" s="42" t="s">
        <v>4587</v>
      </c>
      <c r="B919" s="43" t="s">
        <v>440</v>
      </c>
      <c r="C919" s="43" t="s">
        <v>441</v>
      </c>
      <c r="D919" s="43" t="s">
        <v>145</v>
      </c>
      <c r="E919" s="43" t="s">
        <v>46</v>
      </c>
      <c r="F919" s="43" t="s">
        <v>22</v>
      </c>
      <c r="G919" s="43">
        <v>1</v>
      </c>
      <c r="H919" s="43"/>
      <c r="I919" s="43"/>
      <c r="J919" s="43" t="s">
        <v>22</v>
      </c>
      <c r="K919" s="43" t="s">
        <v>4588</v>
      </c>
      <c r="L919" s="43" t="s">
        <v>37</v>
      </c>
      <c r="M919" s="44" t="s">
        <v>442</v>
      </c>
      <c r="N919" s="24" t="s">
        <v>1472</v>
      </c>
      <c r="O919" s="24" t="s">
        <v>4589</v>
      </c>
      <c r="P919" s="24" t="s">
        <v>4574</v>
      </c>
      <c r="S919" s="24" t="s">
        <v>4575</v>
      </c>
      <c r="V919" s="24" t="b">
        <f t="shared" si="14"/>
        <v>1</v>
      </c>
      <c r="W919" s="24" t="e">
        <f>IF(NOT(ISNA(MATCH(C919,ECM_MACT_21_21_144R8.mact!B:B,0))),VLOOKUP(B919,SSM_Cfg.h!D:E,2,FALSE),VLOOKUP(B919,'Com_Cfg_SymbolicNames.h'!E:F,2,FALSE))</f>
        <v>#N/A</v>
      </c>
    </row>
    <row r="920" spans="1:23" ht="86.4" hidden="1" x14ac:dyDescent="0.3">
      <c r="A920" s="42" t="s">
        <v>4590</v>
      </c>
      <c r="B920" s="43" t="s">
        <v>440</v>
      </c>
      <c r="C920" s="43" t="s">
        <v>441</v>
      </c>
      <c r="D920" s="43" t="s">
        <v>145</v>
      </c>
      <c r="E920" s="43" t="s">
        <v>46</v>
      </c>
      <c r="F920" s="43" t="s">
        <v>22</v>
      </c>
      <c r="G920" s="43">
        <v>1</v>
      </c>
      <c r="H920" s="43"/>
      <c r="I920" s="43"/>
      <c r="J920" s="43" t="s">
        <v>22</v>
      </c>
      <c r="K920" s="43" t="s">
        <v>4591</v>
      </c>
      <c r="L920" s="43" t="s">
        <v>37</v>
      </c>
      <c r="M920" s="44" t="s">
        <v>442</v>
      </c>
      <c r="N920" s="24" t="s">
        <v>1472</v>
      </c>
      <c r="O920" s="24" t="s">
        <v>4589</v>
      </c>
      <c r="P920" s="24" t="s">
        <v>4574</v>
      </c>
      <c r="S920" s="24" t="s">
        <v>4575</v>
      </c>
      <c r="V920" s="24" t="b">
        <f t="shared" si="14"/>
        <v>1</v>
      </c>
      <c r="W920" s="24" t="e">
        <f>IF(NOT(ISNA(MATCH(C920,ECM_MACT_21_21_144R8.mact!B:B,0))),VLOOKUP(B920,SSM_Cfg.h!D:E,2,FALSE),VLOOKUP(B920,'Com_Cfg_SymbolicNames.h'!E:F,2,FALSE))</f>
        <v>#N/A</v>
      </c>
    </row>
    <row r="921" spans="1:23" ht="86.4" hidden="1" x14ac:dyDescent="0.3">
      <c r="A921" s="42" t="s">
        <v>4592</v>
      </c>
      <c r="B921" s="43" t="s">
        <v>440</v>
      </c>
      <c r="C921" s="43" t="s">
        <v>441</v>
      </c>
      <c r="D921" s="43" t="s">
        <v>145</v>
      </c>
      <c r="E921" s="43" t="s">
        <v>46</v>
      </c>
      <c r="F921" s="43" t="s">
        <v>22</v>
      </c>
      <c r="G921" s="43">
        <v>1</v>
      </c>
      <c r="H921" s="43"/>
      <c r="I921" s="43"/>
      <c r="J921" s="43" t="s">
        <v>22</v>
      </c>
      <c r="K921" s="43" t="s">
        <v>4593</v>
      </c>
      <c r="L921" s="43" t="s">
        <v>37</v>
      </c>
      <c r="M921" s="44" t="s">
        <v>442</v>
      </c>
      <c r="N921" s="24" t="s">
        <v>1472</v>
      </c>
      <c r="O921" s="24" t="s">
        <v>4589</v>
      </c>
      <c r="P921" s="24" t="s">
        <v>4574</v>
      </c>
      <c r="S921" s="24" t="s">
        <v>4575</v>
      </c>
      <c r="V921" s="24" t="b">
        <f t="shared" si="14"/>
        <v>1</v>
      </c>
      <c r="W921" s="24" t="e">
        <f>IF(NOT(ISNA(MATCH(C921,ECM_MACT_21_21_144R8.mact!B:B,0))),VLOOKUP(B921,SSM_Cfg.h!D:E,2,FALSE),VLOOKUP(B921,'Com_Cfg_SymbolicNames.h'!E:F,2,FALSE))</f>
        <v>#N/A</v>
      </c>
    </row>
    <row r="922" spans="1:23" ht="86.4" hidden="1" x14ac:dyDescent="0.3">
      <c r="A922" s="42" t="s">
        <v>4594</v>
      </c>
      <c r="B922" s="43" t="s">
        <v>440</v>
      </c>
      <c r="C922" s="43" t="s">
        <v>441</v>
      </c>
      <c r="D922" s="43" t="s">
        <v>145</v>
      </c>
      <c r="E922" s="43" t="s">
        <v>46</v>
      </c>
      <c r="F922" s="43" t="s">
        <v>22</v>
      </c>
      <c r="G922" s="43">
        <v>1</v>
      </c>
      <c r="H922" s="43"/>
      <c r="I922" s="43"/>
      <c r="J922" s="43" t="s">
        <v>22</v>
      </c>
      <c r="K922" s="43" t="s">
        <v>4595</v>
      </c>
      <c r="L922" s="43" t="s">
        <v>37</v>
      </c>
      <c r="M922" s="44" t="s">
        <v>442</v>
      </c>
      <c r="N922" s="24" t="s">
        <v>1472</v>
      </c>
      <c r="O922" s="24" t="s">
        <v>4596</v>
      </c>
      <c r="P922" s="24" t="s">
        <v>4574</v>
      </c>
      <c r="S922" s="24" t="s">
        <v>4575</v>
      </c>
      <c r="V922" s="24" t="b">
        <f t="shared" si="14"/>
        <v>1</v>
      </c>
      <c r="W922" s="24" t="e">
        <f>IF(NOT(ISNA(MATCH(C922,ECM_MACT_21_21_144R8.mact!B:B,0))),VLOOKUP(B922,SSM_Cfg.h!D:E,2,FALSE),VLOOKUP(B922,'Com_Cfg_SymbolicNames.h'!E:F,2,FALSE))</f>
        <v>#N/A</v>
      </c>
    </row>
    <row r="923" spans="1:23" ht="86.4" hidden="1" x14ac:dyDescent="0.3">
      <c r="A923" s="42" t="s">
        <v>4597</v>
      </c>
      <c r="B923" s="43" t="s">
        <v>440</v>
      </c>
      <c r="C923" s="43" t="s">
        <v>441</v>
      </c>
      <c r="D923" s="43" t="s">
        <v>145</v>
      </c>
      <c r="E923" s="43" t="s">
        <v>46</v>
      </c>
      <c r="F923" s="43" t="s">
        <v>22</v>
      </c>
      <c r="G923" s="43">
        <v>1</v>
      </c>
      <c r="H923" s="43"/>
      <c r="I923" s="43"/>
      <c r="J923" s="43" t="s">
        <v>22</v>
      </c>
      <c r="K923" s="43" t="s">
        <v>4598</v>
      </c>
      <c r="L923" s="43" t="s">
        <v>37</v>
      </c>
      <c r="M923" s="44" t="s">
        <v>442</v>
      </c>
      <c r="N923" s="24" t="s">
        <v>1472</v>
      </c>
      <c r="O923" s="24" t="s">
        <v>4596</v>
      </c>
      <c r="P923" s="24" t="s">
        <v>4574</v>
      </c>
      <c r="S923" s="24" t="s">
        <v>4575</v>
      </c>
      <c r="V923" s="24" t="b">
        <f t="shared" si="14"/>
        <v>1</v>
      </c>
      <c r="W923" s="24" t="e">
        <f>IF(NOT(ISNA(MATCH(C923,ECM_MACT_21_21_144R8.mact!B:B,0))),VLOOKUP(B923,SSM_Cfg.h!D:E,2,FALSE),VLOOKUP(B923,'Com_Cfg_SymbolicNames.h'!E:F,2,FALSE))</f>
        <v>#N/A</v>
      </c>
    </row>
    <row r="924" spans="1:23" ht="86.4" hidden="1" x14ac:dyDescent="0.3">
      <c r="A924" s="42" t="s">
        <v>4599</v>
      </c>
      <c r="B924" s="43" t="s">
        <v>440</v>
      </c>
      <c r="C924" s="43" t="s">
        <v>441</v>
      </c>
      <c r="D924" s="43" t="s">
        <v>145</v>
      </c>
      <c r="E924" s="43" t="s">
        <v>46</v>
      </c>
      <c r="F924" s="43" t="s">
        <v>22</v>
      </c>
      <c r="G924" s="43">
        <v>1</v>
      </c>
      <c r="H924" s="43"/>
      <c r="I924" s="43"/>
      <c r="J924" s="43" t="s">
        <v>22</v>
      </c>
      <c r="K924" s="43" t="s">
        <v>4600</v>
      </c>
      <c r="L924" s="43" t="s">
        <v>37</v>
      </c>
      <c r="M924" s="44" t="s">
        <v>442</v>
      </c>
      <c r="N924" s="24" t="s">
        <v>1472</v>
      </c>
      <c r="O924" s="24" t="s">
        <v>4596</v>
      </c>
      <c r="P924" s="24" t="s">
        <v>4574</v>
      </c>
      <c r="S924" s="24" t="s">
        <v>4575</v>
      </c>
      <c r="V924" s="24" t="b">
        <f t="shared" si="14"/>
        <v>1</v>
      </c>
      <c r="W924" s="24" t="e">
        <f>IF(NOT(ISNA(MATCH(C924,ECM_MACT_21_21_144R8.mact!B:B,0))),VLOOKUP(B924,SSM_Cfg.h!D:E,2,FALSE),VLOOKUP(B924,'Com_Cfg_SymbolicNames.h'!E:F,2,FALSE))</f>
        <v>#N/A</v>
      </c>
    </row>
    <row r="925" spans="1:23" ht="86.4" hidden="1" x14ac:dyDescent="0.3">
      <c r="A925" s="42" t="s">
        <v>4601</v>
      </c>
      <c r="B925" s="43" t="s">
        <v>440</v>
      </c>
      <c r="C925" s="43" t="s">
        <v>441</v>
      </c>
      <c r="D925" s="43" t="s">
        <v>145</v>
      </c>
      <c r="E925" s="43" t="s">
        <v>46</v>
      </c>
      <c r="F925" s="43" t="s">
        <v>22</v>
      </c>
      <c r="G925" s="43">
        <v>1</v>
      </c>
      <c r="H925" s="43"/>
      <c r="I925" s="43"/>
      <c r="J925" s="43" t="s">
        <v>22</v>
      </c>
      <c r="K925" s="43" t="s">
        <v>4602</v>
      </c>
      <c r="L925" s="43" t="s">
        <v>37</v>
      </c>
      <c r="M925" s="44" t="s">
        <v>442</v>
      </c>
      <c r="N925" s="24" t="s">
        <v>1472</v>
      </c>
      <c r="O925" s="24" t="s">
        <v>4596</v>
      </c>
      <c r="P925" s="24" t="s">
        <v>4574</v>
      </c>
      <c r="S925" s="24" t="s">
        <v>4575</v>
      </c>
      <c r="V925" s="24" t="b">
        <f t="shared" si="14"/>
        <v>1</v>
      </c>
      <c r="W925" s="24" t="e">
        <f>IF(NOT(ISNA(MATCH(C925,ECM_MACT_21_21_144R8.mact!B:B,0))),VLOOKUP(B925,SSM_Cfg.h!D:E,2,FALSE),VLOOKUP(B925,'Com_Cfg_SymbolicNames.h'!E:F,2,FALSE))</f>
        <v>#N/A</v>
      </c>
    </row>
    <row r="926" spans="1:23" ht="86.4" hidden="1" x14ac:dyDescent="0.3">
      <c r="A926" s="42" t="s">
        <v>4603</v>
      </c>
      <c r="B926" s="43" t="s">
        <v>440</v>
      </c>
      <c r="C926" s="43" t="s">
        <v>441</v>
      </c>
      <c r="D926" s="43" t="s">
        <v>145</v>
      </c>
      <c r="E926" s="43" t="s">
        <v>46</v>
      </c>
      <c r="F926" s="43" t="s">
        <v>22</v>
      </c>
      <c r="G926" s="43">
        <v>1</v>
      </c>
      <c r="H926" s="43"/>
      <c r="I926" s="43"/>
      <c r="J926" s="43" t="s">
        <v>22</v>
      </c>
      <c r="K926" s="43" t="s">
        <v>4604</v>
      </c>
      <c r="L926" s="43" t="s">
        <v>37</v>
      </c>
      <c r="M926" s="44" t="s">
        <v>442</v>
      </c>
      <c r="N926" s="24" t="s">
        <v>1472</v>
      </c>
      <c r="O926" s="24" t="s">
        <v>4596</v>
      </c>
      <c r="P926" s="24" t="s">
        <v>4574</v>
      </c>
      <c r="S926" s="24" t="s">
        <v>4575</v>
      </c>
      <c r="V926" s="24" t="b">
        <f t="shared" si="14"/>
        <v>1</v>
      </c>
      <c r="W926" s="24" t="e">
        <f>IF(NOT(ISNA(MATCH(C926,ECM_MACT_21_21_144R8.mact!B:B,0))),VLOOKUP(B926,SSM_Cfg.h!D:E,2,FALSE),VLOOKUP(B926,'Com_Cfg_SymbolicNames.h'!E:F,2,FALSE))</f>
        <v>#N/A</v>
      </c>
    </row>
    <row r="927" spans="1:23" ht="86.4" hidden="1" x14ac:dyDescent="0.3">
      <c r="A927" s="42" t="s">
        <v>4605</v>
      </c>
      <c r="B927" s="43" t="s">
        <v>440</v>
      </c>
      <c r="C927" s="43" t="s">
        <v>441</v>
      </c>
      <c r="D927" s="43" t="s">
        <v>145</v>
      </c>
      <c r="E927" s="43" t="s">
        <v>46</v>
      </c>
      <c r="F927" s="43" t="s">
        <v>22</v>
      </c>
      <c r="G927" s="43">
        <v>1</v>
      </c>
      <c r="H927" s="43"/>
      <c r="I927" s="43"/>
      <c r="J927" s="43" t="s">
        <v>22</v>
      </c>
      <c r="K927" s="43" t="s">
        <v>4606</v>
      </c>
      <c r="L927" s="43" t="s">
        <v>37</v>
      </c>
      <c r="M927" s="44" t="s">
        <v>442</v>
      </c>
      <c r="N927" s="24" t="s">
        <v>1472</v>
      </c>
      <c r="O927" s="24" t="s">
        <v>4596</v>
      </c>
      <c r="P927" s="24" t="s">
        <v>4574</v>
      </c>
      <c r="S927" s="24" t="s">
        <v>4575</v>
      </c>
      <c r="V927" s="24" t="b">
        <f t="shared" si="14"/>
        <v>1</v>
      </c>
      <c r="W927" s="24" t="e">
        <f>IF(NOT(ISNA(MATCH(C927,ECM_MACT_21_21_144R8.mact!B:B,0))),VLOOKUP(B927,SSM_Cfg.h!D:E,2,FALSE),VLOOKUP(B927,'Com_Cfg_SymbolicNames.h'!E:F,2,FALSE))</f>
        <v>#N/A</v>
      </c>
    </row>
    <row r="928" spans="1:23" ht="86.4" hidden="1" x14ac:dyDescent="0.3">
      <c r="A928" s="42" t="s">
        <v>4607</v>
      </c>
      <c r="B928" s="43" t="s">
        <v>440</v>
      </c>
      <c r="C928" s="43" t="s">
        <v>441</v>
      </c>
      <c r="D928" s="43" t="s">
        <v>145</v>
      </c>
      <c r="E928" s="43" t="s">
        <v>46</v>
      </c>
      <c r="F928" s="43" t="s">
        <v>22</v>
      </c>
      <c r="G928" s="43">
        <v>1</v>
      </c>
      <c r="H928" s="43"/>
      <c r="I928" s="43"/>
      <c r="J928" s="43" t="s">
        <v>22</v>
      </c>
      <c r="K928" s="43" t="s">
        <v>4608</v>
      </c>
      <c r="L928" s="43" t="s">
        <v>37</v>
      </c>
      <c r="M928" s="44" t="s">
        <v>442</v>
      </c>
      <c r="N928" s="24" t="s">
        <v>1472</v>
      </c>
      <c r="O928" s="24" t="s">
        <v>4596</v>
      </c>
      <c r="P928" s="24" t="s">
        <v>4574</v>
      </c>
      <c r="S928" s="24" t="s">
        <v>4575</v>
      </c>
      <c r="V928" s="24" t="b">
        <f t="shared" si="14"/>
        <v>1</v>
      </c>
      <c r="W928" s="24" t="e">
        <f>IF(NOT(ISNA(MATCH(C928,ECM_MACT_21_21_144R8.mact!B:B,0))),VLOOKUP(B928,SSM_Cfg.h!D:E,2,FALSE),VLOOKUP(B928,'Com_Cfg_SymbolicNames.h'!E:F,2,FALSE))</f>
        <v>#N/A</v>
      </c>
    </row>
    <row r="929" spans="1:23" ht="86.4" hidden="1" x14ac:dyDescent="0.3">
      <c r="A929" s="42" t="s">
        <v>4609</v>
      </c>
      <c r="B929" s="43" t="s">
        <v>440</v>
      </c>
      <c r="C929" s="43" t="s">
        <v>441</v>
      </c>
      <c r="D929" s="43" t="s">
        <v>145</v>
      </c>
      <c r="E929" s="43" t="s">
        <v>46</v>
      </c>
      <c r="F929" s="43" t="s">
        <v>22</v>
      </c>
      <c r="G929" s="43">
        <v>1</v>
      </c>
      <c r="H929" s="43"/>
      <c r="I929" s="43"/>
      <c r="J929" s="43" t="s">
        <v>22</v>
      </c>
      <c r="K929" s="43" t="s">
        <v>4610</v>
      </c>
      <c r="L929" s="43" t="s">
        <v>37</v>
      </c>
      <c r="M929" s="44" t="s">
        <v>442</v>
      </c>
      <c r="N929" s="24" t="s">
        <v>1472</v>
      </c>
      <c r="O929" s="24" t="s">
        <v>4596</v>
      </c>
      <c r="P929" s="24" t="s">
        <v>4574</v>
      </c>
      <c r="S929" s="24" t="s">
        <v>4575</v>
      </c>
      <c r="V929" s="24" t="b">
        <f t="shared" si="14"/>
        <v>1</v>
      </c>
      <c r="W929" s="24" t="e">
        <f>IF(NOT(ISNA(MATCH(C929,ECM_MACT_21_21_144R8.mact!B:B,0))),VLOOKUP(B929,SSM_Cfg.h!D:E,2,FALSE),VLOOKUP(B929,'Com_Cfg_SymbolicNames.h'!E:F,2,FALSE))</f>
        <v>#N/A</v>
      </c>
    </row>
    <row r="930" spans="1:23" ht="86.4" hidden="1" x14ac:dyDescent="0.3">
      <c r="A930" s="42" t="s">
        <v>4611</v>
      </c>
      <c r="B930" s="43" t="s">
        <v>440</v>
      </c>
      <c r="C930" s="43" t="s">
        <v>441</v>
      </c>
      <c r="D930" s="43" t="s">
        <v>145</v>
      </c>
      <c r="E930" s="43" t="s">
        <v>46</v>
      </c>
      <c r="F930" s="43" t="s">
        <v>22</v>
      </c>
      <c r="G930" s="43">
        <v>1</v>
      </c>
      <c r="H930" s="43"/>
      <c r="I930" s="43"/>
      <c r="J930" s="43" t="s">
        <v>22</v>
      </c>
      <c r="K930" s="43" t="s">
        <v>4612</v>
      </c>
      <c r="L930" s="43" t="s">
        <v>37</v>
      </c>
      <c r="M930" s="44" t="s">
        <v>442</v>
      </c>
      <c r="N930" s="24" t="s">
        <v>1472</v>
      </c>
      <c r="O930" s="24" t="s">
        <v>4596</v>
      </c>
      <c r="P930" s="24" t="s">
        <v>4574</v>
      </c>
      <c r="S930" s="24" t="s">
        <v>4575</v>
      </c>
      <c r="V930" s="24" t="b">
        <f t="shared" si="14"/>
        <v>1</v>
      </c>
      <c r="W930" s="24" t="e">
        <f>IF(NOT(ISNA(MATCH(C930,ECM_MACT_21_21_144R8.mact!B:B,0))),VLOOKUP(B930,SSM_Cfg.h!D:E,2,FALSE),VLOOKUP(B930,'Com_Cfg_SymbolicNames.h'!E:F,2,FALSE))</f>
        <v>#N/A</v>
      </c>
    </row>
    <row r="931" spans="1:23" ht="86.4" hidden="1" x14ac:dyDescent="0.3">
      <c r="A931" s="42" t="s">
        <v>4613</v>
      </c>
      <c r="B931" s="43" t="s">
        <v>440</v>
      </c>
      <c r="C931" s="43" t="s">
        <v>441</v>
      </c>
      <c r="D931" s="43" t="s">
        <v>145</v>
      </c>
      <c r="E931" s="43" t="s">
        <v>46</v>
      </c>
      <c r="F931" s="43" t="s">
        <v>22</v>
      </c>
      <c r="G931" s="43">
        <v>1</v>
      </c>
      <c r="H931" s="43"/>
      <c r="I931" s="43"/>
      <c r="J931" s="43" t="s">
        <v>22</v>
      </c>
      <c r="K931" s="43" t="s">
        <v>4614</v>
      </c>
      <c r="L931" s="43" t="s">
        <v>37</v>
      </c>
      <c r="M931" s="44" t="s">
        <v>442</v>
      </c>
      <c r="N931" s="24" t="s">
        <v>1472</v>
      </c>
      <c r="O931" s="24" t="s">
        <v>4596</v>
      </c>
      <c r="P931" s="24" t="s">
        <v>4574</v>
      </c>
      <c r="S931" s="24" t="s">
        <v>4575</v>
      </c>
      <c r="V931" s="24" t="b">
        <f t="shared" si="14"/>
        <v>1</v>
      </c>
      <c r="W931" s="24" t="e">
        <f>IF(NOT(ISNA(MATCH(C931,ECM_MACT_21_21_144R8.mact!B:B,0))),VLOOKUP(B931,SSM_Cfg.h!D:E,2,FALSE),VLOOKUP(B931,'Com_Cfg_SymbolicNames.h'!E:F,2,FALSE))</f>
        <v>#N/A</v>
      </c>
    </row>
    <row r="932" spans="1:23" ht="86.4" hidden="1" x14ac:dyDescent="0.3">
      <c r="A932" s="42" t="s">
        <v>4615</v>
      </c>
      <c r="B932" s="43" t="s">
        <v>440</v>
      </c>
      <c r="C932" s="43" t="s">
        <v>441</v>
      </c>
      <c r="D932" s="43" t="s">
        <v>145</v>
      </c>
      <c r="E932" s="43" t="s">
        <v>46</v>
      </c>
      <c r="F932" s="43" t="s">
        <v>22</v>
      </c>
      <c r="G932" s="43">
        <v>1</v>
      </c>
      <c r="H932" s="43"/>
      <c r="I932" s="43"/>
      <c r="J932" s="43" t="s">
        <v>22</v>
      </c>
      <c r="K932" s="43" t="s">
        <v>4616</v>
      </c>
      <c r="L932" s="43" t="s">
        <v>37</v>
      </c>
      <c r="M932" s="44" t="s">
        <v>442</v>
      </c>
      <c r="N932" s="24" t="s">
        <v>1472</v>
      </c>
      <c r="O932" s="24" t="s">
        <v>4596</v>
      </c>
      <c r="P932" s="24" t="s">
        <v>4574</v>
      </c>
      <c r="S932" s="24" t="s">
        <v>4575</v>
      </c>
      <c r="V932" s="24" t="b">
        <f t="shared" si="14"/>
        <v>1</v>
      </c>
      <c r="W932" s="24" t="e">
        <f>IF(NOT(ISNA(MATCH(C932,ECM_MACT_21_21_144R8.mact!B:B,0))),VLOOKUP(B932,SSM_Cfg.h!D:E,2,FALSE),VLOOKUP(B932,'Com_Cfg_SymbolicNames.h'!E:F,2,FALSE))</f>
        <v>#N/A</v>
      </c>
    </row>
    <row r="933" spans="1:23" ht="86.4" hidden="1" x14ac:dyDescent="0.3">
      <c r="A933" s="42" t="s">
        <v>4617</v>
      </c>
      <c r="B933" s="43" t="s">
        <v>440</v>
      </c>
      <c r="C933" s="43" t="s">
        <v>441</v>
      </c>
      <c r="D933" s="43" t="s">
        <v>145</v>
      </c>
      <c r="E933" s="43" t="s">
        <v>46</v>
      </c>
      <c r="F933" s="43" t="s">
        <v>22</v>
      </c>
      <c r="G933" s="43">
        <v>1</v>
      </c>
      <c r="H933" s="43"/>
      <c r="I933" s="43"/>
      <c r="J933" s="43" t="s">
        <v>22</v>
      </c>
      <c r="K933" s="43" t="s">
        <v>4618</v>
      </c>
      <c r="L933" s="43" t="s">
        <v>37</v>
      </c>
      <c r="M933" s="44" t="s">
        <v>442</v>
      </c>
      <c r="N933" s="24" t="s">
        <v>1472</v>
      </c>
      <c r="O933" s="24" t="s">
        <v>4596</v>
      </c>
      <c r="P933" s="24" t="s">
        <v>4574</v>
      </c>
      <c r="S933" s="24" t="s">
        <v>4575</v>
      </c>
      <c r="V933" s="24" t="b">
        <f t="shared" si="14"/>
        <v>1</v>
      </c>
      <c r="W933" s="24" t="e">
        <f>IF(NOT(ISNA(MATCH(C933,ECM_MACT_21_21_144R8.mact!B:B,0))),VLOOKUP(B933,SSM_Cfg.h!D:E,2,FALSE),VLOOKUP(B933,'Com_Cfg_SymbolicNames.h'!E:F,2,FALSE))</f>
        <v>#N/A</v>
      </c>
    </row>
    <row r="934" spans="1:23" ht="86.4" hidden="1" x14ac:dyDescent="0.3">
      <c r="A934" s="42" t="s">
        <v>4619</v>
      </c>
      <c r="B934" s="43" t="s">
        <v>440</v>
      </c>
      <c r="C934" s="43" t="s">
        <v>441</v>
      </c>
      <c r="D934" s="43" t="s">
        <v>145</v>
      </c>
      <c r="E934" s="43" t="s">
        <v>46</v>
      </c>
      <c r="F934" s="43" t="s">
        <v>22</v>
      </c>
      <c r="G934" s="43">
        <v>1</v>
      </c>
      <c r="H934" s="43"/>
      <c r="I934" s="43"/>
      <c r="J934" s="43" t="s">
        <v>22</v>
      </c>
      <c r="K934" s="43" t="s">
        <v>4620</v>
      </c>
      <c r="L934" s="43" t="s">
        <v>37</v>
      </c>
      <c r="M934" s="44" t="s">
        <v>442</v>
      </c>
      <c r="N934" s="24" t="s">
        <v>1472</v>
      </c>
      <c r="O934" s="24" t="s">
        <v>4596</v>
      </c>
      <c r="P934" s="24" t="s">
        <v>4574</v>
      </c>
      <c r="S934" s="24" t="s">
        <v>4575</v>
      </c>
      <c r="V934" s="24" t="b">
        <f t="shared" si="14"/>
        <v>1</v>
      </c>
      <c r="W934" s="24" t="e">
        <f>IF(NOT(ISNA(MATCH(C934,ECM_MACT_21_21_144R8.mact!B:B,0))),VLOOKUP(B934,SSM_Cfg.h!D:E,2,FALSE),VLOOKUP(B934,'Com_Cfg_SymbolicNames.h'!E:F,2,FALSE))</f>
        <v>#N/A</v>
      </c>
    </row>
    <row r="935" spans="1:23" ht="86.4" hidden="1" x14ac:dyDescent="0.3">
      <c r="A935" s="42" t="s">
        <v>4621</v>
      </c>
      <c r="B935" s="43" t="s">
        <v>440</v>
      </c>
      <c r="C935" s="43" t="s">
        <v>441</v>
      </c>
      <c r="D935" s="43" t="s">
        <v>145</v>
      </c>
      <c r="E935" s="43" t="s">
        <v>46</v>
      </c>
      <c r="F935" s="43" t="s">
        <v>22</v>
      </c>
      <c r="G935" s="43">
        <v>1</v>
      </c>
      <c r="H935" s="43"/>
      <c r="I935" s="43"/>
      <c r="J935" s="43" t="s">
        <v>22</v>
      </c>
      <c r="K935" s="43" t="s">
        <v>4622</v>
      </c>
      <c r="L935" s="43" t="s">
        <v>37</v>
      </c>
      <c r="M935" s="44" t="s">
        <v>442</v>
      </c>
      <c r="N935" s="24" t="s">
        <v>1472</v>
      </c>
      <c r="O935" s="24" t="s">
        <v>4596</v>
      </c>
      <c r="P935" s="24" t="s">
        <v>4574</v>
      </c>
      <c r="S935" s="24" t="s">
        <v>4575</v>
      </c>
      <c r="V935" s="24" t="b">
        <f t="shared" si="14"/>
        <v>1</v>
      </c>
      <c r="W935" s="24" t="e">
        <f>IF(NOT(ISNA(MATCH(C935,ECM_MACT_21_21_144R8.mact!B:B,0))),VLOOKUP(B935,SSM_Cfg.h!D:E,2,FALSE),VLOOKUP(B935,'Com_Cfg_SymbolicNames.h'!E:F,2,FALSE))</f>
        <v>#N/A</v>
      </c>
    </row>
    <row r="936" spans="1:23" ht="86.4" hidden="1" x14ac:dyDescent="0.3">
      <c r="A936" s="42" t="s">
        <v>4623</v>
      </c>
      <c r="B936" s="43" t="s">
        <v>440</v>
      </c>
      <c r="C936" s="43" t="s">
        <v>441</v>
      </c>
      <c r="D936" s="43" t="s">
        <v>145</v>
      </c>
      <c r="E936" s="43" t="s">
        <v>46</v>
      </c>
      <c r="F936" s="43" t="s">
        <v>22</v>
      </c>
      <c r="G936" s="43">
        <v>1</v>
      </c>
      <c r="H936" s="43"/>
      <c r="I936" s="43"/>
      <c r="J936" s="43" t="s">
        <v>22</v>
      </c>
      <c r="K936" s="43" t="s">
        <v>4624</v>
      </c>
      <c r="L936" s="43" t="s">
        <v>37</v>
      </c>
      <c r="M936" s="44" t="s">
        <v>442</v>
      </c>
      <c r="N936" s="24" t="s">
        <v>1472</v>
      </c>
      <c r="O936" s="24" t="s">
        <v>4596</v>
      </c>
      <c r="P936" s="24" t="s">
        <v>4574</v>
      </c>
      <c r="S936" s="24" t="s">
        <v>4575</v>
      </c>
      <c r="V936" s="24" t="b">
        <f t="shared" si="14"/>
        <v>1</v>
      </c>
      <c r="W936" s="24" t="e">
        <f>IF(NOT(ISNA(MATCH(C936,ECM_MACT_21_21_144R8.mact!B:B,0))),VLOOKUP(B936,SSM_Cfg.h!D:E,2,FALSE),VLOOKUP(B936,'Com_Cfg_SymbolicNames.h'!E:F,2,FALSE))</f>
        <v>#N/A</v>
      </c>
    </row>
    <row r="937" spans="1:23" ht="86.4" hidden="1" x14ac:dyDescent="0.3">
      <c r="A937" s="42" t="s">
        <v>4625</v>
      </c>
      <c r="B937" s="43" t="s">
        <v>440</v>
      </c>
      <c r="C937" s="43" t="s">
        <v>441</v>
      </c>
      <c r="D937" s="43" t="s">
        <v>145</v>
      </c>
      <c r="E937" s="43" t="s">
        <v>46</v>
      </c>
      <c r="F937" s="43" t="s">
        <v>22</v>
      </c>
      <c r="G937" s="43">
        <v>1</v>
      </c>
      <c r="H937" s="43"/>
      <c r="I937" s="43"/>
      <c r="J937" s="43" t="s">
        <v>22</v>
      </c>
      <c r="K937" s="43" t="s">
        <v>4626</v>
      </c>
      <c r="L937" s="43" t="s">
        <v>37</v>
      </c>
      <c r="M937" s="44" t="s">
        <v>442</v>
      </c>
      <c r="N937" s="24" t="s">
        <v>1472</v>
      </c>
      <c r="O937" s="24" t="s">
        <v>4596</v>
      </c>
      <c r="P937" s="24" t="s">
        <v>4574</v>
      </c>
      <c r="S937" s="24" t="s">
        <v>4575</v>
      </c>
      <c r="V937" s="24" t="b">
        <f t="shared" si="14"/>
        <v>1</v>
      </c>
      <c r="W937" s="24" t="e">
        <f>IF(NOT(ISNA(MATCH(C937,ECM_MACT_21_21_144R8.mact!B:B,0))),VLOOKUP(B937,SSM_Cfg.h!D:E,2,FALSE),VLOOKUP(B937,'Com_Cfg_SymbolicNames.h'!E:F,2,FALSE))</f>
        <v>#N/A</v>
      </c>
    </row>
    <row r="938" spans="1:23" ht="86.4" hidden="1" x14ac:dyDescent="0.3">
      <c r="A938" s="42" t="s">
        <v>4627</v>
      </c>
      <c r="B938" s="43" t="s">
        <v>440</v>
      </c>
      <c r="C938" s="43" t="s">
        <v>441</v>
      </c>
      <c r="D938" s="43" t="s">
        <v>145</v>
      </c>
      <c r="E938" s="43" t="s">
        <v>46</v>
      </c>
      <c r="F938" s="43" t="s">
        <v>22</v>
      </c>
      <c r="G938" s="43">
        <v>1</v>
      </c>
      <c r="H938" s="43"/>
      <c r="I938" s="43"/>
      <c r="J938" s="43" t="s">
        <v>22</v>
      </c>
      <c r="K938" s="43" t="s">
        <v>4628</v>
      </c>
      <c r="L938" s="43" t="s">
        <v>37</v>
      </c>
      <c r="M938" s="44" t="s">
        <v>442</v>
      </c>
      <c r="N938" s="24" t="s">
        <v>1472</v>
      </c>
      <c r="O938" s="24" t="s">
        <v>4596</v>
      </c>
      <c r="P938" s="24" t="s">
        <v>4574</v>
      </c>
      <c r="S938" s="24" t="s">
        <v>4575</v>
      </c>
      <c r="V938" s="24" t="b">
        <f t="shared" si="14"/>
        <v>1</v>
      </c>
      <c r="W938" s="24" t="e">
        <f>IF(NOT(ISNA(MATCH(C938,ECM_MACT_21_21_144R8.mact!B:B,0))),VLOOKUP(B938,SSM_Cfg.h!D:E,2,FALSE),VLOOKUP(B938,'Com_Cfg_SymbolicNames.h'!E:F,2,FALSE))</f>
        <v>#N/A</v>
      </c>
    </row>
    <row r="939" spans="1:23" ht="86.4" hidden="1" x14ac:dyDescent="0.3">
      <c r="A939" s="42" t="s">
        <v>4629</v>
      </c>
      <c r="B939" s="43" t="s">
        <v>440</v>
      </c>
      <c r="C939" s="43" t="s">
        <v>441</v>
      </c>
      <c r="D939" s="43" t="s">
        <v>145</v>
      </c>
      <c r="E939" s="43" t="s">
        <v>46</v>
      </c>
      <c r="F939" s="43" t="s">
        <v>22</v>
      </c>
      <c r="G939" s="43">
        <v>1</v>
      </c>
      <c r="H939" s="43"/>
      <c r="I939" s="43"/>
      <c r="J939" s="43" t="s">
        <v>22</v>
      </c>
      <c r="K939" s="43" t="s">
        <v>4630</v>
      </c>
      <c r="L939" s="43" t="s">
        <v>37</v>
      </c>
      <c r="M939" s="44" t="s">
        <v>442</v>
      </c>
      <c r="N939" s="24" t="s">
        <v>1472</v>
      </c>
      <c r="O939" s="24" t="s">
        <v>4596</v>
      </c>
      <c r="P939" s="24" t="s">
        <v>4574</v>
      </c>
      <c r="S939" s="24" t="s">
        <v>4575</v>
      </c>
      <c r="V939" s="24" t="b">
        <f t="shared" si="14"/>
        <v>1</v>
      </c>
      <c r="W939" s="24" t="e">
        <f>IF(NOT(ISNA(MATCH(C939,ECM_MACT_21_21_144R8.mact!B:B,0))),VLOOKUP(B939,SSM_Cfg.h!D:E,2,FALSE),VLOOKUP(B939,'Com_Cfg_SymbolicNames.h'!E:F,2,FALSE))</f>
        <v>#N/A</v>
      </c>
    </row>
    <row r="940" spans="1:23" ht="86.4" hidden="1" x14ac:dyDescent="0.3">
      <c r="A940" s="42" t="s">
        <v>4631</v>
      </c>
      <c r="B940" s="43" t="s">
        <v>440</v>
      </c>
      <c r="C940" s="43" t="s">
        <v>441</v>
      </c>
      <c r="D940" s="43" t="s">
        <v>145</v>
      </c>
      <c r="E940" s="43" t="s">
        <v>46</v>
      </c>
      <c r="F940" s="43" t="s">
        <v>22</v>
      </c>
      <c r="G940" s="43">
        <v>1</v>
      </c>
      <c r="H940" s="43"/>
      <c r="I940" s="43"/>
      <c r="J940" s="43" t="s">
        <v>22</v>
      </c>
      <c r="K940" s="43" t="s">
        <v>4632</v>
      </c>
      <c r="L940" s="43" t="s">
        <v>37</v>
      </c>
      <c r="M940" s="44" t="s">
        <v>442</v>
      </c>
      <c r="N940" s="24" t="s">
        <v>1472</v>
      </c>
      <c r="O940" s="24" t="s">
        <v>4596</v>
      </c>
      <c r="P940" s="24" t="s">
        <v>4574</v>
      </c>
      <c r="S940" s="24" t="s">
        <v>4575</v>
      </c>
      <c r="V940" s="24" t="b">
        <f t="shared" si="14"/>
        <v>1</v>
      </c>
      <c r="W940" s="24" t="e">
        <f>IF(NOT(ISNA(MATCH(C940,ECM_MACT_21_21_144R8.mact!B:B,0))),VLOOKUP(B940,SSM_Cfg.h!D:E,2,FALSE),VLOOKUP(B940,'Com_Cfg_SymbolicNames.h'!E:F,2,FALSE))</f>
        <v>#N/A</v>
      </c>
    </row>
    <row r="941" spans="1:23" ht="86.4" hidden="1" x14ac:dyDescent="0.3">
      <c r="A941" s="42" t="s">
        <v>4633</v>
      </c>
      <c r="B941" s="43" t="s">
        <v>440</v>
      </c>
      <c r="C941" s="43" t="s">
        <v>441</v>
      </c>
      <c r="D941" s="43" t="s">
        <v>145</v>
      </c>
      <c r="E941" s="43" t="s">
        <v>46</v>
      </c>
      <c r="F941" s="43" t="s">
        <v>22</v>
      </c>
      <c r="G941" s="43">
        <v>1</v>
      </c>
      <c r="H941" s="43"/>
      <c r="I941" s="43"/>
      <c r="J941" s="43" t="s">
        <v>22</v>
      </c>
      <c r="K941" s="43" t="s">
        <v>4634</v>
      </c>
      <c r="L941" s="43" t="s">
        <v>37</v>
      </c>
      <c r="M941" s="44" t="s">
        <v>442</v>
      </c>
      <c r="N941" s="24" t="s">
        <v>1472</v>
      </c>
      <c r="O941" s="24" t="s">
        <v>4596</v>
      </c>
      <c r="P941" s="24" t="s">
        <v>4574</v>
      </c>
      <c r="S941" s="24" t="s">
        <v>4575</v>
      </c>
      <c r="V941" s="24" t="b">
        <f t="shared" si="14"/>
        <v>1</v>
      </c>
      <c r="W941" s="24" t="e">
        <f>IF(NOT(ISNA(MATCH(C941,ECM_MACT_21_21_144R8.mact!B:B,0))),VLOOKUP(B941,SSM_Cfg.h!D:E,2,FALSE),VLOOKUP(B941,'Com_Cfg_SymbolicNames.h'!E:F,2,FALSE))</f>
        <v>#N/A</v>
      </c>
    </row>
    <row r="942" spans="1:23" ht="86.4" hidden="1" x14ac:dyDescent="0.3">
      <c r="A942" s="42" t="s">
        <v>4635</v>
      </c>
      <c r="B942" s="43" t="s">
        <v>440</v>
      </c>
      <c r="C942" s="43" t="s">
        <v>441</v>
      </c>
      <c r="D942" s="43" t="s">
        <v>145</v>
      </c>
      <c r="E942" s="43" t="s">
        <v>46</v>
      </c>
      <c r="F942" s="43" t="s">
        <v>22</v>
      </c>
      <c r="G942" s="43">
        <v>1</v>
      </c>
      <c r="H942" s="43"/>
      <c r="I942" s="43"/>
      <c r="J942" s="43" t="s">
        <v>22</v>
      </c>
      <c r="K942" s="43" t="s">
        <v>4636</v>
      </c>
      <c r="L942" s="43" t="s">
        <v>37</v>
      </c>
      <c r="M942" s="44" t="s">
        <v>442</v>
      </c>
      <c r="N942" s="24" t="s">
        <v>1472</v>
      </c>
      <c r="O942" s="24" t="s">
        <v>4596</v>
      </c>
      <c r="P942" s="24" t="s">
        <v>4574</v>
      </c>
      <c r="S942" s="24" t="s">
        <v>4575</v>
      </c>
      <c r="V942" s="24" t="b">
        <f t="shared" si="14"/>
        <v>1</v>
      </c>
      <c r="W942" s="24" t="e">
        <f>IF(NOT(ISNA(MATCH(C942,ECM_MACT_21_21_144R8.mact!B:B,0))),VLOOKUP(B942,SSM_Cfg.h!D:E,2,FALSE),VLOOKUP(B942,'Com_Cfg_SymbolicNames.h'!E:F,2,FALSE))</f>
        <v>#N/A</v>
      </c>
    </row>
    <row r="943" spans="1:23" ht="72" hidden="1" x14ac:dyDescent="0.3">
      <c r="A943" s="42" t="s">
        <v>4637</v>
      </c>
      <c r="B943" s="43" t="s">
        <v>440</v>
      </c>
      <c r="C943" s="43" t="s">
        <v>441</v>
      </c>
      <c r="D943" s="43" t="s">
        <v>145</v>
      </c>
      <c r="E943" s="43" t="s">
        <v>46</v>
      </c>
      <c r="F943" s="43" t="s">
        <v>22</v>
      </c>
      <c r="G943" s="43">
        <v>1</v>
      </c>
      <c r="H943" s="43"/>
      <c r="I943" s="43"/>
      <c r="J943" s="43" t="s">
        <v>22</v>
      </c>
      <c r="K943" s="43" t="s">
        <v>4638</v>
      </c>
      <c r="L943" s="43" t="s">
        <v>37</v>
      </c>
      <c r="M943" s="44" t="s">
        <v>442</v>
      </c>
      <c r="N943" s="24" t="s">
        <v>1472</v>
      </c>
      <c r="O943" s="24" t="s">
        <v>4639</v>
      </c>
      <c r="P943" s="24" t="s">
        <v>4574</v>
      </c>
      <c r="S943" s="24" t="s">
        <v>4575</v>
      </c>
      <c r="V943" s="24" t="b">
        <f t="shared" si="14"/>
        <v>1</v>
      </c>
      <c r="W943" s="24" t="e">
        <f>IF(NOT(ISNA(MATCH(C943,ECM_MACT_21_21_144R8.mact!B:B,0))),VLOOKUP(B943,SSM_Cfg.h!D:E,2,FALSE),VLOOKUP(B943,'Com_Cfg_SymbolicNames.h'!E:F,2,FALSE))</f>
        <v>#N/A</v>
      </c>
    </row>
    <row r="944" spans="1:23" ht="86.4" hidden="1" x14ac:dyDescent="0.3">
      <c r="A944" s="42" t="s">
        <v>4640</v>
      </c>
      <c r="B944" s="43" t="s">
        <v>440</v>
      </c>
      <c r="C944" s="43" t="s">
        <v>441</v>
      </c>
      <c r="D944" s="43" t="s">
        <v>145</v>
      </c>
      <c r="E944" s="43" t="s">
        <v>46</v>
      </c>
      <c r="F944" s="43" t="s">
        <v>22</v>
      </c>
      <c r="G944" s="43">
        <v>1</v>
      </c>
      <c r="H944" s="43"/>
      <c r="I944" s="43"/>
      <c r="J944" s="43" t="s">
        <v>22</v>
      </c>
      <c r="K944" s="43" t="s">
        <v>4641</v>
      </c>
      <c r="L944" s="43" t="s">
        <v>37</v>
      </c>
      <c r="M944" s="44" t="s">
        <v>442</v>
      </c>
      <c r="N944" s="24" t="s">
        <v>1472</v>
      </c>
      <c r="O944" s="24" t="s">
        <v>4642</v>
      </c>
      <c r="P944" s="24" t="s">
        <v>4574</v>
      </c>
      <c r="S944" s="24" t="s">
        <v>4575</v>
      </c>
      <c r="V944" s="24" t="b">
        <f t="shared" si="14"/>
        <v>1</v>
      </c>
      <c r="W944" s="24" t="e">
        <f>IF(NOT(ISNA(MATCH(C944,ECM_MACT_21_21_144R8.mact!B:B,0))),VLOOKUP(B944,SSM_Cfg.h!D:E,2,FALSE),VLOOKUP(B944,'Com_Cfg_SymbolicNames.h'!E:F,2,FALSE))</f>
        <v>#N/A</v>
      </c>
    </row>
    <row r="945" spans="1:23" ht="86.4" hidden="1" x14ac:dyDescent="0.3">
      <c r="A945" s="42" t="s">
        <v>4643</v>
      </c>
      <c r="B945" s="43" t="s">
        <v>440</v>
      </c>
      <c r="C945" s="43" t="s">
        <v>441</v>
      </c>
      <c r="D945" s="43" t="s">
        <v>145</v>
      </c>
      <c r="E945" s="43" t="s">
        <v>46</v>
      </c>
      <c r="F945" s="43" t="s">
        <v>22</v>
      </c>
      <c r="G945" s="43">
        <v>1</v>
      </c>
      <c r="H945" s="43"/>
      <c r="I945" s="43"/>
      <c r="J945" s="43" t="s">
        <v>22</v>
      </c>
      <c r="K945" s="43" t="s">
        <v>4644</v>
      </c>
      <c r="L945" s="43" t="s">
        <v>37</v>
      </c>
      <c r="M945" s="44" t="s">
        <v>442</v>
      </c>
      <c r="N945" s="24" t="s">
        <v>1472</v>
      </c>
      <c r="O945" s="24" t="s">
        <v>4645</v>
      </c>
      <c r="P945" s="24" t="s">
        <v>4574</v>
      </c>
      <c r="S945" s="24" t="s">
        <v>4575</v>
      </c>
      <c r="V945" s="24" t="b">
        <f t="shared" si="14"/>
        <v>1</v>
      </c>
      <c r="W945" s="24" t="e">
        <f>IF(NOT(ISNA(MATCH(C945,ECM_MACT_21_21_144R8.mact!B:B,0))),VLOOKUP(B945,SSM_Cfg.h!D:E,2,FALSE),VLOOKUP(B945,'Com_Cfg_SymbolicNames.h'!E:F,2,FALSE))</f>
        <v>#N/A</v>
      </c>
    </row>
    <row r="946" spans="1:23" hidden="1" x14ac:dyDescent="0.3">
      <c r="A946" s="42" t="s">
        <v>4646</v>
      </c>
      <c r="B946" s="43" t="s">
        <v>4647</v>
      </c>
      <c r="C946" s="43" t="s">
        <v>22</v>
      </c>
      <c r="D946" s="43" t="s">
        <v>4648</v>
      </c>
      <c r="E946" s="43" t="s">
        <v>46</v>
      </c>
      <c r="F946" s="43" t="s">
        <v>22</v>
      </c>
      <c r="G946" s="43" t="s">
        <v>22</v>
      </c>
      <c r="H946" s="43"/>
      <c r="I946" s="43"/>
      <c r="J946" s="43" t="s">
        <v>22</v>
      </c>
      <c r="K946" s="43" t="s">
        <v>4649</v>
      </c>
      <c r="L946" s="43" t="s">
        <v>22</v>
      </c>
      <c r="M946" s="44" t="s">
        <v>22</v>
      </c>
      <c r="N946" s="24" t="s">
        <v>4650</v>
      </c>
      <c r="V946" s="24" t="b">
        <f t="shared" si="14"/>
        <v>0</v>
      </c>
      <c r="W946" s="24" t="e">
        <f>IF(NOT(ISNA(MATCH(C946,ECM_MACT_21_21_144R8.mact!B:B,0))),VLOOKUP(B946,SSM_Cfg.h!D:E,2,FALSE),VLOOKUP(B946,'Com_Cfg_SymbolicNames.h'!E:F,2,FALSE))</f>
        <v>#N/A</v>
      </c>
    </row>
    <row r="947" spans="1:23" hidden="1" x14ac:dyDescent="0.3">
      <c r="A947" s="42" t="s">
        <v>4651</v>
      </c>
      <c r="B947" s="43" t="s">
        <v>4647</v>
      </c>
      <c r="C947" s="43" t="s">
        <v>22</v>
      </c>
      <c r="D947" s="43" t="s">
        <v>4648</v>
      </c>
      <c r="E947" s="43" t="s">
        <v>46</v>
      </c>
      <c r="F947" s="43" t="s">
        <v>22</v>
      </c>
      <c r="G947" s="43" t="s">
        <v>22</v>
      </c>
      <c r="H947" s="43"/>
      <c r="I947" s="43"/>
      <c r="J947" s="43" t="s">
        <v>22</v>
      </c>
      <c r="K947" s="43" t="s">
        <v>4652</v>
      </c>
      <c r="L947" s="43" t="s">
        <v>22</v>
      </c>
      <c r="M947" s="44" t="s">
        <v>22</v>
      </c>
      <c r="N947" s="24" t="s">
        <v>4650</v>
      </c>
      <c r="V947" s="24" t="b">
        <f t="shared" si="14"/>
        <v>0</v>
      </c>
      <c r="W947" s="24" t="e">
        <f>IF(NOT(ISNA(MATCH(C947,ECM_MACT_21_21_144R8.mact!B:B,0))),VLOOKUP(B947,SSM_Cfg.h!D:E,2,FALSE),VLOOKUP(B947,'Com_Cfg_SymbolicNames.h'!E:F,2,FALSE))</f>
        <v>#N/A</v>
      </c>
    </row>
    <row r="948" spans="1:23" hidden="1" x14ac:dyDescent="0.3">
      <c r="A948" s="42" t="s">
        <v>4653</v>
      </c>
      <c r="B948" s="43" t="s">
        <v>4647</v>
      </c>
      <c r="C948" s="43" t="s">
        <v>22</v>
      </c>
      <c r="D948" s="43" t="s">
        <v>4648</v>
      </c>
      <c r="E948" s="43" t="s">
        <v>46</v>
      </c>
      <c r="F948" s="43" t="s">
        <v>22</v>
      </c>
      <c r="G948" s="43" t="s">
        <v>22</v>
      </c>
      <c r="H948" s="43"/>
      <c r="I948" s="43"/>
      <c r="J948" s="43" t="s">
        <v>22</v>
      </c>
      <c r="K948" s="43" t="s">
        <v>4654</v>
      </c>
      <c r="L948" s="43" t="s">
        <v>22</v>
      </c>
      <c r="M948" s="44" t="s">
        <v>22</v>
      </c>
      <c r="N948" s="24" t="s">
        <v>4650</v>
      </c>
      <c r="V948" s="24" t="b">
        <f t="shared" si="14"/>
        <v>0</v>
      </c>
      <c r="W948" s="24" t="e">
        <f>IF(NOT(ISNA(MATCH(C948,ECM_MACT_21_21_144R8.mact!B:B,0))),VLOOKUP(B948,SSM_Cfg.h!D:E,2,FALSE),VLOOKUP(B948,'Com_Cfg_SymbolicNames.h'!E:F,2,FALSE))</f>
        <v>#N/A</v>
      </c>
    </row>
    <row r="949" spans="1:23" s="23" customFormat="1" hidden="1" x14ac:dyDescent="0.3">
      <c r="A949" s="42" t="s">
        <v>4655</v>
      </c>
      <c r="B949" s="43" t="s">
        <v>4656</v>
      </c>
      <c r="C949" s="43" t="s">
        <v>22</v>
      </c>
      <c r="D949" s="43" t="s">
        <v>4648</v>
      </c>
      <c r="E949" s="43" t="s">
        <v>22</v>
      </c>
      <c r="F949" s="43" t="s">
        <v>46</v>
      </c>
      <c r="G949" s="43" t="s">
        <v>22</v>
      </c>
      <c r="H949" s="43"/>
      <c r="I949" s="43"/>
      <c r="J949" s="43" t="s">
        <v>22</v>
      </c>
      <c r="K949" s="43" t="s">
        <v>4657</v>
      </c>
      <c r="L949" s="43" t="s">
        <v>22</v>
      </c>
      <c r="M949" s="44" t="s">
        <v>22</v>
      </c>
      <c r="N949" s="24" t="s">
        <v>4650</v>
      </c>
      <c r="O949" s="24"/>
      <c r="P949" s="24"/>
      <c r="Q949" s="24"/>
      <c r="R949" s="24"/>
      <c r="S949" s="24"/>
      <c r="T949" s="24"/>
      <c r="U949" s="24"/>
      <c r="V949" s="24" t="b">
        <f t="shared" si="14"/>
        <v>0</v>
      </c>
      <c r="W949" s="24" t="e">
        <f>IF(NOT(ISNA(MATCH(C949,ECM_MACT_21_21_144R8.mact!B:B,0))),VLOOKUP(B949,SSM_Cfg.h!D:E,2,FALSE),VLOOKUP(B949,'Com_Cfg_SymbolicNames.h'!E:F,2,FALSE))</f>
        <v>#N/A</v>
      </c>
    </row>
    <row r="950" spans="1:23" hidden="1" x14ac:dyDescent="0.3">
      <c r="A950" s="42" t="s">
        <v>4658</v>
      </c>
      <c r="B950" s="43" t="s">
        <v>4656</v>
      </c>
      <c r="C950" s="43" t="s">
        <v>22</v>
      </c>
      <c r="D950" s="43" t="s">
        <v>4648</v>
      </c>
      <c r="E950" s="43" t="s">
        <v>22</v>
      </c>
      <c r="F950" s="43" t="s">
        <v>46</v>
      </c>
      <c r="G950" s="43" t="s">
        <v>22</v>
      </c>
      <c r="H950" s="43"/>
      <c r="I950" s="43"/>
      <c r="J950" s="43" t="s">
        <v>22</v>
      </c>
      <c r="K950" s="43" t="s">
        <v>4659</v>
      </c>
      <c r="L950" s="43" t="s">
        <v>22</v>
      </c>
      <c r="M950" s="44" t="s">
        <v>22</v>
      </c>
      <c r="N950" s="24" t="s">
        <v>4650</v>
      </c>
      <c r="V950" s="24" t="b">
        <f t="shared" si="14"/>
        <v>0</v>
      </c>
      <c r="W950" s="24" t="e">
        <f>IF(NOT(ISNA(MATCH(C950,ECM_MACT_21_21_144R8.mact!B:B,0))),VLOOKUP(B950,SSM_Cfg.h!D:E,2,FALSE),VLOOKUP(B950,'Com_Cfg_SymbolicNames.h'!E:F,2,FALSE))</f>
        <v>#N/A</v>
      </c>
    </row>
    <row r="951" spans="1:23" s="23" customFormat="1" hidden="1" x14ac:dyDescent="0.3">
      <c r="A951" s="42" t="s">
        <v>4660</v>
      </c>
      <c r="B951" s="43" t="s">
        <v>4656</v>
      </c>
      <c r="C951" s="43" t="s">
        <v>22</v>
      </c>
      <c r="D951" s="43" t="s">
        <v>4648</v>
      </c>
      <c r="E951" s="43" t="s">
        <v>22</v>
      </c>
      <c r="F951" s="43" t="s">
        <v>46</v>
      </c>
      <c r="G951" s="43" t="s">
        <v>22</v>
      </c>
      <c r="H951" s="43"/>
      <c r="I951" s="43"/>
      <c r="J951" s="43" t="s">
        <v>22</v>
      </c>
      <c r="K951" s="43" t="s">
        <v>4661</v>
      </c>
      <c r="L951" s="43" t="s">
        <v>22</v>
      </c>
      <c r="M951" s="44" t="s">
        <v>22</v>
      </c>
      <c r="N951" s="24" t="s">
        <v>4650</v>
      </c>
      <c r="O951" s="24"/>
      <c r="P951" s="24"/>
      <c r="Q951" s="24"/>
      <c r="R951" s="24"/>
      <c r="S951" s="24"/>
      <c r="T951" s="24"/>
      <c r="U951" s="24"/>
      <c r="V951" s="24" t="b">
        <f t="shared" si="14"/>
        <v>0</v>
      </c>
      <c r="W951" s="24" t="e">
        <f>IF(NOT(ISNA(MATCH(C951,ECM_MACT_21_21_144R8.mact!B:B,0))),VLOOKUP(B951,SSM_Cfg.h!D:E,2,FALSE),VLOOKUP(B951,'Com_Cfg_SymbolicNames.h'!E:F,2,FALSE))</f>
        <v>#N/A</v>
      </c>
    </row>
    <row r="952" spans="1:23" hidden="1" x14ac:dyDescent="0.3">
      <c r="A952" s="42" t="s">
        <v>4662</v>
      </c>
      <c r="B952" s="43" t="s">
        <v>4656</v>
      </c>
      <c r="C952" s="43" t="s">
        <v>22</v>
      </c>
      <c r="D952" s="43" t="s">
        <v>4648</v>
      </c>
      <c r="E952" s="43" t="s">
        <v>22</v>
      </c>
      <c r="F952" s="43" t="s">
        <v>46</v>
      </c>
      <c r="G952" s="43" t="s">
        <v>22</v>
      </c>
      <c r="H952" s="43"/>
      <c r="I952" s="43"/>
      <c r="J952" s="43" t="s">
        <v>22</v>
      </c>
      <c r="K952" s="43" t="s">
        <v>4663</v>
      </c>
      <c r="L952" s="43" t="s">
        <v>22</v>
      </c>
      <c r="M952" s="44" t="s">
        <v>22</v>
      </c>
      <c r="N952" s="24" t="s">
        <v>4650</v>
      </c>
      <c r="V952" s="24" t="b">
        <f t="shared" si="14"/>
        <v>0</v>
      </c>
      <c r="W952" s="24" t="e">
        <f>IF(NOT(ISNA(MATCH(C952,ECM_MACT_21_21_144R8.mact!B:B,0))),VLOOKUP(B952,SSM_Cfg.h!D:E,2,FALSE),VLOOKUP(B952,'Com_Cfg_SymbolicNames.h'!E:F,2,FALSE))</f>
        <v>#N/A</v>
      </c>
    </row>
    <row r="953" spans="1:23" hidden="1" x14ac:dyDescent="0.3">
      <c r="A953" s="42" t="s">
        <v>4664</v>
      </c>
      <c r="B953" s="43" t="s">
        <v>4656</v>
      </c>
      <c r="C953" s="43" t="s">
        <v>22</v>
      </c>
      <c r="D953" s="43" t="s">
        <v>4648</v>
      </c>
      <c r="E953" s="43" t="s">
        <v>22</v>
      </c>
      <c r="F953" s="43" t="s">
        <v>46</v>
      </c>
      <c r="G953" s="43" t="s">
        <v>22</v>
      </c>
      <c r="H953" s="43"/>
      <c r="I953" s="43"/>
      <c r="J953" s="43" t="s">
        <v>22</v>
      </c>
      <c r="K953" s="43" t="s">
        <v>4665</v>
      </c>
      <c r="L953" s="43" t="s">
        <v>22</v>
      </c>
      <c r="M953" s="44" t="s">
        <v>22</v>
      </c>
      <c r="N953" s="24" t="s">
        <v>4650</v>
      </c>
      <c r="V953" s="24" t="b">
        <f t="shared" si="14"/>
        <v>0</v>
      </c>
      <c r="W953" s="24" t="e">
        <f>IF(NOT(ISNA(MATCH(C953,ECM_MACT_21_21_144R8.mact!B:B,0))),VLOOKUP(B953,SSM_Cfg.h!D:E,2,FALSE),VLOOKUP(B953,'Com_Cfg_SymbolicNames.h'!E:F,2,FALSE))</f>
        <v>#N/A</v>
      </c>
    </row>
    <row r="954" spans="1:23" hidden="1" x14ac:dyDescent="0.3">
      <c r="A954" s="42" t="s">
        <v>4666</v>
      </c>
      <c r="B954" s="43" t="s">
        <v>4656</v>
      </c>
      <c r="C954" s="43" t="s">
        <v>22</v>
      </c>
      <c r="D954" s="43" t="s">
        <v>4648</v>
      </c>
      <c r="E954" s="43" t="s">
        <v>22</v>
      </c>
      <c r="F954" s="43" t="s">
        <v>46</v>
      </c>
      <c r="G954" s="43" t="s">
        <v>22</v>
      </c>
      <c r="H954" s="43"/>
      <c r="I954" s="43"/>
      <c r="J954" s="43" t="s">
        <v>22</v>
      </c>
      <c r="K954" s="43" t="s">
        <v>4667</v>
      </c>
      <c r="L954" s="43" t="s">
        <v>22</v>
      </c>
      <c r="M954" s="44" t="s">
        <v>22</v>
      </c>
      <c r="N954" s="24" t="s">
        <v>4650</v>
      </c>
      <c r="V954" s="24" t="b">
        <f t="shared" si="14"/>
        <v>0</v>
      </c>
      <c r="W954" s="24" t="e">
        <f>IF(NOT(ISNA(MATCH(C954,ECM_MACT_21_21_144R8.mact!B:B,0))),VLOOKUP(B954,SSM_Cfg.h!D:E,2,FALSE),VLOOKUP(B954,'Com_Cfg_SymbolicNames.h'!E:F,2,FALSE))</f>
        <v>#N/A</v>
      </c>
    </row>
    <row r="955" spans="1:23" hidden="1" x14ac:dyDescent="0.3">
      <c r="A955" s="42" t="s">
        <v>4668</v>
      </c>
      <c r="B955" s="43" t="s">
        <v>4656</v>
      </c>
      <c r="C955" s="43" t="s">
        <v>22</v>
      </c>
      <c r="D955" s="43" t="s">
        <v>4648</v>
      </c>
      <c r="E955" s="43" t="s">
        <v>22</v>
      </c>
      <c r="F955" s="43" t="s">
        <v>46</v>
      </c>
      <c r="G955" s="43" t="s">
        <v>22</v>
      </c>
      <c r="H955" s="43"/>
      <c r="I955" s="43"/>
      <c r="J955" s="43" t="s">
        <v>22</v>
      </c>
      <c r="K955" s="43" t="s">
        <v>4669</v>
      </c>
      <c r="L955" s="43" t="s">
        <v>22</v>
      </c>
      <c r="M955" s="44" t="s">
        <v>22</v>
      </c>
      <c r="N955" s="24" t="s">
        <v>4650</v>
      </c>
      <c r="V955" s="24" t="b">
        <f t="shared" si="14"/>
        <v>0</v>
      </c>
      <c r="W955" s="24" t="e">
        <f>IF(NOT(ISNA(MATCH(C955,ECM_MACT_21_21_144R8.mact!B:B,0))),VLOOKUP(B955,SSM_Cfg.h!D:E,2,FALSE),VLOOKUP(B955,'Com_Cfg_SymbolicNames.h'!E:F,2,FALSE))</f>
        <v>#N/A</v>
      </c>
    </row>
    <row r="956" spans="1:23" s="23" customFormat="1" hidden="1" x14ac:dyDescent="0.3">
      <c r="A956" s="42" t="s">
        <v>4670</v>
      </c>
      <c r="B956" s="43" t="s">
        <v>4671</v>
      </c>
      <c r="C956" s="43" t="s">
        <v>22</v>
      </c>
      <c r="D956" s="43" t="s">
        <v>4648</v>
      </c>
      <c r="E956" s="43" t="s">
        <v>46</v>
      </c>
      <c r="F956" s="43" t="s">
        <v>22</v>
      </c>
      <c r="G956" s="43" t="s">
        <v>22</v>
      </c>
      <c r="H956" s="43"/>
      <c r="I956" s="43"/>
      <c r="J956" s="43" t="s">
        <v>22</v>
      </c>
      <c r="K956" s="43" t="s">
        <v>4672</v>
      </c>
      <c r="L956" s="43" t="s">
        <v>22</v>
      </c>
      <c r="M956" s="44" t="s">
        <v>22</v>
      </c>
      <c r="N956" s="24" t="s">
        <v>4650</v>
      </c>
      <c r="O956" s="24"/>
      <c r="P956" s="24"/>
      <c r="Q956" s="24"/>
      <c r="R956" s="24"/>
      <c r="S956" s="24"/>
      <c r="T956" s="24"/>
      <c r="U956" s="24"/>
      <c r="V956" s="24" t="b">
        <f t="shared" si="14"/>
        <v>0</v>
      </c>
      <c r="W956" s="24" t="e">
        <f>IF(NOT(ISNA(MATCH(C956,ECM_MACT_21_21_144R8.mact!B:B,0))),VLOOKUP(B956,SSM_Cfg.h!D:E,2,FALSE),VLOOKUP(B956,'Com_Cfg_SymbolicNames.h'!E:F,2,FALSE))</f>
        <v>#N/A</v>
      </c>
    </row>
    <row r="957" spans="1:23" s="23" customFormat="1" hidden="1" x14ac:dyDescent="0.3">
      <c r="A957" s="42" t="s">
        <v>4673</v>
      </c>
      <c r="B957" s="43" t="s">
        <v>4671</v>
      </c>
      <c r="C957" s="43" t="s">
        <v>22</v>
      </c>
      <c r="D957" s="43" t="s">
        <v>4648</v>
      </c>
      <c r="E957" s="43" t="s">
        <v>46</v>
      </c>
      <c r="F957" s="43" t="s">
        <v>22</v>
      </c>
      <c r="G957" s="43" t="s">
        <v>22</v>
      </c>
      <c r="H957" s="43"/>
      <c r="I957" s="43"/>
      <c r="J957" s="43" t="s">
        <v>22</v>
      </c>
      <c r="K957" s="43" t="s">
        <v>4674</v>
      </c>
      <c r="L957" s="43" t="s">
        <v>22</v>
      </c>
      <c r="M957" s="44" t="s">
        <v>22</v>
      </c>
      <c r="N957" s="24" t="s">
        <v>4650</v>
      </c>
      <c r="O957" s="24"/>
      <c r="P957" s="24"/>
      <c r="Q957" s="24"/>
      <c r="R957" s="24"/>
      <c r="S957" s="24"/>
      <c r="T957" s="24"/>
      <c r="U957" s="24"/>
      <c r="V957" s="24" t="b">
        <f t="shared" si="14"/>
        <v>0</v>
      </c>
      <c r="W957" s="24" t="e">
        <f>IF(NOT(ISNA(MATCH(C957,ECM_MACT_21_21_144R8.mact!B:B,0))),VLOOKUP(B957,SSM_Cfg.h!D:E,2,FALSE),VLOOKUP(B957,'Com_Cfg_SymbolicNames.h'!E:F,2,FALSE))</f>
        <v>#N/A</v>
      </c>
    </row>
    <row r="958" spans="1:23" s="23" customFormat="1" hidden="1" x14ac:dyDescent="0.3">
      <c r="A958" s="42" t="s">
        <v>4675</v>
      </c>
      <c r="B958" s="43" t="s">
        <v>4671</v>
      </c>
      <c r="C958" s="43" t="s">
        <v>22</v>
      </c>
      <c r="D958" s="43" t="s">
        <v>4648</v>
      </c>
      <c r="E958" s="43" t="s">
        <v>46</v>
      </c>
      <c r="F958" s="43" t="s">
        <v>22</v>
      </c>
      <c r="G958" s="43" t="s">
        <v>22</v>
      </c>
      <c r="H958" s="43"/>
      <c r="I958" s="43"/>
      <c r="J958" s="43" t="s">
        <v>22</v>
      </c>
      <c r="K958" s="43" t="s">
        <v>4676</v>
      </c>
      <c r="L958" s="43" t="s">
        <v>22</v>
      </c>
      <c r="M958" s="44" t="s">
        <v>22</v>
      </c>
      <c r="N958" s="24" t="s">
        <v>4650</v>
      </c>
      <c r="O958" s="24"/>
      <c r="P958" s="24"/>
      <c r="Q958" s="24"/>
      <c r="R958" s="24"/>
      <c r="S958" s="24"/>
      <c r="T958" s="24"/>
      <c r="U958" s="24"/>
      <c r="V958" s="24" t="b">
        <f t="shared" si="14"/>
        <v>0</v>
      </c>
      <c r="W958" s="24" t="e">
        <f>IF(NOT(ISNA(MATCH(C958,ECM_MACT_21_21_144R8.mact!B:B,0))),VLOOKUP(B958,SSM_Cfg.h!D:E,2,FALSE),VLOOKUP(B958,'Com_Cfg_SymbolicNames.h'!E:F,2,FALSE))</f>
        <v>#N/A</v>
      </c>
    </row>
    <row r="959" spans="1:23" s="23" customFormat="1" hidden="1" x14ac:dyDescent="0.3">
      <c r="A959" s="42" t="s">
        <v>4677</v>
      </c>
      <c r="B959" s="43" t="s">
        <v>4678</v>
      </c>
      <c r="C959" s="43" t="s">
        <v>22</v>
      </c>
      <c r="D959" s="43" t="s">
        <v>4648</v>
      </c>
      <c r="E959" s="43" t="s">
        <v>22</v>
      </c>
      <c r="F959" s="43" t="s">
        <v>46</v>
      </c>
      <c r="G959" s="43" t="s">
        <v>22</v>
      </c>
      <c r="H959" s="43"/>
      <c r="I959" s="43"/>
      <c r="J959" s="43" t="s">
        <v>22</v>
      </c>
      <c r="K959" s="43" t="s">
        <v>4679</v>
      </c>
      <c r="L959" s="43" t="s">
        <v>22</v>
      </c>
      <c r="M959" s="44" t="s">
        <v>22</v>
      </c>
      <c r="N959" s="24" t="s">
        <v>4650</v>
      </c>
      <c r="O959" s="24"/>
      <c r="P959" s="24"/>
      <c r="Q959" s="24"/>
      <c r="R959" s="24"/>
      <c r="S959" s="24"/>
      <c r="T959" s="24"/>
      <c r="U959" s="24"/>
      <c r="V959" s="24" t="b">
        <f t="shared" si="14"/>
        <v>0</v>
      </c>
      <c r="W959" s="24" t="e">
        <f>IF(NOT(ISNA(MATCH(C959,ECM_MACT_21_21_144R8.mact!B:B,0))),VLOOKUP(B959,SSM_Cfg.h!D:E,2,FALSE),VLOOKUP(B959,'Com_Cfg_SymbolicNames.h'!E:F,2,FALSE))</f>
        <v>#N/A</v>
      </c>
    </row>
    <row r="960" spans="1:23" hidden="1" x14ac:dyDescent="0.3">
      <c r="A960" s="42" t="s">
        <v>4680</v>
      </c>
      <c r="B960" s="43" t="s">
        <v>4678</v>
      </c>
      <c r="C960" s="43" t="s">
        <v>22</v>
      </c>
      <c r="D960" s="43" t="s">
        <v>4648</v>
      </c>
      <c r="E960" s="43" t="s">
        <v>22</v>
      </c>
      <c r="F960" s="43" t="s">
        <v>46</v>
      </c>
      <c r="G960" s="43" t="s">
        <v>22</v>
      </c>
      <c r="H960" s="43"/>
      <c r="I960" s="43"/>
      <c r="J960" s="43" t="s">
        <v>22</v>
      </c>
      <c r="K960" s="43" t="s">
        <v>4659</v>
      </c>
      <c r="L960" s="43" t="s">
        <v>22</v>
      </c>
      <c r="M960" s="44" t="s">
        <v>22</v>
      </c>
      <c r="N960" s="24" t="s">
        <v>4650</v>
      </c>
      <c r="V960" s="24" t="b">
        <f t="shared" si="14"/>
        <v>0</v>
      </c>
      <c r="W960" s="24" t="e">
        <f>IF(NOT(ISNA(MATCH(C960,ECM_MACT_21_21_144R8.mact!B:B,0))),VLOOKUP(B960,SSM_Cfg.h!D:E,2,FALSE),VLOOKUP(B960,'Com_Cfg_SymbolicNames.h'!E:F,2,FALSE))</f>
        <v>#N/A</v>
      </c>
    </row>
    <row r="961" spans="1:23" s="23" customFormat="1" hidden="1" x14ac:dyDescent="0.3">
      <c r="A961" s="42" t="s">
        <v>4681</v>
      </c>
      <c r="B961" s="43" t="s">
        <v>4678</v>
      </c>
      <c r="C961" s="43" t="s">
        <v>22</v>
      </c>
      <c r="D961" s="43" t="s">
        <v>4648</v>
      </c>
      <c r="E961" s="43" t="s">
        <v>22</v>
      </c>
      <c r="F961" s="43" t="s">
        <v>46</v>
      </c>
      <c r="G961" s="43" t="s">
        <v>22</v>
      </c>
      <c r="H961" s="43"/>
      <c r="I961" s="43"/>
      <c r="J961" s="43" t="s">
        <v>22</v>
      </c>
      <c r="K961" s="43" t="s">
        <v>4682</v>
      </c>
      <c r="L961" s="43" t="s">
        <v>22</v>
      </c>
      <c r="M961" s="44" t="s">
        <v>22</v>
      </c>
      <c r="N961" s="24" t="s">
        <v>4650</v>
      </c>
      <c r="O961" s="24"/>
      <c r="P961" s="24"/>
      <c r="Q961" s="24"/>
      <c r="R961" s="24"/>
      <c r="S961" s="24"/>
      <c r="T961" s="24"/>
      <c r="U961" s="24"/>
      <c r="V961" s="24" t="b">
        <f t="shared" si="14"/>
        <v>0</v>
      </c>
      <c r="W961" s="24" t="e">
        <f>IF(NOT(ISNA(MATCH(C961,ECM_MACT_21_21_144R8.mact!B:B,0))),VLOOKUP(B961,SSM_Cfg.h!D:E,2,FALSE),VLOOKUP(B961,'Com_Cfg_SymbolicNames.h'!E:F,2,FALSE))</f>
        <v>#N/A</v>
      </c>
    </row>
    <row r="962" spans="1:23" s="23" customFormat="1" hidden="1" x14ac:dyDescent="0.3">
      <c r="A962" s="42" t="s">
        <v>4683</v>
      </c>
      <c r="B962" s="43" t="s">
        <v>4678</v>
      </c>
      <c r="C962" s="43" t="s">
        <v>22</v>
      </c>
      <c r="D962" s="43" t="s">
        <v>4648</v>
      </c>
      <c r="E962" s="43" t="s">
        <v>22</v>
      </c>
      <c r="F962" s="43" t="s">
        <v>46</v>
      </c>
      <c r="G962" s="43" t="s">
        <v>22</v>
      </c>
      <c r="H962" s="43"/>
      <c r="I962" s="43"/>
      <c r="J962" s="43" t="s">
        <v>22</v>
      </c>
      <c r="K962" s="43" t="s">
        <v>4684</v>
      </c>
      <c r="L962" s="43" t="s">
        <v>22</v>
      </c>
      <c r="M962" s="44" t="s">
        <v>22</v>
      </c>
      <c r="N962" s="24" t="s">
        <v>4650</v>
      </c>
      <c r="O962" s="24"/>
      <c r="P962" s="24"/>
      <c r="Q962" s="24"/>
      <c r="R962" s="24"/>
      <c r="S962" s="24"/>
      <c r="T962" s="24"/>
      <c r="U962" s="24"/>
      <c r="V962" s="24" t="b">
        <f t="shared" si="14"/>
        <v>0</v>
      </c>
      <c r="W962" s="24" t="e">
        <f>IF(NOT(ISNA(MATCH(C962,ECM_MACT_21_21_144R8.mact!B:B,0))),VLOOKUP(B962,SSM_Cfg.h!D:E,2,FALSE),VLOOKUP(B962,'Com_Cfg_SymbolicNames.h'!E:F,2,FALSE))</f>
        <v>#N/A</v>
      </c>
    </row>
    <row r="963" spans="1:23" hidden="1" x14ac:dyDescent="0.3">
      <c r="A963" s="42" t="s">
        <v>4685</v>
      </c>
      <c r="B963" s="43" t="s">
        <v>4678</v>
      </c>
      <c r="C963" s="43" t="s">
        <v>22</v>
      </c>
      <c r="D963" s="43" t="s">
        <v>4648</v>
      </c>
      <c r="E963" s="43" t="s">
        <v>22</v>
      </c>
      <c r="F963" s="43" t="s">
        <v>46</v>
      </c>
      <c r="G963" s="43" t="s">
        <v>22</v>
      </c>
      <c r="H963" s="43"/>
      <c r="I963" s="43"/>
      <c r="J963" s="43" t="s">
        <v>22</v>
      </c>
      <c r="K963" s="43" t="s">
        <v>4686</v>
      </c>
      <c r="L963" s="43" t="s">
        <v>22</v>
      </c>
      <c r="M963" s="44" t="s">
        <v>22</v>
      </c>
      <c r="N963" s="24" t="s">
        <v>4650</v>
      </c>
      <c r="V963" s="24" t="b">
        <f t="shared" ref="V963:V1026" si="15">(COUNTIF(A:A,A963)&gt;1)</f>
        <v>0</v>
      </c>
      <c r="W963" s="24" t="e">
        <f>IF(NOT(ISNA(MATCH(C963,ECM_MACT_21_21_144R8.mact!B:B,0))),VLOOKUP(B963,SSM_Cfg.h!D:E,2,FALSE),VLOOKUP(B963,'Com_Cfg_SymbolicNames.h'!E:F,2,FALSE))</f>
        <v>#N/A</v>
      </c>
    </row>
    <row r="964" spans="1:23" hidden="1" x14ac:dyDescent="0.3">
      <c r="A964" s="42" t="s">
        <v>4687</v>
      </c>
      <c r="B964" s="43" t="s">
        <v>4678</v>
      </c>
      <c r="C964" s="43" t="s">
        <v>22</v>
      </c>
      <c r="D964" s="43" t="s">
        <v>4648</v>
      </c>
      <c r="E964" s="43" t="s">
        <v>22</v>
      </c>
      <c r="F964" s="43" t="s">
        <v>46</v>
      </c>
      <c r="G964" s="43" t="s">
        <v>22</v>
      </c>
      <c r="H964" s="43"/>
      <c r="I964" s="43"/>
      <c r="J964" s="43" t="s">
        <v>22</v>
      </c>
      <c r="K964" s="43" t="s">
        <v>4688</v>
      </c>
      <c r="L964" s="43" t="s">
        <v>22</v>
      </c>
      <c r="M964" s="44" t="s">
        <v>22</v>
      </c>
      <c r="N964" s="24" t="s">
        <v>4650</v>
      </c>
      <c r="V964" s="24" t="b">
        <f t="shared" si="15"/>
        <v>0</v>
      </c>
      <c r="W964" s="24" t="e">
        <f>IF(NOT(ISNA(MATCH(C964,ECM_MACT_21_21_144R8.mact!B:B,0))),VLOOKUP(B964,SSM_Cfg.h!D:E,2,FALSE),VLOOKUP(B964,'Com_Cfg_SymbolicNames.h'!E:F,2,FALSE))</f>
        <v>#N/A</v>
      </c>
    </row>
    <row r="965" spans="1:23" hidden="1" x14ac:dyDescent="0.3">
      <c r="A965" s="42" t="s">
        <v>4689</v>
      </c>
      <c r="B965" s="43" t="s">
        <v>4678</v>
      </c>
      <c r="C965" s="43" t="s">
        <v>22</v>
      </c>
      <c r="D965" s="43" t="s">
        <v>4648</v>
      </c>
      <c r="E965" s="43" t="s">
        <v>22</v>
      </c>
      <c r="F965" s="43" t="s">
        <v>46</v>
      </c>
      <c r="G965" s="43" t="s">
        <v>22</v>
      </c>
      <c r="H965" s="43"/>
      <c r="I965" s="43"/>
      <c r="J965" s="43" t="s">
        <v>22</v>
      </c>
      <c r="K965" s="43" t="s">
        <v>4690</v>
      </c>
      <c r="L965" s="43" t="s">
        <v>22</v>
      </c>
      <c r="M965" s="44" t="s">
        <v>22</v>
      </c>
      <c r="N965" s="24" t="s">
        <v>4650</v>
      </c>
      <c r="V965" s="24" t="b">
        <f t="shared" si="15"/>
        <v>0</v>
      </c>
      <c r="W965" s="24" t="e">
        <f>IF(NOT(ISNA(MATCH(C965,ECM_MACT_21_21_144R8.mact!B:B,0))),VLOOKUP(B965,SSM_Cfg.h!D:E,2,FALSE),VLOOKUP(B965,'Com_Cfg_SymbolicNames.h'!E:F,2,FALSE))</f>
        <v>#N/A</v>
      </c>
    </row>
    <row r="966" spans="1:23" hidden="1" x14ac:dyDescent="0.3">
      <c r="A966" s="20" t="s">
        <v>4691</v>
      </c>
      <c r="B966" s="21" t="s">
        <v>4692</v>
      </c>
      <c r="C966" s="21" t="s">
        <v>22</v>
      </c>
      <c r="D966" s="21" t="s">
        <v>4648</v>
      </c>
      <c r="E966" s="21" t="s">
        <v>46</v>
      </c>
      <c r="F966" s="21" t="s">
        <v>22</v>
      </c>
      <c r="G966" s="21" t="s">
        <v>22</v>
      </c>
      <c r="H966" s="21"/>
      <c r="I966" s="21"/>
      <c r="J966" s="21" t="s">
        <v>22</v>
      </c>
      <c r="K966" s="21" t="s">
        <v>4693</v>
      </c>
      <c r="L966" s="21" t="s">
        <v>22</v>
      </c>
      <c r="M966" s="22" t="s">
        <v>22</v>
      </c>
      <c r="N966" s="23" t="s">
        <v>4650</v>
      </c>
      <c r="O966" s="23"/>
      <c r="P966" s="23"/>
      <c r="Q966" s="23"/>
      <c r="R966" s="23"/>
      <c r="S966" s="23"/>
      <c r="T966" s="23"/>
      <c r="U966" s="23"/>
      <c r="V966" s="24" t="b">
        <f t="shared" si="15"/>
        <v>0</v>
      </c>
      <c r="W966" s="24" t="e">
        <f>IF(NOT(ISNA(MATCH(C966,ECM_MACT_21_21_144R8.mact!B:B,0))),VLOOKUP(B966,SSM_Cfg.h!D:E,2,FALSE),VLOOKUP(B966,'Com_Cfg_SymbolicNames.h'!E:F,2,FALSE))</f>
        <v>#N/A</v>
      </c>
    </row>
    <row r="967" spans="1:23" hidden="1" x14ac:dyDescent="0.3">
      <c r="A967" s="42" t="s">
        <v>4694</v>
      </c>
      <c r="B967" s="43" t="s">
        <v>4692</v>
      </c>
      <c r="C967" s="43" t="s">
        <v>22</v>
      </c>
      <c r="D967" s="43" t="s">
        <v>4648</v>
      </c>
      <c r="E967" s="43" t="s">
        <v>46</v>
      </c>
      <c r="F967" s="43" t="s">
        <v>22</v>
      </c>
      <c r="G967" s="43" t="s">
        <v>22</v>
      </c>
      <c r="H967" s="43" t="s">
        <v>4695</v>
      </c>
      <c r="I967" s="43"/>
      <c r="J967" s="43" t="s">
        <v>4695</v>
      </c>
      <c r="K967" s="43" t="s">
        <v>4696</v>
      </c>
      <c r="L967" s="43" t="s">
        <v>22</v>
      </c>
      <c r="M967" s="44" t="s">
        <v>22</v>
      </c>
      <c r="N967" s="24" t="s">
        <v>4650</v>
      </c>
      <c r="V967" s="24" t="b">
        <f t="shared" si="15"/>
        <v>0</v>
      </c>
      <c r="W967" s="24" t="e">
        <f>IF(NOT(ISNA(MATCH(C967,ECM_MACT_21_21_144R8.mact!B:B,0))),VLOOKUP(B967,SSM_Cfg.h!D:E,2,FALSE),VLOOKUP(B967,'Com_Cfg_SymbolicNames.h'!E:F,2,FALSE))</f>
        <v>#N/A</v>
      </c>
    </row>
    <row r="968" spans="1:23" hidden="1" x14ac:dyDescent="0.3">
      <c r="A968" s="42" t="s">
        <v>4697</v>
      </c>
      <c r="B968" s="43" t="s">
        <v>4692</v>
      </c>
      <c r="C968" s="43" t="s">
        <v>22</v>
      </c>
      <c r="D968" s="43" t="s">
        <v>4648</v>
      </c>
      <c r="E968" s="43" t="s">
        <v>46</v>
      </c>
      <c r="F968" s="43" t="s">
        <v>22</v>
      </c>
      <c r="G968" s="43" t="s">
        <v>22</v>
      </c>
      <c r="H968" s="43"/>
      <c r="I968" s="43"/>
      <c r="J968" s="43" t="s">
        <v>22</v>
      </c>
      <c r="K968" s="43" t="s">
        <v>4698</v>
      </c>
      <c r="L968" s="43" t="s">
        <v>22</v>
      </c>
      <c r="M968" s="44" t="s">
        <v>22</v>
      </c>
      <c r="N968" s="24" t="s">
        <v>4650</v>
      </c>
      <c r="V968" s="24" t="b">
        <f t="shared" si="15"/>
        <v>0</v>
      </c>
      <c r="W968" s="24" t="e">
        <f>IF(NOT(ISNA(MATCH(C968,ECM_MACT_21_21_144R8.mact!B:B,0))),VLOOKUP(B968,SSM_Cfg.h!D:E,2,FALSE),VLOOKUP(B968,'Com_Cfg_SymbolicNames.h'!E:F,2,FALSE))</f>
        <v>#N/A</v>
      </c>
    </row>
    <row r="969" spans="1:23" hidden="1" x14ac:dyDescent="0.3">
      <c r="A969" s="42" t="s">
        <v>4699</v>
      </c>
      <c r="B969" s="43" t="s">
        <v>4700</v>
      </c>
      <c r="C969" s="43" t="s">
        <v>22</v>
      </c>
      <c r="D969" s="43" t="s">
        <v>4648</v>
      </c>
      <c r="E969" s="43" t="s">
        <v>22</v>
      </c>
      <c r="F969" s="43" t="s">
        <v>46</v>
      </c>
      <c r="G969" s="43" t="s">
        <v>22</v>
      </c>
      <c r="H969" s="43"/>
      <c r="I969" s="43"/>
      <c r="J969" s="43" t="s">
        <v>22</v>
      </c>
      <c r="K969" s="43" t="s">
        <v>4701</v>
      </c>
      <c r="L969" s="43" t="s">
        <v>22</v>
      </c>
      <c r="M969" s="44" t="s">
        <v>22</v>
      </c>
      <c r="N969" s="24" t="s">
        <v>4650</v>
      </c>
      <c r="V969" s="24" t="b">
        <f t="shared" si="15"/>
        <v>0</v>
      </c>
      <c r="W969" s="24" t="e">
        <f>IF(NOT(ISNA(MATCH(C969,ECM_MACT_21_21_144R8.mact!B:B,0))),VLOOKUP(B969,SSM_Cfg.h!D:E,2,FALSE),VLOOKUP(B969,'Com_Cfg_SymbolicNames.h'!E:F,2,FALSE))</f>
        <v>#N/A</v>
      </c>
    </row>
    <row r="970" spans="1:23" hidden="1" x14ac:dyDescent="0.3">
      <c r="A970" s="42" t="s">
        <v>4702</v>
      </c>
      <c r="B970" s="43" t="s">
        <v>4700</v>
      </c>
      <c r="C970" s="43" t="s">
        <v>22</v>
      </c>
      <c r="D970" s="43" t="s">
        <v>4648</v>
      </c>
      <c r="E970" s="43" t="s">
        <v>22</v>
      </c>
      <c r="F970" s="43" t="s">
        <v>46</v>
      </c>
      <c r="G970" s="43" t="s">
        <v>22</v>
      </c>
      <c r="H970" s="43"/>
      <c r="I970" s="43"/>
      <c r="J970" s="43" t="s">
        <v>22</v>
      </c>
      <c r="K970" s="43" t="s">
        <v>4703</v>
      </c>
      <c r="L970" s="43" t="s">
        <v>22</v>
      </c>
      <c r="M970" s="44" t="s">
        <v>22</v>
      </c>
      <c r="N970" s="24" t="s">
        <v>4650</v>
      </c>
      <c r="V970" s="24" t="b">
        <f t="shared" si="15"/>
        <v>0</v>
      </c>
      <c r="W970" s="24" t="e">
        <f>IF(NOT(ISNA(MATCH(C970,ECM_MACT_21_21_144R8.mact!B:B,0))),VLOOKUP(B970,SSM_Cfg.h!D:E,2,FALSE),VLOOKUP(B970,'Com_Cfg_SymbolicNames.h'!E:F,2,FALSE))</f>
        <v>#N/A</v>
      </c>
    </row>
    <row r="971" spans="1:23" hidden="1" x14ac:dyDescent="0.3">
      <c r="A971" s="42" t="s">
        <v>4704</v>
      </c>
      <c r="B971" s="43" t="s">
        <v>4700</v>
      </c>
      <c r="C971" s="43" t="s">
        <v>22</v>
      </c>
      <c r="D971" s="43" t="s">
        <v>4648</v>
      </c>
      <c r="E971" s="43" t="s">
        <v>22</v>
      </c>
      <c r="F971" s="43" t="s">
        <v>46</v>
      </c>
      <c r="G971" s="43" t="s">
        <v>22</v>
      </c>
      <c r="H971" s="43"/>
      <c r="I971" s="43"/>
      <c r="J971" s="43" t="s">
        <v>22</v>
      </c>
      <c r="K971" s="43" t="s">
        <v>4705</v>
      </c>
      <c r="L971" s="43" t="s">
        <v>22</v>
      </c>
      <c r="M971" s="44" t="s">
        <v>22</v>
      </c>
      <c r="N971" s="24" t="s">
        <v>4650</v>
      </c>
      <c r="V971" s="24" t="b">
        <f t="shared" si="15"/>
        <v>0</v>
      </c>
      <c r="W971" s="24" t="e">
        <f>IF(NOT(ISNA(MATCH(C971,ECM_MACT_21_21_144R8.mact!B:B,0))),VLOOKUP(B971,SSM_Cfg.h!D:E,2,FALSE),VLOOKUP(B971,'Com_Cfg_SymbolicNames.h'!E:F,2,FALSE))</f>
        <v>#N/A</v>
      </c>
    </row>
    <row r="972" spans="1:23" hidden="1" x14ac:dyDescent="0.3">
      <c r="A972" s="42" t="s">
        <v>4706</v>
      </c>
      <c r="B972" s="43" t="s">
        <v>4700</v>
      </c>
      <c r="C972" s="43" t="s">
        <v>22</v>
      </c>
      <c r="D972" s="43" t="s">
        <v>4648</v>
      </c>
      <c r="E972" s="43" t="s">
        <v>22</v>
      </c>
      <c r="F972" s="43" t="s">
        <v>46</v>
      </c>
      <c r="G972" s="43" t="s">
        <v>22</v>
      </c>
      <c r="H972" s="43"/>
      <c r="I972" s="43"/>
      <c r="J972" s="43" t="s">
        <v>22</v>
      </c>
      <c r="K972" s="43" t="s">
        <v>4707</v>
      </c>
      <c r="L972" s="43" t="s">
        <v>22</v>
      </c>
      <c r="M972" s="44" t="s">
        <v>22</v>
      </c>
      <c r="N972" s="24" t="s">
        <v>4650</v>
      </c>
      <c r="V972" s="24" t="b">
        <f t="shared" si="15"/>
        <v>0</v>
      </c>
      <c r="W972" s="24" t="e">
        <f>IF(NOT(ISNA(MATCH(C972,ECM_MACT_21_21_144R8.mact!B:B,0))),VLOOKUP(B972,SSM_Cfg.h!D:E,2,FALSE),VLOOKUP(B972,'Com_Cfg_SymbolicNames.h'!E:F,2,FALSE))</f>
        <v>#N/A</v>
      </c>
    </row>
    <row r="973" spans="1:23" hidden="1" x14ac:dyDescent="0.3">
      <c r="A973" s="42" t="s">
        <v>4708</v>
      </c>
      <c r="B973" s="43" t="s">
        <v>4700</v>
      </c>
      <c r="C973" s="43" t="s">
        <v>22</v>
      </c>
      <c r="D973" s="43" t="s">
        <v>4648</v>
      </c>
      <c r="E973" s="43" t="s">
        <v>22</v>
      </c>
      <c r="F973" s="43" t="s">
        <v>46</v>
      </c>
      <c r="G973" s="43" t="s">
        <v>22</v>
      </c>
      <c r="H973" s="43"/>
      <c r="I973" s="43"/>
      <c r="J973" s="43" t="s">
        <v>22</v>
      </c>
      <c r="K973" s="43" t="s">
        <v>4709</v>
      </c>
      <c r="L973" s="43" t="s">
        <v>22</v>
      </c>
      <c r="M973" s="44" t="s">
        <v>22</v>
      </c>
      <c r="N973" s="24" t="s">
        <v>4650</v>
      </c>
      <c r="V973" s="24" t="b">
        <f t="shared" si="15"/>
        <v>0</v>
      </c>
      <c r="W973" s="24" t="e">
        <f>IF(NOT(ISNA(MATCH(C973,ECM_MACT_21_21_144R8.mact!B:B,0))),VLOOKUP(B973,SSM_Cfg.h!D:E,2,FALSE),VLOOKUP(B973,'Com_Cfg_SymbolicNames.h'!E:F,2,FALSE))</f>
        <v>#N/A</v>
      </c>
    </row>
    <row r="974" spans="1:23" hidden="1" x14ac:dyDescent="0.3">
      <c r="A974" s="42" t="s">
        <v>4710</v>
      </c>
      <c r="B974" s="43" t="s">
        <v>4700</v>
      </c>
      <c r="C974" s="43" t="s">
        <v>22</v>
      </c>
      <c r="D974" s="43" t="s">
        <v>4648</v>
      </c>
      <c r="E974" s="43" t="s">
        <v>22</v>
      </c>
      <c r="F974" s="43" t="s">
        <v>46</v>
      </c>
      <c r="G974" s="43" t="s">
        <v>22</v>
      </c>
      <c r="H974" s="43"/>
      <c r="I974" s="43"/>
      <c r="J974" s="43" t="s">
        <v>22</v>
      </c>
      <c r="K974" s="43" t="s">
        <v>4711</v>
      </c>
      <c r="L974" s="43" t="s">
        <v>22</v>
      </c>
      <c r="M974" s="44" t="s">
        <v>22</v>
      </c>
      <c r="N974" s="24" t="s">
        <v>4650</v>
      </c>
      <c r="V974" s="24" t="b">
        <f t="shared" si="15"/>
        <v>0</v>
      </c>
      <c r="W974" s="24" t="e">
        <f>IF(NOT(ISNA(MATCH(C974,ECM_MACT_21_21_144R8.mact!B:B,0))),VLOOKUP(B974,SSM_Cfg.h!D:E,2,FALSE),VLOOKUP(B974,'Com_Cfg_SymbolicNames.h'!E:F,2,FALSE))</f>
        <v>#N/A</v>
      </c>
    </row>
    <row r="975" spans="1:23" hidden="1" x14ac:dyDescent="0.3">
      <c r="A975" s="42" t="s">
        <v>4712</v>
      </c>
      <c r="B975" s="43" t="s">
        <v>4700</v>
      </c>
      <c r="C975" s="43" t="s">
        <v>22</v>
      </c>
      <c r="D975" s="43" t="s">
        <v>4648</v>
      </c>
      <c r="E975" s="43" t="s">
        <v>22</v>
      </c>
      <c r="F975" s="43" t="s">
        <v>46</v>
      </c>
      <c r="G975" s="43" t="s">
        <v>22</v>
      </c>
      <c r="H975" s="43"/>
      <c r="I975" s="43"/>
      <c r="J975" s="43" t="s">
        <v>22</v>
      </c>
      <c r="K975" s="43" t="s">
        <v>4713</v>
      </c>
      <c r="L975" s="43" t="s">
        <v>22</v>
      </c>
      <c r="M975" s="44" t="s">
        <v>22</v>
      </c>
      <c r="N975" s="24" t="s">
        <v>4650</v>
      </c>
      <c r="V975" s="24" t="b">
        <f t="shared" si="15"/>
        <v>0</v>
      </c>
      <c r="W975" s="24" t="e">
        <f>IF(NOT(ISNA(MATCH(C975,ECM_MACT_21_21_144R8.mact!B:B,0))),VLOOKUP(B975,SSM_Cfg.h!D:E,2,FALSE),VLOOKUP(B975,'Com_Cfg_SymbolicNames.h'!E:F,2,FALSE))</f>
        <v>#N/A</v>
      </c>
    </row>
    <row r="976" spans="1:23" s="23" customFormat="1" hidden="1" x14ac:dyDescent="0.3">
      <c r="A976" s="42" t="s">
        <v>4714</v>
      </c>
      <c r="B976" s="43" t="s">
        <v>4700</v>
      </c>
      <c r="C976" s="43" t="s">
        <v>22</v>
      </c>
      <c r="D976" s="43" t="s">
        <v>4648</v>
      </c>
      <c r="E976" s="43" t="s">
        <v>22</v>
      </c>
      <c r="F976" s="43" t="s">
        <v>46</v>
      </c>
      <c r="G976" s="43" t="s">
        <v>22</v>
      </c>
      <c r="H976" s="43"/>
      <c r="I976" s="43"/>
      <c r="J976" s="43" t="s">
        <v>22</v>
      </c>
      <c r="K976" s="43" t="s">
        <v>4715</v>
      </c>
      <c r="L976" s="43" t="s">
        <v>22</v>
      </c>
      <c r="M976" s="44" t="s">
        <v>22</v>
      </c>
      <c r="N976" s="24" t="s">
        <v>4650</v>
      </c>
      <c r="O976" s="24"/>
      <c r="P976" s="24"/>
      <c r="Q976" s="24"/>
      <c r="R976" s="24"/>
      <c r="S976" s="24"/>
      <c r="T976" s="24"/>
      <c r="U976" s="24"/>
      <c r="V976" s="24" t="b">
        <f t="shared" si="15"/>
        <v>0</v>
      </c>
      <c r="W976" s="24" t="e">
        <f>IF(NOT(ISNA(MATCH(C976,ECM_MACT_21_21_144R8.mact!B:B,0))),VLOOKUP(B976,SSM_Cfg.h!D:E,2,FALSE),VLOOKUP(B976,'Com_Cfg_SymbolicNames.h'!E:F,2,FALSE))</f>
        <v>#N/A</v>
      </c>
    </row>
    <row r="977" spans="1:23" hidden="1" x14ac:dyDescent="0.3">
      <c r="A977" s="42" t="s">
        <v>4716</v>
      </c>
      <c r="B977" s="43" t="s">
        <v>4717</v>
      </c>
      <c r="C977" s="43" t="s">
        <v>22</v>
      </c>
      <c r="D977" s="43" t="s">
        <v>4648</v>
      </c>
      <c r="E977" s="43" t="s">
        <v>46</v>
      </c>
      <c r="F977" s="43" t="s">
        <v>22</v>
      </c>
      <c r="G977" s="43" t="s">
        <v>22</v>
      </c>
      <c r="H977" s="43"/>
      <c r="I977" s="43"/>
      <c r="J977" s="43" t="s">
        <v>22</v>
      </c>
      <c r="K977" s="43" t="s">
        <v>4718</v>
      </c>
      <c r="L977" s="43" t="s">
        <v>22</v>
      </c>
      <c r="M977" s="44" t="s">
        <v>22</v>
      </c>
      <c r="N977" s="24" t="s">
        <v>4650</v>
      </c>
      <c r="V977" s="24" t="b">
        <f t="shared" si="15"/>
        <v>0</v>
      </c>
      <c r="W977" s="24" t="e">
        <f>IF(NOT(ISNA(MATCH(C977,ECM_MACT_21_21_144R8.mact!B:B,0))),VLOOKUP(B977,SSM_Cfg.h!D:E,2,FALSE),VLOOKUP(B977,'Com_Cfg_SymbolicNames.h'!E:F,2,FALSE))</f>
        <v>#N/A</v>
      </c>
    </row>
    <row r="978" spans="1:23" hidden="1" x14ac:dyDescent="0.3">
      <c r="A978" s="20" t="s">
        <v>4719</v>
      </c>
      <c r="B978" s="21" t="s">
        <v>4717</v>
      </c>
      <c r="C978" s="21" t="s">
        <v>22</v>
      </c>
      <c r="D978" s="21" t="s">
        <v>4648</v>
      </c>
      <c r="E978" s="21" t="s">
        <v>46</v>
      </c>
      <c r="F978" s="21" t="s">
        <v>22</v>
      </c>
      <c r="G978" s="21" t="s">
        <v>22</v>
      </c>
      <c r="H978" s="21"/>
      <c r="I978" s="21"/>
      <c r="J978" s="21" t="s">
        <v>22</v>
      </c>
      <c r="K978" s="21" t="s">
        <v>4720</v>
      </c>
      <c r="L978" s="21" t="s">
        <v>22</v>
      </c>
      <c r="M978" s="22" t="s">
        <v>22</v>
      </c>
      <c r="N978" s="23" t="s">
        <v>4650</v>
      </c>
      <c r="O978" s="23"/>
      <c r="P978" s="23"/>
      <c r="Q978" s="23"/>
      <c r="R978" s="23"/>
      <c r="S978" s="23"/>
      <c r="T978" s="23"/>
      <c r="U978" s="23"/>
      <c r="V978" s="24" t="b">
        <f t="shared" si="15"/>
        <v>0</v>
      </c>
      <c r="W978" s="24" t="e">
        <f>IF(NOT(ISNA(MATCH(C978,ECM_MACT_21_21_144R8.mact!B:B,0))),VLOOKUP(B978,SSM_Cfg.h!D:E,2,FALSE),VLOOKUP(B978,'Com_Cfg_SymbolicNames.h'!E:F,2,FALSE))</f>
        <v>#N/A</v>
      </c>
    </row>
    <row r="979" spans="1:23" hidden="1" x14ac:dyDescent="0.3">
      <c r="A979" s="42" t="s">
        <v>4721</v>
      </c>
      <c r="B979" s="43" t="s">
        <v>4717</v>
      </c>
      <c r="C979" s="43" t="s">
        <v>22</v>
      </c>
      <c r="D979" s="43" t="s">
        <v>4648</v>
      </c>
      <c r="E979" s="43" t="s">
        <v>46</v>
      </c>
      <c r="F979" s="43" t="s">
        <v>22</v>
      </c>
      <c r="G979" s="43" t="s">
        <v>22</v>
      </c>
      <c r="H979" s="43"/>
      <c r="I979" s="43"/>
      <c r="J979" s="43" t="s">
        <v>22</v>
      </c>
      <c r="K979" s="43" t="s">
        <v>4722</v>
      </c>
      <c r="L979" s="43" t="s">
        <v>22</v>
      </c>
      <c r="M979" s="44" t="s">
        <v>22</v>
      </c>
      <c r="N979" s="24" t="s">
        <v>4650</v>
      </c>
      <c r="V979" s="24" t="b">
        <f t="shared" si="15"/>
        <v>0</v>
      </c>
      <c r="W979" s="24" t="e">
        <f>IF(NOT(ISNA(MATCH(C979,ECM_MACT_21_21_144R8.mact!B:B,0))),VLOOKUP(B979,SSM_Cfg.h!D:E,2,FALSE),VLOOKUP(B979,'Com_Cfg_SymbolicNames.h'!E:F,2,FALSE))</f>
        <v>#N/A</v>
      </c>
    </row>
    <row r="980" spans="1:23" hidden="1" x14ac:dyDescent="0.3">
      <c r="A980" s="42" t="s">
        <v>4723</v>
      </c>
      <c r="B980" s="43" t="s">
        <v>4724</v>
      </c>
      <c r="C980" s="43" t="s">
        <v>22</v>
      </c>
      <c r="D980" s="43" t="s">
        <v>4648</v>
      </c>
      <c r="E980" s="43" t="s">
        <v>22</v>
      </c>
      <c r="F980" s="43" t="s">
        <v>46</v>
      </c>
      <c r="G980" s="43" t="s">
        <v>22</v>
      </c>
      <c r="H980" s="43"/>
      <c r="I980" s="43"/>
      <c r="J980" s="43" t="s">
        <v>22</v>
      </c>
      <c r="K980" s="43" t="s">
        <v>4725</v>
      </c>
      <c r="L980" s="43" t="s">
        <v>22</v>
      </c>
      <c r="M980" s="44" t="s">
        <v>22</v>
      </c>
      <c r="N980" s="24" t="s">
        <v>4650</v>
      </c>
      <c r="V980" s="24" t="b">
        <f t="shared" si="15"/>
        <v>0</v>
      </c>
      <c r="W980" s="24" t="e">
        <f>IF(NOT(ISNA(MATCH(C980,ECM_MACT_21_21_144R8.mact!B:B,0))),VLOOKUP(B980,SSM_Cfg.h!D:E,2,FALSE),VLOOKUP(B980,'Com_Cfg_SymbolicNames.h'!E:F,2,FALSE))</f>
        <v>#N/A</v>
      </c>
    </row>
    <row r="981" spans="1:23" hidden="1" x14ac:dyDescent="0.3">
      <c r="A981" s="42" t="s">
        <v>4726</v>
      </c>
      <c r="B981" s="43" t="s">
        <v>4724</v>
      </c>
      <c r="C981" s="43" t="s">
        <v>22</v>
      </c>
      <c r="D981" s="43" t="s">
        <v>4648</v>
      </c>
      <c r="E981" s="43" t="s">
        <v>22</v>
      </c>
      <c r="F981" s="43" t="s">
        <v>46</v>
      </c>
      <c r="G981" s="43" t="s">
        <v>22</v>
      </c>
      <c r="H981" s="43"/>
      <c r="I981" s="43"/>
      <c r="J981" s="43" t="s">
        <v>22</v>
      </c>
      <c r="K981" s="43" t="s">
        <v>4727</v>
      </c>
      <c r="L981" s="43" t="s">
        <v>22</v>
      </c>
      <c r="M981" s="44" t="s">
        <v>22</v>
      </c>
      <c r="N981" s="24" t="s">
        <v>4650</v>
      </c>
      <c r="V981" s="24" t="b">
        <f t="shared" si="15"/>
        <v>0</v>
      </c>
      <c r="W981" s="24" t="e">
        <f>IF(NOT(ISNA(MATCH(C981,ECM_MACT_21_21_144R8.mact!B:B,0))),VLOOKUP(B981,SSM_Cfg.h!D:E,2,FALSE),VLOOKUP(B981,'Com_Cfg_SymbolicNames.h'!E:F,2,FALSE))</f>
        <v>#N/A</v>
      </c>
    </row>
    <row r="982" spans="1:23" hidden="1" x14ac:dyDescent="0.3">
      <c r="A982" s="42" t="s">
        <v>4728</v>
      </c>
      <c r="B982" s="43" t="s">
        <v>4724</v>
      </c>
      <c r="C982" s="43" t="s">
        <v>22</v>
      </c>
      <c r="D982" s="43" t="s">
        <v>4648</v>
      </c>
      <c r="E982" s="43" t="s">
        <v>22</v>
      </c>
      <c r="F982" s="43" t="s">
        <v>46</v>
      </c>
      <c r="G982" s="43" t="s">
        <v>22</v>
      </c>
      <c r="H982" s="43"/>
      <c r="I982" s="43"/>
      <c r="J982" s="43" t="s">
        <v>22</v>
      </c>
      <c r="K982" s="43" t="s">
        <v>4729</v>
      </c>
      <c r="L982" s="43" t="s">
        <v>22</v>
      </c>
      <c r="M982" s="44" t="s">
        <v>22</v>
      </c>
      <c r="N982" s="24" t="s">
        <v>4650</v>
      </c>
      <c r="V982" s="24" t="b">
        <f t="shared" si="15"/>
        <v>0</v>
      </c>
      <c r="W982" s="24" t="e">
        <f>IF(NOT(ISNA(MATCH(C982,ECM_MACT_21_21_144R8.mact!B:B,0))),VLOOKUP(B982,SSM_Cfg.h!D:E,2,FALSE),VLOOKUP(B982,'Com_Cfg_SymbolicNames.h'!E:F,2,FALSE))</f>
        <v>#N/A</v>
      </c>
    </row>
    <row r="983" spans="1:23" hidden="1" x14ac:dyDescent="0.3">
      <c r="A983" s="42" t="s">
        <v>4730</v>
      </c>
      <c r="B983" s="43" t="s">
        <v>4724</v>
      </c>
      <c r="C983" s="43" t="s">
        <v>22</v>
      </c>
      <c r="D983" s="43" t="s">
        <v>4648</v>
      </c>
      <c r="E983" s="43" t="s">
        <v>22</v>
      </c>
      <c r="F983" s="43" t="s">
        <v>46</v>
      </c>
      <c r="G983" s="43" t="s">
        <v>22</v>
      </c>
      <c r="H983" s="43"/>
      <c r="I983" s="43"/>
      <c r="J983" s="43" t="s">
        <v>22</v>
      </c>
      <c r="K983" s="43" t="s">
        <v>4731</v>
      </c>
      <c r="L983" s="43" t="s">
        <v>22</v>
      </c>
      <c r="M983" s="44" t="s">
        <v>22</v>
      </c>
      <c r="N983" s="24" t="s">
        <v>4650</v>
      </c>
      <c r="V983" s="24" t="b">
        <f t="shared" si="15"/>
        <v>0</v>
      </c>
      <c r="W983" s="24" t="e">
        <f>IF(NOT(ISNA(MATCH(C983,ECM_MACT_21_21_144R8.mact!B:B,0))),VLOOKUP(B983,SSM_Cfg.h!D:E,2,FALSE),VLOOKUP(B983,'Com_Cfg_SymbolicNames.h'!E:F,2,FALSE))</f>
        <v>#N/A</v>
      </c>
    </row>
    <row r="984" spans="1:23" hidden="1" x14ac:dyDescent="0.3">
      <c r="A984" s="45" t="s">
        <v>4732</v>
      </c>
      <c r="B984" s="46" t="s">
        <v>4724</v>
      </c>
      <c r="C984" s="46" t="s">
        <v>22</v>
      </c>
      <c r="D984" s="46" t="s">
        <v>4648</v>
      </c>
      <c r="E984" s="46" t="s">
        <v>22</v>
      </c>
      <c r="F984" s="46" t="s">
        <v>46</v>
      </c>
      <c r="G984" s="46" t="s">
        <v>22</v>
      </c>
      <c r="H984" s="46"/>
      <c r="I984" s="46"/>
      <c r="J984" s="46" t="s">
        <v>22</v>
      </c>
      <c r="K984" s="46" t="s">
        <v>4733</v>
      </c>
      <c r="L984" s="46" t="s">
        <v>22</v>
      </c>
      <c r="M984" s="47" t="s">
        <v>22</v>
      </c>
      <c r="N984" s="24" t="s">
        <v>4650</v>
      </c>
      <c r="V984" s="24" t="b">
        <f t="shared" si="15"/>
        <v>0</v>
      </c>
      <c r="W984" s="24" t="e">
        <f>IF(NOT(ISNA(MATCH(C984,ECM_MACT_21_21_144R8.mact!B:B,0))),VLOOKUP(B984,SSM_Cfg.h!D:E,2,FALSE),VLOOKUP(B984,'Com_Cfg_SymbolicNames.h'!E:F,2,FALSE))</f>
        <v>#N/A</v>
      </c>
    </row>
    <row r="985" spans="1:23" hidden="1" x14ac:dyDescent="0.3">
      <c r="A985" s="48" t="s">
        <v>4734</v>
      </c>
      <c r="B985" s="49" t="s">
        <v>4724</v>
      </c>
      <c r="C985" s="49" t="s">
        <v>22</v>
      </c>
      <c r="D985" s="49" t="s">
        <v>4648</v>
      </c>
      <c r="E985" s="49" t="s">
        <v>22</v>
      </c>
      <c r="F985" s="49" t="s">
        <v>46</v>
      </c>
      <c r="G985" s="49" t="s">
        <v>22</v>
      </c>
      <c r="J985" s="46" t="s">
        <v>22</v>
      </c>
      <c r="K985" s="49" t="s">
        <v>4735</v>
      </c>
      <c r="L985" s="49" t="s">
        <v>22</v>
      </c>
      <c r="M985" s="50" t="s">
        <v>22</v>
      </c>
      <c r="N985" s="24" t="s">
        <v>4650</v>
      </c>
      <c r="V985" s="24" t="b">
        <f t="shared" si="15"/>
        <v>0</v>
      </c>
      <c r="W985" s="24" t="e">
        <f>IF(NOT(ISNA(MATCH(C985,ECM_MACT_21_21_144R8.mact!B:B,0))),VLOOKUP(B985,SSM_Cfg.h!D:E,2,FALSE),VLOOKUP(B985,'Com_Cfg_SymbolicNames.h'!E:F,2,FALSE))</f>
        <v>#N/A</v>
      </c>
    </row>
    <row r="986" spans="1:23" hidden="1" x14ac:dyDescent="0.3">
      <c r="A986" s="45" t="s">
        <v>4736</v>
      </c>
      <c r="B986" s="46" t="s">
        <v>4724</v>
      </c>
      <c r="C986" s="46" t="s">
        <v>22</v>
      </c>
      <c r="D986" s="46" t="s">
        <v>4648</v>
      </c>
      <c r="E986" s="46" t="s">
        <v>22</v>
      </c>
      <c r="F986" s="46" t="s">
        <v>46</v>
      </c>
      <c r="G986" s="46" t="s">
        <v>22</v>
      </c>
      <c r="H986" s="46"/>
      <c r="I986" s="46"/>
      <c r="J986" s="46" t="s">
        <v>22</v>
      </c>
      <c r="K986" s="46" t="s">
        <v>4737</v>
      </c>
      <c r="L986" s="46" t="s">
        <v>22</v>
      </c>
      <c r="M986" s="47" t="s">
        <v>22</v>
      </c>
      <c r="N986" s="24" t="s">
        <v>4650</v>
      </c>
      <c r="V986" s="24" t="b">
        <f t="shared" si="15"/>
        <v>0</v>
      </c>
      <c r="W986" s="24" t="e">
        <f>IF(NOT(ISNA(MATCH(C986,ECM_MACT_21_21_144R8.mact!B:B,0))),VLOOKUP(B986,SSM_Cfg.h!D:E,2,FALSE),VLOOKUP(B986,'Com_Cfg_SymbolicNames.h'!E:F,2,FALSE))</f>
        <v>#N/A</v>
      </c>
    </row>
    <row r="987" spans="1:23" hidden="1" x14ac:dyDescent="0.3">
      <c r="A987" s="48" t="s">
        <v>4738</v>
      </c>
      <c r="B987" s="49" t="s">
        <v>4724</v>
      </c>
      <c r="C987" s="49" t="s">
        <v>22</v>
      </c>
      <c r="D987" s="49" t="s">
        <v>4648</v>
      </c>
      <c r="E987" s="49" t="s">
        <v>22</v>
      </c>
      <c r="F987" s="49" t="s">
        <v>46</v>
      </c>
      <c r="G987" s="49" t="s">
        <v>22</v>
      </c>
      <c r="H987" s="49"/>
      <c r="I987" s="49"/>
      <c r="J987" s="49" t="s">
        <v>22</v>
      </c>
      <c r="K987" s="49" t="s">
        <v>4739</v>
      </c>
      <c r="L987" s="49" t="s">
        <v>22</v>
      </c>
      <c r="M987" s="50" t="s">
        <v>22</v>
      </c>
      <c r="N987" s="24" t="s">
        <v>4650</v>
      </c>
      <c r="V987" s="24" t="b">
        <f t="shared" si="15"/>
        <v>0</v>
      </c>
      <c r="W987" s="24" t="e">
        <f>IF(NOT(ISNA(MATCH(C987,ECM_MACT_21_21_144R8.mact!B:B,0))),VLOOKUP(B987,SSM_Cfg.h!D:E,2,FALSE),VLOOKUP(B987,'Com_Cfg_SymbolicNames.h'!E:F,2,FALSE))</f>
        <v>#N/A</v>
      </c>
    </row>
    <row r="988" spans="1:23" hidden="1" x14ac:dyDescent="0.3">
      <c r="A988" s="45" t="s">
        <v>4740</v>
      </c>
      <c r="B988" s="46" t="s">
        <v>4724</v>
      </c>
      <c r="C988" s="46" t="s">
        <v>22</v>
      </c>
      <c r="D988" s="46" t="s">
        <v>4648</v>
      </c>
      <c r="E988" s="46" t="s">
        <v>22</v>
      </c>
      <c r="F988" s="46" t="s">
        <v>46</v>
      </c>
      <c r="G988" s="46" t="s">
        <v>22</v>
      </c>
      <c r="H988" s="46"/>
      <c r="I988" s="46"/>
      <c r="J988" s="46" t="s">
        <v>22</v>
      </c>
      <c r="K988" s="46" t="s">
        <v>4741</v>
      </c>
      <c r="L988" s="46" t="s">
        <v>22</v>
      </c>
      <c r="M988" s="47" t="s">
        <v>22</v>
      </c>
      <c r="N988" s="24" t="s">
        <v>4650</v>
      </c>
      <c r="V988" s="24" t="b">
        <f t="shared" si="15"/>
        <v>0</v>
      </c>
      <c r="W988" s="24" t="e">
        <f>IF(NOT(ISNA(MATCH(C988,ECM_MACT_21_21_144R8.mact!B:B,0))),VLOOKUP(B988,SSM_Cfg.h!D:E,2,FALSE),VLOOKUP(B988,'Com_Cfg_SymbolicNames.h'!E:F,2,FALSE))</f>
        <v>#N/A</v>
      </c>
    </row>
    <row r="989" spans="1:23" s="23" customFormat="1" hidden="1" x14ac:dyDescent="0.3">
      <c r="A989" s="48" t="s">
        <v>4742</v>
      </c>
      <c r="B989" s="49" t="s">
        <v>4724</v>
      </c>
      <c r="C989" s="49" t="s">
        <v>22</v>
      </c>
      <c r="D989" s="49" t="s">
        <v>4648</v>
      </c>
      <c r="E989" s="49" t="s">
        <v>22</v>
      </c>
      <c r="F989" s="49" t="s">
        <v>46</v>
      </c>
      <c r="G989" s="49" t="s">
        <v>22</v>
      </c>
      <c r="H989" s="49"/>
      <c r="I989" s="49"/>
      <c r="J989" s="49" t="s">
        <v>22</v>
      </c>
      <c r="K989" s="49" t="s">
        <v>4743</v>
      </c>
      <c r="L989" s="49" t="s">
        <v>22</v>
      </c>
      <c r="M989" s="50" t="s">
        <v>22</v>
      </c>
      <c r="N989" s="24" t="s">
        <v>4650</v>
      </c>
      <c r="O989" s="24"/>
      <c r="P989" s="24"/>
      <c r="Q989" s="24"/>
      <c r="R989" s="24"/>
      <c r="S989" s="24"/>
      <c r="T989" s="24"/>
      <c r="U989" s="24"/>
      <c r="V989" s="24" t="b">
        <f t="shared" si="15"/>
        <v>0</v>
      </c>
      <c r="W989" s="24" t="e">
        <f>IF(NOT(ISNA(MATCH(C989,ECM_MACT_21_21_144R8.mact!B:B,0))),VLOOKUP(B989,SSM_Cfg.h!D:E,2,FALSE),VLOOKUP(B989,'Com_Cfg_SymbolicNames.h'!E:F,2,FALSE))</f>
        <v>#N/A</v>
      </c>
    </row>
    <row r="990" spans="1:23" hidden="1" x14ac:dyDescent="0.3">
      <c r="A990" s="42" t="s">
        <v>4744</v>
      </c>
      <c r="B990" s="43" t="s">
        <v>4745</v>
      </c>
      <c r="C990" s="43" t="s">
        <v>22</v>
      </c>
      <c r="D990" s="43" t="s">
        <v>4648</v>
      </c>
      <c r="E990" s="43" t="s">
        <v>46</v>
      </c>
      <c r="F990" s="43" t="s">
        <v>22</v>
      </c>
      <c r="G990" s="43" t="s">
        <v>22</v>
      </c>
      <c r="H990" s="43" t="s">
        <v>4746</v>
      </c>
      <c r="I990" s="43"/>
      <c r="J990" s="43" t="s">
        <v>4746</v>
      </c>
      <c r="K990" s="43" t="s">
        <v>4747</v>
      </c>
      <c r="L990" s="43" t="s">
        <v>22</v>
      </c>
      <c r="M990" s="44" t="s">
        <v>22</v>
      </c>
      <c r="N990" s="24" t="s">
        <v>4650</v>
      </c>
      <c r="V990" s="24" t="b">
        <f t="shared" si="15"/>
        <v>0</v>
      </c>
      <c r="W990" s="24" t="str">
        <f>IF(NOT(ISNA(MATCH(C990,ECM_MACT_21_21_144R8.mact!B:B,0))),VLOOKUP(B990,SSM_Cfg.h!D:E,2,FALSE),VLOOKUP(B990,'Com_Cfg_SymbolicNames.h'!E:F,2,FALSE))</f>
        <v>D_T147</v>
      </c>
    </row>
    <row r="991" spans="1:23" hidden="1" x14ac:dyDescent="0.3">
      <c r="A991" s="42" t="s">
        <v>4748</v>
      </c>
      <c r="B991" s="43" t="s">
        <v>4749</v>
      </c>
      <c r="C991" s="43" t="s">
        <v>22</v>
      </c>
      <c r="D991" s="43" t="s">
        <v>4648</v>
      </c>
      <c r="E991" s="43" t="s">
        <v>22</v>
      </c>
      <c r="F991" s="43" t="s">
        <v>46</v>
      </c>
      <c r="G991" s="43" t="s">
        <v>22</v>
      </c>
      <c r="H991" s="43" t="s">
        <v>1306</v>
      </c>
      <c r="I991" s="43"/>
      <c r="J991" s="43" t="s">
        <v>1306</v>
      </c>
      <c r="K991" s="43" t="s">
        <v>4750</v>
      </c>
      <c r="L991" s="43" t="s">
        <v>22</v>
      </c>
      <c r="M991" s="44" t="s">
        <v>22</v>
      </c>
      <c r="N991" s="24" t="s">
        <v>1339</v>
      </c>
      <c r="V991" s="24" t="b">
        <f t="shared" si="15"/>
        <v>0</v>
      </c>
      <c r="W991" s="24" t="str">
        <f>IF(NOT(ISNA(MATCH(C991,ECM_MACT_21_21_144R8.mact!B:B,0))),VLOOKUP(B991,SSM_Cfg.h!D:E,2,FALSE),VLOOKUP(B991,'Com_Cfg_SymbolicNames.h'!E:F,2,FALSE))</f>
        <v>D_T147</v>
      </c>
    </row>
    <row r="992" spans="1:23" hidden="1" x14ac:dyDescent="0.3">
      <c r="A992" s="42" t="s">
        <v>4751</v>
      </c>
      <c r="B992" s="43" t="s">
        <v>4749</v>
      </c>
      <c r="C992" s="43" t="s">
        <v>22</v>
      </c>
      <c r="D992" s="43" t="s">
        <v>4648</v>
      </c>
      <c r="E992" s="43" t="s">
        <v>22</v>
      </c>
      <c r="F992" s="43" t="s">
        <v>46</v>
      </c>
      <c r="G992" s="43" t="s">
        <v>22</v>
      </c>
      <c r="H992" s="43" t="s">
        <v>4752</v>
      </c>
      <c r="I992" s="43"/>
      <c r="J992" s="43" t="s">
        <v>4752</v>
      </c>
      <c r="K992" s="43" t="s">
        <v>4753</v>
      </c>
      <c r="L992" s="43" t="s">
        <v>22</v>
      </c>
      <c r="M992" s="44" t="s">
        <v>22</v>
      </c>
      <c r="N992" s="24" t="s">
        <v>4650</v>
      </c>
      <c r="V992" s="24" t="b">
        <f t="shared" si="15"/>
        <v>0</v>
      </c>
      <c r="W992" s="24" t="str">
        <f>IF(NOT(ISNA(MATCH(C992,ECM_MACT_21_21_144R8.mact!B:B,0))),VLOOKUP(B992,SSM_Cfg.h!D:E,2,FALSE),VLOOKUP(B992,'Com_Cfg_SymbolicNames.h'!E:F,2,FALSE))</f>
        <v>D_T147</v>
      </c>
    </row>
    <row r="993" spans="1:23" hidden="1" x14ac:dyDescent="0.3">
      <c r="A993" s="42" t="s">
        <v>4754</v>
      </c>
      <c r="B993" s="43" t="s">
        <v>4749</v>
      </c>
      <c r="C993" s="43" t="s">
        <v>22</v>
      </c>
      <c r="D993" s="43" t="s">
        <v>4648</v>
      </c>
      <c r="E993" s="43" t="s">
        <v>22</v>
      </c>
      <c r="F993" s="43" t="s">
        <v>46</v>
      </c>
      <c r="G993" s="43" t="s">
        <v>22</v>
      </c>
      <c r="H993" s="43" t="s">
        <v>4755</v>
      </c>
      <c r="I993" s="43"/>
      <c r="J993" s="43" t="s">
        <v>4755</v>
      </c>
      <c r="K993" s="43" t="s">
        <v>4756</v>
      </c>
      <c r="L993" s="43" t="s">
        <v>22</v>
      </c>
      <c r="M993" s="44" t="s">
        <v>22</v>
      </c>
      <c r="N993" s="24" t="s">
        <v>4650</v>
      </c>
      <c r="V993" s="24" t="b">
        <f t="shared" si="15"/>
        <v>0</v>
      </c>
      <c r="W993" s="24" t="str">
        <f>IF(NOT(ISNA(MATCH(C993,ECM_MACT_21_21_144R8.mact!B:B,0))),VLOOKUP(B993,SSM_Cfg.h!D:E,2,FALSE),VLOOKUP(B993,'Com_Cfg_SymbolicNames.h'!E:F,2,FALSE))</f>
        <v>D_T147</v>
      </c>
    </row>
    <row r="994" spans="1:23" s="23" customFormat="1" hidden="1" x14ac:dyDescent="0.3">
      <c r="A994" s="42" t="s">
        <v>4757</v>
      </c>
      <c r="B994" s="43" t="s">
        <v>4749</v>
      </c>
      <c r="C994" s="43" t="s">
        <v>22</v>
      </c>
      <c r="D994" s="43" t="s">
        <v>4648</v>
      </c>
      <c r="E994" s="43" t="s">
        <v>22</v>
      </c>
      <c r="F994" s="43" t="s">
        <v>46</v>
      </c>
      <c r="G994" s="43" t="s">
        <v>22</v>
      </c>
      <c r="H994" s="43" t="s">
        <v>4758</v>
      </c>
      <c r="I994" s="43"/>
      <c r="J994" s="43" t="s">
        <v>4758</v>
      </c>
      <c r="K994" s="43" t="s">
        <v>4759</v>
      </c>
      <c r="L994" s="43" t="s">
        <v>22</v>
      </c>
      <c r="M994" s="44" t="s">
        <v>22</v>
      </c>
      <c r="N994" s="24" t="s">
        <v>4650</v>
      </c>
      <c r="O994" s="24"/>
      <c r="P994" s="24"/>
      <c r="Q994" s="24"/>
      <c r="R994" s="24"/>
      <c r="S994" s="24"/>
      <c r="T994" s="24"/>
      <c r="U994" s="24"/>
      <c r="V994" s="24" t="b">
        <f t="shared" si="15"/>
        <v>0</v>
      </c>
      <c r="W994" s="24" t="str">
        <f>IF(NOT(ISNA(MATCH(C994,ECM_MACT_21_21_144R8.mact!B:B,0))),VLOOKUP(B994,SSM_Cfg.h!D:E,2,FALSE),VLOOKUP(B994,'Com_Cfg_SymbolicNames.h'!E:F,2,FALSE))</f>
        <v>D_T147</v>
      </c>
    </row>
    <row r="995" spans="1:23" hidden="1" x14ac:dyDescent="0.3">
      <c r="A995" s="42" t="s">
        <v>4760</v>
      </c>
      <c r="B995" s="43" t="s">
        <v>4749</v>
      </c>
      <c r="C995" s="43" t="s">
        <v>22</v>
      </c>
      <c r="D995" s="43" t="s">
        <v>4648</v>
      </c>
      <c r="E995" s="43" t="s">
        <v>22</v>
      </c>
      <c r="F995" s="43" t="s">
        <v>46</v>
      </c>
      <c r="G995" s="43" t="s">
        <v>22</v>
      </c>
      <c r="H995" s="43" t="s">
        <v>4761</v>
      </c>
      <c r="I995" s="43"/>
      <c r="J995" s="43" t="s">
        <v>4761</v>
      </c>
      <c r="K995" s="43" t="s">
        <v>4762</v>
      </c>
      <c r="L995" s="43" t="s">
        <v>22</v>
      </c>
      <c r="M995" s="44" t="s">
        <v>22</v>
      </c>
      <c r="N995" s="24" t="s">
        <v>4650</v>
      </c>
      <c r="V995" s="24" t="b">
        <f t="shared" si="15"/>
        <v>0</v>
      </c>
      <c r="W995" s="24" t="str">
        <f>IF(NOT(ISNA(MATCH(C995,ECM_MACT_21_21_144R8.mact!B:B,0))),VLOOKUP(B995,SSM_Cfg.h!D:E,2,FALSE),VLOOKUP(B995,'Com_Cfg_SymbolicNames.h'!E:F,2,FALSE))</f>
        <v>D_T147</v>
      </c>
    </row>
    <row r="996" spans="1:23" hidden="1" x14ac:dyDescent="0.3">
      <c r="A996" s="42" t="s">
        <v>4763</v>
      </c>
      <c r="B996" s="43" t="s">
        <v>4749</v>
      </c>
      <c r="C996" s="43" t="s">
        <v>22</v>
      </c>
      <c r="D996" s="43" t="s">
        <v>4648</v>
      </c>
      <c r="E996" s="43" t="s">
        <v>22</v>
      </c>
      <c r="F996" s="43" t="s">
        <v>46</v>
      </c>
      <c r="G996" s="43" t="s">
        <v>22</v>
      </c>
      <c r="H996" s="43" t="s">
        <v>4764</v>
      </c>
      <c r="I996" s="43"/>
      <c r="J996" s="43" t="s">
        <v>4764</v>
      </c>
      <c r="K996" s="43" t="s">
        <v>4765</v>
      </c>
      <c r="L996" s="43" t="s">
        <v>22</v>
      </c>
      <c r="M996" s="44" t="s">
        <v>22</v>
      </c>
      <c r="N996" s="24" t="s">
        <v>4650</v>
      </c>
      <c r="V996" s="24" t="b">
        <f t="shared" si="15"/>
        <v>0</v>
      </c>
      <c r="W996" s="24" t="str">
        <f>IF(NOT(ISNA(MATCH(C996,ECM_MACT_21_21_144R8.mact!B:B,0))),VLOOKUP(B996,SSM_Cfg.h!D:E,2,FALSE),VLOOKUP(B996,'Com_Cfg_SymbolicNames.h'!E:F,2,FALSE))</f>
        <v>D_T147</v>
      </c>
    </row>
    <row r="997" spans="1:23" hidden="1" x14ac:dyDescent="0.3">
      <c r="A997" s="42" t="s">
        <v>4766</v>
      </c>
      <c r="B997" s="43" t="s">
        <v>4749</v>
      </c>
      <c r="C997" s="43" t="s">
        <v>22</v>
      </c>
      <c r="D997" s="43" t="s">
        <v>4648</v>
      </c>
      <c r="E997" s="43" t="s">
        <v>22</v>
      </c>
      <c r="F997" s="43" t="s">
        <v>46</v>
      </c>
      <c r="G997" s="43" t="s">
        <v>22</v>
      </c>
      <c r="H997" s="43" t="s">
        <v>4767</v>
      </c>
      <c r="I997" s="43"/>
      <c r="J997" s="43" t="s">
        <v>4767</v>
      </c>
      <c r="K997" s="43" t="s">
        <v>4768</v>
      </c>
      <c r="L997" s="43" t="s">
        <v>22</v>
      </c>
      <c r="M997" s="44" t="s">
        <v>22</v>
      </c>
      <c r="N997" s="24" t="s">
        <v>4650</v>
      </c>
      <c r="V997" s="24" t="b">
        <f t="shared" si="15"/>
        <v>0</v>
      </c>
      <c r="W997" s="24" t="str">
        <f>IF(NOT(ISNA(MATCH(C997,ECM_MACT_21_21_144R8.mact!B:B,0))),VLOOKUP(B997,SSM_Cfg.h!D:E,2,FALSE),VLOOKUP(B997,'Com_Cfg_SymbolicNames.h'!E:F,2,FALSE))</f>
        <v>D_T147</v>
      </c>
    </row>
    <row r="998" spans="1:23" hidden="1" x14ac:dyDescent="0.3">
      <c r="A998" s="42" t="s">
        <v>4769</v>
      </c>
      <c r="B998" s="43" t="s">
        <v>4749</v>
      </c>
      <c r="C998" s="43" t="s">
        <v>22</v>
      </c>
      <c r="D998" s="43" t="s">
        <v>4648</v>
      </c>
      <c r="E998" s="43" t="s">
        <v>22</v>
      </c>
      <c r="F998" s="43" t="s">
        <v>46</v>
      </c>
      <c r="G998" s="43" t="s">
        <v>22</v>
      </c>
      <c r="H998" s="43" t="s">
        <v>4770</v>
      </c>
      <c r="I998" s="43"/>
      <c r="J998" s="43" t="s">
        <v>4770</v>
      </c>
      <c r="K998" s="43" t="s">
        <v>4771</v>
      </c>
      <c r="L998" s="43" t="s">
        <v>22</v>
      </c>
      <c r="M998" s="44" t="s">
        <v>22</v>
      </c>
      <c r="N998" s="24" t="s">
        <v>4650</v>
      </c>
      <c r="V998" s="24" t="b">
        <f t="shared" si="15"/>
        <v>0</v>
      </c>
      <c r="W998" s="24" t="str">
        <f>IF(NOT(ISNA(MATCH(C998,ECM_MACT_21_21_144R8.mact!B:B,0))),VLOOKUP(B998,SSM_Cfg.h!D:E,2,FALSE),VLOOKUP(B998,'Com_Cfg_SymbolicNames.h'!E:F,2,FALSE))</f>
        <v>D_T147</v>
      </c>
    </row>
    <row r="999" spans="1:23" hidden="1" x14ac:dyDescent="0.3">
      <c r="A999" s="42" t="s">
        <v>4772</v>
      </c>
      <c r="B999" s="43" t="s">
        <v>4749</v>
      </c>
      <c r="C999" s="43" t="s">
        <v>22</v>
      </c>
      <c r="D999" s="43" t="s">
        <v>4648</v>
      </c>
      <c r="E999" s="43" t="s">
        <v>22</v>
      </c>
      <c r="F999" s="43" t="s">
        <v>46</v>
      </c>
      <c r="G999" s="43" t="s">
        <v>22</v>
      </c>
      <c r="H999" s="43" t="s">
        <v>4773</v>
      </c>
      <c r="I999" s="43"/>
      <c r="J999" s="43" t="s">
        <v>4773</v>
      </c>
      <c r="K999" s="43" t="s">
        <v>4774</v>
      </c>
      <c r="L999" s="43" t="s">
        <v>22</v>
      </c>
      <c r="M999" s="44" t="s">
        <v>22</v>
      </c>
      <c r="N999" s="24" t="s">
        <v>4650</v>
      </c>
      <c r="V999" s="24" t="b">
        <f t="shared" si="15"/>
        <v>0</v>
      </c>
      <c r="W999" s="24" t="str">
        <f>IF(NOT(ISNA(MATCH(C999,ECM_MACT_21_21_144R8.mact!B:B,0))),VLOOKUP(B999,SSM_Cfg.h!D:E,2,FALSE),VLOOKUP(B999,'Com_Cfg_SymbolicNames.h'!E:F,2,FALSE))</f>
        <v>D_T147</v>
      </c>
    </row>
    <row r="1000" spans="1:23" s="23" customFormat="1" hidden="1" x14ac:dyDescent="0.3">
      <c r="A1000" s="42" t="s">
        <v>4775</v>
      </c>
      <c r="B1000" s="43" t="s">
        <v>4776</v>
      </c>
      <c r="C1000" s="43" t="s">
        <v>22</v>
      </c>
      <c r="D1000" s="43" t="s">
        <v>4648</v>
      </c>
      <c r="E1000" s="43" t="s">
        <v>46</v>
      </c>
      <c r="F1000" s="43" t="s">
        <v>22</v>
      </c>
      <c r="G1000" s="43" t="s">
        <v>22</v>
      </c>
      <c r="H1000" s="43" t="s">
        <v>4777</v>
      </c>
      <c r="I1000" s="43"/>
      <c r="J1000" s="43" t="s">
        <v>4777</v>
      </c>
      <c r="K1000" s="43" t="s">
        <v>4778</v>
      </c>
      <c r="L1000" s="43" t="s">
        <v>22</v>
      </c>
      <c r="M1000" s="44" t="s">
        <v>22</v>
      </c>
      <c r="N1000" s="24" t="s">
        <v>4650</v>
      </c>
      <c r="O1000" s="24"/>
      <c r="P1000" s="24"/>
      <c r="Q1000" s="24"/>
      <c r="R1000" s="24"/>
      <c r="S1000" s="24"/>
      <c r="T1000" s="24"/>
      <c r="U1000" s="24"/>
      <c r="V1000" s="24" t="b">
        <f t="shared" si="15"/>
        <v>0</v>
      </c>
      <c r="W1000" s="24" t="str">
        <f>IF(NOT(ISNA(MATCH(C1000,ECM_MACT_21_21_144R8.mact!B:B,0))),VLOOKUP(B1000,SSM_Cfg.h!D:E,2,FALSE),VLOOKUP(B1000,'Com_Cfg_SymbolicNames.h'!E:F,2,FALSE))</f>
        <v>D_T147</v>
      </c>
    </row>
    <row r="1001" spans="1:23" hidden="1" x14ac:dyDescent="0.3">
      <c r="A1001" s="42" t="s">
        <v>4779</v>
      </c>
      <c r="B1001" s="43" t="s">
        <v>4780</v>
      </c>
      <c r="C1001" s="43" t="s">
        <v>22</v>
      </c>
      <c r="D1001" s="43" t="s">
        <v>4648</v>
      </c>
      <c r="E1001" s="43" t="s">
        <v>22</v>
      </c>
      <c r="F1001" s="43" t="s">
        <v>46</v>
      </c>
      <c r="G1001" s="43" t="s">
        <v>22</v>
      </c>
      <c r="H1001" s="43" t="s">
        <v>1306</v>
      </c>
      <c r="I1001" s="43"/>
      <c r="J1001" s="43" t="s">
        <v>1306</v>
      </c>
      <c r="K1001" s="43" t="s">
        <v>4781</v>
      </c>
      <c r="L1001" s="43" t="s">
        <v>22</v>
      </c>
      <c r="M1001" s="44" t="s">
        <v>22</v>
      </c>
      <c r="N1001" s="24" t="s">
        <v>1339</v>
      </c>
      <c r="V1001" s="24" t="b">
        <f t="shared" si="15"/>
        <v>0</v>
      </c>
      <c r="W1001" s="24" t="str">
        <f>IF(NOT(ISNA(MATCH(C1001,ECM_MACT_21_21_144R8.mact!B:B,0))),VLOOKUP(B1001,SSM_Cfg.h!D:E,2,FALSE),VLOOKUP(B1001,'Com_Cfg_SymbolicNames.h'!E:F,2,FALSE))</f>
        <v>D_T147</v>
      </c>
    </row>
    <row r="1002" spans="1:23" hidden="1" x14ac:dyDescent="0.3">
      <c r="A1002" s="42" t="s">
        <v>4782</v>
      </c>
      <c r="B1002" s="43" t="s">
        <v>4780</v>
      </c>
      <c r="C1002" s="43" t="s">
        <v>22</v>
      </c>
      <c r="D1002" s="43" t="s">
        <v>4648</v>
      </c>
      <c r="E1002" s="43" t="s">
        <v>22</v>
      </c>
      <c r="F1002" s="43" t="s">
        <v>46</v>
      </c>
      <c r="G1002" s="43" t="s">
        <v>22</v>
      </c>
      <c r="H1002" s="43" t="s">
        <v>4783</v>
      </c>
      <c r="I1002" s="43"/>
      <c r="J1002" s="43" t="s">
        <v>4783</v>
      </c>
      <c r="K1002" s="43" t="s">
        <v>4784</v>
      </c>
      <c r="L1002" s="43" t="s">
        <v>22</v>
      </c>
      <c r="M1002" s="44" t="s">
        <v>22</v>
      </c>
      <c r="N1002" s="24" t="s">
        <v>4650</v>
      </c>
      <c r="V1002" s="24" t="b">
        <f t="shared" si="15"/>
        <v>0</v>
      </c>
      <c r="W1002" s="24" t="str">
        <f>IF(NOT(ISNA(MATCH(C1002,ECM_MACT_21_21_144R8.mact!B:B,0))),VLOOKUP(B1002,SSM_Cfg.h!D:E,2,FALSE),VLOOKUP(B1002,'Com_Cfg_SymbolicNames.h'!E:F,2,FALSE))</f>
        <v>D_T147</v>
      </c>
    </row>
    <row r="1003" spans="1:23" hidden="1" x14ac:dyDescent="0.3">
      <c r="A1003" s="42" t="s">
        <v>4785</v>
      </c>
      <c r="B1003" s="43" t="s">
        <v>4780</v>
      </c>
      <c r="C1003" s="43" t="s">
        <v>22</v>
      </c>
      <c r="D1003" s="43" t="s">
        <v>4648</v>
      </c>
      <c r="E1003" s="43" t="s">
        <v>22</v>
      </c>
      <c r="F1003" s="43" t="s">
        <v>46</v>
      </c>
      <c r="G1003" s="43" t="s">
        <v>22</v>
      </c>
      <c r="H1003" s="43" t="s">
        <v>4786</v>
      </c>
      <c r="I1003" s="43"/>
      <c r="J1003" s="43" t="s">
        <v>4786</v>
      </c>
      <c r="K1003" s="43" t="s">
        <v>4787</v>
      </c>
      <c r="L1003" s="43" t="s">
        <v>22</v>
      </c>
      <c r="M1003" s="44" t="s">
        <v>22</v>
      </c>
      <c r="N1003" s="24" t="s">
        <v>4650</v>
      </c>
      <c r="V1003" s="24" t="b">
        <f t="shared" si="15"/>
        <v>0</v>
      </c>
      <c r="W1003" s="24" t="str">
        <f>IF(NOT(ISNA(MATCH(C1003,ECM_MACT_21_21_144R8.mact!B:B,0))),VLOOKUP(B1003,SSM_Cfg.h!D:E,2,FALSE),VLOOKUP(B1003,'Com_Cfg_SymbolicNames.h'!E:F,2,FALSE))</f>
        <v>D_T147</v>
      </c>
    </row>
    <row r="1004" spans="1:23" s="23" customFormat="1" hidden="1" x14ac:dyDescent="0.3">
      <c r="A1004" s="42" t="s">
        <v>4788</v>
      </c>
      <c r="B1004" s="43" t="s">
        <v>4780</v>
      </c>
      <c r="C1004" s="43" t="s">
        <v>22</v>
      </c>
      <c r="D1004" s="43" t="s">
        <v>4648</v>
      </c>
      <c r="E1004" s="43" t="s">
        <v>22</v>
      </c>
      <c r="F1004" s="43" t="s">
        <v>46</v>
      </c>
      <c r="G1004" s="43" t="s">
        <v>22</v>
      </c>
      <c r="H1004" s="43" t="s">
        <v>4789</v>
      </c>
      <c r="I1004" s="43"/>
      <c r="J1004" s="43" t="s">
        <v>4789</v>
      </c>
      <c r="K1004" s="43" t="s">
        <v>4790</v>
      </c>
      <c r="L1004" s="43" t="s">
        <v>22</v>
      </c>
      <c r="M1004" s="44" t="s">
        <v>22</v>
      </c>
      <c r="N1004" s="24" t="s">
        <v>4650</v>
      </c>
      <c r="O1004" s="24"/>
      <c r="P1004" s="24"/>
      <c r="Q1004" s="24"/>
      <c r="R1004" s="24"/>
      <c r="S1004" s="24"/>
      <c r="T1004" s="24"/>
      <c r="U1004" s="24"/>
      <c r="V1004" s="24" t="b">
        <f t="shared" si="15"/>
        <v>0</v>
      </c>
      <c r="W1004" s="24" t="str">
        <f>IF(NOT(ISNA(MATCH(C1004,ECM_MACT_21_21_144R8.mact!B:B,0))),VLOOKUP(B1004,SSM_Cfg.h!D:E,2,FALSE),VLOOKUP(B1004,'Com_Cfg_SymbolicNames.h'!E:F,2,FALSE))</f>
        <v>D_T147</v>
      </c>
    </row>
    <row r="1005" spans="1:23" s="23" customFormat="1" hidden="1" x14ac:dyDescent="0.3">
      <c r="A1005" s="42" t="s">
        <v>4791</v>
      </c>
      <c r="B1005" s="43" t="s">
        <v>4780</v>
      </c>
      <c r="C1005" s="43" t="s">
        <v>22</v>
      </c>
      <c r="D1005" s="43" t="s">
        <v>4648</v>
      </c>
      <c r="E1005" s="43" t="s">
        <v>22</v>
      </c>
      <c r="F1005" s="43" t="s">
        <v>46</v>
      </c>
      <c r="G1005" s="43" t="s">
        <v>22</v>
      </c>
      <c r="H1005" s="43" t="s">
        <v>4792</v>
      </c>
      <c r="I1005" s="43"/>
      <c r="J1005" s="43" t="s">
        <v>4792</v>
      </c>
      <c r="K1005" s="43" t="s">
        <v>4793</v>
      </c>
      <c r="L1005" s="43" t="s">
        <v>22</v>
      </c>
      <c r="M1005" s="44" t="s">
        <v>22</v>
      </c>
      <c r="N1005" s="24" t="s">
        <v>4650</v>
      </c>
      <c r="O1005" s="24"/>
      <c r="P1005" s="24"/>
      <c r="Q1005" s="24"/>
      <c r="R1005" s="24"/>
      <c r="S1005" s="24"/>
      <c r="T1005" s="24"/>
      <c r="U1005" s="24"/>
      <c r="V1005" s="24" t="b">
        <f t="shared" si="15"/>
        <v>0</v>
      </c>
      <c r="W1005" s="24" t="str">
        <f>IF(NOT(ISNA(MATCH(C1005,ECM_MACT_21_21_144R8.mact!B:B,0))),VLOOKUP(B1005,SSM_Cfg.h!D:E,2,FALSE),VLOOKUP(B1005,'Com_Cfg_SymbolicNames.h'!E:F,2,FALSE))</f>
        <v>D_T147</v>
      </c>
    </row>
    <row r="1006" spans="1:23" hidden="1" x14ac:dyDescent="0.3">
      <c r="A1006" s="42" t="s">
        <v>4794</v>
      </c>
      <c r="B1006" s="43" t="s">
        <v>4780</v>
      </c>
      <c r="C1006" s="43" t="s">
        <v>22</v>
      </c>
      <c r="D1006" s="43" t="s">
        <v>4648</v>
      </c>
      <c r="E1006" s="43" t="s">
        <v>22</v>
      </c>
      <c r="F1006" s="43" t="s">
        <v>46</v>
      </c>
      <c r="G1006" s="43" t="s">
        <v>22</v>
      </c>
      <c r="H1006" s="43" t="s">
        <v>4795</v>
      </c>
      <c r="I1006" s="43"/>
      <c r="J1006" s="43" t="s">
        <v>4795</v>
      </c>
      <c r="K1006" s="43" t="s">
        <v>4796</v>
      </c>
      <c r="L1006" s="43" t="s">
        <v>22</v>
      </c>
      <c r="M1006" s="44" t="s">
        <v>22</v>
      </c>
      <c r="N1006" s="24" t="s">
        <v>4650</v>
      </c>
      <c r="V1006" s="24" t="b">
        <f t="shared" si="15"/>
        <v>0</v>
      </c>
      <c r="W1006" s="24" t="str">
        <f>IF(NOT(ISNA(MATCH(C1006,ECM_MACT_21_21_144R8.mact!B:B,0))),VLOOKUP(B1006,SSM_Cfg.h!D:E,2,FALSE),VLOOKUP(B1006,'Com_Cfg_SymbolicNames.h'!E:F,2,FALSE))</f>
        <v>D_T147</v>
      </c>
    </row>
    <row r="1007" spans="1:23" hidden="1" x14ac:dyDescent="0.3">
      <c r="A1007" s="45" t="s">
        <v>4797</v>
      </c>
      <c r="B1007" s="46" t="s">
        <v>4780</v>
      </c>
      <c r="C1007" s="46" t="s">
        <v>22</v>
      </c>
      <c r="D1007" s="46" t="s">
        <v>4648</v>
      </c>
      <c r="E1007" s="46" t="s">
        <v>22</v>
      </c>
      <c r="F1007" s="46" t="s">
        <v>46</v>
      </c>
      <c r="G1007" s="46" t="s">
        <v>22</v>
      </c>
      <c r="H1007" s="46" t="s">
        <v>4798</v>
      </c>
      <c r="I1007" s="46"/>
      <c r="J1007" s="46" t="s">
        <v>4798</v>
      </c>
      <c r="K1007" s="46" t="s">
        <v>4799</v>
      </c>
      <c r="L1007" s="46" t="s">
        <v>22</v>
      </c>
      <c r="M1007" s="47" t="s">
        <v>22</v>
      </c>
      <c r="N1007" s="24" t="s">
        <v>4650</v>
      </c>
      <c r="V1007" s="24" t="b">
        <f t="shared" si="15"/>
        <v>0</v>
      </c>
      <c r="W1007" s="24" t="str">
        <f>IF(NOT(ISNA(MATCH(C1007,ECM_MACT_21_21_144R8.mact!B:B,0))),VLOOKUP(B1007,SSM_Cfg.h!D:E,2,FALSE),VLOOKUP(B1007,'Com_Cfg_SymbolicNames.h'!E:F,2,FALSE))</f>
        <v>D_T147</v>
      </c>
    </row>
    <row r="1008" spans="1:23" hidden="1" x14ac:dyDescent="0.3">
      <c r="A1008" s="48" t="s">
        <v>4800</v>
      </c>
      <c r="B1008" s="49" t="s">
        <v>4780</v>
      </c>
      <c r="C1008" s="49" t="s">
        <v>22</v>
      </c>
      <c r="D1008" s="49" t="s">
        <v>4648</v>
      </c>
      <c r="E1008" s="49" t="s">
        <v>22</v>
      </c>
      <c r="F1008" s="49" t="s">
        <v>46</v>
      </c>
      <c r="G1008" s="49" t="s">
        <v>22</v>
      </c>
      <c r="H1008" s="49" t="s">
        <v>4801</v>
      </c>
      <c r="I1008" s="49"/>
      <c r="J1008" s="49" t="s">
        <v>4801</v>
      </c>
      <c r="K1008" s="49" t="s">
        <v>4802</v>
      </c>
      <c r="L1008" s="49" t="s">
        <v>22</v>
      </c>
      <c r="M1008" s="50" t="s">
        <v>22</v>
      </c>
      <c r="N1008" s="24" t="s">
        <v>4650</v>
      </c>
      <c r="V1008" s="24" t="b">
        <f t="shared" si="15"/>
        <v>0</v>
      </c>
      <c r="W1008" s="24" t="str">
        <f>IF(NOT(ISNA(MATCH(C1008,ECM_MACT_21_21_144R8.mact!B:B,0))),VLOOKUP(B1008,SSM_Cfg.h!D:E,2,FALSE),VLOOKUP(B1008,'Com_Cfg_SymbolicNames.h'!E:F,2,FALSE))</f>
        <v>D_T147</v>
      </c>
    </row>
    <row r="1009" spans="1:23" s="23" customFormat="1" hidden="1" x14ac:dyDescent="0.3">
      <c r="A1009" s="42" t="s">
        <v>4803</v>
      </c>
      <c r="B1009" s="43" t="s">
        <v>4780</v>
      </c>
      <c r="C1009" s="43" t="s">
        <v>22</v>
      </c>
      <c r="D1009" s="43" t="s">
        <v>4648</v>
      </c>
      <c r="E1009" s="43" t="s">
        <v>22</v>
      </c>
      <c r="F1009" s="43" t="s">
        <v>46</v>
      </c>
      <c r="G1009" s="43" t="s">
        <v>22</v>
      </c>
      <c r="H1009" s="43" t="s">
        <v>4804</v>
      </c>
      <c r="I1009" s="43"/>
      <c r="J1009" s="43" t="s">
        <v>4804</v>
      </c>
      <c r="K1009" s="43" t="s">
        <v>4805</v>
      </c>
      <c r="L1009" s="43" t="s">
        <v>22</v>
      </c>
      <c r="M1009" s="44" t="s">
        <v>22</v>
      </c>
      <c r="N1009" s="24" t="s">
        <v>4650</v>
      </c>
      <c r="O1009" s="24"/>
      <c r="P1009" s="24"/>
      <c r="Q1009" s="24"/>
      <c r="R1009" s="24"/>
      <c r="S1009" s="24"/>
      <c r="T1009" s="24"/>
      <c r="U1009" s="24"/>
      <c r="V1009" s="24" t="b">
        <f t="shared" si="15"/>
        <v>0</v>
      </c>
      <c r="W1009" s="24" t="str">
        <f>IF(NOT(ISNA(MATCH(C1009,ECM_MACT_21_21_144R8.mact!B:B,0))),VLOOKUP(B1009,SSM_Cfg.h!D:E,2,FALSE),VLOOKUP(B1009,'Com_Cfg_SymbolicNames.h'!E:F,2,FALSE))</f>
        <v>D_T147</v>
      </c>
    </row>
    <row r="1010" spans="1:23" hidden="1" x14ac:dyDescent="0.3">
      <c r="A1010" s="42" t="s">
        <v>4806</v>
      </c>
      <c r="B1010" s="43" t="s">
        <v>4807</v>
      </c>
      <c r="C1010" s="43" t="s">
        <v>22</v>
      </c>
      <c r="D1010" s="43" t="s">
        <v>4648</v>
      </c>
      <c r="E1010" s="43" t="s">
        <v>46</v>
      </c>
      <c r="F1010" s="43" t="s">
        <v>22</v>
      </c>
      <c r="G1010" s="43" t="s">
        <v>22</v>
      </c>
      <c r="H1010" s="43" t="s">
        <v>4808</v>
      </c>
      <c r="I1010" s="43"/>
      <c r="J1010" s="43" t="s">
        <v>4808</v>
      </c>
      <c r="K1010" s="43" t="s">
        <v>4809</v>
      </c>
      <c r="L1010" s="43" t="s">
        <v>22</v>
      </c>
      <c r="M1010" s="44" t="s">
        <v>22</v>
      </c>
      <c r="N1010" s="24" t="s">
        <v>4650</v>
      </c>
      <c r="V1010" s="24" t="b">
        <f t="shared" si="15"/>
        <v>0</v>
      </c>
      <c r="W1010" s="24" t="e">
        <f>IF(NOT(ISNA(MATCH(C1010,ECM_MACT_21_21_144R8.mact!B:B,0))),VLOOKUP(B1010,SSM_Cfg.h!D:E,2,FALSE),VLOOKUP(B1010,'Com_Cfg_SymbolicNames.h'!E:F,2,FALSE))</f>
        <v>#N/A</v>
      </c>
    </row>
    <row r="1011" spans="1:23" s="23" customFormat="1" hidden="1" x14ac:dyDescent="0.3">
      <c r="A1011" s="45" t="s">
        <v>4810</v>
      </c>
      <c r="B1011" s="46" t="s">
        <v>4807</v>
      </c>
      <c r="C1011" s="46" t="s">
        <v>22</v>
      </c>
      <c r="D1011" s="46" t="s">
        <v>4648</v>
      </c>
      <c r="E1011" s="46" t="s">
        <v>46</v>
      </c>
      <c r="F1011" s="46" t="s">
        <v>22</v>
      </c>
      <c r="G1011" s="46" t="s">
        <v>22</v>
      </c>
      <c r="H1011" s="46" t="s">
        <v>4811</v>
      </c>
      <c r="I1011" s="46"/>
      <c r="J1011" s="46" t="s">
        <v>4811</v>
      </c>
      <c r="K1011" s="46" t="s">
        <v>4812</v>
      </c>
      <c r="L1011" s="46" t="s">
        <v>22</v>
      </c>
      <c r="M1011" s="47" t="s">
        <v>22</v>
      </c>
      <c r="N1011" s="24" t="s">
        <v>4650</v>
      </c>
      <c r="O1011" s="24"/>
      <c r="P1011" s="24"/>
      <c r="Q1011" s="24"/>
      <c r="R1011" s="24"/>
      <c r="S1011" s="24"/>
      <c r="T1011" s="24"/>
      <c r="U1011" s="24"/>
      <c r="V1011" s="24" t="b">
        <f t="shared" si="15"/>
        <v>0</v>
      </c>
      <c r="W1011" s="24" t="e">
        <f>IF(NOT(ISNA(MATCH(C1011,ECM_MACT_21_21_144R8.mact!B:B,0))),VLOOKUP(B1011,SSM_Cfg.h!D:E,2,FALSE),VLOOKUP(B1011,'Com_Cfg_SymbolicNames.h'!E:F,2,FALSE))</f>
        <v>#N/A</v>
      </c>
    </row>
    <row r="1012" spans="1:23" hidden="1" x14ac:dyDescent="0.3">
      <c r="A1012" s="25" t="s">
        <v>4813</v>
      </c>
      <c r="B1012" s="26" t="s">
        <v>4807</v>
      </c>
      <c r="C1012" s="26" t="s">
        <v>22</v>
      </c>
      <c r="D1012" s="26" t="s">
        <v>4648</v>
      </c>
      <c r="E1012" s="26" t="s">
        <v>46</v>
      </c>
      <c r="F1012" s="26" t="s">
        <v>22</v>
      </c>
      <c r="G1012" s="26" t="s">
        <v>22</v>
      </c>
      <c r="H1012" s="26" t="s">
        <v>4814</v>
      </c>
      <c r="I1012" s="26"/>
      <c r="J1012" s="26" t="s">
        <v>4814</v>
      </c>
      <c r="K1012" s="26" t="s">
        <v>4815</v>
      </c>
      <c r="L1012" s="26" t="s">
        <v>22</v>
      </c>
      <c r="M1012" s="27" t="s">
        <v>22</v>
      </c>
      <c r="N1012" s="23" t="s">
        <v>4650</v>
      </c>
      <c r="O1012" s="23"/>
      <c r="P1012" s="23"/>
      <c r="Q1012" s="23"/>
      <c r="R1012" s="23"/>
      <c r="S1012" s="23"/>
      <c r="T1012" s="23"/>
      <c r="U1012" s="23"/>
      <c r="V1012" s="24" t="b">
        <f t="shared" si="15"/>
        <v>0</v>
      </c>
      <c r="W1012" s="24" t="e">
        <f>IF(NOT(ISNA(MATCH(C1012,ECM_MACT_21_21_144R8.mact!B:B,0))),VLOOKUP(B1012,SSM_Cfg.h!D:E,2,FALSE),VLOOKUP(B1012,'Com_Cfg_SymbolicNames.h'!E:F,2,FALSE))</f>
        <v>#N/A</v>
      </c>
    </row>
    <row r="1013" spans="1:23" hidden="1" x14ac:dyDescent="0.3">
      <c r="A1013" s="42" t="s">
        <v>4816</v>
      </c>
      <c r="B1013" s="43" t="s">
        <v>4817</v>
      </c>
      <c r="C1013" s="43" t="s">
        <v>22</v>
      </c>
      <c r="D1013" s="43" t="s">
        <v>4648</v>
      </c>
      <c r="E1013" s="43" t="s">
        <v>22</v>
      </c>
      <c r="F1013" s="43" t="s">
        <v>46</v>
      </c>
      <c r="G1013" s="43" t="s">
        <v>22</v>
      </c>
      <c r="H1013" s="43" t="s">
        <v>4818</v>
      </c>
      <c r="I1013" s="43"/>
      <c r="J1013" s="43" t="s">
        <v>4818</v>
      </c>
      <c r="K1013" s="43" t="s">
        <v>4819</v>
      </c>
      <c r="L1013" s="43" t="s">
        <v>22</v>
      </c>
      <c r="M1013" s="44" t="s">
        <v>22</v>
      </c>
      <c r="N1013" s="24" t="s">
        <v>4650</v>
      </c>
      <c r="V1013" s="24" t="b">
        <f t="shared" si="15"/>
        <v>0</v>
      </c>
      <c r="W1013" s="24" t="e">
        <f>IF(NOT(ISNA(MATCH(C1013,ECM_MACT_21_21_144R8.mact!B:B,0))),VLOOKUP(B1013,SSM_Cfg.h!D:E,2,FALSE),VLOOKUP(B1013,'Com_Cfg_SymbolicNames.h'!E:F,2,FALSE))</f>
        <v>#N/A</v>
      </c>
    </row>
    <row r="1014" spans="1:23" hidden="1" x14ac:dyDescent="0.3">
      <c r="A1014" s="42" t="s">
        <v>4820</v>
      </c>
      <c r="B1014" s="43" t="s">
        <v>4817</v>
      </c>
      <c r="C1014" s="43" t="s">
        <v>22</v>
      </c>
      <c r="D1014" s="43" t="s">
        <v>4648</v>
      </c>
      <c r="E1014" s="43" t="s">
        <v>22</v>
      </c>
      <c r="F1014" s="43" t="s">
        <v>46</v>
      </c>
      <c r="G1014" s="43" t="s">
        <v>22</v>
      </c>
      <c r="H1014" s="43" t="s">
        <v>4821</v>
      </c>
      <c r="I1014" s="43"/>
      <c r="J1014" s="43" t="s">
        <v>4821</v>
      </c>
      <c r="K1014" s="43" t="s">
        <v>4822</v>
      </c>
      <c r="L1014" s="43" t="s">
        <v>22</v>
      </c>
      <c r="M1014" s="44" t="s">
        <v>22</v>
      </c>
      <c r="N1014" s="24" t="s">
        <v>4650</v>
      </c>
      <c r="V1014" s="24" t="b">
        <f t="shared" si="15"/>
        <v>0</v>
      </c>
      <c r="W1014" s="24" t="e">
        <f>IF(NOT(ISNA(MATCH(C1014,ECM_MACT_21_21_144R8.mact!B:B,0))),VLOOKUP(B1014,SSM_Cfg.h!D:E,2,FALSE),VLOOKUP(B1014,'Com_Cfg_SymbolicNames.h'!E:F,2,FALSE))</f>
        <v>#N/A</v>
      </c>
    </row>
    <row r="1015" spans="1:23" s="23" customFormat="1" hidden="1" x14ac:dyDescent="0.3">
      <c r="A1015" s="42" t="s">
        <v>4823</v>
      </c>
      <c r="B1015" s="43" t="s">
        <v>4817</v>
      </c>
      <c r="C1015" s="43" t="s">
        <v>22</v>
      </c>
      <c r="D1015" s="43" t="s">
        <v>4648</v>
      </c>
      <c r="E1015" s="43" t="s">
        <v>22</v>
      </c>
      <c r="F1015" s="43" t="s">
        <v>46</v>
      </c>
      <c r="G1015" s="43" t="s">
        <v>22</v>
      </c>
      <c r="H1015" s="43" t="s">
        <v>4824</v>
      </c>
      <c r="I1015" s="43"/>
      <c r="J1015" s="43" t="s">
        <v>4824</v>
      </c>
      <c r="K1015" s="43" t="s">
        <v>4825</v>
      </c>
      <c r="L1015" s="43" t="s">
        <v>22</v>
      </c>
      <c r="M1015" s="44" t="s">
        <v>22</v>
      </c>
      <c r="N1015" s="24" t="s">
        <v>4650</v>
      </c>
      <c r="O1015" s="24"/>
      <c r="P1015" s="24"/>
      <c r="Q1015" s="24"/>
      <c r="R1015" s="24"/>
      <c r="S1015" s="24"/>
      <c r="T1015" s="24"/>
      <c r="U1015" s="24"/>
      <c r="V1015" s="24" t="b">
        <f t="shared" si="15"/>
        <v>0</v>
      </c>
      <c r="W1015" s="24" t="e">
        <f>IF(NOT(ISNA(MATCH(C1015,ECM_MACT_21_21_144R8.mact!B:B,0))),VLOOKUP(B1015,SSM_Cfg.h!D:E,2,FALSE),VLOOKUP(B1015,'Com_Cfg_SymbolicNames.h'!E:F,2,FALSE))</f>
        <v>#N/A</v>
      </c>
    </row>
    <row r="1016" spans="1:23" s="23" customFormat="1" hidden="1" x14ac:dyDescent="0.3">
      <c r="A1016" s="42" t="s">
        <v>4826</v>
      </c>
      <c r="B1016" s="43" t="s">
        <v>4817</v>
      </c>
      <c r="C1016" s="43" t="s">
        <v>22</v>
      </c>
      <c r="D1016" s="43" t="s">
        <v>4648</v>
      </c>
      <c r="E1016" s="43" t="s">
        <v>22</v>
      </c>
      <c r="F1016" s="43" t="s">
        <v>46</v>
      </c>
      <c r="G1016" s="43" t="s">
        <v>22</v>
      </c>
      <c r="H1016" s="43" t="s">
        <v>4827</v>
      </c>
      <c r="I1016" s="43"/>
      <c r="J1016" s="43" t="s">
        <v>4827</v>
      </c>
      <c r="K1016" s="43" t="s">
        <v>4828</v>
      </c>
      <c r="L1016" s="43" t="s">
        <v>22</v>
      </c>
      <c r="M1016" s="44" t="s">
        <v>22</v>
      </c>
      <c r="N1016" s="24" t="s">
        <v>4650</v>
      </c>
      <c r="O1016" s="24"/>
      <c r="P1016" s="24"/>
      <c r="Q1016" s="24"/>
      <c r="R1016" s="24"/>
      <c r="S1016" s="24"/>
      <c r="T1016" s="24"/>
      <c r="U1016" s="24"/>
      <c r="V1016" s="24" t="b">
        <f t="shared" si="15"/>
        <v>0</v>
      </c>
      <c r="W1016" s="24" t="e">
        <f>IF(NOT(ISNA(MATCH(C1016,ECM_MACT_21_21_144R8.mact!B:B,0))),VLOOKUP(B1016,SSM_Cfg.h!D:E,2,FALSE),VLOOKUP(B1016,'Com_Cfg_SymbolicNames.h'!E:F,2,FALSE))</f>
        <v>#N/A</v>
      </c>
    </row>
    <row r="1017" spans="1:23" hidden="1" x14ac:dyDescent="0.3">
      <c r="A1017" s="42" t="s">
        <v>4829</v>
      </c>
      <c r="B1017" s="43" t="s">
        <v>4817</v>
      </c>
      <c r="C1017" s="43" t="s">
        <v>22</v>
      </c>
      <c r="D1017" s="43" t="s">
        <v>4648</v>
      </c>
      <c r="E1017" s="43" t="s">
        <v>22</v>
      </c>
      <c r="F1017" s="43" t="s">
        <v>46</v>
      </c>
      <c r="G1017" s="43" t="s">
        <v>22</v>
      </c>
      <c r="H1017" s="43" t="s">
        <v>4830</v>
      </c>
      <c r="I1017" s="43"/>
      <c r="J1017" s="43" t="s">
        <v>4830</v>
      </c>
      <c r="K1017" s="43" t="s">
        <v>4831</v>
      </c>
      <c r="L1017" s="43" t="s">
        <v>22</v>
      </c>
      <c r="M1017" s="44" t="s">
        <v>22</v>
      </c>
      <c r="N1017" s="24" t="s">
        <v>4650</v>
      </c>
      <c r="V1017" s="24" t="b">
        <f t="shared" si="15"/>
        <v>0</v>
      </c>
      <c r="W1017" s="24" t="e">
        <f>IF(NOT(ISNA(MATCH(C1017,ECM_MACT_21_21_144R8.mact!B:B,0))),VLOOKUP(B1017,SSM_Cfg.h!D:E,2,FALSE),VLOOKUP(B1017,'Com_Cfg_SymbolicNames.h'!E:F,2,FALSE))</f>
        <v>#N/A</v>
      </c>
    </row>
    <row r="1018" spans="1:23" hidden="1" x14ac:dyDescent="0.3">
      <c r="A1018" s="42" t="s">
        <v>4832</v>
      </c>
      <c r="B1018" s="43" t="s">
        <v>4817</v>
      </c>
      <c r="C1018" s="43" t="s">
        <v>22</v>
      </c>
      <c r="D1018" s="43" t="s">
        <v>4648</v>
      </c>
      <c r="E1018" s="43" t="s">
        <v>22</v>
      </c>
      <c r="F1018" s="43" t="s">
        <v>46</v>
      </c>
      <c r="G1018" s="43" t="s">
        <v>22</v>
      </c>
      <c r="H1018" s="43" t="s">
        <v>4833</v>
      </c>
      <c r="I1018" s="43"/>
      <c r="J1018" s="43" t="s">
        <v>4833</v>
      </c>
      <c r="K1018" s="43" t="s">
        <v>4834</v>
      </c>
      <c r="L1018" s="43" t="s">
        <v>22</v>
      </c>
      <c r="M1018" s="44" t="s">
        <v>22</v>
      </c>
      <c r="N1018" s="24" t="s">
        <v>4650</v>
      </c>
      <c r="V1018" s="24" t="b">
        <f t="shared" si="15"/>
        <v>0</v>
      </c>
      <c r="W1018" s="24" t="e">
        <f>IF(NOT(ISNA(MATCH(C1018,ECM_MACT_21_21_144R8.mact!B:B,0))),VLOOKUP(B1018,SSM_Cfg.h!D:E,2,FALSE),VLOOKUP(B1018,'Com_Cfg_SymbolicNames.h'!E:F,2,FALSE))</f>
        <v>#N/A</v>
      </c>
    </row>
    <row r="1019" spans="1:23" s="23" customFormat="1" hidden="1" x14ac:dyDescent="0.3">
      <c r="A1019" s="42" t="s">
        <v>4835</v>
      </c>
      <c r="B1019" s="43" t="s">
        <v>4817</v>
      </c>
      <c r="C1019" s="43" t="s">
        <v>22</v>
      </c>
      <c r="D1019" s="43" t="s">
        <v>4648</v>
      </c>
      <c r="E1019" s="43" t="s">
        <v>22</v>
      </c>
      <c r="F1019" s="43" t="s">
        <v>46</v>
      </c>
      <c r="G1019" s="43" t="s">
        <v>22</v>
      </c>
      <c r="H1019" s="43" t="s">
        <v>4836</v>
      </c>
      <c r="I1019" s="43"/>
      <c r="J1019" s="43" t="s">
        <v>4836</v>
      </c>
      <c r="K1019" s="43" t="s">
        <v>4837</v>
      </c>
      <c r="L1019" s="43" t="s">
        <v>22</v>
      </c>
      <c r="M1019" s="44" t="s">
        <v>22</v>
      </c>
      <c r="N1019" s="24" t="s">
        <v>4650</v>
      </c>
      <c r="O1019" s="24"/>
      <c r="P1019" s="24"/>
      <c r="Q1019" s="24"/>
      <c r="R1019" s="24"/>
      <c r="S1019" s="24"/>
      <c r="T1019" s="24"/>
      <c r="U1019" s="24"/>
      <c r="V1019" s="24" t="b">
        <f t="shared" si="15"/>
        <v>0</v>
      </c>
      <c r="W1019" s="24" t="e">
        <f>IF(NOT(ISNA(MATCH(C1019,ECM_MACT_21_21_144R8.mact!B:B,0))),VLOOKUP(B1019,SSM_Cfg.h!D:E,2,FALSE),VLOOKUP(B1019,'Com_Cfg_SymbolicNames.h'!E:F,2,FALSE))</f>
        <v>#N/A</v>
      </c>
    </row>
    <row r="1020" spans="1:23" hidden="1" x14ac:dyDescent="0.3">
      <c r="A1020" s="42" t="s">
        <v>4838</v>
      </c>
      <c r="B1020" s="43" t="s">
        <v>4817</v>
      </c>
      <c r="C1020" s="43" t="s">
        <v>22</v>
      </c>
      <c r="D1020" s="43" t="s">
        <v>4648</v>
      </c>
      <c r="E1020" s="43" t="s">
        <v>22</v>
      </c>
      <c r="F1020" s="43" t="s">
        <v>46</v>
      </c>
      <c r="G1020" s="43" t="s">
        <v>22</v>
      </c>
      <c r="H1020" s="43" t="s">
        <v>4839</v>
      </c>
      <c r="I1020" s="43"/>
      <c r="J1020" s="43" t="s">
        <v>4839</v>
      </c>
      <c r="K1020" s="43" t="s">
        <v>4840</v>
      </c>
      <c r="L1020" s="43" t="s">
        <v>22</v>
      </c>
      <c r="M1020" s="44" t="s">
        <v>22</v>
      </c>
      <c r="N1020" s="24" t="s">
        <v>4650</v>
      </c>
      <c r="V1020" s="24" t="b">
        <f t="shared" si="15"/>
        <v>0</v>
      </c>
      <c r="W1020" s="24" t="e">
        <f>IF(NOT(ISNA(MATCH(C1020,ECM_MACT_21_21_144R8.mact!B:B,0))),VLOOKUP(B1020,SSM_Cfg.h!D:E,2,FALSE),VLOOKUP(B1020,'Com_Cfg_SymbolicNames.h'!E:F,2,FALSE))</f>
        <v>#N/A</v>
      </c>
    </row>
    <row r="1021" spans="1:23" hidden="1" x14ac:dyDescent="0.3">
      <c r="A1021" s="42" t="s">
        <v>4841</v>
      </c>
      <c r="B1021" s="43" t="s">
        <v>4817</v>
      </c>
      <c r="C1021" s="43" t="s">
        <v>22</v>
      </c>
      <c r="D1021" s="43" t="s">
        <v>4648</v>
      </c>
      <c r="E1021" s="43" t="s">
        <v>22</v>
      </c>
      <c r="F1021" s="43" t="s">
        <v>46</v>
      </c>
      <c r="G1021" s="43" t="s">
        <v>22</v>
      </c>
      <c r="H1021" s="43" t="s">
        <v>4842</v>
      </c>
      <c r="I1021" s="43"/>
      <c r="J1021" s="43" t="s">
        <v>4842</v>
      </c>
      <c r="K1021" s="43" t="s">
        <v>4843</v>
      </c>
      <c r="L1021" s="43" t="s">
        <v>22</v>
      </c>
      <c r="M1021" s="44" t="s">
        <v>22</v>
      </c>
      <c r="N1021" s="24" t="s">
        <v>4650</v>
      </c>
      <c r="V1021" s="24" t="b">
        <f t="shared" si="15"/>
        <v>0</v>
      </c>
      <c r="W1021" s="24" t="e">
        <f>IF(NOT(ISNA(MATCH(C1021,ECM_MACT_21_21_144R8.mact!B:B,0))),VLOOKUP(B1021,SSM_Cfg.h!D:E,2,FALSE),VLOOKUP(B1021,'Com_Cfg_SymbolicNames.h'!E:F,2,FALSE))</f>
        <v>#N/A</v>
      </c>
    </row>
    <row r="1022" spans="1:23" hidden="1" x14ac:dyDescent="0.3">
      <c r="A1022" s="20" t="s">
        <v>4844</v>
      </c>
      <c r="B1022" s="21" t="s">
        <v>4817</v>
      </c>
      <c r="C1022" s="21" t="s">
        <v>22</v>
      </c>
      <c r="D1022" s="21" t="s">
        <v>4648</v>
      </c>
      <c r="E1022" s="21" t="s">
        <v>22</v>
      </c>
      <c r="F1022" s="21" t="s">
        <v>46</v>
      </c>
      <c r="G1022" s="21" t="s">
        <v>22</v>
      </c>
      <c r="H1022" s="21" t="s">
        <v>4845</v>
      </c>
      <c r="I1022" s="21"/>
      <c r="J1022" s="21" t="s">
        <v>4845</v>
      </c>
      <c r="K1022" s="21" t="s">
        <v>4846</v>
      </c>
      <c r="L1022" s="21" t="s">
        <v>22</v>
      </c>
      <c r="M1022" s="22" t="s">
        <v>22</v>
      </c>
      <c r="N1022" s="23" t="s">
        <v>4650</v>
      </c>
      <c r="O1022" s="23"/>
      <c r="P1022" s="23"/>
      <c r="Q1022" s="23"/>
      <c r="R1022" s="23"/>
      <c r="S1022" s="23"/>
      <c r="T1022" s="23"/>
      <c r="U1022" s="23"/>
      <c r="V1022" s="24" t="b">
        <f t="shared" si="15"/>
        <v>0</v>
      </c>
      <c r="W1022" s="24" t="e">
        <f>IF(NOT(ISNA(MATCH(C1022,ECM_MACT_21_21_144R8.mact!B:B,0))),VLOOKUP(B1022,SSM_Cfg.h!D:E,2,FALSE),VLOOKUP(B1022,'Com_Cfg_SymbolicNames.h'!E:F,2,FALSE))</f>
        <v>#N/A</v>
      </c>
    </row>
    <row r="1023" spans="1:23" hidden="1" x14ac:dyDescent="0.3">
      <c r="A1023" s="42" t="s">
        <v>4847</v>
      </c>
      <c r="B1023" s="43" t="s">
        <v>4848</v>
      </c>
      <c r="C1023" s="43" t="s">
        <v>22</v>
      </c>
      <c r="D1023" s="43" t="s">
        <v>4648</v>
      </c>
      <c r="E1023" s="43" t="s">
        <v>46</v>
      </c>
      <c r="F1023" s="43" t="s">
        <v>22</v>
      </c>
      <c r="G1023" s="43" t="s">
        <v>22</v>
      </c>
      <c r="H1023" s="43"/>
      <c r="I1023" s="43"/>
      <c r="J1023" s="43" t="s">
        <v>22</v>
      </c>
      <c r="K1023" s="43" t="s">
        <v>4849</v>
      </c>
      <c r="L1023" s="43" t="s">
        <v>22</v>
      </c>
      <c r="M1023" s="44" t="s">
        <v>22</v>
      </c>
      <c r="N1023" s="24" t="s">
        <v>4650</v>
      </c>
      <c r="V1023" s="24" t="b">
        <f t="shared" si="15"/>
        <v>0</v>
      </c>
      <c r="W1023" s="24" t="e">
        <f>IF(NOT(ISNA(MATCH(C1023,ECM_MACT_21_21_144R8.mact!B:B,0))),VLOOKUP(B1023,SSM_Cfg.h!D:E,2,FALSE),VLOOKUP(B1023,'Com_Cfg_SymbolicNames.h'!E:F,2,FALSE))</f>
        <v>#N/A</v>
      </c>
    </row>
    <row r="1024" spans="1:23" hidden="1" x14ac:dyDescent="0.3">
      <c r="A1024" s="42" t="s">
        <v>4850</v>
      </c>
      <c r="B1024" s="43" t="s">
        <v>4848</v>
      </c>
      <c r="C1024" s="43" t="s">
        <v>22</v>
      </c>
      <c r="D1024" s="43" t="s">
        <v>4648</v>
      </c>
      <c r="E1024" s="43" t="s">
        <v>46</v>
      </c>
      <c r="F1024" s="43" t="s">
        <v>22</v>
      </c>
      <c r="G1024" s="43" t="s">
        <v>22</v>
      </c>
      <c r="H1024" s="43"/>
      <c r="I1024" s="43"/>
      <c r="J1024" s="43" t="s">
        <v>22</v>
      </c>
      <c r="K1024" s="43" t="s">
        <v>4851</v>
      </c>
      <c r="L1024" s="43" t="s">
        <v>22</v>
      </c>
      <c r="M1024" s="44" t="s">
        <v>22</v>
      </c>
      <c r="N1024" s="24" t="s">
        <v>4650</v>
      </c>
      <c r="V1024" s="24" t="b">
        <f t="shared" si="15"/>
        <v>0</v>
      </c>
      <c r="W1024" s="24" t="e">
        <f>IF(NOT(ISNA(MATCH(C1024,ECM_MACT_21_21_144R8.mact!B:B,0))),VLOOKUP(B1024,SSM_Cfg.h!D:E,2,FALSE),VLOOKUP(B1024,'Com_Cfg_SymbolicNames.h'!E:F,2,FALSE))</f>
        <v>#N/A</v>
      </c>
    </row>
    <row r="1025" spans="1:23" hidden="1" x14ac:dyDescent="0.3">
      <c r="A1025" s="42" t="s">
        <v>4852</v>
      </c>
      <c r="B1025" s="43" t="s">
        <v>4848</v>
      </c>
      <c r="C1025" s="43" t="s">
        <v>22</v>
      </c>
      <c r="D1025" s="43" t="s">
        <v>4648</v>
      </c>
      <c r="E1025" s="43" t="s">
        <v>46</v>
      </c>
      <c r="F1025" s="43" t="s">
        <v>22</v>
      </c>
      <c r="G1025" s="43" t="s">
        <v>22</v>
      </c>
      <c r="H1025" s="43"/>
      <c r="I1025" s="43"/>
      <c r="J1025" s="43" t="s">
        <v>22</v>
      </c>
      <c r="K1025" s="43" t="s">
        <v>4853</v>
      </c>
      <c r="L1025" s="43" t="s">
        <v>22</v>
      </c>
      <c r="M1025" s="44" t="s">
        <v>22</v>
      </c>
      <c r="N1025" s="24" t="s">
        <v>4650</v>
      </c>
      <c r="V1025" s="24" t="b">
        <f t="shared" si="15"/>
        <v>0</v>
      </c>
      <c r="W1025" s="24" t="e">
        <f>IF(NOT(ISNA(MATCH(C1025,ECM_MACT_21_21_144R8.mact!B:B,0))),VLOOKUP(B1025,SSM_Cfg.h!D:E,2,FALSE),VLOOKUP(B1025,'Com_Cfg_SymbolicNames.h'!E:F,2,FALSE))</f>
        <v>#N/A</v>
      </c>
    </row>
    <row r="1026" spans="1:23" hidden="1" x14ac:dyDescent="0.3">
      <c r="A1026" s="42" t="s">
        <v>4854</v>
      </c>
      <c r="B1026" s="43" t="s">
        <v>4855</v>
      </c>
      <c r="C1026" s="43" t="s">
        <v>22</v>
      </c>
      <c r="D1026" s="43" t="s">
        <v>4648</v>
      </c>
      <c r="E1026" s="43" t="s">
        <v>22</v>
      </c>
      <c r="F1026" s="43" t="s">
        <v>46</v>
      </c>
      <c r="G1026" s="43" t="s">
        <v>22</v>
      </c>
      <c r="H1026" s="43"/>
      <c r="I1026" s="43"/>
      <c r="J1026" s="43" t="s">
        <v>22</v>
      </c>
      <c r="K1026" s="43" t="s">
        <v>4856</v>
      </c>
      <c r="L1026" s="43" t="s">
        <v>22</v>
      </c>
      <c r="M1026" s="44" t="s">
        <v>22</v>
      </c>
      <c r="N1026" s="24" t="s">
        <v>4650</v>
      </c>
      <c r="V1026" s="24" t="b">
        <f t="shared" si="15"/>
        <v>0</v>
      </c>
      <c r="W1026" s="24" t="e">
        <f>IF(NOT(ISNA(MATCH(C1026,ECM_MACT_21_21_144R8.mact!B:B,0))),VLOOKUP(B1026,SSM_Cfg.h!D:E,2,FALSE),VLOOKUP(B1026,'Com_Cfg_SymbolicNames.h'!E:F,2,FALSE))</f>
        <v>#N/A</v>
      </c>
    </row>
    <row r="1027" spans="1:23" hidden="1" x14ac:dyDescent="0.3">
      <c r="A1027" s="20" t="s">
        <v>4857</v>
      </c>
      <c r="B1027" s="21" t="s">
        <v>4855</v>
      </c>
      <c r="C1027" s="21" t="s">
        <v>22</v>
      </c>
      <c r="D1027" s="21" t="s">
        <v>4648</v>
      </c>
      <c r="E1027" s="21" t="s">
        <v>22</v>
      </c>
      <c r="F1027" s="21" t="s">
        <v>46</v>
      </c>
      <c r="G1027" s="21" t="s">
        <v>22</v>
      </c>
      <c r="H1027" s="21"/>
      <c r="I1027" s="21"/>
      <c r="J1027" s="21" t="s">
        <v>22</v>
      </c>
      <c r="K1027" s="21" t="s">
        <v>4858</v>
      </c>
      <c r="L1027" s="21" t="s">
        <v>22</v>
      </c>
      <c r="M1027" s="22" t="s">
        <v>22</v>
      </c>
      <c r="N1027" s="23" t="s">
        <v>4650</v>
      </c>
      <c r="O1027" s="23"/>
      <c r="P1027" s="23"/>
      <c r="Q1027" s="23"/>
      <c r="R1027" s="23"/>
      <c r="S1027" s="23"/>
      <c r="T1027" s="23"/>
      <c r="U1027" s="23"/>
      <c r="V1027" s="24" t="b">
        <f t="shared" ref="V1027:V1090" si="16">(COUNTIF(A:A,A1027)&gt;1)</f>
        <v>0</v>
      </c>
      <c r="W1027" s="24" t="e">
        <f>IF(NOT(ISNA(MATCH(C1027,ECM_MACT_21_21_144R8.mact!B:B,0))),VLOOKUP(B1027,SSM_Cfg.h!D:E,2,FALSE),VLOOKUP(B1027,'Com_Cfg_SymbolicNames.h'!E:F,2,FALSE))</f>
        <v>#N/A</v>
      </c>
    </row>
    <row r="1028" spans="1:23" hidden="1" x14ac:dyDescent="0.3">
      <c r="A1028" s="42" t="s">
        <v>4859</v>
      </c>
      <c r="B1028" s="43" t="s">
        <v>4855</v>
      </c>
      <c r="C1028" s="43" t="s">
        <v>22</v>
      </c>
      <c r="D1028" s="43" t="s">
        <v>4648</v>
      </c>
      <c r="E1028" s="43" t="s">
        <v>22</v>
      </c>
      <c r="F1028" s="43" t="s">
        <v>46</v>
      </c>
      <c r="G1028" s="43" t="s">
        <v>22</v>
      </c>
      <c r="H1028" s="43"/>
      <c r="I1028" s="43"/>
      <c r="J1028" s="43" t="s">
        <v>22</v>
      </c>
      <c r="K1028" s="43" t="s">
        <v>4860</v>
      </c>
      <c r="L1028" s="43" t="s">
        <v>22</v>
      </c>
      <c r="M1028" s="44" t="s">
        <v>22</v>
      </c>
      <c r="N1028" s="24" t="s">
        <v>4650</v>
      </c>
      <c r="V1028" s="24" t="b">
        <f t="shared" si="16"/>
        <v>0</v>
      </c>
      <c r="W1028" s="24" t="e">
        <f>IF(NOT(ISNA(MATCH(C1028,ECM_MACT_21_21_144R8.mact!B:B,0))),VLOOKUP(B1028,SSM_Cfg.h!D:E,2,FALSE),VLOOKUP(B1028,'Com_Cfg_SymbolicNames.h'!E:F,2,FALSE))</f>
        <v>#N/A</v>
      </c>
    </row>
    <row r="1029" spans="1:23" hidden="1" x14ac:dyDescent="0.3">
      <c r="A1029" s="20" t="s">
        <v>4861</v>
      </c>
      <c r="B1029" s="21" t="s">
        <v>4855</v>
      </c>
      <c r="C1029" s="21" t="s">
        <v>22</v>
      </c>
      <c r="D1029" s="21" t="s">
        <v>4648</v>
      </c>
      <c r="E1029" s="21" t="s">
        <v>22</v>
      </c>
      <c r="F1029" s="21" t="s">
        <v>46</v>
      </c>
      <c r="G1029" s="21" t="s">
        <v>22</v>
      </c>
      <c r="H1029" s="21"/>
      <c r="I1029" s="21"/>
      <c r="J1029" s="21" t="s">
        <v>22</v>
      </c>
      <c r="K1029" s="21" t="s">
        <v>4862</v>
      </c>
      <c r="L1029" s="21" t="s">
        <v>22</v>
      </c>
      <c r="M1029" s="22" t="s">
        <v>22</v>
      </c>
      <c r="N1029" s="23" t="s">
        <v>4650</v>
      </c>
      <c r="O1029" s="23"/>
      <c r="P1029" s="23"/>
      <c r="Q1029" s="23"/>
      <c r="R1029" s="23"/>
      <c r="S1029" s="23"/>
      <c r="T1029" s="23"/>
      <c r="U1029" s="23"/>
      <c r="V1029" s="24" t="b">
        <f t="shared" si="16"/>
        <v>0</v>
      </c>
      <c r="W1029" s="24" t="e">
        <f>IF(NOT(ISNA(MATCH(C1029,ECM_MACT_21_21_144R8.mact!B:B,0))),VLOOKUP(B1029,SSM_Cfg.h!D:E,2,FALSE),VLOOKUP(B1029,'Com_Cfg_SymbolicNames.h'!E:F,2,FALSE))</f>
        <v>#N/A</v>
      </c>
    </row>
    <row r="1030" spans="1:23" hidden="1" x14ac:dyDescent="0.3">
      <c r="A1030" s="42" t="s">
        <v>4863</v>
      </c>
      <c r="B1030" s="43" t="s">
        <v>4855</v>
      </c>
      <c r="C1030" s="43" t="s">
        <v>22</v>
      </c>
      <c r="D1030" s="43" t="s">
        <v>4648</v>
      </c>
      <c r="E1030" s="43" t="s">
        <v>22</v>
      </c>
      <c r="F1030" s="43" t="s">
        <v>46</v>
      </c>
      <c r="G1030" s="43" t="s">
        <v>22</v>
      </c>
      <c r="H1030" s="43"/>
      <c r="I1030" s="43"/>
      <c r="J1030" s="43" t="s">
        <v>22</v>
      </c>
      <c r="K1030" s="43" t="s">
        <v>4864</v>
      </c>
      <c r="L1030" s="43" t="s">
        <v>22</v>
      </c>
      <c r="M1030" s="44" t="s">
        <v>22</v>
      </c>
      <c r="N1030" s="24" t="s">
        <v>4650</v>
      </c>
      <c r="V1030" s="24" t="b">
        <f t="shared" si="16"/>
        <v>0</v>
      </c>
      <c r="W1030" s="24" t="e">
        <f>IF(NOT(ISNA(MATCH(C1030,ECM_MACT_21_21_144R8.mact!B:B,0))),VLOOKUP(B1030,SSM_Cfg.h!D:E,2,FALSE),VLOOKUP(B1030,'Com_Cfg_SymbolicNames.h'!E:F,2,FALSE))</f>
        <v>#N/A</v>
      </c>
    </row>
    <row r="1031" spans="1:23" hidden="1" x14ac:dyDescent="0.3">
      <c r="A1031" s="42" t="s">
        <v>4865</v>
      </c>
      <c r="B1031" s="43" t="s">
        <v>4866</v>
      </c>
      <c r="C1031" s="43" t="s">
        <v>22</v>
      </c>
      <c r="D1031" s="43" t="s">
        <v>4648</v>
      </c>
      <c r="E1031" s="43" t="s">
        <v>46</v>
      </c>
      <c r="F1031" s="43" t="s">
        <v>22</v>
      </c>
      <c r="G1031" s="43" t="s">
        <v>22</v>
      </c>
      <c r="H1031" s="43"/>
      <c r="I1031" s="43"/>
      <c r="J1031" s="43" t="s">
        <v>22</v>
      </c>
      <c r="K1031" s="43" t="s">
        <v>4867</v>
      </c>
      <c r="L1031" s="43" t="s">
        <v>22</v>
      </c>
      <c r="M1031" s="44" t="s">
        <v>22</v>
      </c>
      <c r="N1031" s="24" t="s">
        <v>4650</v>
      </c>
      <c r="V1031" s="24" t="b">
        <f t="shared" si="16"/>
        <v>0</v>
      </c>
      <c r="W1031" s="24" t="str">
        <f>IF(NOT(ISNA(MATCH(C1031,ECM_MACT_21_21_144R8.mact!B:B,0))),VLOOKUP(B1031,SSM_Cfg.h!D:E,2,FALSE),VLOOKUP(B1031,'Com_Cfg_SymbolicNames.h'!E:F,2,FALSE))</f>
        <v>D_T147</v>
      </c>
    </row>
    <row r="1032" spans="1:23" hidden="1" x14ac:dyDescent="0.3">
      <c r="A1032" s="42" t="s">
        <v>4868</v>
      </c>
      <c r="B1032" s="43" t="s">
        <v>4866</v>
      </c>
      <c r="C1032" s="43" t="s">
        <v>22</v>
      </c>
      <c r="D1032" s="43" t="s">
        <v>4648</v>
      </c>
      <c r="E1032" s="43" t="s">
        <v>46</v>
      </c>
      <c r="F1032" s="43" t="s">
        <v>22</v>
      </c>
      <c r="G1032" s="43" t="s">
        <v>22</v>
      </c>
      <c r="H1032" s="43" t="s">
        <v>4869</v>
      </c>
      <c r="I1032" s="43"/>
      <c r="J1032" s="43" t="s">
        <v>4869</v>
      </c>
      <c r="K1032" s="43" t="s">
        <v>4870</v>
      </c>
      <c r="L1032" s="43" t="s">
        <v>22</v>
      </c>
      <c r="M1032" s="44" t="s">
        <v>22</v>
      </c>
      <c r="N1032" s="24" t="s">
        <v>4650</v>
      </c>
      <c r="V1032" s="24" t="b">
        <f t="shared" si="16"/>
        <v>0</v>
      </c>
      <c r="W1032" s="24" t="str">
        <f>IF(NOT(ISNA(MATCH(C1032,ECM_MACT_21_21_144R8.mact!B:B,0))),VLOOKUP(B1032,SSM_Cfg.h!D:E,2,FALSE),VLOOKUP(B1032,'Com_Cfg_SymbolicNames.h'!E:F,2,FALSE))</f>
        <v>D_T147</v>
      </c>
    </row>
    <row r="1033" spans="1:23" hidden="1" x14ac:dyDescent="0.3">
      <c r="A1033" s="42" t="s">
        <v>4871</v>
      </c>
      <c r="B1033" s="43" t="s">
        <v>4866</v>
      </c>
      <c r="C1033" s="43" t="s">
        <v>22</v>
      </c>
      <c r="D1033" s="43" t="s">
        <v>4648</v>
      </c>
      <c r="E1033" s="43" t="s">
        <v>46</v>
      </c>
      <c r="F1033" s="43" t="s">
        <v>22</v>
      </c>
      <c r="G1033" s="43" t="s">
        <v>22</v>
      </c>
      <c r="H1033" s="43" t="s">
        <v>4872</v>
      </c>
      <c r="I1033" s="43"/>
      <c r="J1033" s="43" t="s">
        <v>4872</v>
      </c>
      <c r="K1033" s="43" t="s">
        <v>4873</v>
      </c>
      <c r="L1033" s="43" t="s">
        <v>22</v>
      </c>
      <c r="M1033" s="44" t="s">
        <v>22</v>
      </c>
      <c r="N1033" s="24" t="s">
        <v>4650</v>
      </c>
      <c r="V1033" s="24" t="b">
        <f t="shared" si="16"/>
        <v>0</v>
      </c>
      <c r="W1033" s="24" t="str">
        <f>IF(NOT(ISNA(MATCH(C1033,ECM_MACT_21_21_144R8.mact!B:B,0))),VLOOKUP(B1033,SSM_Cfg.h!D:E,2,FALSE),VLOOKUP(B1033,'Com_Cfg_SymbolicNames.h'!E:F,2,FALSE))</f>
        <v>D_T147</v>
      </c>
    </row>
    <row r="1034" spans="1:23" hidden="1" x14ac:dyDescent="0.3">
      <c r="A1034" s="42" t="s">
        <v>4874</v>
      </c>
      <c r="B1034" s="43" t="s">
        <v>4866</v>
      </c>
      <c r="C1034" s="43" t="s">
        <v>22</v>
      </c>
      <c r="D1034" s="43" t="s">
        <v>4648</v>
      </c>
      <c r="E1034" s="43" t="s">
        <v>46</v>
      </c>
      <c r="F1034" s="43" t="s">
        <v>22</v>
      </c>
      <c r="G1034" s="43" t="s">
        <v>22</v>
      </c>
      <c r="H1034" s="43" t="s">
        <v>4875</v>
      </c>
      <c r="I1034" s="43"/>
      <c r="J1034" s="43" t="s">
        <v>4875</v>
      </c>
      <c r="K1034" s="43" t="s">
        <v>4876</v>
      </c>
      <c r="L1034" s="43" t="s">
        <v>22</v>
      </c>
      <c r="M1034" s="44" t="s">
        <v>22</v>
      </c>
      <c r="N1034" s="24" t="s">
        <v>1339</v>
      </c>
      <c r="V1034" s="24" t="b">
        <f t="shared" si="16"/>
        <v>0</v>
      </c>
      <c r="W1034" s="24" t="str">
        <f>IF(NOT(ISNA(MATCH(C1034,ECM_MACT_21_21_144R8.mact!B:B,0))),VLOOKUP(B1034,SSM_Cfg.h!D:E,2,FALSE),VLOOKUP(B1034,'Com_Cfg_SymbolicNames.h'!E:F,2,FALSE))</f>
        <v>D_T147</v>
      </c>
    </row>
    <row r="1035" spans="1:23" ht="28.8" hidden="1" x14ac:dyDescent="0.3">
      <c r="A1035" s="42" t="s">
        <v>4877</v>
      </c>
      <c r="B1035" s="43" t="s">
        <v>4878</v>
      </c>
      <c r="C1035" s="43" t="s">
        <v>22</v>
      </c>
      <c r="D1035" s="43" t="s">
        <v>4648</v>
      </c>
      <c r="E1035" s="43" t="s">
        <v>22</v>
      </c>
      <c r="F1035" s="43" t="s">
        <v>46</v>
      </c>
      <c r="G1035" s="43" t="s">
        <v>22</v>
      </c>
      <c r="H1035" s="43" t="s">
        <v>4879</v>
      </c>
      <c r="I1035" s="43"/>
      <c r="J1035" s="43" t="s">
        <v>4879</v>
      </c>
      <c r="K1035" s="43" t="s">
        <v>4880</v>
      </c>
      <c r="L1035" s="43" t="s">
        <v>22</v>
      </c>
      <c r="M1035" s="44" t="s">
        <v>22</v>
      </c>
      <c r="N1035" s="24" t="s">
        <v>4650</v>
      </c>
      <c r="V1035" s="24" t="b">
        <f t="shared" si="16"/>
        <v>0</v>
      </c>
      <c r="W1035" s="24" t="str">
        <f>IF(NOT(ISNA(MATCH(C1035,ECM_MACT_21_21_144R8.mact!B:B,0))),VLOOKUP(B1035,SSM_Cfg.h!D:E,2,FALSE),VLOOKUP(B1035,'Com_Cfg_SymbolicNames.h'!E:F,2,FALSE))</f>
        <v>D_T147</v>
      </c>
    </row>
    <row r="1036" spans="1:23" s="23" customFormat="1" hidden="1" x14ac:dyDescent="0.3">
      <c r="A1036" s="42" t="s">
        <v>4881</v>
      </c>
      <c r="B1036" s="43" t="s">
        <v>4878</v>
      </c>
      <c r="C1036" s="43" t="s">
        <v>22</v>
      </c>
      <c r="D1036" s="43" t="s">
        <v>4648</v>
      </c>
      <c r="E1036" s="43" t="s">
        <v>22</v>
      </c>
      <c r="F1036" s="43" t="s">
        <v>46</v>
      </c>
      <c r="G1036" s="43" t="s">
        <v>22</v>
      </c>
      <c r="H1036" s="43" t="s">
        <v>4882</v>
      </c>
      <c r="I1036" s="43"/>
      <c r="J1036" s="43" t="s">
        <v>4882</v>
      </c>
      <c r="K1036" s="43" t="s">
        <v>4883</v>
      </c>
      <c r="L1036" s="43" t="s">
        <v>22</v>
      </c>
      <c r="M1036" s="44" t="s">
        <v>22</v>
      </c>
      <c r="N1036" s="24" t="s">
        <v>4650</v>
      </c>
      <c r="O1036" s="24"/>
      <c r="P1036" s="24"/>
      <c r="Q1036" s="24"/>
      <c r="R1036" s="24"/>
      <c r="S1036" s="24"/>
      <c r="T1036" s="24"/>
      <c r="U1036" s="24"/>
      <c r="V1036" s="24" t="b">
        <f t="shared" si="16"/>
        <v>0</v>
      </c>
      <c r="W1036" s="24" t="str">
        <f>IF(NOT(ISNA(MATCH(C1036,ECM_MACT_21_21_144R8.mact!B:B,0))),VLOOKUP(B1036,SSM_Cfg.h!D:E,2,FALSE),VLOOKUP(B1036,'Com_Cfg_SymbolicNames.h'!E:F,2,FALSE))</f>
        <v>D_T147</v>
      </c>
    </row>
    <row r="1037" spans="1:23" hidden="1" x14ac:dyDescent="0.3">
      <c r="A1037" s="42" t="s">
        <v>4884</v>
      </c>
      <c r="B1037" s="43" t="s">
        <v>4885</v>
      </c>
      <c r="C1037" s="43" t="s">
        <v>22</v>
      </c>
      <c r="D1037" s="43" t="s">
        <v>4886</v>
      </c>
      <c r="E1037" s="43" t="s">
        <v>46</v>
      </c>
      <c r="F1037" s="43" t="s">
        <v>22</v>
      </c>
      <c r="G1037" s="43" t="s">
        <v>22</v>
      </c>
      <c r="H1037" s="43"/>
      <c r="I1037" s="43"/>
      <c r="J1037" s="43" t="s">
        <v>22</v>
      </c>
      <c r="K1037" s="43" t="s">
        <v>4887</v>
      </c>
      <c r="L1037" s="43" t="s">
        <v>22</v>
      </c>
      <c r="M1037" s="44" t="s">
        <v>22</v>
      </c>
      <c r="N1037" s="24" t="s">
        <v>4650</v>
      </c>
      <c r="V1037" s="24" t="b">
        <f t="shared" si="16"/>
        <v>0</v>
      </c>
      <c r="W1037" s="24" t="str">
        <f>IF(NOT(ISNA(MATCH(C1037,ECM_MACT_21_21_144R8.mact!B:B,0))),VLOOKUP(B1037,SSM_Cfg.h!D:E,2,FALSE),VLOOKUP(B1037,'Com_Cfg_SymbolicNames.h'!E:F,2,FALSE))</f>
        <v>D_T147</v>
      </c>
    </row>
    <row r="1038" spans="1:23" hidden="1" x14ac:dyDescent="0.3">
      <c r="A1038" s="42" t="s">
        <v>4888</v>
      </c>
      <c r="B1038" s="43" t="s">
        <v>4889</v>
      </c>
      <c r="C1038" s="43" t="s">
        <v>22</v>
      </c>
      <c r="D1038" s="43" t="s">
        <v>4886</v>
      </c>
      <c r="E1038" s="43" t="s">
        <v>22</v>
      </c>
      <c r="F1038" s="43" t="s">
        <v>46</v>
      </c>
      <c r="G1038" s="43" t="s">
        <v>22</v>
      </c>
      <c r="H1038" s="43"/>
      <c r="I1038" s="43"/>
      <c r="J1038" s="43" t="s">
        <v>22</v>
      </c>
      <c r="K1038" s="43" t="s">
        <v>4890</v>
      </c>
      <c r="L1038" s="43" t="s">
        <v>22</v>
      </c>
      <c r="M1038" s="44" t="s">
        <v>22</v>
      </c>
      <c r="N1038" s="24" t="s">
        <v>4650</v>
      </c>
      <c r="V1038" s="24" t="b">
        <f t="shared" si="16"/>
        <v>0</v>
      </c>
      <c r="W1038" s="24" t="str">
        <f>IF(NOT(ISNA(MATCH(C1038,ECM_MACT_21_21_144R8.mact!B:B,0))),VLOOKUP(B1038,SSM_Cfg.h!D:E,2,FALSE),VLOOKUP(B1038,'Com_Cfg_SymbolicNames.h'!E:F,2,FALSE))</f>
        <v>D_T147</v>
      </c>
    </row>
    <row r="1039" spans="1:23" hidden="1" x14ac:dyDescent="0.3">
      <c r="A1039" s="42" t="s">
        <v>4891</v>
      </c>
      <c r="B1039" s="43" t="s">
        <v>4889</v>
      </c>
      <c r="C1039" s="43" t="s">
        <v>22</v>
      </c>
      <c r="D1039" s="43" t="s">
        <v>4886</v>
      </c>
      <c r="E1039" s="43" t="s">
        <v>22</v>
      </c>
      <c r="F1039" s="43" t="s">
        <v>46</v>
      </c>
      <c r="G1039" s="43" t="s">
        <v>22</v>
      </c>
      <c r="H1039" s="43"/>
      <c r="I1039" s="43"/>
      <c r="J1039" s="43" t="s">
        <v>22</v>
      </c>
      <c r="K1039" s="43" t="s">
        <v>4892</v>
      </c>
      <c r="L1039" s="43" t="s">
        <v>22</v>
      </c>
      <c r="M1039" s="44" t="s">
        <v>22</v>
      </c>
      <c r="N1039" s="24" t="s">
        <v>4650</v>
      </c>
      <c r="V1039" s="24" t="b">
        <f t="shared" si="16"/>
        <v>0</v>
      </c>
      <c r="W1039" s="24" t="str">
        <f>IF(NOT(ISNA(MATCH(C1039,ECM_MACT_21_21_144R8.mact!B:B,0))),VLOOKUP(B1039,SSM_Cfg.h!D:E,2,FALSE),VLOOKUP(B1039,'Com_Cfg_SymbolicNames.h'!E:F,2,FALSE))</f>
        <v>D_T147</v>
      </c>
    </row>
    <row r="1040" spans="1:23" hidden="1" x14ac:dyDescent="0.3">
      <c r="A1040" s="20" t="s">
        <v>4893</v>
      </c>
      <c r="B1040" s="21" t="s">
        <v>4889</v>
      </c>
      <c r="C1040" s="21" t="s">
        <v>22</v>
      </c>
      <c r="D1040" s="21" t="s">
        <v>4886</v>
      </c>
      <c r="E1040" s="21" t="s">
        <v>22</v>
      </c>
      <c r="F1040" s="21" t="s">
        <v>46</v>
      </c>
      <c r="G1040" s="21" t="s">
        <v>22</v>
      </c>
      <c r="H1040" s="21"/>
      <c r="I1040" s="21"/>
      <c r="J1040" s="21" t="s">
        <v>22</v>
      </c>
      <c r="K1040" s="21" t="s">
        <v>4894</v>
      </c>
      <c r="L1040" s="21" t="s">
        <v>22</v>
      </c>
      <c r="M1040" s="22" t="s">
        <v>22</v>
      </c>
      <c r="N1040" s="23" t="s">
        <v>4650</v>
      </c>
      <c r="O1040" s="23"/>
      <c r="P1040" s="23"/>
      <c r="Q1040" s="23"/>
      <c r="R1040" s="23"/>
      <c r="S1040" s="23"/>
      <c r="T1040" s="23"/>
      <c r="U1040" s="23"/>
      <c r="V1040" s="24" t="b">
        <f t="shared" si="16"/>
        <v>0</v>
      </c>
      <c r="W1040" s="24" t="str">
        <f>IF(NOT(ISNA(MATCH(C1040,ECM_MACT_21_21_144R8.mact!B:B,0))),VLOOKUP(B1040,SSM_Cfg.h!D:E,2,FALSE),VLOOKUP(B1040,'Com_Cfg_SymbolicNames.h'!E:F,2,FALSE))</f>
        <v>D_T147</v>
      </c>
    </row>
    <row r="1041" spans="1:23" hidden="1" x14ac:dyDescent="0.3">
      <c r="A1041" s="42" t="s">
        <v>4895</v>
      </c>
      <c r="B1041" s="43" t="s">
        <v>4889</v>
      </c>
      <c r="C1041" s="43" t="s">
        <v>22</v>
      </c>
      <c r="D1041" s="43" t="s">
        <v>4886</v>
      </c>
      <c r="E1041" s="43" t="s">
        <v>22</v>
      </c>
      <c r="F1041" s="43" t="s">
        <v>46</v>
      </c>
      <c r="G1041" s="43" t="s">
        <v>22</v>
      </c>
      <c r="H1041" s="43"/>
      <c r="I1041" s="43"/>
      <c r="J1041" s="43" t="s">
        <v>22</v>
      </c>
      <c r="K1041" s="43" t="s">
        <v>4896</v>
      </c>
      <c r="L1041" s="43" t="s">
        <v>22</v>
      </c>
      <c r="M1041" s="44" t="s">
        <v>22</v>
      </c>
      <c r="N1041" s="24" t="s">
        <v>4650</v>
      </c>
      <c r="V1041" s="24" t="b">
        <f t="shared" si="16"/>
        <v>0</v>
      </c>
      <c r="W1041" s="24" t="str">
        <f>IF(NOT(ISNA(MATCH(C1041,ECM_MACT_21_21_144R8.mact!B:B,0))),VLOOKUP(B1041,SSM_Cfg.h!D:E,2,FALSE),VLOOKUP(B1041,'Com_Cfg_SymbolicNames.h'!E:F,2,FALSE))</f>
        <v>D_T147</v>
      </c>
    </row>
    <row r="1042" spans="1:23" hidden="1" x14ac:dyDescent="0.3">
      <c r="A1042" s="42" t="s">
        <v>4897</v>
      </c>
      <c r="B1042" s="43" t="s">
        <v>4898</v>
      </c>
      <c r="C1042" s="43" t="s">
        <v>22</v>
      </c>
      <c r="D1042" s="43" t="s">
        <v>4886</v>
      </c>
      <c r="E1042" s="43" t="s">
        <v>22</v>
      </c>
      <c r="F1042" s="43" t="s">
        <v>46</v>
      </c>
      <c r="G1042" s="43" t="s">
        <v>22</v>
      </c>
      <c r="H1042" s="43"/>
      <c r="I1042" s="43"/>
      <c r="J1042" s="43" t="s">
        <v>22</v>
      </c>
      <c r="K1042" s="43" t="s">
        <v>4899</v>
      </c>
      <c r="L1042" s="43" t="s">
        <v>22</v>
      </c>
      <c r="M1042" s="44" t="s">
        <v>22</v>
      </c>
      <c r="N1042" s="24" t="s">
        <v>4650</v>
      </c>
      <c r="V1042" s="24" t="b">
        <f t="shared" si="16"/>
        <v>0</v>
      </c>
      <c r="W1042" s="24" t="str">
        <f>IF(NOT(ISNA(MATCH(C1042,ECM_MACT_21_21_144R8.mact!B:B,0))),VLOOKUP(B1042,SSM_Cfg.h!D:E,2,FALSE),VLOOKUP(B1042,'Com_Cfg_SymbolicNames.h'!E:F,2,FALSE))</f>
        <v>D_T147</v>
      </c>
    </row>
    <row r="1043" spans="1:23" hidden="1" x14ac:dyDescent="0.3">
      <c r="A1043" s="42" t="s">
        <v>4900</v>
      </c>
      <c r="B1043" s="43" t="s">
        <v>4898</v>
      </c>
      <c r="C1043" s="43" t="s">
        <v>22</v>
      </c>
      <c r="D1043" s="43" t="s">
        <v>4886</v>
      </c>
      <c r="E1043" s="43" t="s">
        <v>22</v>
      </c>
      <c r="F1043" s="43" t="s">
        <v>46</v>
      </c>
      <c r="G1043" s="43" t="s">
        <v>22</v>
      </c>
      <c r="H1043" s="43"/>
      <c r="I1043" s="43"/>
      <c r="J1043" s="43" t="s">
        <v>22</v>
      </c>
      <c r="K1043" s="43" t="s">
        <v>4901</v>
      </c>
      <c r="L1043" s="43" t="s">
        <v>22</v>
      </c>
      <c r="M1043" s="44" t="s">
        <v>22</v>
      </c>
      <c r="N1043" s="24" t="s">
        <v>4650</v>
      </c>
      <c r="V1043" s="24" t="b">
        <f t="shared" si="16"/>
        <v>0</v>
      </c>
      <c r="W1043" s="24" t="str">
        <f>IF(NOT(ISNA(MATCH(C1043,ECM_MACT_21_21_144R8.mact!B:B,0))),VLOOKUP(B1043,SSM_Cfg.h!D:E,2,FALSE),VLOOKUP(B1043,'Com_Cfg_SymbolicNames.h'!E:F,2,FALSE))</f>
        <v>D_T147</v>
      </c>
    </row>
    <row r="1044" spans="1:23" s="23" customFormat="1" hidden="1" x14ac:dyDescent="0.3">
      <c r="A1044" s="20" t="s">
        <v>4902</v>
      </c>
      <c r="B1044" s="21" t="s">
        <v>4898</v>
      </c>
      <c r="C1044" s="21" t="s">
        <v>22</v>
      </c>
      <c r="D1044" s="21" t="s">
        <v>4886</v>
      </c>
      <c r="E1044" s="21" t="s">
        <v>22</v>
      </c>
      <c r="F1044" s="21" t="s">
        <v>46</v>
      </c>
      <c r="G1044" s="21" t="s">
        <v>22</v>
      </c>
      <c r="H1044" s="21"/>
      <c r="I1044" s="21"/>
      <c r="J1044" s="21" t="s">
        <v>22</v>
      </c>
      <c r="K1044" s="21" t="s">
        <v>4903</v>
      </c>
      <c r="L1044" s="21" t="s">
        <v>22</v>
      </c>
      <c r="M1044" s="22" t="s">
        <v>22</v>
      </c>
      <c r="N1044" s="23" t="s">
        <v>4650</v>
      </c>
      <c r="V1044" s="24" t="b">
        <f t="shared" si="16"/>
        <v>0</v>
      </c>
      <c r="W1044" s="24" t="str">
        <f>IF(NOT(ISNA(MATCH(C1044,ECM_MACT_21_21_144R8.mact!B:B,0))),VLOOKUP(B1044,SSM_Cfg.h!D:E,2,FALSE),VLOOKUP(B1044,'Com_Cfg_SymbolicNames.h'!E:F,2,FALSE))</f>
        <v>D_T147</v>
      </c>
    </row>
    <row r="1045" spans="1:23" hidden="1" x14ac:dyDescent="0.3">
      <c r="A1045" s="20" t="s">
        <v>4904</v>
      </c>
      <c r="B1045" s="21" t="s">
        <v>4898</v>
      </c>
      <c r="C1045" s="21" t="s">
        <v>22</v>
      </c>
      <c r="D1045" s="21" t="s">
        <v>4886</v>
      </c>
      <c r="E1045" s="21" t="s">
        <v>22</v>
      </c>
      <c r="F1045" s="21" t="s">
        <v>46</v>
      </c>
      <c r="G1045" s="21" t="s">
        <v>22</v>
      </c>
      <c r="H1045" s="21"/>
      <c r="I1045" s="21"/>
      <c r="J1045" s="21" t="s">
        <v>22</v>
      </c>
      <c r="K1045" s="21" t="s">
        <v>4905</v>
      </c>
      <c r="L1045" s="21" t="s">
        <v>22</v>
      </c>
      <c r="M1045" s="22" t="s">
        <v>22</v>
      </c>
      <c r="N1045" s="23" t="s">
        <v>4650</v>
      </c>
      <c r="O1045" s="23"/>
      <c r="P1045" s="23"/>
      <c r="Q1045" s="23"/>
      <c r="R1045" s="23"/>
      <c r="S1045" s="23"/>
      <c r="T1045" s="23"/>
      <c r="U1045" s="23"/>
      <c r="V1045" s="24" t="b">
        <f t="shared" si="16"/>
        <v>0</v>
      </c>
      <c r="W1045" s="24" t="str">
        <f>IF(NOT(ISNA(MATCH(C1045,ECM_MACT_21_21_144R8.mact!B:B,0))),VLOOKUP(B1045,SSM_Cfg.h!D:E,2,FALSE),VLOOKUP(B1045,'Com_Cfg_SymbolicNames.h'!E:F,2,FALSE))</f>
        <v>D_T147</v>
      </c>
    </row>
    <row r="1046" spans="1:23" s="23" customFormat="1" hidden="1" x14ac:dyDescent="0.3">
      <c r="A1046" s="42" t="s">
        <v>4906</v>
      </c>
      <c r="B1046" s="43" t="s">
        <v>4898</v>
      </c>
      <c r="C1046" s="43" t="s">
        <v>22</v>
      </c>
      <c r="D1046" s="43" t="s">
        <v>4886</v>
      </c>
      <c r="E1046" s="43" t="s">
        <v>22</v>
      </c>
      <c r="F1046" s="43" t="s">
        <v>46</v>
      </c>
      <c r="G1046" s="43" t="s">
        <v>22</v>
      </c>
      <c r="H1046" s="43"/>
      <c r="I1046" s="43"/>
      <c r="J1046" s="43" t="s">
        <v>22</v>
      </c>
      <c r="K1046" s="43" t="s">
        <v>4907</v>
      </c>
      <c r="L1046" s="43" t="s">
        <v>22</v>
      </c>
      <c r="M1046" s="44" t="s">
        <v>22</v>
      </c>
      <c r="N1046" s="24" t="s">
        <v>4650</v>
      </c>
      <c r="O1046" s="24"/>
      <c r="P1046" s="24"/>
      <c r="Q1046" s="24"/>
      <c r="R1046" s="24"/>
      <c r="S1046" s="24"/>
      <c r="T1046" s="24"/>
      <c r="U1046" s="24"/>
      <c r="V1046" s="24" t="b">
        <f t="shared" si="16"/>
        <v>0</v>
      </c>
      <c r="W1046" s="24" t="str">
        <f>IF(NOT(ISNA(MATCH(C1046,ECM_MACT_21_21_144R8.mact!B:B,0))),VLOOKUP(B1046,SSM_Cfg.h!D:E,2,FALSE),VLOOKUP(B1046,'Com_Cfg_SymbolicNames.h'!E:F,2,FALSE))</f>
        <v>D_T147</v>
      </c>
    </row>
    <row r="1047" spans="1:23" hidden="1" x14ac:dyDescent="0.3">
      <c r="A1047" s="42" t="s">
        <v>4908</v>
      </c>
      <c r="B1047" s="43" t="s">
        <v>4909</v>
      </c>
      <c r="C1047" s="43" t="s">
        <v>22</v>
      </c>
      <c r="D1047" s="43" t="s">
        <v>4910</v>
      </c>
      <c r="E1047" s="43" t="s">
        <v>46</v>
      </c>
      <c r="F1047" s="43" t="s">
        <v>22</v>
      </c>
      <c r="G1047" s="43" t="s">
        <v>22</v>
      </c>
      <c r="H1047" s="43" t="s">
        <v>4911</v>
      </c>
      <c r="I1047" s="43"/>
      <c r="J1047" s="43" t="s">
        <v>4911</v>
      </c>
      <c r="K1047" s="43" t="s">
        <v>4912</v>
      </c>
      <c r="L1047" s="43" t="s">
        <v>22</v>
      </c>
      <c r="M1047" s="44" t="s">
        <v>22</v>
      </c>
      <c r="N1047" s="24" t="s">
        <v>4650</v>
      </c>
      <c r="V1047" s="24" t="b">
        <f t="shared" si="16"/>
        <v>0</v>
      </c>
      <c r="W1047" s="24" t="str">
        <f>IF(NOT(ISNA(MATCH(C1047,ECM_MACT_21_21_144R8.mact!B:B,0))),VLOOKUP(B1047,SSM_Cfg.h!D:E,2,FALSE),VLOOKUP(B1047,'Com_Cfg_SymbolicNames.h'!E:F,2,FALSE))</f>
        <v>D_T147</v>
      </c>
    </row>
    <row r="1048" spans="1:23" s="23" customFormat="1" hidden="1" x14ac:dyDescent="0.3">
      <c r="A1048" s="42" t="s">
        <v>4913</v>
      </c>
      <c r="B1048" s="43" t="s">
        <v>4914</v>
      </c>
      <c r="C1048" s="43" t="s">
        <v>22</v>
      </c>
      <c r="D1048" s="43" t="s">
        <v>4910</v>
      </c>
      <c r="E1048" s="43" t="s">
        <v>22</v>
      </c>
      <c r="F1048" s="43" t="s">
        <v>46</v>
      </c>
      <c r="G1048" s="43" t="s">
        <v>22</v>
      </c>
      <c r="H1048" s="43" t="s">
        <v>1306</v>
      </c>
      <c r="I1048" s="43"/>
      <c r="J1048" s="43" t="s">
        <v>1306</v>
      </c>
      <c r="K1048" s="43" t="s">
        <v>4915</v>
      </c>
      <c r="L1048" s="43" t="s">
        <v>22</v>
      </c>
      <c r="M1048" s="44" t="s">
        <v>22</v>
      </c>
      <c r="N1048" s="24" t="s">
        <v>1339</v>
      </c>
      <c r="O1048" s="24"/>
      <c r="P1048" s="24"/>
      <c r="Q1048" s="24"/>
      <c r="R1048" s="24"/>
      <c r="S1048" s="24"/>
      <c r="T1048" s="24"/>
      <c r="U1048" s="24"/>
      <c r="V1048" s="24" t="b">
        <f t="shared" si="16"/>
        <v>0</v>
      </c>
      <c r="W1048" s="24" t="str">
        <f>IF(NOT(ISNA(MATCH(C1048,ECM_MACT_21_21_144R8.mact!B:B,0))),VLOOKUP(B1048,SSM_Cfg.h!D:E,2,FALSE),VLOOKUP(B1048,'Com_Cfg_SymbolicNames.h'!E:F,2,FALSE))</f>
        <v>D_T147</v>
      </c>
    </row>
    <row r="1049" spans="1:23" s="23" customFormat="1" hidden="1" x14ac:dyDescent="0.3">
      <c r="A1049" s="42" t="s">
        <v>4916</v>
      </c>
      <c r="B1049" s="43" t="s">
        <v>4914</v>
      </c>
      <c r="C1049" s="43" t="s">
        <v>22</v>
      </c>
      <c r="D1049" s="43" t="s">
        <v>4910</v>
      </c>
      <c r="E1049" s="43" t="s">
        <v>22</v>
      </c>
      <c r="F1049" s="43" t="s">
        <v>46</v>
      </c>
      <c r="G1049" s="43" t="s">
        <v>22</v>
      </c>
      <c r="H1049" s="43" t="s">
        <v>4917</v>
      </c>
      <c r="I1049" s="43"/>
      <c r="J1049" s="43" t="s">
        <v>4917</v>
      </c>
      <c r="K1049" s="43" t="s">
        <v>4918</v>
      </c>
      <c r="L1049" s="43" t="s">
        <v>22</v>
      </c>
      <c r="M1049" s="44" t="s">
        <v>22</v>
      </c>
      <c r="N1049" s="24" t="s">
        <v>4650</v>
      </c>
      <c r="O1049" s="24"/>
      <c r="P1049" s="24"/>
      <c r="Q1049" s="24"/>
      <c r="R1049" s="24"/>
      <c r="S1049" s="24"/>
      <c r="T1049" s="24"/>
      <c r="U1049" s="24"/>
      <c r="V1049" s="24" t="b">
        <f t="shared" si="16"/>
        <v>0</v>
      </c>
      <c r="W1049" s="24" t="str">
        <f>IF(NOT(ISNA(MATCH(C1049,ECM_MACT_21_21_144R8.mact!B:B,0))),VLOOKUP(B1049,SSM_Cfg.h!D:E,2,FALSE),VLOOKUP(B1049,'Com_Cfg_SymbolicNames.h'!E:F,2,FALSE))</f>
        <v>D_T147</v>
      </c>
    </row>
    <row r="1050" spans="1:23" s="23" customFormat="1" hidden="1" x14ac:dyDescent="0.3">
      <c r="A1050" s="42" t="s">
        <v>4919</v>
      </c>
      <c r="B1050" s="43" t="s">
        <v>4914</v>
      </c>
      <c r="C1050" s="43" t="s">
        <v>22</v>
      </c>
      <c r="D1050" s="43" t="s">
        <v>4910</v>
      </c>
      <c r="E1050" s="43" t="s">
        <v>22</v>
      </c>
      <c r="F1050" s="43" t="s">
        <v>46</v>
      </c>
      <c r="G1050" s="43" t="s">
        <v>22</v>
      </c>
      <c r="H1050" s="43" t="s">
        <v>4920</v>
      </c>
      <c r="I1050" s="43"/>
      <c r="J1050" s="43" t="s">
        <v>4920</v>
      </c>
      <c r="K1050" s="43" t="s">
        <v>4921</v>
      </c>
      <c r="L1050" s="43" t="s">
        <v>22</v>
      </c>
      <c r="M1050" s="44" t="s">
        <v>22</v>
      </c>
      <c r="N1050" s="24" t="s">
        <v>4650</v>
      </c>
      <c r="O1050" s="24"/>
      <c r="P1050" s="24"/>
      <c r="Q1050" s="24"/>
      <c r="R1050" s="24"/>
      <c r="S1050" s="24"/>
      <c r="T1050" s="24"/>
      <c r="U1050" s="24"/>
      <c r="V1050" s="24" t="b">
        <f t="shared" si="16"/>
        <v>0</v>
      </c>
      <c r="W1050" s="24" t="str">
        <f>IF(NOT(ISNA(MATCH(C1050,ECM_MACT_21_21_144R8.mact!B:B,0))),VLOOKUP(B1050,SSM_Cfg.h!D:E,2,FALSE),VLOOKUP(B1050,'Com_Cfg_SymbolicNames.h'!E:F,2,FALSE))</f>
        <v>D_T147</v>
      </c>
    </row>
    <row r="1051" spans="1:23" s="23" customFormat="1" hidden="1" x14ac:dyDescent="0.3">
      <c r="A1051" s="42" t="s">
        <v>4922</v>
      </c>
      <c r="B1051" s="43" t="s">
        <v>4914</v>
      </c>
      <c r="C1051" s="43" t="s">
        <v>22</v>
      </c>
      <c r="D1051" s="43" t="s">
        <v>4910</v>
      </c>
      <c r="E1051" s="43" t="s">
        <v>22</v>
      </c>
      <c r="F1051" s="43" t="s">
        <v>46</v>
      </c>
      <c r="G1051" s="43" t="s">
        <v>22</v>
      </c>
      <c r="H1051" s="43" t="s">
        <v>4923</v>
      </c>
      <c r="I1051" s="43"/>
      <c r="J1051" s="43" t="s">
        <v>4923</v>
      </c>
      <c r="K1051" s="43" t="s">
        <v>4924</v>
      </c>
      <c r="L1051" s="43" t="s">
        <v>22</v>
      </c>
      <c r="M1051" s="44" t="s">
        <v>22</v>
      </c>
      <c r="N1051" s="24" t="s">
        <v>4650</v>
      </c>
      <c r="O1051" s="24"/>
      <c r="P1051" s="24"/>
      <c r="Q1051" s="24"/>
      <c r="R1051" s="24"/>
      <c r="S1051" s="24"/>
      <c r="T1051" s="24"/>
      <c r="U1051" s="24"/>
      <c r="V1051" s="24" t="b">
        <f t="shared" si="16"/>
        <v>0</v>
      </c>
      <c r="W1051" s="24" t="str">
        <f>IF(NOT(ISNA(MATCH(C1051,ECM_MACT_21_21_144R8.mact!B:B,0))),VLOOKUP(B1051,SSM_Cfg.h!D:E,2,FALSE),VLOOKUP(B1051,'Com_Cfg_SymbolicNames.h'!E:F,2,FALSE))</f>
        <v>D_T147</v>
      </c>
    </row>
    <row r="1052" spans="1:23" hidden="1" x14ac:dyDescent="0.3">
      <c r="A1052" s="42" t="s">
        <v>4925</v>
      </c>
      <c r="B1052" s="43" t="s">
        <v>4914</v>
      </c>
      <c r="C1052" s="43" t="s">
        <v>22</v>
      </c>
      <c r="D1052" s="43" t="s">
        <v>4910</v>
      </c>
      <c r="E1052" s="43" t="s">
        <v>22</v>
      </c>
      <c r="F1052" s="43" t="s">
        <v>46</v>
      </c>
      <c r="G1052" s="43" t="s">
        <v>22</v>
      </c>
      <c r="H1052" s="43" t="s">
        <v>4926</v>
      </c>
      <c r="I1052" s="43"/>
      <c r="J1052" s="43" t="s">
        <v>4926</v>
      </c>
      <c r="K1052" s="43" t="s">
        <v>4927</v>
      </c>
      <c r="L1052" s="43" t="s">
        <v>22</v>
      </c>
      <c r="M1052" s="44" t="s">
        <v>22</v>
      </c>
      <c r="N1052" s="24" t="s">
        <v>4650</v>
      </c>
      <c r="V1052" s="24" t="b">
        <f t="shared" si="16"/>
        <v>0</v>
      </c>
      <c r="W1052" s="24" t="str">
        <f>IF(NOT(ISNA(MATCH(C1052,ECM_MACT_21_21_144R8.mact!B:B,0))),VLOOKUP(B1052,SSM_Cfg.h!D:E,2,FALSE),VLOOKUP(B1052,'Com_Cfg_SymbolicNames.h'!E:F,2,FALSE))</f>
        <v>D_T147</v>
      </c>
    </row>
    <row r="1053" spans="1:23" hidden="1" x14ac:dyDescent="0.3">
      <c r="A1053" s="42" t="s">
        <v>4928</v>
      </c>
      <c r="B1053" s="43" t="s">
        <v>4914</v>
      </c>
      <c r="C1053" s="43" t="s">
        <v>22</v>
      </c>
      <c r="D1053" s="43" t="s">
        <v>4910</v>
      </c>
      <c r="E1053" s="43" t="s">
        <v>22</v>
      </c>
      <c r="F1053" s="43" t="s">
        <v>46</v>
      </c>
      <c r="G1053" s="43" t="s">
        <v>22</v>
      </c>
      <c r="H1053" s="43" t="s">
        <v>4929</v>
      </c>
      <c r="I1053" s="43"/>
      <c r="J1053" s="43" t="s">
        <v>4929</v>
      </c>
      <c r="K1053" s="43" t="s">
        <v>4930</v>
      </c>
      <c r="L1053" s="43" t="s">
        <v>22</v>
      </c>
      <c r="M1053" s="44" t="s">
        <v>22</v>
      </c>
      <c r="N1053" s="24" t="s">
        <v>4650</v>
      </c>
      <c r="V1053" s="24" t="b">
        <f t="shared" si="16"/>
        <v>0</v>
      </c>
      <c r="W1053" s="24" t="str">
        <f>IF(NOT(ISNA(MATCH(C1053,ECM_MACT_21_21_144R8.mact!B:B,0))),VLOOKUP(B1053,SSM_Cfg.h!D:E,2,FALSE),VLOOKUP(B1053,'Com_Cfg_SymbolicNames.h'!E:F,2,FALSE))</f>
        <v>D_T147</v>
      </c>
    </row>
    <row r="1054" spans="1:23" hidden="1" x14ac:dyDescent="0.3">
      <c r="A1054" s="42" t="s">
        <v>4931</v>
      </c>
      <c r="B1054" s="43" t="s">
        <v>4914</v>
      </c>
      <c r="C1054" s="43" t="s">
        <v>22</v>
      </c>
      <c r="D1054" s="43" t="s">
        <v>4910</v>
      </c>
      <c r="E1054" s="43" t="s">
        <v>22</v>
      </c>
      <c r="F1054" s="43" t="s">
        <v>46</v>
      </c>
      <c r="G1054" s="43" t="s">
        <v>22</v>
      </c>
      <c r="H1054" s="43" t="s">
        <v>4932</v>
      </c>
      <c r="I1054" s="43"/>
      <c r="J1054" s="43" t="s">
        <v>4932</v>
      </c>
      <c r="K1054" s="43" t="s">
        <v>4933</v>
      </c>
      <c r="L1054" s="43" t="s">
        <v>22</v>
      </c>
      <c r="M1054" s="44" t="s">
        <v>22</v>
      </c>
      <c r="N1054" s="24" t="s">
        <v>4650</v>
      </c>
      <c r="V1054" s="24" t="b">
        <f t="shared" si="16"/>
        <v>0</v>
      </c>
      <c r="W1054" s="24" t="str">
        <f>IF(NOT(ISNA(MATCH(C1054,ECM_MACT_21_21_144R8.mact!B:B,0))),VLOOKUP(B1054,SSM_Cfg.h!D:E,2,FALSE),VLOOKUP(B1054,'Com_Cfg_SymbolicNames.h'!E:F,2,FALSE))</f>
        <v>D_T147</v>
      </c>
    </row>
    <row r="1055" spans="1:23" hidden="1" x14ac:dyDescent="0.3">
      <c r="A1055" s="42" t="s">
        <v>4934</v>
      </c>
      <c r="B1055" s="43" t="s">
        <v>4914</v>
      </c>
      <c r="C1055" s="43" t="s">
        <v>22</v>
      </c>
      <c r="D1055" s="43" t="s">
        <v>4910</v>
      </c>
      <c r="E1055" s="43" t="s">
        <v>22</v>
      </c>
      <c r="F1055" s="43" t="s">
        <v>46</v>
      </c>
      <c r="G1055" s="43" t="s">
        <v>22</v>
      </c>
      <c r="H1055" s="43" t="s">
        <v>4935</v>
      </c>
      <c r="I1055" s="43"/>
      <c r="J1055" s="43" t="s">
        <v>4935</v>
      </c>
      <c r="K1055" s="43" t="s">
        <v>4936</v>
      </c>
      <c r="L1055" s="43" t="s">
        <v>22</v>
      </c>
      <c r="M1055" s="44" t="s">
        <v>22</v>
      </c>
      <c r="N1055" s="24" t="s">
        <v>4650</v>
      </c>
      <c r="V1055" s="24" t="b">
        <f t="shared" si="16"/>
        <v>0</v>
      </c>
      <c r="W1055" s="24" t="str">
        <f>IF(NOT(ISNA(MATCH(C1055,ECM_MACT_21_21_144R8.mact!B:B,0))),VLOOKUP(B1055,SSM_Cfg.h!D:E,2,FALSE),VLOOKUP(B1055,'Com_Cfg_SymbolicNames.h'!E:F,2,FALSE))</f>
        <v>D_T147</v>
      </c>
    </row>
    <row r="1056" spans="1:23" hidden="1" x14ac:dyDescent="0.3">
      <c r="A1056" s="42" t="s">
        <v>4937</v>
      </c>
      <c r="B1056" s="43" t="s">
        <v>4914</v>
      </c>
      <c r="C1056" s="43" t="s">
        <v>22</v>
      </c>
      <c r="D1056" s="43" t="s">
        <v>4910</v>
      </c>
      <c r="E1056" s="43" t="s">
        <v>22</v>
      </c>
      <c r="F1056" s="43" t="s">
        <v>46</v>
      </c>
      <c r="G1056" s="43" t="s">
        <v>22</v>
      </c>
      <c r="H1056" s="43" t="s">
        <v>4938</v>
      </c>
      <c r="I1056" s="43"/>
      <c r="J1056" s="43" t="s">
        <v>4938</v>
      </c>
      <c r="K1056" s="43" t="s">
        <v>4939</v>
      </c>
      <c r="L1056" s="43" t="s">
        <v>22</v>
      </c>
      <c r="M1056" s="44" t="s">
        <v>22</v>
      </c>
      <c r="N1056" s="24" t="s">
        <v>4650</v>
      </c>
      <c r="V1056" s="24" t="b">
        <f t="shared" si="16"/>
        <v>0</v>
      </c>
      <c r="W1056" s="24" t="str">
        <f>IF(NOT(ISNA(MATCH(C1056,ECM_MACT_21_21_144R8.mact!B:B,0))),VLOOKUP(B1056,SSM_Cfg.h!D:E,2,FALSE),VLOOKUP(B1056,'Com_Cfg_SymbolicNames.h'!E:F,2,FALSE))</f>
        <v>D_T147</v>
      </c>
    </row>
    <row r="1057" spans="1:23" hidden="1" x14ac:dyDescent="0.3">
      <c r="A1057" s="42" t="s">
        <v>4940</v>
      </c>
      <c r="B1057" s="43" t="s">
        <v>4941</v>
      </c>
      <c r="C1057" s="43" t="s">
        <v>22</v>
      </c>
      <c r="D1057" s="43" t="s">
        <v>4910</v>
      </c>
      <c r="E1057" s="43" t="s">
        <v>46</v>
      </c>
      <c r="F1057" s="43" t="s">
        <v>22</v>
      </c>
      <c r="G1057" s="43" t="s">
        <v>22</v>
      </c>
      <c r="H1057" s="43" t="s">
        <v>4942</v>
      </c>
      <c r="I1057" s="43"/>
      <c r="J1057" s="43" t="s">
        <v>4942</v>
      </c>
      <c r="K1057" s="43" t="s">
        <v>4943</v>
      </c>
      <c r="L1057" s="43" t="s">
        <v>22</v>
      </c>
      <c r="M1057" s="44" t="s">
        <v>22</v>
      </c>
      <c r="N1057" s="24" t="s">
        <v>4650</v>
      </c>
      <c r="V1057" s="24" t="b">
        <f t="shared" si="16"/>
        <v>0</v>
      </c>
      <c r="W1057" s="24" t="str">
        <f>IF(NOT(ISNA(MATCH(C1057,ECM_MACT_21_21_144R8.mact!B:B,0))),VLOOKUP(B1057,SSM_Cfg.h!D:E,2,FALSE),VLOOKUP(B1057,'Com_Cfg_SymbolicNames.h'!E:F,2,FALSE))</f>
        <v>D_T147</v>
      </c>
    </row>
    <row r="1058" spans="1:23" hidden="1" x14ac:dyDescent="0.3">
      <c r="A1058" s="20" t="s">
        <v>4944</v>
      </c>
      <c r="B1058" s="21" t="s">
        <v>4945</v>
      </c>
      <c r="C1058" s="21" t="s">
        <v>22</v>
      </c>
      <c r="D1058" s="21" t="s">
        <v>4910</v>
      </c>
      <c r="E1058" s="21" t="s">
        <v>22</v>
      </c>
      <c r="F1058" s="21" t="s">
        <v>46</v>
      </c>
      <c r="G1058" s="21" t="s">
        <v>22</v>
      </c>
      <c r="H1058" s="21" t="s">
        <v>1306</v>
      </c>
      <c r="I1058" s="21"/>
      <c r="J1058" s="21" t="s">
        <v>1306</v>
      </c>
      <c r="K1058" s="21" t="s">
        <v>4946</v>
      </c>
      <c r="L1058" s="21" t="s">
        <v>22</v>
      </c>
      <c r="M1058" s="22" t="s">
        <v>22</v>
      </c>
      <c r="N1058" s="23" t="s">
        <v>1339</v>
      </c>
      <c r="O1058" s="23"/>
      <c r="P1058" s="23"/>
      <c r="Q1058" s="23"/>
      <c r="R1058" s="23"/>
      <c r="S1058" s="23"/>
      <c r="T1058" s="23"/>
      <c r="U1058" s="23"/>
      <c r="V1058" s="24" t="b">
        <f t="shared" si="16"/>
        <v>0</v>
      </c>
      <c r="W1058" s="24" t="str">
        <f>IF(NOT(ISNA(MATCH(C1058,ECM_MACT_21_21_144R8.mact!B:B,0))),VLOOKUP(B1058,SSM_Cfg.h!D:E,2,FALSE),VLOOKUP(B1058,'Com_Cfg_SymbolicNames.h'!E:F,2,FALSE))</f>
        <v>D_T147</v>
      </c>
    </row>
    <row r="1059" spans="1:23" hidden="1" x14ac:dyDescent="0.3">
      <c r="A1059" s="20" t="s">
        <v>4947</v>
      </c>
      <c r="B1059" s="21" t="s">
        <v>4945</v>
      </c>
      <c r="C1059" s="21" t="s">
        <v>22</v>
      </c>
      <c r="D1059" s="21" t="s">
        <v>4910</v>
      </c>
      <c r="E1059" s="21" t="s">
        <v>22</v>
      </c>
      <c r="F1059" s="21" t="s">
        <v>46</v>
      </c>
      <c r="G1059" s="21" t="s">
        <v>22</v>
      </c>
      <c r="H1059" s="21" t="s">
        <v>4948</v>
      </c>
      <c r="I1059" s="21"/>
      <c r="J1059" s="21" t="s">
        <v>4948</v>
      </c>
      <c r="K1059" s="21" t="s">
        <v>4918</v>
      </c>
      <c r="L1059" s="21" t="s">
        <v>22</v>
      </c>
      <c r="M1059" s="22" t="s">
        <v>22</v>
      </c>
      <c r="N1059" s="23" t="s">
        <v>4650</v>
      </c>
      <c r="O1059" s="23"/>
      <c r="P1059" s="23"/>
      <c r="Q1059" s="23"/>
      <c r="R1059" s="23"/>
      <c r="S1059" s="23"/>
      <c r="T1059" s="23"/>
      <c r="U1059" s="23"/>
      <c r="V1059" s="24" t="b">
        <f t="shared" si="16"/>
        <v>0</v>
      </c>
      <c r="W1059" s="24" t="str">
        <f>IF(NOT(ISNA(MATCH(C1059,ECM_MACT_21_21_144R8.mact!B:B,0))),VLOOKUP(B1059,SSM_Cfg.h!D:E,2,FALSE),VLOOKUP(B1059,'Com_Cfg_SymbolicNames.h'!E:F,2,FALSE))</f>
        <v>D_T147</v>
      </c>
    </row>
    <row r="1060" spans="1:23" hidden="1" x14ac:dyDescent="0.3">
      <c r="A1060" s="20" t="s">
        <v>4949</v>
      </c>
      <c r="B1060" s="21" t="s">
        <v>4945</v>
      </c>
      <c r="C1060" s="21" t="s">
        <v>22</v>
      </c>
      <c r="D1060" s="21" t="s">
        <v>4910</v>
      </c>
      <c r="E1060" s="21" t="s">
        <v>22</v>
      </c>
      <c r="F1060" s="21" t="s">
        <v>46</v>
      </c>
      <c r="G1060" s="21" t="s">
        <v>22</v>
      </c>
      <c r="H1060" s="21" t="s">
        <v>4950</v>
      </c>
      <c r="I1060" s="21"/>
      <c r="J1060" s="21" t="s">
        <v>4950</v>
      </c>
      <c r="K1060" s="21" t="s">
        <v>4951</v>
      </c>
      <c r="L1060" s="21" t="s">
        <v>22</v>
      </c>
      <c r="M1060" s="22" t="s">
        <v>22</v>
      </c>
      <c r="N1060" s="23" t="s">
        <v>4650</v>
      </c>
      <c r="O1060" s="23"/>
      <c r="P1060" s="23"/>
      <c r="Q1060" s="23"/>
      <c r="R1060" s="23"/>
      <c r="S1060" s="23"/>
      <c r="T1060" s="23"/>
      <c r="U1060" s="23"/>
      <c r="V1060" s="24" t="b">
        <f t="shared" si="16"/>
        <v>0</v>
      </c>
      <c r="W1060" s="24" t="str">
        <f>IF(NOT(ISNA(MATCH(C1060,ECM_MACT_21_21_144R8.mact!B:B,0))),VLOOKUP(B1060,SSM_Cfg.h!D:E,2,FALSE),VLOOKUP(B1060,'Com_Cfg_SymbolicNames.h'!E:F,2,FALSE))</f>
        <v>D_T147</v>
      </c>
    </row>
    <row r="1061" spans="1:23" hidden="1" x14ac:dyDescent="0.3">
      <c r="A1061" s="42" t="s">
        <v>4952</v>
      </c>
      <c r="B1061" s="43" t="s">
        <v>4945</v>
      </c>
      <c r="C1061" s="43" t="s">
        <v>22</v>
      </c>
      <c r="D1061" s="43" t="s">
        <v>4910</v>
      </c>
      <c r="E1061" s="43" t="s">
        <v>22</v>
      </c>
      <c r="F1061" s="43" t="s">
        <v>46</v>
      </c>
      <c r="G1061" s="43" t="s">
        <v>22</v>
      </c>
      <c r="H1061" s="43" t="s">
        <v>4953</v>
      </c>
      <c r="I1061" s="43"/>
      <c r="J1061" s="43" t="s">
        <v>4953</v>
      </c>
      <c r="K1061" s="43" t="s">
        <v>4954</v>
      </c>
      <c r="L1061" s="43" t="s">
        <v>22</v>
      </c>
      <c r="M1061" s="44" t="s">
        <v>22</v>
      </c>
      <c r="N1061" s="24" t="s">
        <v>4650</v>
      </c>
      <c r="V1061" s="24" t="b">
        <f t="shared" si="16"/>
        <v>0</v>
      </c>
      <c r="W1061" s="24" t="str">
        <f>IF(NOT(ISNA(MATCH(C1061,ECM_MACT_21_21_144R8.mact!B:B,0))),VLOOKUP(B1061,SSM_Cfg.h!D:E,2,FALSE),VLOOKUP(B1061,'Com_Cfg_SymbolicNames.h'!E:F,2,FALSE))</f>
        <v>D_T147</v>
      </c>
    </row>
    <row r="1062" spans="1:23" hidden="1" x14ac:dyDescent="0.3">
      <c r="A1062" s="42" t="s">
        <v>4955</v>
      </c>
      <c r="B1062" s="43" t="s">
        <v>4945</v>
      </c>
      <c r="C1062" s="43" t="s">
        <v>22</v>
      </c>
      <c r="D1062" s="43" t="s">
        <v>4910</v>
      </c>
      <c r="E1062" s="43" t="s">
        <v>22</v>
      </c>
      <c r="F1062" s="43" t="s">
        <v>46</v>
      </c>
      <c r="G1062" s="43" t="s">
        <v>22</v>
      </c>
      <c r="H1062" s="43" t="s">
        <v>4956</v>
      </c>
      <c r="I1062" s="43"/>
      <c r="J1062" s="43" t="s">
        <v>4956</v>
      </c>
      <c r="K1062" s="43" t="s">
        <v>4957</v>
      </c>
      <c r="L1062" s="43" t="s">
        <v>22</v>
      </c>
      <c r="M1062" s="44" t="s">
        <v>22</v>
      </c>
      <c r="N1062" s="24" t="s">
        <v>4650</v>
      </c>
      <c r="V1062" s="24" t="b">
        <f t="shared" si="16"/>
        <v>0</v>
      </c>
      <c r="W1062" s="24" t="str">
        <f>IF(NOT(ISNA(MATCH(C1062,ECM_MACT_21_21_144R8.mact!B:B,0))),VLOOKUP(B1062,SSM_Cfg.h!D:E,2,FALSE),VLOOKUP(B1062,'Com_Cfg_SymbolicNames.h'!E:F,2,FALSE))</f>
        <v>D_T147</v>
      </c>
    </row>
    <row r="1063" spans="1:23" hidden="1" x14ac:dyDescent="0.3">
      <c r="A1063" s="42" t="s">
        <v>4958</v>
      </c>
      <c r="B1063" s="43" t="s">
        <v>4945</v>
      </c>
      <c r="C1063" s="43" t="s">
        <v>22</v>
      </c>
      <c r="D1063" s="43" t="s">
        <v>4910</v>
      </c>
      <c r="E1063" s="43" t="s">
        <v>22</v>
      </c>
      <c r="F1063" s="43" t="s">
        <v>46</v>
      </c>
      <c r="G1063" s="43" t="s">
        <v>22</v>
      </c>
      <c r="H1063" s="43" t="s">
        <v>4959</v>
      </c>
      <c r="I1063" s="43"/>
      <c r="J1063" s="43" t="s">
        <v>4959</v>
      </c>
      <c r="K1063" s="43" t="s">
        <v>4960</v>
      </c>
      <c r="L1063" s="43" t="s">
        <v>22</v>
      </c>
      <c r="M1063" s="44" t="s">
        <v>22</v>
      </c>
      <c r="N1063" s="24" t="s">
        <v>4650</v>
      </c>
      <c r="V1063" s="24" t="b">
        <f t="shared" si="16"/>
        <v>0</v>
      </c>
      <c r="W1063" s="24" t="str">
        <f>IF(NOT(ISNA(MATCH(C1063,ECM_MACT_21_21_144R8.mact!B:B,0))),VLOOKUP(B1063,SSM_Cfg.h!D:E,2,FALSE),VLOOKUP(B1063,'Com_Cfg_SymbolicNames.h'!E:F,2,FALSE))</f>
        <v>D_T147</v>
      </c>
    </row>
    <row r="1064" spans="1:23" hidden="1" x14ac:dyDescent="0.3">
      <c r="A1064" s="42" t="s">
        <v>4961</v>
      </c>
      <c r="B1064" s="43" t="s">
        <v>4945</v>
      </c>
      <c r="C1064" s="43" t="s">
        <v>22</v>
      </c>
      <c r="D1064" s="43" t="s">
        <v>4910</v>
      </c>
      <c r="E1064" s="43" t="s">
        <v>22</v>
      </c>
      <c r="F1064" s="43" t="s">
        <v>46</v>
      </c>
      <c r="G1064" s="43" t="s">
        <v>22</v>
      </c>
      <c r="H1064" s="43" t="s">
        <v>4962</v>
      </c>
      <c r="I1064" s="43"/>
      <c r="J1064" s="43" t="s">
        <v>4962</v>
      </c>
      <c r="K1064" s="43" t="s">
        <v>4963</v>
      </c>
      <c r="L1064" s="43" t="s">
        <v>22</v>
      </c>
      <c r="M1064" s="44" t="s">
        <v>22</v>
      </c>
      <c r="N1064" s="24" t="s">
        <v>4650</v>
      </c>
      <c r="V1064" s="24" t="b">
        <f t="shared" si="16"/>
        <v>0</v>
      </c>
      <c r="W1064" s="24" t="str">
        <f>IF(NOT(ISNA(MATCH(C1064,ECM_MACT_21_21_144R8.mact!B:B,0))),VLOOKUP(B1064,SSM_Cfg.h!D:E,2,FALSE),VLOOKUP(B1064,'Com_Cfg_SymbolicNames.h'!E:F,2,FALSE))</f>
        <v>D_T147</v>
      </c>
    </row>
    <row r="1065" spans="1:23" hidden="1" x14ac:dyDescent="0.3">
      <c r="A1065" s="42" t="s">
        <v>4964</v>
      </c>
      <c r="B1065" s="43" t="s">
        <v>4945</v>
      </c>
      <c r="C1065" s="43" t="s">
        <v>22</v>
      </c>
      <c r="D1065" s="43" t="s">
        <v>4910</v>
      </c>
      <c r="E1065" s="43" t="s">
        <v>22</v>
      </c>
      <c r="F1065" s="43" t="s">
        <v>46</v>
      </c>
      <c r="G1065" s="43" t="s">
        <v>22</v>
      </c>
      <c r="H1065" s="43" t="s">
        <v>4965</v>
      </c>
      <c r="I1065" s="43"/>
      <c r="J1065" s="43" t="s">
        <v>4965</v>
      </c>
      <c r="K1065" s="43" t="s">
        <v>4966</v>
      </c>
      <c r="L1065" s="43" t="s">
        <v>22</v>
      </c>
      <c r="M1065" s="44" t="s">
        <v>22</v>
      </c>
      <c r="N1065" s="24" t="s">
        <v>4650</v>
      </c>
      <c r="V1065" s="24" t="b">
        <f t="shared" si="16"/>
        <v>0</v>
      </c>
      <c r="W1065" s="24" t="str">
        <f>IF(NOT(ISNA(MATCH(C1065,ECM_MACT_21_21_144R8.mact!B:B,0))),VLOOKUP(B1065,SSM_Cfg.h!D:E,2,FALSE),VLOOKUP(B1065,'Com_Cfg_SymbolicNames.h'!E:F,2,FALSE))</f>
        <v>D_T147</v>
      </c>
    </row>
    <row r="1066" spans="1:23" hidden="1" x14ac:dyDescent="0.3">
      <c r="A1066" s="42" t="s">
        <v>4967</v>
      </c>
      <c r="B1066" s="43" t="s">
        <v>4945</v>
      </c>
      <c r="C1066" s="43" t="s">
        <v>22</v>
      </c>
      <c r="D1066" s="43" t="s">
        <v>4910</v>
      </c>
      <c r="E1066" s="43" t="s">
        <v>22</v>
      </c>
      <c r="F1066" s="43" t="s">
        <v>46</v>
      </c>
      <c r="G1066" s="43" t="s">
        <v>22</v>
      </c>
      <c r="H1066" s="43" t="s">
        <v>4968</v>
      </c>
      <c r="I1066" s="43"/>
      <c r="J1066" s="43" t="s">
        <v>4968</v>
      </c>
      <c r="K1066" s="43" t="s">
        <v>4969</v>
      </c>
      <c r="L1066" s="43" t="s">
        <v>22</v>
      </c>
      <c r="M1066" s="44" t="s">
        <v>22</v>
      </c>
      <c r="N1066" s="24" t="s">
        <v>4650</v>
      </c>
      <c r="V1066" s="24" t="b">
        <f t="shared" si="16"/>
        <v>0</v>
      </c>
      <c r="W1066" s="24" t="str">
        <f>IF(NOT(ISNA(MATCH(C1066,ECM_MACT_21_21_144R8.mact!B:B,0))),VLOOKUP(B1066,SSM_Cfg.h!D:E,2,FALSE),VLOOKUP(B1066,'Com_Cfg_SymbolicNames.h'!E:F,2,FALSE))</f>
        <v>D_T147</v>
      </c>
    </row>
    <row r="1067" spans="1:23" hidden="1" x14ac:dyDescent="0.3">
      <c r="A1067" s="42" t="s">
        <v>4970</v>
      </c>
      <c r="B1067" s="43" t="s">
        <v>4971</v>
      </c>
      <c r="C1067" s="43" t="s">
        <v>22</v>
      </c>
      <c r="D1067" s="43" t="s">
        <v>4910</v>
      </c>
      <c r="E1067" s="43" t="s">
        <v>22</v>
      </c>
      <c r="F1067" s="43" t="s">
        <v>46</v>
      </c>
      <c r="G1067" s="43" t="s">
        <v>22</v>
      </c>
      <c r="H1067" s="43"/>
      <c r="I1067" s="43"/>
      <c r="J1067" s="43" t="s">
        <v>22</v>
      </c>
      <c r="K1067" s="43" t="s">
        <v>4972</v>
      </c>
      <c r="L1067" s="43" t="s">
        <v>22</v>
      </c>
      <c r="M1067" s="44" t="s">
        <v>22</v>
      </c>
      <c r="N1067" s="24" t="s">
        <v>4650</v>
      </c>
      <c r="V1067" s="24" t="b">
        <f t="shared" si="16"/>
        <v>0</v>
      </c>
      <c r="W1067" s="24" t="str">
        <f>IF(NOT(ISNA(MATCH(C1067,ECM_MACT_21_21_144R8.mact!B:B,0))),VLOOKUP(B1067,SSM_Cfg.h!D:E,2,FALSE),VLOOKUP(B1067,'Com_Cfg_SymbolicNames.h'!E:F,2,FALSE))</f>
        <v>D_T147</v>
      </c>
    </row>
    <row r="1068" spans="1:23" hidden="1" x14ac:dyDescent="0.3">
      <c r="A1068" s="42" t="s">
        <v>4973</v>
      </c>
      <c r="B1068" s="43" t="s">
        <v>4971</v>
      </c>
      <c r="C1068" s="43" t="s">
        <v>22</v>
      </c>
      <c r="D1068" s="43" t="s">
        <v>4910</v>
      </c>
      <c r="E1068" s="43" t="s">
        <v>22</v>
      </c>
      <c r="F1068" s="43" t="s">
        <v>46</v>
      </c>
      <c r="G1068" s="43" t="s">
        <v>22</v>
      </c>
      <c r="H1068" s="43"/>
      <c r="I1068" s="43"/>
      <c r="J1068" s="43" t="s">
        <v>22</v>
      </c>
      <c r="K1068" s="43" t="s">
        <v>4974</v>
      </c>
      <c r="L1068" s="43" t="s">
        <v>22</v>
      </c>
      <c r="M1068" s="44" t="s">
        <v>22</v>
      </c>
      <c r="N1068" s="24" t="s">
        <v>4650</v>
      </c>
      <c r="V1068" s="24" t="b">
        <f t="shared" si="16"/>
        <v>0</v>
      </c>
      <c r="W1068" s="24" t="str">
        <f>IF(NOT(ISNA(MATCH(C1068,ECM_MACT_21_21_144R8.mact!B:B,0))),VLOOKUP(B1068,SSM_Cfg.h!D:E,2,FALSE),VLOOKUP(B1068,'Com_Cfg_SymbolicNames.h'!E:F,2,FALSE))</f>
        <v>D_T147</v>
      </c>
    </row>
    <row r="1069" spans="1:23" hidden="1" x14ac:dyDescent="0.3">
      <c r="A1069" s="42" t="s">
        <v>4975</v>
      </c>
      <c r="B1069" s="43" t="s">
        <v>4971</v>
      </c>
      <c r="C1069" s="43" t="s">
        <v>22</v>
      </c>
      <c r="D1069" s="43" t="s">
        <v>4910</v>
      </c>
      <c r="E1069" s="43" t="s">
        <v>22</v>
      </c>
      <c r="F1069" s="43" t="s">
        <v>46</v>
      </c>
      <c r="G1069" s="43" t="s">
        <v>22</v>
      </c>
      <c r="H1069" s="43"/>
      <c r="I1069" s="43"/>
      <c r="J1069" s="43" t="s">
        <v>22</v>
      </c>
      <c r="K1069" s="43" t="s">
        <v>4976</v>
      </c>
      <c r="L1069" s="43" t="s">
        <v>22</v>
      </c>
      <c r="M1069" s="44" t="s">
        <v>22</v>
      </c>
      <c r="N1069" s="24" t="s">
        <v>4650</v>
      </c>
      <c r="V1069" s="24" t="b">
        <f t="shared" si="16"/>
        <v>0</v>
      </c>
      <c r="W1069" s="24" t="str">
        <f>IF(NOT(ISNA(MATCH(C1069,ECM_MACT_21_21_144R8.mact!B:B,0))),VLOOKUP(B1069,SSM_Cfg.h!D:E,2,FALSE),VLOOKUP(B1069,'Com_Cfg_SymbolicNames.h'!E:F,2,FALSE))</f>
        <v>D_T147</v>
      </c>
    </row>
    <row r="1070" spans="1:23" hidden="1" x14ac:dyDescent="0.3">
      <c r="A1070" s="42" t="s">
        <v>4977</v>
      </c>
      <c r="B1070" s="43" t="s">
        <v>4971</v>
      </c>
      <c r="C1070" s="43" t="s">
        <v>22</v>
      </c>
      <c r="D1070" s="43" t="s">
        <v>4910</v>
      </c>
      <c r="E1070" s="43" t="s">
        <v>22</v>
      </c>
      <c r="F1070" s="43" t="s">
        <v>46</v>
      </c>
      <c r="G1070" s="43" t="s">
        <v>22</v>
      </c>
      <c r="H1070" s="43"/>
      <c r="I1070" s="43"/>
      <c r="J1070" s="43" t="s">
        <v>22</v>
      </c>
      <c r="K1070" s="43" t="s">
        <v>4978</v>
      </c>
      <c r="L1070" s="43" t="s">
        <v>22</v>
      </c>
      <c r="M1070" s="44" t="s">
        <v>22</v>
      </c>
      <c r="N1070" s="24" t="s">
        <v>4650</v>
      </c>
      <c r="V1070" s="24" t="b">
        <f t="shared" si="16"/>
        <v>0</v>
      </c>
      <c r="W1070" s="24" t="str">
        <f>IF(NOT(ISNA(MATCH(C1070,ECM_MACT_21_21_144R8.mact!B:B,0))),VLOOKUP(B1070,SSM_Cfg.h!D:E,2,FALSE),VLOOKUP(B1070,'Com_Cfg_SymbolicNames.h'!E:F,2,FALSE))</f>
        <v>D_T147</v>
      </c>
    </row>
    <row r="1071" spans="1:23" hidden="1" x14ac:dyDescent="0.3">
      <c r="A1071" s="42" t="s">
        <v>4979</v>
      </c>
      <c r="B1071" s="43" t="s">
        <v>4971</v>
      </c>
      <c r="C1071" s="43" t="s">
        <v>22</v>
      </c>
      <c r="D1071" s="43" t="s">
        <v>4910</v>
      </c>
      <c r="E1071" s="43" t="s">
        <v>22</v>
      </c>
      <c r="F1071" s="43" t="s">
        <v>46</v>
      </c>
      <c r="G1071" s="43" t="s">
        <v>22</v>
      </c>
      <c r="H1071" s="43"/>
      <c r="I1071" s="43"/>
      <c r="J1071" s="43" t="s">
        <v>22</v>
      </c>
      <c r="K1071" s="43" t="s">
        <v>4980</v>
      </c>
      <c r="L1071" s="43" t="s">
        <v>22</v>
      </c>
      <c r="M1071" s="44" t="s">
        <v>22</v>
      </c>
      <c r="N1071" s="24" t="s">
        <v>4650</v>
      </c>
      <c r="V1071" s="24" t="b">
        <f t="shared" si="16"/>
        <v>0</v>
      </c>
      <c r="W1071" s="24" t="str">
        <f>IF(NOT(ISNA(MATCH(C1071,ECM_MACT_21_21_144R8.mact!B:B,0))),VLOOKUP(B1071,SSM_Cfg.h!D:E,2,FALSE),VLOOKUP(B1071,'Com_Cfg_SymbolicNames.h'!E:F,2,FALSE))</f>
        <v>D_T147</v>
      </c>
    </row>
    <row r="1072" spans="1:23" hidden="1" x14ac:dyDescent="0.3">
      <c r="A1072" s="42" t="s">
        <v>4981</v>
      </c>
      <c r="B1072" s="43" t="s">
        <v>4971</v>
      </c>
      <c r="C1072" s="43" t="s">
        <v>22</v>
      </c>
      <c r="D1072" s="43" t="s">
        <v>4910</v>
      </c>
      <c r="E1072" s="43" t="s">
        <v>22</v>
      </c>
      <c r="F1072" s="43" t="s">
        <v>46</v>
      </c>
      <c r="G1072" s="43" t="s">
        <v>22</v>
      </c>
      <c r="H1072" s="43"/>
      <c r="I1072" s="43"/>
      <c r="J1072" s="43" t="s">
        <v>22</v>
      </c>
      <c r="K1072" s="43" t="s">
        <v>4982</v>
      </c>
      <c r="L1072" s="43" t="s">
        <v>22</v>
      </c>
      <c r="M1072" s="44" t="s">
        <v>22</v>
      </c>
      <c r="N1072" s="24" t="s">
        <v>4650</v>
      </c>
      <c r="V1072" s="24" t="b">
        <f t="shared" si="16"/>
        <v>0</v>
      </c>
      <c r="W1072" s="24" t="str">
        <f>IF(NOT(ISNA(MATCH(C1072,ECM_MACT_21_21_144R8.mact!B:B,0))),VLOOKUP(B1072,SSM_Cfg.h!D:E,2,FALSE),VLOOKUP(B1072,'Com_Cfg_SymbolicNames.h'!E:F,2,FALSE))</f>
        <v>D_T147</v>
      </c>
    </row>
    <row r="1073" spans="1:23" hidden="1" x14ac:dyDescent="0.3">
      <c r="A1073" s="42" t="s">
        <v>4983</v>
      </c>
      <c r="B1073" s="43" t="s">
        <v>4971</v>
      </c>
      <c r="C1073" s="43" t="s">
        <v>22</v>
      </c>
      <c r="D1073" s="43" t="s">
        <v>4910</v>
      </c>
      <c r="E1073" s="43" t="s">
        <v>22</v>
      </c>
      <c r="F1073" s="43" t="s">
        <v>46</v>
      </c>
      <c r="G1073" s="43" t="s">
        <v>22</v>
      </c>
      <c r="H1073" s="43"/>
      <c r="I1073" s="43"/>
      <c r="J1073" s="43" t="s">
        <v>22</v>
      </c>
      <c r="K1073" s="43" t="s">
        <v>4984</v>
      </c>
      <c r="L1073" s="43" t="s">
        <v>22</v>
      </c>
      <c r="M1073" s="44" t="s">
        <v>22</v>
      </c>
      <c r="N1073" s="24" t="s">
        <v>4650</v>
      </c>
      <c r="V1073" s="24" t="b">
        <f t="shared" si="16"/>
        <v>0</v>
      </c>
      <c r="W1073" s="24" t="str">
        <f>IF(NOT(ISNA(MATCH(C1073,ECM_MACT_21_21_144R8.mact!B:B,0))),VLOOKUP(B1073,SSM_Cfg.h!D:E,2,FALSE),VLOOKUP(B1073,'Com_Cfg_SymbolicNames.h'!E:F,2,FALSE))</f>
        <v>D_T147</v>
      </c>
    </row>
    <row r="1074" spans="1:23" hidden="1" x14ac:dyDescent="0.3">
      <c r="A1074" s="42" t="s">
        <v>4985</v>
      </c>
      <c r="B1074" s="43" t="s">
        <v>4971</v>
      </c>
      <c r="C1074" s="43" t="s">
        <v>22</v>
      </c>
      <c r="D1074" s="43" t="s">
        <v>4910</v>
      </c>
      <c r="E1074" s="43" t="s">
        <v>22</v>
      </c>
      <c r="F1074" s="43" t="s">
        <v>46</v>
      </c>
      <c r="G1074" s="43" t="s">
        <v>22</v>
      </c>
      <c r="H1074" s="43"/>
      <c r="I1074" s="43"/>
      <c r="J1074" s="43" t="s">
        <v>22</v>
      </c>
      <c r="K1074" s="43" t="s">
        <v>4986</v>
      </c>
      <c r="L1074" s="43" t="s">
        <v>22</v>
      </c>
      <c r="M1074" s="44" t="s">
        <v>22</v>
      </c>
      <c r="N1074" s="24" t="s">
        <v>4650</v>
      </c>
      <c r="V1074" s="24" t="b">
        <f t="shared" si="16"/>
        <v>0</v>
      </c>
      <c r="W1074" s="24" t="str">
        <f>IF(NOT(ISNA(MATCH(C1074,ECM_MACT_21_21_144R8.mact!B:B,0))),VLOOKUP(B1074,SSM_Cfg.h!D:E,2,FALSE),VLOOKUP(B1074,'Com_Cfg_SymbolicNames.h'!E:F,2,FALSE))</f>
        <v>D_T147</v>
      </c>
    </row>
    <row r="1075" spans="1:23" hidden="1" x14ac:dyDescent="0.3">
      <c r="A1075" s="42" t="s">
        <v>4987</v>
      </c>
      <c r="B1075" s="43" t="s">
        <v>4971</v>
      </c>
      <c r="C1075" s="43" t="s">
        <v>22</v>
      </c>
      <c r="D1075" s="43" t="s">
        <v>4910</v>
      </c>
      <c r="E1075" s="43" t="s">
        <v>22</v>
      </c>
      <c r="F1075" s="43" t="s">
        <v>46</v>
      </c>
      <c r="G1075" s="43" t="s">
        <v>22</v>
      </c>
      <c r="H1075" s="43"/>
      <c r="I1075" s="43"/>
      <c r="J1075" s="43" t="s">
        <v>22</v>
      </c>
      <c r="K1075" s="43" t="s">
        <v>4988</v>
      </c>
      <c r="L1075" s="43" t="s">
        <v>22</v>
      </c>
      <c r="M1075" s="44" t="s">
        <v>22</v>
      </c>
      <c r="N1075" s="24" t="s">
        <v>4650</v>
      </c>
      <c r="V1075" s="24" t="b">
        <f t="shared" si="16"/>
        <v>0</v>
      </c>
      <c r="W1075" s="24" t="str">
        <f>IF(NOT(ISNA(MATCH(C1075,ECM_MACT_21_21_144R8.mact!B:B,0))),VLOOKUP(B1075,SSM_Cfg.h!D:E,2,FALSE),VLOOKUP(B1075,'Com_Cfg_SymbolicNames.h'!E:F,2,FALSE))</f>
        <v>D_T147</v>
      </c>
    </row>
    <row r="1076" spans="1:23" hidden="1" x14ac:dyDescent="0.3">
      <c r="A1076" s="42" t="s">
        <v>4989</v>
      </c>
      <c r="B1076" s="43" t="s">
        <v>4971</v>
      </c>
      <c r="C1076" s="43" t="s">
        <v>22</v>
      </c>
      <c r="D1076" s="43" t="s">
        <v>4910</v>
      </c>
      <c r="E1076" s="43" t="s">
        <v>22</v>
      </c>
      <c r="F1076" s="43" t="s">
        <v>46</v>
      </c>
      <c r="G1076" s="43" t="s">
        <v>22</v>
      </c>
      <c r="H1076" s="43" t="s">
        <v>1306</v>
      </c>
      <c r="I1076" s="43"/>
      <c r="J1076" s="43" t="s">
        <v>1306</v>
      </c>
      <c r="K1076" s="43" t="s">
        <v>4990</v>
      </c>
      <c r="L1076" s="43" t="s">
        <v>22</v>
      </c>
      <c r="M1076" s="44" t="s">
        <v>22</v>
      </c>
      <c r="N1076" s="24" t="s">
        <v>1339</v>
      </c>
      <c r="V1076" s="24" t="b">
        <f t="shared" si="16"/>
        <v>0</v>
      </c>
      <c r="W1076" s="24" t="str">
        <f>IF(NOT(ISNA(MATCH(C1076,ECM_MACT_21_21_144R8.mact!B:B,0))),VLOOKUP(B1076,SSM_Cfg.h!D:E,2,FALSE),VLOOKUP(B1076,'Com_Cfg_SymbolicNames.h'!E:F,2,FALSE))</f>
        <v>D_T147</v>
      </c>
    </row>
    <row r="1077" spans="1:23" hidden="1" x14ac:dyDescent="0.3">
      <c r="A1077" s="42" t="s">
        <v>4991</v>
      </c>
      <c r="B1077" s="43" t="s">
        <v>4971</v>
      </c>
      <c r="C1077" s="43" t="s">
        <v>22</v>
      </c>
      <c r="D1077" s="43" t="s">
        <v>4910</v>
      </c>
      <c r="E1077" s="43" t="s">
        <v>22</v>
      </c>
      <c r="F1077" s="43" t="s">
        <v>46</v>
      </c>
      <c r="G1077" s="43" t="s">
        <v>22</v>
      </c>
      <c r="H1077" s="43"/>
      <c r="I1077" s="43"/>
      <c r="J1077" s="43" t="s">
        <v>22</v>
      </c>
      <c r="K1077" s="43" t="s">
        <v>4992</v>
      </c>
      <c r="L1077" s="43" t="s">
        <v>22</v>
      </c>
      <c r="M1077" s="44" t="s">
        <v>22</v>
      </c>
      <c r="N1077" s="24" t="s">
        <v>4650</v>
      </c>
      <c r="V1077" s="24" t="b">
        <f t="shared" si="16"/>
        <v>0</v>
      </c>
      <c r="W1077" s="24" t="str">
        <f>IF(NOT(ISNA(MATCH(C1077,ECM_MACT_21_21_144R8.mact!B:B,0))),VLOOKUP(B1077,SSM_Cfg.h!D:E,2,FALSE),VLOOKUP(B1077,'Com_Cfg_SymbolicNames.h'!E:F,2,FALSE))</f>
        <v>D_T147</v>
      </c>
    </row>
    <row r="1078" spans="1:23" hidden="1" x14ac:dyDescent="0.3">
      <c r="A1078" s="42" t="s">
        <v>4993</v>
      </c>
      <c r="B1078" s="43" t="s">
        <v>4971</v>
      </c>
      <c r="C1078" s="43" t="s">
        <v>22</v>
      </c>
      <c r="D1078" s="43" t="s">
        <v>4910</v>
      </c>
      <c r="E1078" s="43" t="s">
        <v>22</v>
      </c>
      <c r="F1078" s="43" t="s">
        <v>46</v>
      </c>
      <c r="G1078" s="43" t="s">
        <v>22</v>
      </c>
      <c r="H1078" s="43"/>
      <c r="I1078" s="43"/>
      <c r="J1078" s="43" t="s">
        <v>22</v>
      </c>
      <c r="K1078" s="43" t="s">
        <v>4994</v>
      </c>
      <c r="L1078" s="43" t="s">
        <v>22</v>
      </c>
      <c r="M1078" s="44" t="s">
        <v>22</v>
      </c>
      <c r="N1078" s="24" t="s">
        <v>4650</v>
      </c>
      <c r="V1078" s="24" t="b">
        <f t="shared" si="16"/>
        <v>0</v>
      </c>
      <c r="W1078" s="24" t="str">
        <f>IF(NOT(ISNA(MATCH(C1078,ECM_MACT_21_21_144R8.mact!B:B,0))),VLOOKUP(B1078,SSM_Cfg.h!D:E,2,FALSE),VLOOKUP(B1078,'Com_Cfg_SymbolicNames.h'!E:F,2,FALSE))</f>
        <v>D_T147</v>
      </c>
    </row>
    <row r="1079" spans="1:23" hidden="1" x14ac:dyDescent="0.3">
      <c r="A1079" s="42" t="s">
        <v>4995</v>
      </c>
      <c r="B1079" s="43" t="s">
        <v>4971</v>
      </c>
      <c r="C1079" s="43" t="s">
        <v>22</v>
      </c>
      <c r="D1079" s="43" t="s">
        <v>4910</v>
      </c>
      <c r="E1079" s="43" t="s">
        <v>22</v>
      </c>
      <c r="F1079" s="43" t="s">
        <v>46</v>
      </c>
      <c r="G1079" s="43" t="s">
        <v>22</v>
      </c>
      <c r="H1079" s="43"/>
      <c r="I1079" s="43"/>
      <c r="J1079" s="43" t="s">
        <v>22</v>
      </c>
      <c r="K1079" s="43" t="s">
        <v>4996</v>
      </c>
      <c r="L1079" s="43" t="s">
        <v>22</v>
      </c>
      <c r="M1079" s="44" t="s">
        <v>22</v>
      </c>
      <c r="N1079" s="24" t="s">
        <v>4650</v>
      </c>
      <c r="V1079" s="24" t="b">
        <f t="shared" si="16"/>
        <v>0</v>
      </c>
      <c r="W1079" s="24" t="str">
        <f>IF(NOT(ISNA(MATCH(C1079,ECM_MACT_21_21_144R8.mact!B:B,0))),VLOOKUP(B1079,SSM_Cfg.h!D:E,2,FALSE),VLOOKUP(B1079,'Com_Cfg_SymbolicNames.h'!E:F,2,FALSE))</f>
        <v>D_T147</v>
      </c>
    </row>
    <row r="1080" spans="1:23" hidden="1" x14ac:dyDescent="0.3">
      <c r="A1080" s="42" t="s">
        <v>4997</v>
      </c>
      <c r="B1080" s="43" t="s">
        <v>4998</v>
      </c>
      <c r="C1080" s="43" t="s">
        <v>22</v>
      </c>
      <c r="D1080" s="43" t="s">
        <v>4910</v>
      </c>
      <c r="E1080" s="43" t="s">
        <v>22</v>
      </c>
      <c r="F1080" s="43" t="s">
        <v>46</v>
      </c>
      <c r="G1080" s="43" t="s">
        <v>22</v>
      </c>
      <c r="H1080" s="43"/>
      <c r="I1080" s="43"/>
      <c r="J1080" s="43" t="s">
        <v>22</v>
      </c>
      <c r="K1080" s="43" t="s">
        <v>4988</v>
      </c>
      <c r="L1080" s="43" t="s">
        <v>22</v>
      </c>
      <c r="M1080" s="44" t="s">
        <v>22</v>
      </c>
      <c r="N1080" s="24" t="s">
        <v>4650</v>
      </c>
      <c r="V1080" s="24" t="b">
        <f t="shared" si="16"/>
        <v>0</v>
      </c>
      <c r="W1080" s="24" t="str">
        <f>IF(NOT(ISNA(MATCH(C1080,ECM_MACT_21_21_144R8.mact!B:B,0))),VLOOKUP(B1080,SSM_Cfg.h!D:E,2,FALSE),VLOOKUP(B1080,'Com_Cfg_SymbolicNames.h'!E:F,2,FALSE))</f>
        <v>D_T147</v>
      </c>
    </row>
    <row r="1081" spans="1:23" hidden="1" x14ac:dyDescent="0.3">
      <c r="A1081" s="42" t="s">
        <v>4999</v>
      </c>
      <c r="B1081" s="43" t="s">
        <v>4998</v>
      </c>
      <c r="C1081" s="43" t="s">
        <v>22</v>
      </c>
      <c r="D1081" s="43" t="s">
        <v>4910</v>
      </c>
      <c r="E1081" s="43" t="s">
        <v>22</v>
      </c>
      <c r="F1081" s="43" t="s">
        <v>46</v>
      </c>
      <c r="G1081" s="43" t="s">
        <v>22</v>
      </c>
      <c r="H1081" s="43" t="s">
        <v>1306</v>
      </c>
      <c r="I1081" s="43"/>
      <c r="J1081" s="43" t="s">
        <v>1306</v>
      </c>
      <c r="K1081" s="43" t="s">
        <v>5000</v>
      </c>
      <c r="L1081" s="43" t="s">
        <v>22</v>
      </c>
      <c r="M1081" s="44" t="s">
        <v>22</v>
      </c>
      <c r="N1081" s="24" t="s">
        <v>1339</v>
      </c>
      <c r="V1081" s="24" t="b">
        <f t="shared" si="16"/>
        <v>0</v>
      </c>
      <c r="W1081" s="24" t="str">
        <f>IF(NOT(ISNA(MATCH(C1081,ECM_MACT_21_21_144R8.mact!B:B,0))),VLOOKUP(B1081,SSM_Cfg.h!D:E,2,FALSE),VLOOKUP(B1081,'Com_Cfg_SymbolicNames.h'!E:F,2,FALSE))</f>
        <v>D_T147</v>
      </c>
    </row>
    <row r="1082" spans="1:23" hidden="1" x14ac:dyDescent="0.3">
      <c r="A1082" s="42" t="s">
        <v>5001</v>
      </c>
      <c r="B1082" s="43" t="s">
        <v>4998</v>
      </c>
      <c r="C1082" s="43" t="s">
        <v>22</v>
      </c>
      <c r="D1082" s="43" t="s">
        <v>4910</v>
      </c>
      <c r="E1082" s="43" t="s">
        <v>22</v>
      </c>
      <c r="F1082" s="43" t="s">
        <v>46</v>
      </c>
      <c r="G1082" s="43" t="s">
        <v>22</v>
      </c>
      <c r="H1082" s="43"/>
      <c r="I1082" s="43"/>
      <c r="J1082" s="43" t="s">
        <v>22</v>
      </c>
      <c r="K1082" s="43" t="s">
        <v>5002</v>
      </c>
      <c r="L1082" s="43" t="s">
        <v>22</v>
      </c>
      <c r="M1082" s="44" t="s">
        <v>22</v>
      </c>
      <c r="N1082" s="24" t="s">
        <v>4650</v>
      </c>
      <c r="V1082" s="24" t="b">
        <f t="shared" si="16"/>
        <v>0</v>
      </c>
      <c r="W1082" s="24" t="str">
        <f>IF(NOT(ISNA(MATCH(C1082,ECM_MACT_21_21_144R8.mact!B:B,0))),VLOOKUP(B1082,SSM_Cfg.h!D:E,2,FALSE),VLOOKUP(B1082,'Com_Cfg_SymbolicNames.h'!E:F,2,FALSE))</f>
        <v>D_T147</v>
      </c>
    </row>
    <row r="1083" spans="1:23" hidden="1" x14ac:dyDescent="0.3">
      <c r="A1083" s="42" t="s">
        <v>5003</v>
      </c>
      <c r="B1083" s="43" t="s">
        <v>4998</v>
      </c>
      <c r="C1083" s="43" t="s">
        <v>22</v>
      </c>
      <c r="D1083" s="43" t="s">
        <v>4910</v>
      </c>
      <c r="E1083" s="43" t="s">
        <v>22</v>
      </c>
      <c r="F1083" s="43" t="s">
        <v>46</v>
      </c>
      <c r="G1083" s="43" t="s">
        <v>22</v>
      </c>
      <c r="H1083" s="43"/>
      <c r="I1083" s="43"/>
      <c r="J1083" s="43" t="s">
        <v>22</v>
      </c>
      <c r="K1083" s="43" t="s">
        <v>5004</v>
      </c>
      <c r="L1083" s="43" t="s">
        <v>22</v>
      </c>
      <c r="M1083" s="44" t="s">
        <v>22</v>
      </c>
      <c r="N1083" s="24" t="s">
        <v>4650</v>
      </c>
      <c r="V1083" s="24" t="b">
        <f t="shared" si="16"/>
        <v>0</v>
      </c>
      <c r="W1083" s="24" t="str">
        <f>IF(NOT(ISNA(MATCH(C1083,ECM_MACT_21_21_144R8.mact!B:B,0))),VLOOKUP(B1083,SSM_Cfg.h!D:E,2,FALSE),VLOOKUP(B1083,'Com_Cfg_SymbolicNames.h'!E:F,2,FALSE))</f>
        <v>D_T147</v>
      </c>
    </row>
    <row r="1084" spans="1:23" hidden="1" x14ac:dyDescent="0.3">
      <c r="A1084" s="42" t="s">
        <v>5005</v>
      </c>
      <c r="B1084" s="43" t="s">
        <v>4998</v>
      </c>
      <c r="C1084" s="43" t="s">
        <v>22</v>
      </c>
      <c r="D1084" s="43" t="s">
        <v>4910</v>
      </c>
      <c r="E1084" s="43" t="s">
        <v>22</v>
      </c>
      <c r="F1084" s="43" t="s">
        <v>46</v>
      </c>
      <c r="G1084" s="43" t="s">
        <v>22</v>
      </c>
      <c r="H1084" s="43"/>
      <c r="I1084" s="43"/>
      <c r="J1084" s="43" t="s">
        <v>22</v>
      </c>
      <c r="K1084" s="43" t="s">
        <v>5006</v>
      </c>
      <c r="L1084" s="43" t="s">
        <v>22</v>
      </c>
      <c r="M1084" s="44" t="s">
        <v>22</v>
      </c>
      <c r="N1084" s="24" t="s">
        <v>4650</v>
      </c>
      <c r="V1084" s="24" t="b">
        <f t="shared" si="16"/>
        <v>0</v>
      </c>
      <c r="W1084" s="24" t="str">
        <f>IF(NOT(ISNA(MATCH(C1084,ECM_MACT_21_21_144R8.mact!B:B,0))),VLOOKUP(B1084,SSM_Cfg.h!D:E,2,FALSE),VLOOKUP(B1084,'Com_Cfg_SymbolicNames.h'!E:F,2,FALSE))</f>
        <v>D_T147</v>
      </c>
    </row>
    <row r="1085" spans="1:23" hidden="1" x14ac:dyDescent="0.3">
      <c r="A1085" s="42" t="s">
        <v>5007</v>
      </c>
      <c r="B1085" s="43" t="s">
        <v>4998</v>
      </c>
      <c r="C1085" s="43" t="s">
        <v>22</v>
      </c>
      <c r="D1085" s="43" t="s">
        <v>4910</v>
      </c>
      <c r="E1085" s="43" t="s">
        <v>22</v>
      </c>
      <c r="F1085" s="43" t="s">
        <v>46</v>
      </c>
      <c r="G1085" s="43" t="s">
        <v>22</v>
      </c>
      <c r="H1085" s="43"/>
      <c r="I1085" s="43"/>
      <c r="J1085" s="43" t="s">
        <v>22</v>
      </c>
      <c r="K1085" s="43" t="s">
        <v>5008</v>
      </c>
      <c r="L1085" s="43" t="s">
        <v>22</v>
      </c>
      <c r="M1085" s="44" t="s">
        <v>22</v>
      </c>
      <c r="N1085" s="24" t="s">
        <v>4650</v>
      </c>
      <c r="V1085" s="24" t="b">
        <f t="shared" si="16"/>
        <v>0</v>
      </c>
      <c r="W1085" s="24" t="str">
        <f>IF(NOT(ISNA(MATCH(C1085,ECM_MACT_21_21_144R8.mact!B:B,0))),VLOOKUP(B1085,SSM_Cfg.h!D:E,2,FALSE),VLOOKUP(B1085,'Com_Cfg_SymbolicNames.h'!E:F,2,FALSE))</f>
        <v>D_T147</v>
      </c>
    </row>
    <row r="1086" spans="1:23" hidden="1" x14ac:dyDescent="0.3">
      <c r="A1086" s="42" t="s">
        <v>5009</v>
      </c>
      <c r="B1086" s="43" t="s">
        <v>4998</v>
      </c>
      <c r="C1086" s="43" t="s">
        <v>22</v>
      </c>
      <c r="D1086" s="43" t="s">
        <v>4910</v>
      </c>
      <c r="E1086" s="43" t="s">
        <v>22</v>
      </c>
      <c r="F1086" s="43" t="s">
        <v>46</v>
      </c>
      <c r="G1086" s="43" t="s">
        <v>22</v>
      </c>
      <c r="H1086" s="43"/>
      <c r="I1086" s="43"/>
      <c r="J1086" s="43" t="s">
        <v>22</v>
      </c>
      <c r="K1086" s="43" t="s">
        <v>5010</v>
      </c>
      <c r="L1086" s="43" t="s">
        <v>22</v>
      </c>
      <c r="M1086" s="44" t="s">
        <v>22</v>
      </c>
      <c r="N1086" s="24" t="s">
        <v>4650</v>
      </c>
      <c r="V1086" s="24" t="b">
        <f t="shared" si="16"/>
        <v>0</v>
      </c>
      <c r="W1086" s="24" t="str">
        <f>IF(NOT(ISNA(MATCH(C1086,ECM_MACT_21_21_144R8.mact!B:B,0))),VLOOKUP(B1086,SSM_Cfg.h!D:E,2,FALSE),VLOOKUP(B1086,'Com_Cfg_SymbolicNames.h'!E:F,2,FALSE))</f>
        <v>D_T147</v>
      </c>
    </row>
    <row r="1087" spans="1:23" hidden="1" x14ac:dyDescent="0.3">
      <c r="A1087" s="42" t="s">
        <v>5011</v>
      </c>
      <c r="B1087" s="43" t="s">
        <v>4998</v>
      </c>
      <c r="C1087" s="43" t="s">
        <v>22</v>
      </c>
      <c r="D1087" s="43" t="s">
        <v>4910</v>
      </c>
      <c r="E1087" s="43" t="s">
        <v>22</v>
      </c>
      <c r="F1087" s="43" t="s">
        <v>46</v>
      </c>
      <c r="G1087" s="43" t="s">
        <v>22</v>
      </c>
      <c r="H1087" s="43"/>
      <c r="I1087" s="43"/>
      <c r="J1087" s="43" t="s">
        <v>22</v>
      </c>
      <c r="K1087" s="43" t="s">
        <v>5012</v>
      </c>
      <c r="L1087" s="43" t="s">
        <v>22</v>
      </c>
      <c r="M1087" s="44" t="s">
        <v>22</v>
      </c>
      <c r="N1087" s="24" t="s">
        <v>4650</v>
      </c>
      <c r="V1087" s="24" t="b">
        <f t="shared" si="16"/>
        <v>0</v>
      </c>
      <c r="W1087" s="24" t="str">
        <f>IF(NOT(ISNA(MATCH(C1087,ECM_MACT_21_21_144R8.mact!B:B,0))),VLOOKUP(B1087,SSM_Cfg.h!D:E,2,FALSE),VLOOKUP(B1087,'Com_Cfg_SymbolicNames.h'!E:F,2,FALSE))</f>
        <v>D_T147</v>
      </c>
    </row>
    <row r="1088" spans="1:23" hidden="1" x14ac:dyDescent="0.3">
      <c r="A1088" s="42" t="s">
        <v>5013</v>
      </c>
      <c r="B1088" s="43" t="s">
        <v>4998</v>
      </c>
      <c r="C1088" s="43" t="s">
        <v>22</v>
      </c>
      <c r="D1088" s="43" t="s">
        <v>4910</v>
      </c>
      <c r="E1088" s="43" t="s">
        <v>22</v>
      </c>
      <c r="F1088" s="43" t="s">
        <v>46</v>
      </c>
      <c r="G1088" s="43" t="s">
        <v>22</v>
      </c>
      <c r="H1088" s="43"/>
      <c r="I1088" s="43"/>
      <c r="J1088" s="43" t="s">
        <v>22</v>
      </c>
      <c r="K1088" s="43" t="s">
        <v>5014</v>
      </c>
      <c r="L1088" s="43" t="s">
        <v>22</v>
      </c>
      <c r="M1088" s="44" t="s">
        <v>22</v>
      </c>
      <c r="N1088" s="24" t="s">
        <v>4650</v>
      </c>
      <c r="V1088" s="24" t="b">
        <f t="shared" si="16"/>
        <v>0</v>
      </c>
      <c r="W1088" s="24" t="str">
        <f>IF(NOT(ISNA(MATCH(C1088,ECM_MACT_21_21_144R8.mact!B:B,0))),VLOOKUP(B1088,SSM_Cfg.h!D:E,2,FALSE),VLOOKUP(B1088,'Com_Cfg_SymbolicNames.h'!E:F,2,FALSE))</f>
        <v>D_T147</v>
      </c>
    </row>
    <row r="1089" spans="1:23" hidden="1" x14ac:dyDescent="0.3">
      <c r="A1089" s="42" t="s">
        <v>5015</v>
      </c>
      <c r="B1089" s="43" t="s">
        <v>4998</v>
      </c>
      <c r="C1089" s="43" t="s">
        <v>22</v>
      </c>
      <c r="D1089" s="43" t="s">
        <v>4910</v>
      </c>
      <c r="E1089" s="43" t="s">
        <v>22</v>
      </c>
      <c r="F1089" s="43" t="s">
        <v>46</v>
      </c>
      <c r="G1089" s="43" t="s">
        <v>22</v>
      </c>
      <c r="H1089" s="43"/>
      <c r="I1089" s="43"/>
      <c r="J1089" s="43" t="s">
        <v>22</v>
      </c>
      <c r="K1089" s="43" t="s">
        <v>5016</v>
      </c>
      <c r="L1089" s="43" t="s">
        <v>22</v>
      </c>
      <c r="M1089" s="44" t="s">
        <v>22</v>
      </c>
      <c r="N1089" s="24" t="s">
        <v>4650</v>
      </c>
      <c r="V1089" s="24" t="b">
        <f t="shared" si="16"/>
        <v>0</v>
      </c>
      <c r="W1089" s="24" t="str">
        <f>IF(NOT(ISNA(MATCH(C1089,ECM_MACT_21_21_144R8.mact!B:B,0))),VLOOKUP(B1089,SSM_Cfg.h!D:E,2,FALSE),VLOOKUP(B1089,'Com_Cfg_SymbolicNames.h'!E:F,2,FALSE))</f>
        <v>D_T147</v>
      </c>
    </row>
    <row r="1090" spans="1:23" hidden="1" x14ac:dyDescent="0.3">
      <c r="A1090" s="42" t="s">
        <v>5017</v>
      </c>
      <c r="B1090" s="43" t="s">
        <v>5018</v>
      </c>
      <c r="C1090" s="43" t="s">
        <v>22</v>
      </c>
      <c r="D1090" s="43" t="s">
        <v>4910</v>
      </c>
      <c r="E1090" s="43" t="s">
        <v>22</v>
      </c>
      <c r="F1090" s="43" t="s">
        <v>46</v>
      </c>
      <c r="G1090" s="43" t="s">
        <v>22</v>
      </c>
      <c r="H1090" s="43"/>
      <c r="I1090" s="43"/>
      <c r="J1090" s="43" t="s">
        <v>22</v>
      </c>
      <c r="K1090" s="43" t="s">
        <v>5019</v>
      </c>
      <c r="L1090" s="43" t="s">
        <v>22</v>
      </c>
      <c r="M1090" s="44" t="s">
        <v>22</v>
      </c>
      <c r="N1090" s="24" t="s">
        <v>4650</v>
      </c>
      <c r="V1090" s="24" t="b">
        <f t="shared" si="16"/>
        <v>0</v>
      </c>
      <c r="W1090" s="24" t="str">
        <f>IF(NOT(ISNA(MATCH(C1090,ECM_MACT_21_21_144R8.mact!B:B,0))),VLOOKUP(B1090,SSM_Cfg.h!D:E,2,FALSE),VLOOKUP(B1090,'Com_Cfg_SymbolicNames.h'!E:F,2,FALSE))</f>
        <v>D_T147</v>
      </c>
    </row>
    <row r="1091" spans="1:23" hidden="1" x14ac:dyDescent="0.3">
      <c r="A1091" s="42" t="s">
        <v>5020</v>
      </c>
      <c r="B1091" s="43" t="s">
        <v>5018</v>
      </c>
      <c r="C1091" s="43" t="s">
        <v>22</v>
      </c>
      <c r="D1091" s="43" t="s">
        <v>4910</v>
      </c>
      <c r="E1091" s="43" t="s">
        <v>22</v>
      </c>
      <c r="F1091" s="43" t="s">
        <v>46</v>
      </c>
      <c r="G1091" s="43" t="s">
        <v>22</v>
      </c>
      <c r="H1091" s="43"/>
      <c r="I1091" s="43"/>
      <c r="J1091" s="43" t="s">
        <v>22</v>
      </c>
      <c r="K1091" s="43" t="s">
        <v>5021</v>
      </c>
      <c r="L1091" s="43" t="s">
        <v>22</v>
      </c>
      <c r="M1091" s="44" t="s">
        <v>22</v>
      </c>
      <c r="N1091" s="24" t="s">
        <v>4650</v>
      </c>
      <c r="V1091" s="24" t="b">
        <f t="shared" ref="V1091:V1154" si="17">(COUNTIF(A:A,A1091)&gt;1)</f>
        <v>0</v>
      </c>
      <c r="W1091" s="24" t="str">
        <f>IF(NOT(ISNA(MATCH(C1091,ECM_MACT_21_21_144R8.mact!B:B,0))),VLOOKUP(B1091,SSM_Cfg.h!D:E,2,FALSE),VLOOKUP(B1091,'Com_Cfg_SymbolicNames.h'!E:F,2,FALSE))</f>
        <v>D_T147</v>
      </c>
    </row>
    <row r="1092" spans="1:23" hidden="1" x14ac:dyDescent="0.3">
      <c r="A1092" s="42" t="s">
        <v>5022</v>
      </c>
      <c r="B1092" s="43" t="s">
        <v>5018</v>
      </c>
      <c r="C1092" s="43" t="s">
        <v>22</v>
      </c>
      <c r="D1092" s="43" t="s">
        <v>4910</v>
      </c>
      <c r="E1092" s="43" t="s">
        <v>22</v>
      </c>
      <c r="F1092" s="43" t="s">
        <v>46</v>
      </c>
      <c r="G1092" s="43" t="s">
        <v>22</v>
      </c>
      <c r="H1092" s="43"/>
      <c r="I1092" s="43"/>
      <c r="J1092" s="43" t="s">
        <v>22</v>
      </c>
      <c r="K1092" s="43" t="s">
        <v>5023</v>
      </c>
      <c r="L1092" s="43" t="s">
        <v>22</v>
      </c>
      <c r="M1092" s="44" t="s">
        <v>22</v>
      </c>
      <c r="N1092" s="24" t="s">
        <v>4650</v>
      </c>
      <c r="V1092" s="24" t="b">
        <f t="shared" si="17"/>
        <v>0</v>
      </c>
      <c r="W1092" s="24" t="str">
        <f>IF(NOT(ISNA(MATCH(C1092,ECM_MACT_21_21_144R8.mact!B:B,0))),VLOOKUP(B1092,SSM_Cfg.h!D:E,2,FALSE),VLOOKUP(B1092,'Com_Cfg_SymbolicNames.h'!E:F,2,FALSE))</f>
        <v>D_T147</v>
      </c>
    </row>
    <row r="1093" spans="1:23" hidden="1" x14ac:dyDescent="0.3">
      <c r="A1093" s="42" t="s">
        <v>5024</v>
      </c>
      <c r="B1093" s="43" t="s">
        <v>5018</v>
      </c>
      <c r="C1093" s="43" t="s">
        <v>22</v>
      </c>
      <c r="D1093" s="43" t="s">
        <v>4910</v>
      </c>
      <c r="E1093" s="43" t="s">
        <v>22</v>
      </c>
      <c r="F1093" s="43" t="s">
        <v>46</v>
      </c>
      <c r="G1093" s="43" t="s">
        <v>22</v>
      </c>
      <c r="H1093" s="43"/>
      <c r="I1093" s="43"/>
      <c r="J1093" s="43" t="s">
        <v>22</v>
      </c>
      <c r="K1093" s="43" t="s">
        <v>5025</v>
      </c>
      <c r="L1093" s="43" t="s">
        <v>22</v>
      </c>
      <c r="M1093" s="44" t="s">
        <v>22</v>
      </c>
      <c r="N1093" s="24" t="s">
        <v>4650</v>
      </c>
      <c r="V1093" s="24" t="b">
        <f t="shared" si="17"/>
        <v>0</v>
      </c>
      <c r="W1093" s="24" t="str">
        <f>IF(NOT(ISNA(MATCH(C1093,ECM_MACT_21_21_144R8.mact!B:B,0))),VLOOKUP(B1093,SSM_Cfg.h!D:E,2,FALSE),VLOOKUP(B1093,'Com_Cfg_SymbolicNames.h'!E:F,2,FALSE))</f>
        <v>D_T147</v>
      </c>
    </row>
    <row r="1094" spans="1:23" hidden="1" x14ac:dyDescent="0.3">
      <c r="A1094" s="42" t="s">
        <v>5026</v>
      </c>
      <c r="B1094" s="43" t="s">
        <v>5018</v>
      </c>
      <c r="C1094" s="43" t="s">
        <v>22</v>
      </c>
      <c r="D1094" s="43" t="s">
        <v>4910</v>
      </c>
      <c r="E1094" s="43" t="s">
        <v>22</v>
      </c>
      <c r="F1094" s="43" t="s">
        <v>46</v>
      </c>
      <c r="G1094" s="43" t="s">
        <v>22</v>
      </c>
      <c r="H1094" s="43"/>
      <c r="I1094" s="43"/>
      <c r="J1094" s="43" t="s">
        <v>22</v>
      </c>
      <c r="K1094" s="43" t="s">
        <v>4988</v>
      </c>
      <c r="L1094" s="43" t="s">
        <v>22</v>
      </c>
      <c r="M1094" s="44" t="s">
        <v>22</v>
      </c>
      <c r="N1094" s="24" t="s">
        <v>4650</v>
      </c>
      <c r="V1094" s="24" t="b">
        <f t="shared" si="17"/>
        <v>0</v>
      </c>
      <c r="W1094" s="24" t="str">
        <f>IF(NOT(ISNA(MATCH(C1094,ECM_MACT_21_21_144R8.mact!B:B,0))),VLOOKUP(B1094,SSM_Cfg.h!D:E,2,FALSE),VLOOKUP(B1094,'Com_Cfg_SymbolicNames.h'!E:F,2,FALSE))</f>
        <v>D_T147</v>
      </c>
    </row>
    <row r="1095" spans="1:23" hidden="1" x14ac:dyDescent="0.3">
      <c r="A1095" s="42" t="s">
        <v>5027</v>
      </c>
      <c r="B1095" s="43" t="s">
        <v>5018</v>
      </c>
      <c r="C1095" s="43" t="s">
        <v>22</v>
      </c>
      <c r="D1095" s="43" t="s">
        <v>4910</v>
      </c>
      <c r="E1095" s="43" t="s">
        <v>22</v>
      </c>
      <c r="F1095" s="43" t="s">
        <v>46</v>
      </c>
      <c r="G1095" s="43" t="s">
        <v>22</v>
      </c>
      <c r="H1095" s="43"/>
      <c r="I1095" s="43"/>
      <c r="J1095" s="43" t="s">
        <v>22</v>
      </c>
      <c r="K1095" s="43" t="s">
        <v>5028</v>
      </c>
      <c r="L1095" s="43" t="s">
        <v>22</v>
      </c>
      <c r="M1095" s="44" t="s">
        <v>22</v>
      </c>
      <c r="N1095" s="24" t="s">
        <v>4650</v>
      </c>
      <c r="V1095" s="24" t="b">
        <f t="shared" si="17"/>
        <v>0</v>
      </c>
      <c r="W1095" s="24" t="str">
        <f>IF(NOT(ISNA(MATCH(C1095,ECM_MACT_21_21_144R8.mact!B:B,0))),VLOOKUP(B1095,SSM_Cfg.h!D:E,2,FALSE),VLOOKUP(B1095,'Com_Cfg_SymbolicNames.h'!E:F,2,FALSE))</f>
        <v>D_T147</v>
      </c>
    </row>
    <row r="1096" spans="1:23" hidden="1" x14ac:dyDescent="0.3">
      <c r="A1096" s="42" t="s">
        <v>5029</v>
      </c>
      <c r="B1096" s="43" t="s">
        <v>5018</v>
      </c>
      <c r="C1096" s="43" t="s">
        <v>22</v>
      </c>
      <c r="D1096" s="43" t="s">
        <v>4910</v>
      </c>
      <c r="E1096" s="43" t="s">
        <v>22</v>
      </c>
      <c r="F1096" s="43" t="s">
        <v>46</v>
      </c>
      <c r="G1096" s="43" t="s">
        <v>22</v>
      </c>
      <c r="H1096" s="43"/>
      <c r="I1096" s="43"/>
      <c r="J1096" s="43" t="s">
        <v>22</v>
      </c>
      <c r="K1096" s="43" t="s">
        <v>5030</v>
      </c>
      <c r="L1096" s="43" t="s">
        <v>22</v>
      </c>
      <c r="M1096" s="44" t="s">
        <v>22</v>
      </c>
      <c r="N1096" s="24" t="s">
        <v>4650</v>
      </c>
      <c r="V1096" s="24" t="b">
        <f t="shared" si="17"/>
        <v>0</v>
      </c>
      <c r="W1096" s="24" t="str">
        <f>IF(NOT(ISNA(MATCH(C1096,ECM_MACT_21_21_144R8.mact!B:B,0))),VLOOKUP(B1096,SSM_Cfg.h!D:E,2,FALSE),VLOOKUP(B1096,'Com_Cfg_SymbolicNames.h'!E:F,2,FALSE))</f>
        <v>D_T147</v>
      </c>
    </row>
    <row r="1097" spans="1:23" hidden="1" x14ac:dyDescent="0.3">
      <c r="A1097" s="42" t="s">
        <v>5031</v>
      </c>
      <c r="B1097" s="43" t="s">
        <v>5018</v>
      </c>
      <c r="C1097" s="43" t="s">
        <v>22</v>
      </c>
      <c r="D1097" s="43" t="s">
        <v>4910</v>
      </c>
      <c r="E1097" s="43" t="s">
        <v>22</v>
      </c>
      <c r="F1097" s="43" t="s">
        <v>46</v>
      </c>
      <c r="G1097" s="43" t="s">
        <v>22</v>
      </c>
      <c r="H1097" s="43"/>
      <c r="I1097" s="43"/>
      <c r="J1097" s="43" t="s">
        <v>22</v>
      </c>
      <c r="K1097" s="43" t="s">
        <v>5032</v>
      </c>
      <c r="L1097" s="43" t="s">
        <v>22</v>
      </c>
      <c r="M1097" s="44" t="s">
        <v>22</v>
      </c>
      <c r="N1097" s="24" t="s">
        <v>4650</v>
      </c>
      <c r="V1097" s="24" t="b">
        <f t="shared" si="17"/>
        <v>0</v>
      </c>
      <c r="W1097" s="24" t="str">
        <f>IF(NOT(ISNA(MATCH(C1097,ECM_MACT_21_21_144R8.mact!B:B,0))),VLOOKUP(B1097,SSM_Cfg.h!D:E,2,FALSE),VLOOKUP(B1097,'Com_Cfg_SymbolicNames.h'!E:F,2,FALSE))</f>
        <v>D_T147</v>
      </c>
    </row>
    <row r="1098" spans="1:23" hidden="1" x14ac:dyDescent="0.3">
      <c r="A1098" s="42" t="s">
        <v>5033</v>
      </c>
      <c r="B1098" s="43" t="s">
        <v>5018</v>
      </c>
      <c r="C1098" s="43" t="s">
        <v>22</v>
      </c>
      <c r="D1098" s="43" t="s">
        <v>4910</v>
      </c>
      <c r="E1098" s="43" t="s">
        <v>22</v>
      </c>
      <c r="F1098" s="43" t="s">
        <v>46</v>
      </c>
      <c r="G1098" s="43" t="s">
        <v>22</v>
      </c>
      <c r="H1098" s="43"/>
      <c r="I1098" s="43"/>
      <c r="J1098" s="43" t="s">
        <v>22</v>
      </c>
      <c r="K1098" s="43" t="s">
        <v>5034</v>
      </c>
      <c r="L1098" s="43" t="s">
        <v>22</v>
      </c>
      <c r="M1098" s="44" t="s">
        <v>22</v>
      </c>
      <c r="N1098" s="24" t="s">
        <v>4650</v>
      </c>
      <c r="V1098" s="24" t="b">
        <f t="shared" si="17"/>
        <v>0</v>
      </c>
      <c r="W1098" s="24" t="str">
        <f>IF(NOT(ISNA(MATCH(C1098,ECM_MACT_21_21_144R8.mact!B:B,0))),VLOOKUP(B1098,SSM_Cfg.h!D:E,2,FALSE),VLOOKUP(B1098,'Com_Cfg_SymbolicNames.h'!E:F,2,FALSE))</f>
        <v>D_T147</v>
      </c>
    </row>
    <row r="1099" spans="1:23" hidden="1" x14ac:dyDescent="0.3">
      <c r="A1099" s="42" t="s">
        <v>5035</v>
      </c>
      <c r="B1099" s="43" t="s">
        <v>5018</v>
      </c>
      <c r="C1099" s="43" t="s">
        <v>22</v>
      </c>
      <c r="D1099" s="43" t="s">
        <v>4910</v>
      </c>
      <c r="E1099" s="43" t="s">
        <v>22</v>
      </c>
      <c r="F1099" s="43" t="s">
        <v>46</v>
      </c>
      <c r="G1099" s="43" t="s">
        <v>22</v>
      </c>
      <c r="H1099" s="43"/>
      <c r="I1099" s="43"/>
      <c r="J1099" s="43" t="s">
        <v>22</v>
      </c>
      <c r="K1099" s="43" t="s">
        <v>5036</v>
      </c>
      <c r="L1099" s="43" t="s">
        <v>22</v>
      </c>
      <c r="M1099" s="44" t="s">
        <v>22</v>
      </c>
      <c r="N1099" s="24" t="s">
        <v>4650</v>
      </c>
      <c r="V1099" s="24" t="b">
        <f t="shared" si="17"/>
        <v>0</v>
      </c>
      <c r="W1099" s="24" t="str">
        <f>IF(NOT(ISNA(MATCH(C1099,ECM_MACT_21_21_144R8.mact!B:B,0))),VLOOKUP(B1099,SSM_Cfg.h!D:E,2,FALSE),VLOOKUP(B1099,'Com_Cfg_SymbolicNames.h'!E:F,2,FALSE))</f>
        <v>D_T147</v>
      </c>
    </row>
    <row r="1100" spans="1:23" hidden="1" x14ac:dyDescent="0.3">
      <c r="A1100" s="42" t="s">
        <v>5037</v>
      </c>
      <c r="B1100" s="43" t="s">
        <v>5018</v>
      </c>
      <c r="C1100" s="43" t="s">
        <v>22</v>
      </c>
      <c r="D1100" s="43" t="s">
        <v>4910</v>
      </c>
      <c r="E1100" s="43" t="s">
        <v>22</v>
      </c>
      <c r="F1100" s="43" t="s">
        <v>46</v>
      </c>
      <c r="G1100" s="43" t="s">
        <v>22</v>
      </c>
      <c r="H1100" s="43"/>
      <c r="I1100" s="43"/>
      <c r="J1100" s="43" t="s">
        <v>22</v>
      </c>
      <c r="K1100" s="43" t="s">
        <v>5038</v>
      </c>
      <c r="L1100" s="43" t="s">
        <v>22</v>
      </c>
      <c r="M1100" s="44" t="s">
        <v>22</v>
      </c>
      <c r="N1100" s="24" t="s">
        <v>4650</v>
      </c>
      <c r="V1100" s="24" t="b">
        <f t="shared" si="17"/>
        <v>0</v>
      </c>
      <c r="W1100" s="24" t="str">
        <f>IF(NOT(ISNA(MATCH(C1100,ECM_MACT_21_21_144R8.mact!B:B,0))),VLOOKUP(B1100,SSM_Cfg.h!D:E,2,FALSE),VLOOKUP(B1100,'Com_Cfg_SymbolicNames.h'!E:F,2,FALSE))</f>
        <v>D_T147</v>
      </c>
    </row>
    <row r="1101" spans="1:23" hidden="1" x14ac:dyDescent="0.3">
      <c r="A1101" s="42" t="s">
        <v>5039</v>
      </c>
      <c r="B1101" s="43" t="s">
        <v>5018</v>
      </c>
      <c r="C1101" s="43" t="s">
        <v>22</v>
      </c>
      <c r="D1101" s="43" t="s">
        <v>4910</v>
      </c>
      <c r="E1101" s="43" t="s">
        <v>22</v>
      </c>
      <c r="F1101" s="43" t="s">
        <v>46</v>
      </c>
      <c r="G1101" s="43" t="s">
        <v>22</v>
      </c>
      <c r="H1101" s="43"/>
      <c r="I1101" s="43"/>
      <c r="J1101" s="43" t="s">
        <v>22</v>
      </c>
      <c r="K1101" s="43" t="s">
        <v>5040</v>
      </c>
      <c r="L1101" s="43" t="s">
        <v>22</v>
      </c>
      <c r="M1101" s="44" t="s">
        <v>22</v>
      </c>
      <c r="N1101" s="24" t="s">
        <v>4650</v>
      </c>
      <c r="V1101" s="24" t="b">
        <f t="shared" si="17"/>
        <v>0</v>
      </c>
      <c r="W1101" s="24" t="str">
        <f>IF(NOT(ISNA(MATCH(C1101,ECM_MACT_21_21_144R8.mact!B:B,0))),VLOOKUP(B1101,SSM_Cfg.h!D:E,2,FALSE),VLOOKUP(B1101,'Com_Cfg_SymbolicNames.h'!E:F,2,FALSE))</f>
        <v>D_T147</v>
      </c>
    </row>
    <row r="1102" spans="1:23" hidden="1" x14ac:dyDescent="0.3">
      <c r="A1102" s="42" t="s">
        <v>5041</v>
      </c>
      <c r="B1102" s="43" t="s">
        <v>5018</v>
      </c>
      <c r="C1102" s="43" t="s">
        <v>22</v>
      </c>
      <c r="D1102" s="43" t="s">
        <v>4910</v>
      </c>
      <c r="E1102" s="43" t="s">
        <v>22</v>
      </c>
      <c r="F1102" s="43" t="s">
        <v>46</v>
      </c>
      <c r="G1102" s="43" t="s">
        <v>22</v>
      </c>
      <c r="H1102" s="43"/>
      <c r="I1102" s="43"/>
      <c r="J1102" s="43" t="s">
        <v>22</v>
      </c>
      <c r="K1102" s="43" t="s">
        <v>5042</v>
      </c>
      <c r="L1102" s="43" t="s">
        <v>22</v>
      </c>
      <c r="M1102" s="44" t="s">
        <v>22</v>
      </c>
      <c r="N1102" s="24" t="s">
        <v>4650</v>
      </c>
      <c r="V1102" s="24" t="b">
        <f t="shared" si="17"/>
        <v>0</v>
      </c>
      <c r="W1102" s="24" t="str">
        <f>IF(NOT(ISNA(MATCH(C1102,ECM_MACT_21_21_144R8.mact!B:B,0))),VLOOKUP(B1102,SSM_Cfg.h!D:E,2,FALSE),VLOOKUP(B1102,'Com_Cfg_SymbolicNames.h'!E:F,2,FALSE))</f>
        <v>D_T147</v>
      </c>
    </row>
    <row r="1103" spans="1:23" hidden="1" x14ac:dyDescent="0.3">
      <c r="A1103" s="42" t="s">
        <v>5043</v>
      </c>
      <c r="B1103" s="43" t="s">
        <v>5018</v>
      </c>
      <c r="C1103" s="43" t="s">
        <v>22</v>
      </c>
      <c r="D1103" s="43" t="s">
        <v>4910</v>
      </c>
      <c r="E1103" s="43" t="s">
        <v>22</v>
      </c>
      <c r="F1103" s="43" t="s">
        <v>46</v>
      </c>
      <c r="G1103" s="43" t="s">
        <v>22</v>
      </c>
      <c r="H1103" s="43"/>
      <c r="I1103" s="43"/>
      <c r="J1103" s="43" t="s">
        <v>22</v>
      </c>
      <c r="K1103" s="43" t="s">
        <v>5044</v>
      </c>
      <c r="L1103" s="43" t="s">
        <v>22</v>
      </c>
      <c r="M1103" s="44" t="s">
        <v>22</v>
      </c>
      <c r="N1103" s="24" t="s">
        <v>4650</v>
      </c>
      <c r="V1103" s="24" t="b">
        <f t="shared" si="17"/>
        <v>0</v>
      </c>
      <c r="W1103" s="24" t="str">
        <f>IF(NOT(ISNA(MATCH(C1103,ECM_MACT_21_21_144R8.mact!B:B,0))),VLOOKUP(B1103,SSM_Cfg.h!D:E,2,FALSE),VLOOKUP(B1103,'Com_Cfg_SymbolicNames.h'!E:F,2,FALSE))</f>
        <v>D_T147</v>
      </c>
    </row>
    <row r="1104" spans="1:23" hidden="1" x14ac:dyDescent="0.3">
      <c r="A1104" s="42" t="s">
        <v>5045</v>
      </c>
      <c r="B1104" s="43" t="s">
        <v>5018</v>
      </c>
      <c r="C1104" s="43" t="s">
        <v>22</v>
      </c>
      <c r="D1104" s="43" t="s">
        <v>4910</v>
      </c>
      <c r="E1104" s="43" t="s">
        <v>22</v>
      </c>
      <c r="F1104" s="43" t="s">
        <v>46</v>
      </c>
      <c r="G1104" s="43" t="s">
        <v>22</v>
      </c>
      <c r="H1104" s="43"/>
      <c r="I1104" s="43"/>
      <c r="J1104" s="43" t="s">
        <v>22</v>
      </c>
      <c r="K1104" s="43" t="s">
        <v>5046</v>
      </c>
      <c r="L1104" s="43" t="s">
        <v>22</v>
      </c>
      <c r="M1104" s="44" t="s">
        <v>22</v>
      </c>
      <c r="N1104" s="24" t="s">
        <v>4650</v>
      </c>
      <c r="V1104" s="24" t="b">
        <f t="shared" si="17"/>
        <v>0</v>
      </c>
      <c r="W1104" s="24" t="str">
        <f>IF(NOT(ISNA(MATCH(C1104,ECM_MACT_21_21_144R8.mact!B:B,0))),VLOOKUP(B1104,SSM_Cfg.h!D:E,2,FALSE),VLOOKUP(B1104,'Com_Cfg_SymbolicNames.h'!E:F,2,FALSE))</f>
        <v>D_T147</v>
      </c>
    </row>
    <row r="1105" spans="1:23" hidden="1" x14ac:dyDescent="0.3">
      <c r="A1105" s="42" t="s">
        <v>5047</v>
      </c>
      <c r="B1105" s="43" t="s">
        <v>5018</v>
      </c>
      <c r="C1105" s="43" t="s">
        <v>22</v>
      </c>
      <c r="D1105" s="43" t="s">
        <v>4910</v>
      </c>
      <c r="E1105" s="43" t="s">
        <v>22</v>
      </c>
      <c r="F1105" s="43" t="s">
        <v>46</v>
      </c>
      <c r="G1105" s="43" t="s">
        <v>22</v>
      </c>
      <c r="H1105" s="43"/>
      <c r="I1105" s="43"/>
      <c r="J1105" s="43" t="s">
        <v>22</v>
      </c>
      <c r="K1105" s="43" t="s">
        <v>5048</v>
      </c>
      <c r="L1105" s="43" t="s">
        <v>22</v>
      </c>
      <c r="M1105" s="44" t="s">
        <v>22</v>
      </c>
      <c r="N1105" s="24" t="s">
        <v>4650</v>
      </c>
      <c r="V1105" s="24" t="b">
        <f t="shared" si="17"/>
        <v>0</v>
      </c>
      <c r="W1105" s="24" t="str">
        <f>IF(NOT(ISNA(MATCH(C1105,ECM_MACT_21_21_144R8.mact!B:B,0))),VLOOKUP(B1105,SSM_Cfg.h!D:E,2,FALSE),VLOOKUP(B1105,'Com_Cfg_SymbolicNames.h'!E:F,2,FALSE))</f>
        <v>D_T147</v>
      </c>
    </row>
    <row r="1106" spans="1:23" hidden="1" x14ac:dyDescent="0.3">
      <c r="A1106" s="42" t="s">
        <v>5049</v>
      </c>
      <c r="B1106" s="43" t="s">
        <v>5018</v>
      </c>
      <c r="C1106" s="43" t="s">
        <v>22</v>
      </c>
      <c r="D1106" s="43" t="s">
        <v>4910</v>
      </c>
      <c r="E1106" s="43" t="s">
        <v>22</v>
      </c>
      <c r="F1106" s="43" t="s">
        <v>46</v>
      </c>
      <c r="G1106" s="43" t="s">
        <v>22</v>
      </c>
      <c r="H1106" s="43"/>
      <c r="I1106" s="43"/>
      <c r="J1106" s="43" t="s">
        <v>22</v>
      </c>
      <c r="K1106" s="43" t="s">
        <v>5050</v>
      </c>
      <c r="L1106" s="43" t="s">
        <v>22</v>
      </c>
      <c r="M1106" s="44" t="s">
        <v>22</v>
      </c>
      <c r="N1106" s="24" t="s">
        <v>4650</v>
      </c>
      <c r="V1106" s="24" t="b">
        <f t="shared" si="17"/>
        <v>0</v>
      </c>
      <c r="W1106" s="24" t="str">
        <f>IF(NOT(ISNA(MATCH(C1106,ECM_MACT_21_21_144R8.mact!B:B,0))),VLOOKUP(B1106,SSM_Cfg.h!D:E,2,FALSE),VLOOKUP(B1106,'Com_Cfg_SymbolicNames.h'!E:F,2,FALSE))</f>
        <v>D_T147</v>
      </c>
    </row>
    <row r="1107" spans="1:23" hidden="1" x14ac:dyDescent="0.3">
      <c r="A1107" s="42" t="s">
        <v>5051</v>
      </c>
      <c r="B1107" s="43" t="s">
        <v>5018</v>
      </c>
      <c r="C1107" s="43" t="s">
        <v>22</v>
      </c>
      <c r="D1107" s="43" t="s">
        <v>4910</v>
      </c>
      <c r="E1107" s="43" t="s">
        <v>22</v>
      </c>
      <c r="F1107" s="43" t="s">
        <v>46</v>
      </c>
      <c r="G1107" s="43" t="s">
        <v>22</v>
      </c>
      <c r="H1107" s="43"/>
      <c r="I1107" s="43"/>
      <c r="J1107" s="43" t="s">
        <v>22</v>
      </c>
      <c r="K1107" s="43" t="s">
        <v>5052</v>
      </c>
      <c r="L1107" s="43" t="s">
        <v>22</v>
      </c>
      <c r="M1107" s="44" t="s">
        <v>22</v>
      </c>
      <c r="N1107" s="24" t="s">
        <v>4650</v>
      </c>
      <c r="V1107" s="24" t="b">
        <f t="shared" si="17"/>
        <v>0</v>
      </c>
      <c r="W1107" s="24" t="str">
        <f>IF(NOT(ISNA(MATCH(C1107,ECM_MACT_21_21_144R8.mact!B:B,0))),VLOOKUP(B1107,SSM_Cfg.h!D:E,2,FALSE),VLOOKUP(B1107,'Com_Cfg_SymbolicNames.h'!E:F,2,FALSE))</f>
        <v>D_T147</v>
      </c>
    </row>
    <row r="1108" spans="1:23" hidden="1" x14ac:dyDescent="0.3">
      <c r="A1108" s="42" t="s">
        <v>5053</v>
      </c>
      <c r="B1108" s="43" t="s">
        <v>5018</v>
      </c>
      <c r="C1108" s="43" t="s">
        <v>22</v>
      </c>
      <c r="D1108" s="43" t="s">
        <v>4910</v>
      </c>
      <c r="E1108" s="43" t="s">
        <v>22</v>
      </c>
      <c r="F1108" s="43" t="s">
        <v>46</v>
      </c>
      <c r="G1108" s="43" t="s">
        <v>22</v>
      </c>
      <c r="H1108" s="43"/>
      <c r="I1108" s="43"/>
      <c r="J1108" s="43" t="s">
        <v>22</v>
      </c>
      <c r="K1108" s="43" t="s">
        <v>5054</v>
      </c>
      <c r="L1108" s="43" t="s">
        <v>22</v>
      </c>
      <c r="M1108" s="44" t="s">
        <v>22</v>
      </c>
      <c r="N1108" s="24" t="s">
        <v>4650</v>
      </c>
      <c r="V1108" s="24" t="b">
        <f t="shared" si="17"/>
        <v>0</v>
      </c>
      <c r="W1108" s="24" t="str">
        <f>IF(NOT(ISNA(MATCH(C1108,ECM_MACT_21_21_144R8.mact!B:B,0))),VLOOKUP(B1108,SSM_Cfg.h!D:E,2,FALSE),VLOOKUP(B1108,'Com_Cfg_SymbolicNames.h'!E:F,2,FALSE))</f>
        <v>D_T147</v>
      </c>
    </row>
    <row r="1109" spans="1:23" hidden="1" x14ac:dyDescent="0.3">
      <c r="A1109" s="42" t="s">
        <v>5055</v>
      </c>
      <c r="B1109" s="43" t="s">
        <v>5018</v>
      </c>
      <c r="C1109" s="43" t="s">
        <v>22</v>
      </c>
      <c r="D1109" s="43" t="s">
        <v>4910</v>
      </c>
      <c r="E1109" s="43" t="s">
        <v>22</v>
      </c>
      <c r="F1109" s="43" t="s">
        <v>46</v>
      </c>
      <c r="G1109" s="43" t="s">
        <v>22</v>
      </c>
      <c r="H1109" s="43"/>
      <c r="I1109" s="43"/>
      <c r="J1109" s="43" t="s">
        <v>22</v>
      </c>
      <c r="K1109" s="43" t="s">
        <v>5056</v>
      </c>
      <c r="L1109" s="43" t="s">
        <v>22</v>
      </c>
      <c r="M1109" s="44" t="s">
        <v>22</v>
      </c>
      <c r="N1109" s="24" t="s">
        <v>4650</v>
      </c>
      <c r="V1109" s="24" t="b">
        <f t="shared" si="17"/>
        <v>0</v>
      </c>
      <c r="W1109" s="24" t="str">
        <f>IF(NOT(ISNA(MATCH(C1109,ECM_MACT_21_21_144R8.mact!B:B,0))),VLOOKUP(B1109,SSM_Cfg.h!D:E,2,FALSE),VLOOKUP(B1109,'Com_Cfg_SymbolicNames.h'!E:F,2,FALSE))</f>
        <v>D_T147</v>
      </c>
    </row>
    <row r="1110" spans="1:23" hidden="1" x14ac:dyDescent="0.3">
      <c r="A1110" s="42" t="s">
        <v>5057</v>
      </c>
      <c r="B1110" s="43" t="s">
        <v>5018</v>
      </c>
      <c r="C1110" s="43" t="s">
        <v>22</v>
      </c>
      <c r="D1110" s="43" t="s">
        <v>4910</v>
      </c>
      <c r="E1110" s="43" t="s">
        <v>22</v>
      </c>
      <c r="F1110" s="43" t="s">
        <v>46</v>
      </c>
      <c r="G1110" s="43" t="s">
        <v>22</v>
      </c>
      <c r="H1110" s="43"/>
      <c r="I1110" s="43"/>
      <c r="J1110" s="43" t="s">
        <v>22</v>
      </c>
      <c r="K1110" s="43" t="s">
        <v>5058</v>
      </c>
      <c r="L1110" s="43" t="s">
        <v>22</v>
      </c>
      <c r="M1110" s="44" t="s">
        <v>22</v>
      </c>
      <c r="N1110" s="24" t="s">
        <v>4650</v>
      </c>
      <c r="V1110" s="24" t="b">
        <f t="shared" si="17"/>
        <v>0</v>
      </c>
      <c r="W1110" s="24" t="str">
        <f>IF(NOT(ISNA(MATCH(C1110,ECM_MACT_21_21_144R8.mact!B:B,0))),VLOOKUP(B1110,SSM_Cfg.h!D:E,2,FALSE),VLOOKUP(B1110,'Com_Cfg_SymbolicNames.h'!E:F,2,FALSE))</f>
        <v>D_T147</v>
      </c>
    </row>
    <row r="1111" spans="1:23" hidden="1" x14ac:dyDescent="0.3">
      <c r="A1111" s="42" t="s">
        <v>5059</v>
      </c>
      <c r="B1111" s="43" t="s">
        <v>5018</v>
      </c>
      <c r="C1111" s="43" t="s">
        <v>22</v>
      </c>
      <c r="D1111" s="43" t="s">
        <v>4910</v>
      </c>
      <c r="E1111" s="43" t="s">
        <v>22</v>
      </c>
      <c r="F1111" s="43" t="s">
        <v>46</v>
      </c>
      <c r="G1111" s="43" t="s">
        <v>22</v>
      </c>
      <c r="H1111" s="43"/>
      <c r="I1111" s="43"/>
      <c r="J1111" s="43" t="s">
        <v>22</v>
      </c>
      <c r="K1111" s="43" t="s">
        <v>5060</v>
      </c>
      <c r="L1111" s="43" t="s">
        <v>22</v>
      </c>
      <c r="M1111" s="44" t="s">
        <v>22</v>
      </c>
      <c r="N1111" s="24" t="s">
        <v>4650</v>
      </c>
      <c r="V1111" s="24" t="b">
        <f t="shared" si="17"/>
        <v>0</v>
      </c>
      <c r="W1111" s="24" t="str">
        <f>IF(NOT(ISNA(MATCH(C1111,ECM_MACT_21_21_144R8.mact!B:B,0))),VLOOKUP(B1111,SSM_Cfg.h!D:E,2,FALSE),VLOOKUP(B1111,'Com_Cfg_SymbolicNames.h'!E:F,2,FALSE))</f>
        <v>D_T147</v>
      </c>
    </row>
    <row r="1112" spans="1:23" hidden="1" x14ac:dyDescent="0.3">
      <c r="A1112" s="42" t="s">
        <v>5061</v>
      </c>
      <c r="B1112" s="43" t="s">
        <v>5018</v>
      </c>
      <c r="C1112" s="43" t="s">
        <v>22</v>
      </c>
      <c r="D1112" s="43" t="s">
        <v>4910</v>
      </c>
      <c r="E1112" s="43" t="s">
        <v>22</v>
      </c>
      <c r="F1112" s="43" t="s">
        <v>46</v>
      </c>
      <c r="G1112" s="43" t="s">
        <v>22</v>
      </c>
      <c r="H1112" s="43"/>
      <c r="I1112" s="43"/>
      <c r="J1112" s="43" t="s">
        <v>22</v>
      </c>
      <c r="K1112" s="43" t="s">
        <v>5062</v>
      </c>
      <c r="L1112" s="43" t="s">
        <v>22</v>
      </c>
      <c r="M1112" s="44" t="s">
        <v>22</v>
      </c>
      <c r="N1112" s="24" t="s">
        <v>4650</v>
      </c>
      <c r="V1112" s="24" t="b">
        <f t="shared" si="17"/>
        <v>0</v>
      </c>
      <c r="W1112" s="24" t="str">
        <f>IF(NOT(ISNA(MATCH(C1112,ECM_MACT_21_21_144R8.mact!B:B,0))),VLOOKUP(B1112,SSM_Cfg.h!D:E,2,FALSE),VLOOKUP(B1112,'Com_Cfg_SymbolicNames.h'!E:F,2,FALSE))</f>
        <v>D_T147</v>
      </c>
    </row>
    <row r="1113" spans="1:23" hidden="1" x14ac:dyDescent="0.3">
      <c r="A1113" s="42" t="s">
        <v>5063</v>
      </c>
      <c r="B1113" s="43" t="s">
        <v>5018</v>
      </c>
      <c r="C1113" s="43" t="s">
        <v>22</v>
      </c>
      <c r="D1113" s="43" t="s">
        <v>4910</v>
      </c>
      <c r="E1113" s="43" t="s">
        <v>22</v>
      </c>
      <c r="F1113" s="43" t="s">
        <v>46</v>
      </c>
      <c r="G1113" s="43" t="s">
        <v>22</v>
      </c>
      <c r="H1113" s="43"/>
      <c r="I1113" s="43"/>
      <c r="J1113" s="43" t="s">
        <v>22</v>
      </c>
      <c r="K1113" s="43" t="s">
        <v>5064</v>
      </c>
      <c r="L1113" s="43" t="s">
        <v>22</v>
      </c>
      <c r="M1113" s="44" t="s">
        <v>22</v>
      </c>
      <c r="N1113" s="24" t="s">
        <v>4650</v>
      </c>
      <c r="V1113" s="24" t="b">
        <f t="shared" si="17"/>
        <v>0</v>
      </c>
      <c r="W1113" s="24" t="str">
        <f>IF(NOT(ISNA(MATCH(C1113,ECM_MACT_21_21_144R8.mact!B:B,0))),VLOOKUP(B1113,SSM_Cfg.h!D:E,2,FALSE),VLOOKUP(B1113,'Com_Cfg_SymbolicNames.h'!E:F,2,FALSE))</f>
        <v>D_T147</v>
      </c>
    </row>
    <row r="1114" spans="1:23" hidden="1" x14ac:dyDescent="0.3">
      <c r="A1114" s="42" t="s">
        <v>5065</v>
      </c>
      <c r="B1114" s="43" t="s">
        <v>5018</v>
      </c>
      <c r="C1114" s="43" t="s">
        <v>22</v>
      </c>
      <c r="D1114" s="43" t="s">
        <v>4910</v>
      </c>
      <c r="E1114" s="43" t="s">
        <v>22</v>
      </c>
      <c r="F1114" s="43" t="s">
        <v>46</v>
      </c>
      <c r="G1114" s="43" t="s">
        <v>22</v>
      </c>
      <c r="H1114" s="43" t="s">
        <v>1306</v>
      </c>
      <c r="I1114" s="43"/>
      <c r="J1114" s="43" t="s">
        <v>1306</v>
      </c>
      <c r="K1114" s="43" t="s">
        <v>5066</v>
      </c>
      <c r="L1114" s="43" t="s">
        <v>22</v>
      </c>
      <c r="M1114" s="44" t="s">
        <v>22</v>
      </c>
      <c r="N1114" s="24" t="s">
        <v>1339</v>
      </c>
      <c r="V1114" s="24" t="b">
        <f t="shared" si="17"/>
        <v>0</v>
      </c>
      <c r="W1114" s="24" t="str">
        <f>IF(NOT(ISNA(MATCH(C1114,ECM_MACT_21_21_144R8.mact!B:B,0))),VLOOKUP(B1114,SSM_Cfg.h!D:E,2,FALSE),VLOOKUP(B1114,'Com_Cfg_SymbolicNames.h'!E:F,2,FALSE))</f>
        <v>D_T147</v>
      </c>
    </row>
    <row r="1115" spans="1:23" hidden="1" x14ac:dyDescent="0.3">
      <c r="A1115" s="42" t="s">
        <v>5067</v>
      </c>
      <c r="B1115" s="43" t="s">
        <v>5068</v>
      </c>
      <c r="C1115" s="43" t="s">
        <v>22</v>
      </c>
      <c r="D1115" s="43" t="s">
        <v>4910</v>
      </c>
      <c r="E1115" s="43" t="s">
        <v>22</v>
      </c>
      <c r="F1115" s="43" t="s">
        <v>46</v>
      </c>
      <c r="G1115" s="43" t="s">
        <v>22</v>
      </c>
      <c r="H1115" s="43"/>
      <c r="I1115" s="43"/>
      <c r="J1115" s="43" t="s">
        <v>22</v>
      </c>
      <c r="K1115" s="43" t="s">
        <v>5069</v>
      </c>
      <c r="L1115" s="43" t="s">
        <v>22</v>
      </c>
      <c r="M1115" s="44" t="s">
        <v>22</v>
      </c>
      <c r="N1115" s="24" t="s">
        <v>4650</v>
      </c>
      <c r="V1115" s="24" t="b">
        <f t="shared" si="17"/>
        <v>0</v>
      </c>
      <c r="W1115" s="24" t="str">
        <f>IF(NOT(ISNA(MATCH(C1115,ECM_MACT_21_21_144R8.mact!B:B,0))),VLOOKUP(B1115,SSM_Cfg.h!D:E,2,FALSE),VLOOKUP(B1115,'Com_Cfg_SymbolicNames.h'!E:F,2,FALSE))</f>
        <v>D_T147</v>
      </c>
    </row>
    <row r="1116" spans="1:23" hidden="1" x14ac:dyDescent="0.3">
      <c r="A1116" s="42" t="s">
        <v>5070</v>
      </c>
      <c r="B1116" s="43" t="s">
        <v>5068</v>
      </c>
      <c r="C1116" s="43" t="s">
        <v>22</v>
      </c>
      <c r="D1116" s="43" t="s">
        <v>4910</v>
      </c>
      <c r="E1116" s="43" t="s">
        <v>22</v>
      </c>
      <c r="F1116" s="43" t="s">
        <v>46</v>
      </c>
      <c r="G1116" s="43" t="s">
        <v>22</v>
      </c>
      <c r="H1116" s="43"/>
      <c r="I1116" s="43"/>
      <c r="J1116" s="43" t="s">
        <v>22</v>
      </c>
      <c r="K1116" s="43" t="s">
        <v>5071</v>
      </c>
      <c r="L1116" s="43" t="s">
        <v>22</v>
      </c>
      <c r="M1116" s="44" t="s">
        <v>22</v>
      </c>
      <c r="N1116" s="24" t="s">
        <v>4650</v>
      </c>
      <c r="V1116" s="24" t="b">
        <f t="shared" si="17"/>
        <v>0</v>
      </c>
      <c r="W1116" s="24" t="str">
        <f>IF(NOT(ISNA(MATCH(C1116,ECM_MACT_21_21_144R8.mact!B:B,0))),VLOOKUP(B1116,SSM_Cfg.h!D:E,2,FALSE),VLOOKUP(B1116,'Com_Cfg_SymbolicNames.h'!E:F,2,FALSE))</f>
        <v>D_T147</v>
      </c>
    </row>
    <row r="1117" spans="1:23" hidden="1" x14ac:dyDescent="0.3">
      <c r="A1117" s="42" t="s">
        <v>5072</v>
      </c>
      <c r="B1117" s="43" t="s">
        <v>5068</v>
      </c>
      <c r="C1117" s="43" t="s">
        <v>22</v>
      </c>
      <c r="D1117" s="43" t="s">
        <v>4910</v>
      </c>
      <c r="E1117" s="43" t="s">
        <v>22</v>
      </c>
      <c r="F1117" s="43" t="s">
        <v>46</v>
      </c>
      <c r="G1117" s="43" t="s">
        <v>22</v>
      </c>
      <c r="H1117" s="43"/>
      <c r="I1117" s="43"/>
      <c r="J1117" s="43" t="s">
        <v>22</v>
      </c>
      <c r="K1117" s="43" t="s">
        <v>5073</v>
      </c>
      <c r="L1117" s="43" t="s">
        <v>22</v>
      </c>
      <c r="M1117" s="44" t="s">
        <v>22</v>
      </c>
      <c r="N1117" s="24" t="s">
        <v>4650</v>
      </c>
      <c r="V1117" s="24" t="b">
        <f t="shared" si="17"/>
        <v>0</v>
      </c>
      <c r="W1117" s="24" t="str">
        <f>IF(NOT(ISNA(MATCH(C1117,ECM_MACT_21_21_144R8.mact!B:B,0))),VLOOKUP(B1117,SSM_Cfg.h!D:E,2,FALSE),VLOOKUP(B1117,'Com_Cfg_SymbolicNames.h'!E:F,2,FALSE))</f>
        <v>D_T147</v>
      </c>
    </row>
    <row r="1118" spans="1:23" hidden="1" x14ac:dyDescent="0.3">
      <c r="A1118" s="42" t="s">
        <v>5074</v>
      </c>
      <c r="B1118" s="43" t="s">
        <v>5068</v>
      </c>
      <c r="C1118" s="43" t="s">
        <v>22</v>
      </c>
      <c r="D1118" s="43" t="s">
        <v>4910</v>
      </c>
      <c r="E1118" s="43" t="s">
        <v>22</v>
      </c>
      <c r="F1118" s="43" t="s">
        <v>46</v>
      </c>
      <c r="G1118" s="43" t="s">
        <v>22</v>
      </c>
      <c r="H1118" s="43"/>
      <c r="I1118" s="43"/>
      <c r="J1118" s="43" t="s">
        <v>22</v>
      </c>
      <c r="K1118" s="43" t="s">
        <v>5075</v>
      </c>
      <c r="L1118" s="43" t="s">
        <v>22</v>
      </c>
      <c r="M1118" s="44" t="s">
        <v>22</v>
      </c>
      <c r="N1118" s="24" t="s">
        <v>4650</v>
      </c>
      <c r="V1118" s="24" t="b">
        <f t="shared" si="17"/>
        <v>0</v>
      </c>
      <c r="W1118" s="24" t="str">
        <f>IF(NOT(ISNA(MATCH(C1118,ECM_MACT_21_21_144R8.mact!B:B,0))),VLOOKUP(B1118,SSM_Cfg.h!D:E,2,FALSE),VLOOKUP(B1118,'Com_Cfg_SymbolicNames.h'!E:F,2,FALSE))</f>
        <v>D_T147</v>
      </c>
    </row>
    <row r="1119" spans="1:23" hidden="1" x14ac:dyDescent="0.3">
      <c r="A1119" s="42" t="s">
        <v>5076</v>
      </c>
      <c r="B1119" s="43" t="s">
        <v>5068</v>
      </c>
      <c r="C1119" s="43" t="s">
        <v>22</v>
      </c>
      <c r="D1119" s="43" t="s">
        <v>4910</v>
      </c>
      <c r="E1119" s="43" t="s">
        <v>22</v>
      </c>
      <c r="F1119" s="43" t="s">
        <v>46</v>
      </c>
      <c r="G1119" s="43" t="s">
        <v>22</v>
      </c>
      <c r="H1119" s="43"/>
      <c r="I1119" s="43"/>
      <c r="J1119" s="43" t="s">
        <v>22</v>
      </c>
      <c r="K1119" s="43" t="s">
        <v>5077</v>
      </c>
      <c r="L1119" s="43" t="s">
        <v>22</v>
      </c>
      <c r="M1119" s="44" t="s">
        <v>22</v>
      </c>
      <c r="N1119" s="24" t="s">
        <v>4650</v>
      </c>
      <c r="V1119" s="24" t="b">
        <f t="shared" si="17"/>
        <v>0</v>
      </c>
      <c r="W1119" s="24" t="str">
        <f>IF(NOT(ISNA(MATCH(C1119,ECM_MACT_21_21_144R8.mact!B:B,0))),VLOOKUP(B1119,SSM_Cfg.h!D:E,2,FALSE),VLOOKUP(B1119,'Com_Cfg_SymbolicNames.h'!E:F,2,FALSE))</f>
        <v>D_T147</v>
      </c>
    </row>
    <row r="1120" spans="1:23" hidden="1" x14ac:dyDescent="0.3">
      <c r="A1120" s="42" t="s">
        <v>5078</v>
      </c>
      <c r="B1120" s="43" t="s">
        <v>5068</v>
      </c>
      <c r="C1120" s="43" t="s">
        <v>22</v>
      </c>
      <c r="D1120" s="43" t="s">
        <v>4910</v>
      </c>
      <c r="E1120" s="43" t="s">
        <v>22</v>
      </c>
      <c r="F1120" s="43" t="s">
        <v>46</v>
      </c>
      <c r="G1120" s="43" t="s">
        <v>22</v>
      </c>
      <c r="H1120" s="43"/>
      <c r="I1120" s="43"/>
      <c r="J1120" s="43" t="s">
        <v>22</v>
      </c>
      <c r="K1120" s="43" t="s">
        <v>5079</v>
      </c>
      <c r="L1120" s="43" t="s">
        <v>22</v>
      </c>
      <c r="M1120" s="44" t="s">
        <v>22</v>
      </c>
      <c r="N1120" s="24" t="s">
        <v>4650</v>
      </c>
      <c r="V1120" s="24" t="b">
        <f t="shared" si="17"/>
        <v>0</v>
      </c>
      <c r="W1120" s="24" t="str">
        <f>IF(NOT(ISNA(MATCH(C1120,ECM_MACT_21_21_144R8.mact!B:B,0))),VLOOKUP(B1120,SSM_Cfg.h!D:E,2,FALSE),VLOOKUP(B1120,'Com_Cfg_SymbolicNames.h'!E:F,2,FALSE))</f>
        <v>D_T147</v>
      </c>
    </row>
    <row r="1121" spans="1:23" hidden="1" x14ac:dyDescent="0.3">
      <c r="A1121" s="42" t="s">
        <v>5080</v>
      </c>
      <c r="B1121" s="43" t="s">
        <v>5068</v>
      </c>
      <c r="C1121" s="43" t="s">
        <v>22</v>
      </c>
      <c r="D1121" s="43" t="s">
        <v>4910</v>
      </c>
      <c r="E1121" s="43" t="s">
        <v>22</v>
      </c>
      <c r="F1121" s="43" t="s">
        <v>46</v>
      </c>
      <c r="G1121" s="43" t="s">
        <v>22</v>
      </c>
      <c r="H1121" s="43"/>
      <c r="I1121" s="43"/>
      <c r="J1121" s="43" t="s">
        <v>22</v>
      </c>
      <c r="K1121" s="43" t="s">
        <v>5081</v>
      </c>
      <c r="L1121" s="43" t="s">
        <v>22</v>
      </c>
      <c r="M1121" s="44" t="s">
        <v>22</v>
      </c>
      <c r="N1121" s="24" t="s">
        <v>4650</v>
      </c>
      <c r="V1121" s="24" t="b">
        <f t="shared" si="17"/>
        <v>0</v>
      </c>
      <c r="W1121" s="24" t="str">
        <f>IF(NOT(ISNA(MATCH(C1121,ECM_MACT_21_21_144R8.mact!B:B,0))),VLOOKUP(B1121,SSM_Cfg.h!D:E,2,FALSE),VLOOKUP(B1121,'Com_Cfg_SymbolicNames.h'!E:F,2,FALSE))</f>
        <v>D_T147</v>
      </c>
    </row>
    <row r="1122" spans="1:23" hidden="1" x14ac:dyDescent="0.3">
      <c r="A1122" s="42" t="s">
        <v>5082</v>
      </c>
      <c r="B1122" s="43" t="s">
        <v>5068</v>
      </c>
      <c r="C1122" s="43" t="s">
        <v>22</v>
      </c>
      <c r="D1122" s="43" t="s">
        <v>4910</v>
      </c>
      <c r="E1122" s="43" t="s">
        <v>22</v>
      </c>
      <c r="F1122" s="43" t="s">
        <v>46</v>
      </c>
      <c r="G1122" s="43" t="s">
        <v>22</v>
      </c>
      <c r="H1122" s="43"/>
      <c r="I1122" s="43"/>
      <c r="J1122" s="43" t="s">
        <v>22</v>
      </c>
      <c r="K1122" s="43" t="s">
        <v>4988</v>
      </c>
      <c r="L1122" s="43" t="s">
        <v>22</v>
      </c>
      <c r="M1122" s="44" t="s">
        <v>22</v>
      </c>
      <c r="N1122" s="24" t="s">
        <v>4650</v>
      </c>
      <c r="V1122" s="24" t="b">
        <f t="shared" si="17"/>
        <v>0</v>
      </c>
      <c r="W1122" s="24" t="str">
        <f>IF(NOT(ISNA(MATCH(C1122,ECM_MACT_21_21_144R8.mact!B:B,0))),VLOOKUP(B1122,SSM_Cfg.h!D:E,2,FALSE),VLOOKUP(B1122,'Com_Cfg_SymbolicNames.h'!E:F,2,FALSE))</f>
        <v>D_T147</v>
      </c>
    </row>
    <row r="1123" spans="1:23" hidden="1" x14ac:dyDescent="0.3">
      <c r="A1123" s="42" t="s">
        <v>5083</v>
      </c>
      <c r="B1123" s="43" t="s">
        <v>5068</v>
      </c>
      <c r="C1123" s="43" t="s">
        <v>22</v>
      </c>
      <c r="D1123" s="43" t="s">
        <v>4910</v>
      </c>
      <c r="E1123" s="43" t="s">
        <v>22</v>
      </c>
      <c r="F1123" s="43" t="s">
        <v>46</v>
      </c>
      <c r="G1123" s="43" t="s">
        <v>22</v>
      </c>
      <c r="H1123" s="43"/>
      <c r="I1123" s="43"/>
      <c r="J1123" s="43" t="s">
        <v>22</v>
      </c>
      <c r="K1123" s="43" t="s">
        <v>5084</v>
      </c>
      <c r="L1123" s="43" t="s">
        <v>22</v>
      </c>
      <c r="M1123" s="44" t="s">
        <v>22</v>
      </c>
      <c r="N1123" s="24" t="s">
        <v>4650</v>
      </c>
      <c r="V1123" s="24" t="b">
        <f t="shared" si="17"/>
        <v>0</v>
      </c>
      <c r="W1123" s="24" t="str">
        <f>IF(NOT(ISNA(MATCH(C1123,ECM_MACT_21_21_144R8.mact!B:B,0))),VLOOKUP(B1123,SSM_Cfg.h!D:E,2,FALSE),VLOOKUP(B1123,'Com_Cfg_SymbolicNames.h'!E:F,2,FALSE))</f>
        <v>D_T147</v>
      </c>
    </row>
    <row r="1124" spans="1:23" hidden="1" x14ac:dyDescent="0.3">
      <c r="A1124" s="42" t="s">
        <v>5085</v>
      </c>
      <c r="B1124" s="43" t="s">
        <v>5068</v>
      </c>
      <c r="C1124" s="43" t="s">
        <v>22</v>
      </c>
      <c r="D1124" s="43" t="s">
        <v>4910</v>
      </c>
      <c r="E1124" s="43" t="s">
        <v>22</v>
      </c>
      <c r="F1124" s="43" t="s">
        <v>46</v>
      </c>
      <c r="G1124" s="43" t="s">
        <v>22</v>
      </c>
      <c r="H1124" s="43"/>
      <c r="I1124" s="43"/>
      <c r="J1124" s="43" t="s">
        <v>22</v>
      </c>
      <c r="K1124" s="43" t="s">
        <v>5086</v>
      </c>
      <c r="L1124" s="43" t="s">
        <v>22</v>
      </c>
      <c r="M1124" s="44" t="s">
        <v>22</v>
      </c>
      <c r="N1124" s="24" t="s">
        <v>4650</v>
      </c>
      <c r="V1124" s="24" t="b">
        <f t="shared" si="17"/>
        <v>0</v>
      </c>
      <c r="W1124" s="24" t="str">
        <f>IF(NOT(ISNA(MATCH(C1124,ECM_MACT_21_21_144R8.mact!B:B,0))),VLOOKUP(B1124,SSM_Cfg.h!D:E,2,FALSE),VLOOKUP(B1124,'Com_Cfg_SymbolicNames.h'!E:F,2,FALSE))</f>
        <v>D_T147</v>
      </c>
    </row>
    <row r="1125" spans="1:23" hidden="1" x14ac:dyDescent="0.3">
      <c r="A1125" s="42" t="s">
        <v>5087</v>
      </c>
      <c r="B1125" s="43" t="s">
        <v>5068</v>
      </c>
      <c r="C1125" s="43" t="s">
        <v>22</v>
      </c>
      <c r="D1125" s="43" t="s">
        <v>4910</v>
      </c>
      <c r="E1125" s="43" t="s">
        <v>22</v>
      </c>
      <c r="F1125" s="43" t="s">
        <v>46</v>
      </c>
      <c r="G1125" s="43" t="s">
        <v>22</v>
      </c>
      <c r="H1125" s="43"/>
      <c r="I1125" s="43"/>
      <c r="J1125" s="43" t="s">
        <v>22</v>
      </c>
      <c r="K1125" s="43" t="s">
        <v>5088</v>
      </c>
      <c r="L1125" s="43" t="s">
        <v>22</v>
      </c>
      <c r="M1125" s="44" t="s">
        <v>22</v>
      </c>
      <c r="N1125" s="24" t="s">
        <v>4650</v>
      </c>
      <c r="V1125" s="24" t="b">
        <f t="shared" si="17"/>
        <v>0</v>
      </c>
      <c r="W1125" s="24" t="str">
        <f>IF(NOT(ISNA(MATCH(C1125,ECM_MACT_21_21_144R8.mact!B:B,0))),VLOOKUP(B1125,SSM_Cfg.h!D:E,2,FALSE),VLOOKUP(B1125,'Com_Cfg_SymbolicNames.h'!E:F,2,FALSE))</f>
        <v>D_T147</v>
      </c>
    </row>
    <row r="1126" spans="1:23" hidden="1" x14ac:dyDescent="0.3">
      <c r="A1126" s="42" t="s">
        <v>5089</v>
      </c>
      <c r="B1126" s="43" t="s">
        <v>5068</v>
      </c>
      <c r="C1126" s="43" t="s">
        <v>22</v>
      </c>
      <c r="D1126" s="43" t="s">
        <v>4910</v>
      </c>
      <c r="E1126" s="43" t="s">
        <v>22</v>
      </c>
      <c r="F1126" s="43" t="s">
        <v>46</v>
      </c>
      <c r="G1126" s="43" t="s">
        <v>22</v>
      </c>
      <c r="H1126" s="43"/>
      <c r="I1126" s="43"/>
      <c r="J1126" s="43" t="s">
        <v>22</v>
      </c>
      <c r="K1126" s="43" t="s">
        <v>5090</v>
      </c>
      <c r="L1126" s="43" t="s">
        <v>22</v>
      </c>
      <c r="M1126" s="44" t="s">
        <v>22</v>
      </c>
      <c r="N1126" s="24" t="s">
        <v>4650</v>
      </c>
      <c r="V1126" s="24" t="b">
        <f t="shared" si="17"/>
        <v>0</v>
      </c>
      <c r="W1126" s="24" t="str">
        <f>IF(NOT(ISNA(MATCH(C1126,ECM_MACT_21_21_144R8.mact!B:B,0))),VLOOKUP(B1126,SSM_Cfg.h!D:E,2,FALSE),VLOOKUP(B1126,'Com_Cfg_SymbolicNames.h'!E:F,2,FALSE))</f>
        <v>D_T147</v>
      </c>
    </row>
    <row r="1127" spans="1:23" hidden="1" x14ac:dyDescent="0.3">
      <c r="A1127" s="42" t="s">
        <v>5091</v>
      </c>
      <c r="B1127" s="43" t="s">
        <v>5068</v>
      </c>
      <c r="C1127" s="43" t="s">
        <v>22</v>
      </c>
      <c r="D1127" s="43" t="s">
        <v>4910</v>
      </c>
      <c r="E1127" s="43" t="s">
        <v>22</v>
      </c>
      <c r="F1127" s="43" t="s">
        <v>46</v>
      </c>
      <c r="G1127" s="43" t="s">
        <v>22</v>
      </c>
      <c r="H1127" s="43"/>
      <c r="I1127" s="43"/>
      <c r="J1127" s="43" t="s">
        <v>22</v>
      </c>
      <c r="K1127" s="43" t="s">
        <v>5092</v>
      </c>
      <c r="L1127" s="43" t="s">
        <v>22</v>
      </c>
      <c r="M1127" s="44" t="s">
        <v>22</v>
      </c>
      <c r="N1127" s="24" t="s">
        <v>4650</v>
      </c>
      <c r="V1127" s="24" t="b">
        <f t="shared" si="17"/>
        <v>0</v>
      </c>
      <c r="W1127" s="24" t="str">
        <f>IF(NOT(ISNA(MATCH(C1127,ECM_MACT_21_21_144R8.mact!B:B,0))),VLOOKUP(B1127,SSM_Cfg.h!D:E,2,FALSE),VLOOKUP(B1127,'Com_Cfg_SymbolicNames.h'!E:F,2,FALSE))</f>
        <v>D_T147</v>
      </c>
    </row>
    <row r="1128" spans="1:23" hidden="1" x14ac:dyDescent="0.3">
      <c r="A1128" s="42" t="s">
        <v>5093</v>
      </c>
      <c r="B1128" s="43" t="s">
        <v>5068</v>
      </c>
      <c r="C1128" s="43" t="s">
        <v>22</v>
      </c>
      <c r="D1128" s="43" t="s">
        <v>4910</v>
      </c>
      <c r="E1128" s="43" t="s">
        <v>22</v>
      </c>
      <c r="F1128" s="43" t="s">
        <v>46</v>
      </c>
      <c r="G1128" s="43" t="s">
        <v>22</v>
      </c>
      <c r="H1128" s="43"/>
      <c r="I1128" s="43"/>
      <c r="J1128" s="43" t="s">
        <v>22</v>
      </c>
      <c r="K1128" s="43" t="s">
        <v>5094</v>
      </c>
      <c r="L1128" s="43" t="s">
        <v>22</v>
      </c>
      <c r="M1128" s="44" t="s">
        <v>22</v>
      </c>
      <c r="N1128" s="24" t="s">
        <v>4650</v>
      </c>
      <c r="V1128" s="24" t="b">
        <f t="shared" si="17"/>
        <v>0</v>
      </c>
      <c r="W1128" s="24" t="str">
        <f>IF(NOT(ISNA(MATCH(C1128,ECM_MACT_21_21_144R8.mact!B:B,0))),VLOOKUP(B1128,SSM_Cfg.h!D:E,2,FALSE),VLOOKUP(B1128,'Com_Cfg_SymbolicNames.h'!E:F,2,FALSE))</f>
        <v>D_T147</v>
      </c>
    </row>
    <row r="1129" spans="1:23" hidden="1" x14ac:dyDescent="0.3">
      <c r="A1129" s="42" t="s">
        <v>5095</v>
      </c>
      <c r="B1129" s="43" t="s">
        <v>5068</v>
      </c>
      <c r="C1129" s="43" t="s">
        <v>22</v>
      </c>
      <c r="D1129" s="43" t="s">
        <v>4910</v>
      </c>
      <c r="E1129" s="43" t="s">
        <v>22</v>
      </c>
      <c r="F1129" s="43" t="s">
        <v>46</v>
      </c>
      <c r="G1129" s="43" t="s">
        <v>22</v>
      </c>
      <c r="H1129" s="43"/>
      <c r="I1129" s="43"/>
      <c r="J1129" s="43" t="s">
        <v>22</v>
      </c>
      <c r="K1129" s="43" t="s">
        <v>5096</v>
      </c>
      <c r="L1129" s="43" t="s">
        <v>22</v>
      </c>
      <c r="M1129" s="44" t="s">
        <v>22</v>
      </c>
      <c r="N1129" s="24" t="s">
        <v>4650</v>
      </c>
      <c r="V1129" s="24" t="b">
        <f t="shared" si="17"/>
        <v>0</v>
      </c>
      <c r="W1129" s="24" t="str">
        <f>IF(NOT(ISNA(MATCH(C1129,ECM_MACT_21_21_144R8.mact!B:B,0))),VLOOKUP(B1129,SSM_Cfg.h!D:E,2,FALSE),VLOOKUP(B1129,'Com_Cfg_SymbolicNames.h'!E:F,2,FALSE))</f>
        <v>D_T147</v>
      </c>
    </row>
    <row r="1130" spans="1:23" hidden="1" x14ac:dyDescent="0.3">
      <c r="A1130" s="42" t="s">
        <v>5097</v>
      </c>
      <c r="B1130" s="43" t="s">
        <v>5068</v>
      </c>
      <c r="C1130" s="43" t="s">
        <v>22</v>
      </c>
      <c r="D1130" s="43" t="s">
        <v>4910</v>
      </c>
      <c r="E1130" s="43" t="s">
        <v>22</v>
      </c>
      <c r="F1130" s="43" t="s">
        <v>46</v>
      </c>
      <c r="G1130" s="43" t="s">
        <v>22</v>
      </c>
      <c r="H1130" s="43"/>
      <c r="I1130" s="43"/>
      <c r="J1130" s="43" t="s">
        <v>22</v>
      </c>
      <c r="K1130" s="43" t="s">
        <v>5098</v>
      </c>
      <c r="L1130" s="43" t="s">
        <v>22</v>
      </c>
      <c r="M1130" s="44" t="s">
        <v>22</v>
      </c>
      <c r="N1130" s="24" t="s">
        <v>4650</v>
      </c>
      <c r="V1130" s="24" t="b">
        <f t="shared" si="17"/>
        <v>0</v>
      </c>
      <c r="W1130" s="24" t="str">
        <f>IF(NOT(ISNA(MATCH(C1130,ECM_MACT_21_21_144R8.mact!B:B,0))),VLOOKUP(B1130,SSM_Cfg.h!D:E,2,FALSE),VLOOKUP(B1130,'Com_Cfg_SymbolicNames.h'!E:F,2,FALSE))</f>
        <v>D_T147</v>
      </c>
    </row>
    <row r="1131" spans="1:23" hidden="1" x14ac:dyDescent="0.3">
      <c r="A1131" s="42" t="s">
        <v>5099</v>
      </c>
      <c r="B1131" s="43" t="s">
        <v>5068</v>
      </c>
      <c r="C1131" s="43" t="s">
        <v>22</v>
      </c>
      <c r="D1131" s="43" t="s">
        <v>4910</v>
      </c>
      <c r="E1131" s="43" t="s">
        <v>22</v>
      </c>
      <c r="F1131" s="43" t="s">
        <v>46</v>
      </c>
      <c r="G1131" s="43" t="s">
        <v>22</v>
      </c>
      <c r="H1131" s="43"/>
      <c r="I1131" s="43"/>
      <c r="J1131" s="43" t="s">
        <v>22</v>
      </c>
      <c r="K1131" s="43" t="s">
        <v>5100</v>
      </c>
      <c r="L1131" s="43" t="s">
        <v>22</v>
      </c>
      <c r="M1131" s="44" t="s">
        <v>22</v>
      </c>
      <c r="N1131" s="24" t="s">
        <v>4650</v>
      </c>
      <c r="V1131" s="24" t="b">
        <f t="shared" si="17"/>
        <v>0</v>
      </c>
      <c r="W1131" s="24" t="str">
        <f>IF(NOT(ISNA(MATCH(C1131,ECM_MACT_21_21_144R8.mact!B:B,0))),VLOOKUP(B1131,SSM_Cfg.h!D:E,2,FALSE),VLOOKUP(B1131,'Com_Cfg_SymbolicNames.h'!E:F,2,FALSE))</f>
        <v>D_T147</v>
      </c>
    </row>
    <row r="1132" spans="1:23" hidden="1" x14ac:dyDescent="0.3">
      <c r="A1132" s="42" t="s">
        <v>5101</v>
      </c>
      <c r="B1132" s="43" t="s">
        <v>5068</v>
      </c>
      <c r="C1132" s="43" t="s">
        <v>22</v>
      </c>
      <c r="D1132" s="43" t="s">
        <v>4910</v>
      </c>
      <c r="E1132" s="43" t="s">
        <v>22</v>
      </c>
      <c r="F1132" s="43" t="s">
        <v>46</v>
      </c>
      <c r="G1132" s="43" t="s">
        <v>22</v>
      </c>
      <c r="H1132" s="43"/>
      <c r="I1132" s="43"/>
      <c r="J1132" s="43" t="s">
        <v>22</v>
      </c>
      <c r="K1132" s="43" t="s">
        <v>5102</v>
      </c>
      <c r="L1132" s="43" t="s">
        <v>22</v>
      </c>
      <c r="M1132" s="44" t="s">
        <v>22</v>
      </c>
      <c r="N1132" s="24" t="s">
        <v>4650</v>
      </c>
      <c r="V1132" s="24" t="b">
        <f t="shared" si="17"/>
        <v>0</v>
      </c>
      <c r="W1132" s="24" t="str">
        <f>IF(NOT(ISNA(MATCH(C1132,ECM_MACT_21_21_144R8.mact!B:B,0))),VLOOKUP(B1132,SSM_Cfg.h!D:E,2,FALSE),VLOOKUP(B1132,'Com_Cfg_SymbolicNames.h'!E:F,2,FALSE))</f>
        <v>D_T147</v>
      </c>
    </row>
    <row r="1133" spans="1:23" hidden="1" x14ac:dyDescent="0.3">
      <c r="A1133" s="42" t="s">
        <v>5103</v>
      </c>
      <c r="B1133" s="43" t="s">
        <v>5068</v>
      </c>
      <c r="C1133" s="43" t="s">
        <v>22</v>
      </c>
      <c r="D1133" s="43" t="s">
        <v>4910</v>
      </c>
      <c r="E1133" s="43" t="s">
        <v>22</v>
      </c>
      <c r="F1133" s="43" t="s">
        <v>46</v>
      </c>
      <c r="G1133" s="43" t="s">
        <v>22</v>
      </c>
      <c r="H1133" s="43" t="s">
        <v>1306</v>
      </c>
      <c r="I1133" s="43"/>
      <c r="J1133" s="43" t="s">
        <v>1306</v>
      </c>
      <c r="K1133" s="43" t="s">
        <v>5104</v>
      </c>
      <c r="L1133" s="43" t="s">
        <v>22</v>
      </c>
      <c r="M1133" s="44" t="s">
        <v>22</v>
      </c>
      <c r="N1133" s="24" t="s">
        <v>1339</v>
      </c>
      <c r="V1133" s="24" t="b">
        <f t="shared" si="17"/>
        <v>0</v>
      </c>
      <c r="W1133" s="24" t="str">
        <f>IF(NOT(ISNA(MATCH(C1133,ECM_MACT_21_21_144R8.mact!B:B,0))),VLOOKUP(B1133,SSM_Cfg.h!D:E,2,FALSE),VLOOKUP(B1133,'Com_Cfg_SymbolicNames.h'!E:F,2,FALSE))</f>
        <v>D_T147</v>
      </c>
    </row>
    <row r="1134" spans="1:23" hidden="1" x14ac:dyDescent="0.3">
      <c r="A1134" s="42" t="s">
        <v>5105</v>
      </c>
      <c r="B1134" s="43" t="s">
        <v>5068</v>
      </c>
      <c r="C1134" s="43" t="s">
        <v>22</v>
      </c>
      <c r="D1134" s="43" t="s">
        <v>4910</v>
      </c>
      <c r="E1134" s="43" t="s">
        <v>22</v>
      </c>
      <c r="F1134" s="43" t="s">
        <v>46</v>
      </c>
      <c r="G1134" s="43" t="s">
        <v>22</v>
      </c>
      <c r="H1134" s="43"/>
      <c r="I1134" s="43"/>
      <c r="J1134" s="43" t="s">
        <v>22</v>
      </c>
      <c r="K1134" s="43" t="s">
        <v>5106</v>
      </c>
      <c r="L1134" s="43" t="s">
        <v>22</v>
      </c>
      <c r="M1134" s="44" t="s">
        <v>22</v>
      </c>
      <c r="N1134" s="24" t="s">
        <v>4650</v>
      </c>
      <c r="V1134" s="24" t="b">
        <f t="shared" si="17"/>
        <v>0</v>
      </c>
      <c r="W1134" s="24" t="str">
        <f>IF(NOT(ISNA(MATCH(C1134,ECM_MACT_21_21_144R8.mact!B:B,0))),VLOOKUP(B1134,SSM_Cfg.h!D:E,2,FALSE),VLOOKUP(B1134,'Com_Cfg_SymbolicNames.h'!E:F,2,FALSE))</f>
        <v>D_T147</v>
      </c>
    </row>
    <row r="1135" spans="1:23" hidden="1" x14ac:dyDescent="0.3">
      <c r="A1135" s="42" t="s">
        <v>5107</v>
      </c>
      <c r="B1135" s="43" t="s">
        <v>5068</v>
      </c>
      <c r="C1135" s="43" t="s">
        <v>22</v>
      </c>
      <c r="D1135" s="43" t="s">
        <v>4910</v>
      </c>
      <c r="E1135" s="43" t="s">
        <v>22</v>
      </c>
      <c r="F1135" s="43" t="s">
        <v>46</v>
      </c>
      <c r="G1135" s="43" t="s">
        <v>22</v>
      </c>
      <c r="H1135" s="43"/>
      <c r="I1135" s="43"/>
      <c r="J1135" s="43" t="s">
        <v>22</v>
      </c>
      <c r="K1135" s="43" t="s">
        <v>5108</v>
      </c>
      <c r="L1135" s="43" t="s">
        <v>22</v>
      </c>
      <c r="M1135" s="44" t="s">
        <v>22</v>
      </c>
      <c r="N1135" s="24" t="s">
        <v>4650</v>
      </c>
      <c r="V1135" s="24" t="b">
        <f t="shared" si="17"/>
        <v>0</v>
      </c>
      <c r="W1135" s="24" t="str">
        <f>IF(NOT(ISNA(MATCH(C1135,ECM_MACT_21_21_144R8.mact!B:B,0))),VLOOKUP(B1135,SSM_Cfg.h!D:E,2,FALSE),VLOOKUP(B1135,'Com_Cfg_SymbolicNames.h'!E:F,2,FALSE))</f>
        <v>D_T147</v>
      </c>
    </row>
    <row r="1136" spans="1:23" hidden="1" x14ac:dyDescent="0.3">
      <c r="A1136" s="42" t="s">
        <v>5109</v>
      </c>
      <c r="B1136" s="43" t="s">
        <v>5110</v>
      </c>
      <c r="C1136" s="43" t="s">
        <v>22</v>
      </c>
      <c r="D1136" s="43" t="s">
        <v>4910</v>
      </c>
      <c r="E1136" s="43" t="s">
        <v>46</v>
      </c>
      <c r="F1136" s="43" t="s">
        <v>22</v>
      </c>
      <c r="G1136" s="43" t="s">
        <v>22</v>
      </c>
      <c r="H1136" s="43"/>
      <c r="I1136" s="43"/>
      <c r="J1136" s="43" t="s">
        <v>22</v>
      </c>
      <c r="K1136" s="43" t="s">
        <v>5111</v>
      </c>
      <c r="L1136" s="43" t="s">
        <v>22</v>
      </c>
      <c r="M1136" s="44" t="s">
        <v>22</v>
      </c>
      <c r="N1136" s="24" t="s">
        <v>4650</v>
      </c>
      <c r="V1136" s="24" t="b">
        <f t="shared" si="17"/>
        <v>0</v>
      </c>
      <c r="W1136" s="24" t="str">
        <f>IF(NOT(ISNA(MATCH(C1136,ECM_MACT_21_21_144R8.mact!B:B,0))),VLOOKUP(B1136,SSM_Cfg.h!D:E,2,FALSE),VLOOKUP(B1136,'Com_Cfg_SymbolicNames.h'!E:F,2,FALSE))</f>
        <v>D_T147</v>
      </c>
    </row>
    <row r="1137" spans="1:23" hidden="1" x14ac:dyDescent="0.3">
      <c r="A1137" s="42" t="s">
        <v>5112</v>
      </c>
      <c r="B1137" s="43" t="s">
        <v>5110</v>
      </c>
      <c r="C1137" s="43" t="s">
        <v>22</v>
      </c>
      <c r="D1137" s="43" t="s">
        <v>4910</v>
      </c>
      <c r="E1137" s="43" t="s">
        <v>46</v>
      </c>
      <c r="F1137" s="43" t="s">
        <v>22</v>
      </c>
      <c r="G1137" s="43" t="s">
        <v>22</v>
      </c>
      <c r="H1137" s="43"/>
      <c r="I1137" s="43"/>
      <c r="J1137" s="43" t="s">
        <v>22</v>
      </c>
      <c r="K1137" s="43" t="s">
        <v>5113</v>
      </c>
      <c r="L1137" s="43" t="s">
        <v>22</v>
      </c>
      <c r="M1137" s="44" t="s">
        <v>22</v>
      </c>
      <c r="N1137" s="24" t="s">
        <v>4650</v>
      </c>
      <c r="V1137" s="24" t="b">
        <f t="shared" si="17"/>
        <v>0</v>
      </c>
      <c r="W1137" s="24" t="str">
        <f>IF(NOT(ISNA(MATCH(C1137,ECM_MACT_21_21_144R8.mact!B:B,0))),VLOOKUP(B1137,SSM_Cfg.h!D:E,2,FALSE),VLOOKUP(B1137,'Com_Cfg_SymbolicNames.h'!E:F,2,FALSE))</f>
        <v>D_T147</v>
      </c>
    </row>
    <row r="1138" spans="1:23" hidden="1" x14ac:dyDescent="0.3">
      <c r="A1138" s="42" t="s">
        <v>5114</v>
      </c>
      <c r="B1138" s="43" t="s">
        <v>5110</v>
      </c>
      <c r="C1138" s="43" t="s">
        <v>22</v>
      </c>
      <c r="D1138" s="43" t="s">
        <v>4910</v>
      </c>
      <c r="E1138" s="43" t="s">
        <v>46</v>
      </c>
      <c r="F1138" s="43" t="s">
        <v>22</v>
      </c>
      <c r="G1138" s="43" t="s">
        <v>22</v>
      </c>
      <c r="H1138" s="43"/>
      <c r="I1138" s="43"/>
      <c r="J1138" s="43" t="s">
        <v>22</v>
      </c>
      <c r="K1138" s="43" t="s">
        <v>5115</v>
      </c>
      <c r="L1138" s="43" t="s">
        <v>22</v>
      </c>
      <c r="M1138" s="44" t="s">
        <v>22</v>
      </c>
      <c r="N1138" s="24" t="s">
        <v>4650</v>
      </c>
      <c r="V1138" s="24" t="b">
        <f t="shared" si="17"/>
        <v>0</v>
      </c>
      <c r="W1138" s="24" t="str">
        <f>IF(NOT(ISNA(MATCH(C1138,ECM_MACT_21_21_144R8.mact!B:B,0))),VLOOKUP(B1138,SSM_Cfg.h!D:E,2,FALSE),VLOOKUP(B1138,'Com_Cfg_SymbolicNames.h'!E:F,2,FALSE))</f>
        <v>D_T147</v>
      </c>
    </row>
    <row r="1139" spans="1:23" hidden="1" x14ac:dyDescent="0.3">
      <c r="A1139" s="42" t="s">
        <v>5116</v>
      </c>
      <c r="B1139" s="43" t="s">
        <v>5110</v>
      </c>
      <c r="C1139" s="43" t="s">
        <v>22</v>
      </c>
      <c r="D1139" s="43" t="s">
        <v>4910</v>
      </c>
      <c r="E1139" s="43" t="s">
        <v>46</v>
      </c>
      <c r="F1139" s="43" t="s">
        <v>22</v>
      </c>
      <c r="G1139" s="43" t="s">
        <v>22</v>
      </c>
      <c r="H1139" s="43"/>
      <c r="I1139" s="43"/>
      <c r="J1139" s="43" t="s">
        <v>22</v>
      </c>
      <c r="K1139" s="43" t="s">
        <v>5117</v>
      </c>
      <c r="L1139" s="43" t="s">
        <v>22</v>
      </c>
      <c r="M1139" s="44" t="s">
        <v>22</v>
      </c>
      <c r="N1139" s="24" t="s">
        <v>4650</v>
      </c>
      <c r="V1139" s="24" t="b">
        <f t="shared" si="17"/>
        <v>0</v>
      </c>
      <c r="W1139" s="24" t="str">
        <f>IF(NOT(ISNA(MATCH(C1139,ECM_MACT_21_21_144R8.mact!B:B,0))),VLOOKUP(B1139,SSM_Cfg.h!D:E,2,FALSE),VLOOKUP(B1139,'Com_Cfg_SymbolicNames.h'!E:F,2,FALSE))</f>
        <v>D_T147</v>
      </c>
    </row>
    <row r="1140" spans="1:23" hidden="1" x14ac:dyDescent="0.3">
      <c r="A1140" s="42" t="s">
        <v>5118</v>
      </c>
      <c r="B1140" s="43" t="s">
        <v>5110</v>
      </c>
      <c r="C1140" s="43" t="s">
        <v>22</v>
      </c>
      <c r="D1140" s="43" t="s">
        <v>4910</v>
      </c>
      <c r="E1140" s="43" t="s">
        <v>46</v>
      </c>
      <c r="F1140" s="43" t="s">
        <v>22</v>
      </c>
      <c r="G1140" s="43" t="s">
        <v>22</v>
      </c>
      <c r="H1140" s="43"/>
      <c r="I1140" s="43"/>
      <c r="J1140" s="43" t="s">
        <v>22</v>
      </c>
      <c r="K1140" s="43" t="s">
        <v>5119</v>
      </c>
      <c r="L1140" s="43" t="s">
        <v>22</v>
      </c>
      <c r="M1140" s="44" t="s">
        <v>22</v>
      </c>
      <c r="N1140" s="24" t="s">
        <v>4650</v>
      </c>
      <c r="V1140" s="24" t="b">
        <f t="shared" si="17"/>
        <v>0</v>
      </c>
      <c r="W1140" s="24" t="str">
        <f>IF(NOT(ISNA(MATCH(C1140,ECM_MACT_21_21_144R8.mact!B:B,0))),VLOOKUP(B1140,SSM_Cfg.h!D:E,2,FALSE),VLOOKUP(B1140,'Com_Cfg_SymbolicNames.h'!E:F,2,FALSE))</f>
        <v>D_T147</v>
      </c>
    </row>
    <row r="1141" spans="1:23" hidden="1" x14ac:dyDescent="0.3">
      <c r="A1141" s="42" t="s">
        <v>5120</v>
      </c>
      <c r="B1141" s="43" t="s">
        <v>5110</v>
      </c>
      <c r="C1141" s="43" t="s">
        <v>22</v>
      </c>
      <c r="D1141" s="43" t="s">
        <v>4910</v>
      </c>
      <c r="E1141" s="43" t="s">
        <v>46</v>
      </c>
      <c r="F1141" s="43" t="s">
        <v>22</v>
      </c>
      <c r="G1141" s="43" t="s">
        <v>22</v>
      </c>
      <c r="H1141" s="43"/>
      <c r="I1141" s="43"/>
      <c r="J1141" s="43" t="s">
        <v>22</v>
      </c>
      <c r="K1141" s="43" t="s">
        <v>5121</v>
      </c>
      <c r="L1141" s="43" t="s">
        <v>22</v>
      </c>
      <c r="M1141" s="44" t="s">
        <v>22</v>
      </c>
      <c r="N1141" s="24" t="s">
        <v>4650</v>
      </c>
      <c r="V1141" s="24" t="b">
        <f t="shared" si="17"/>
        <v>0</v>
      </c>
      <c r="W1141" s="24" t="str">
        <f>IF(NOT(ISNA(MATCH(C1141,ECM_MACT_21_21_144R8.mact!B:B,0))),VLOOKUP(B1141,SSM_Cfg.h!D:E,2,FALSE),VLOOKUP(B1141,'Com_Cfg_SymbolicNames.h'!E:F,2,FALSE))</f>
        <v>D_T147</v>
      </c>
    </row>
    <row r="1142" spans="1:23" hidden="1" x14ac:dyDescent="0.3">
      <c r="A1142" s="42" t="s">
        <v>5122</v>
      </c>
      <c r="B1142" s="43" t="s">
        <v>5110</v>
      </c>
      <c r="C1142" s="43" t="s">
        <v>22</v>
      </c>
      <c r="D1142" s="43" t="s">
        <v>4910</v>
      </c>
      <c r="E1142" s="43" t="s">
        <v>46</v>
      </c>
      <c r="F1142" s="43" t="s">
        <v>22</v>
      </c>
      <c r="G1142" s="43" t="s">
        <v>22</v>
      </c>
      <c r="H1142" s="43"/>
      <c r="I1142" s="43"/>
      <c r="J1142" s="43" t="s">
        <v>22</v>
      </c>
      <c r="K1142" s="43" t="s">
        <v>5123</v>
      </c>
      <c r="L1142" s="43" t="s">
        <v>22</v>
      </c>
      <c r="M1142" s="44" t="s">
        <v>22</v>
      </c>
      <c r="N1142" s="24" t="s">
        <v>4650</v>
      </c>
      <c r="V1142" s="24" t="b">
        <f t="shared" si="17"/>
        <v>0</v>
      </c>
      <c r="W1142" s="24" t="str">
        <f>IF(NOT(ISNA(MATCH(C1142,ECM_MACT_21_21_144R8.mact!B:B,0))),VLOOKUP(B1142,SSM_Cfg.h!D:E,2,FALSE),VLOOKUP(B1142,'Com_Cfg_SymbolicNames.h'!E:F,2,FALSE))</f>
        <v>D_T147</v>
      </c>
    </row>
    <row r="1143" spans="1:23" hidden="1" x14ac:dyDescent="0.3">
      <c r="A1143" s="42" t="s">
        <v>5124</v>
      </c>
      <c r="B1143" s="43" t="s">
        <v>5110</v>
      </c>
      <c r="C1143" s="43" t="s">
        <v>22</v>
      </c>
      <c r="D1143" s="43" t="s">
        <v>4910</v>
      </c>
      <c r="E1143" s="43" t="s">
        <v>46</v>
      </c>
      <c r="F1143" s="43" t="s">
        <v>22</v>
      </c>
      <c r="G1143" s="43" t="s">
        <v>22</v>
      </c>
      <c r="H1143" s="43"/>
      <c r="I1143" s="43"/>
      <c r="J1143" s="43" t="s">
        <v>22</v>
      </c>
      <c r="K1143" s="43" t="s">
        <v>5125</v>
      </c>
      <c r="L1143" s="43" t="s">
        <v>22</v>
      </c>
      <c r="M1143" s="44" t="s">
        <v>22</v>
      </c>
      <c r="N1143" s="24" t="s">
        <v>4650</v>
      </c>
      <c r="V1143" s="24" t="b">
        <f t="shared" si="17"/>
        <v>0</v>
      </c>
      <c r="W1143" s="24" t="str">
        <f>IF(NOT(ISNA(MATCH(C1143,ECM_MACT_21_21_144R8.mact!B:B,0))),VLOOKUP(B1143,SSM_Cfg.h!D:E,2,FALSE),VLOOKUP(B1143,'Com_Cfg_SymbolicNames.h'!E:F,2,FALSE))</f>
        <v>D_T147</v>
      </c>
    </row>
    <row r="1144" spans="1:23" hidden="1" x14ac:dyDescent="0.3">
      <c r="A1144" s="42" t="s">
        <v>5126</v>
      </c>
      <c r="B1144" s="43" t="s">
        <v>5110</v>
      </c>
      <c r="C1144" s="43" t="s">
        <v>22</v>
      </c>
      <c r="D1144" s="43" t="s">
        <v>4910</v>
      </c>
      <c r="E1144" s="43" t="s">
        <v>46</v>
      </c>
      <c r="F1144" s="43" t="s">
        <v>22</v>
      </c>
      <c r="G1144" s="43" t="s">
        <v>22</v>
      </c>
      <c r="H1144" s="43"/>
      <c r="I1144" s="43"/>
      <c r="J1144" s="43" t="s">
        <v>22</v>
      </c>
      <c r="K1144" s="43" t="s">
        <v>5127</v>
      </c>
      <c r="L1144" s="43" t="s">
        <v>22</v>
      </c>
      <c r="M1144" s="44" t="s">
        <v>22</v>
      </c>
      <c r="N1144" s="24" t="s">
        <v>4650</v>
      </c>
      <c r="V1144" s="24" t="b">
        <f t="shared" si="17"/>
        <v>0</v>
      </c>
      <c r="W1144" s="24" t="str">
        <f>IF(NOT(ISNA(MATCH(C1144,ECM_MACT_21_21_144R8.mact!B:B,0))),VLOOKUP(B1144,SSM_Cfg.h!D:E,2,FALSE),VLOOKUP(B1144,'Com_Cfg_SymbolicNames.h'!E:F,2,FALSE))</f>
        <v>D_T147</v>
      </c>
    </row>
    <row r="1145" spans="1:23" hidden="1" x14ac:dyDescent="0.3">
      <c r="A1145" s="42" t="s">
        <v>5128</v>
      </c>
      <c r="B1145" s="43" t="s">
        <v>5129</v>
      </c>
      <c r="C1145" s="43" t="s">
        <v>22</v>
      </c>
      <c r="D1145" s="43" t="s">
        <v>5130</v>
      </c>
      <c r="E1145" s="43" t="s">
        <v>46</v>
      </c>
      <c r="F1145" s="43" t="s">
        <v>22</v>
      </c>
      <c r="G1145" s="43" t="s">
        <v>22</v>
      </c>
      <c r="H1145" s="43"/>
      <c r="I1145" s="43"/>
      <c r="J1145" s="43" t="s">
        <v>22</v>
      </c>
      <c r="K1145" s="43" t="s">
        <v>5131</v>
      </c>
      <c r="L1145" s="43" t="s">
        <v>22</v>
      </c>
      <c r="M1145" s="44" t="s">
        <v>22</v>
      </c>
      <c r="N1145" s="24" t="s">
        <v>4650</v>
      </c>
      <c r="V1145" s="24" t="b">
        <f t="shared" si="17"/>
        <v>0</v>
      </c>
      <c r="W1145" s="24" t="e">
        <f>IF(NOT(ISNA(MATCH(C1145,ECM_MACT_21_21_144R8.mact!B:B,0))),VLOOKUP(B1145,SSM_Cfg.h!D:E,2,FALSE),VLOOKUP(B1145,'Com_Cfg_SymbolicNames.h'!E:F,2,FALSE))</f>
        <v>#N/A</v>
      </c>
    </row>
    <row r="1146" spans="1:23" hidden="1" x14ac:dyDescent="0.3">
      <c r="A1146" s="42" t="s">
        <v>5132</v>
      </c>
      <c r="B1146" s="43" t="s">
        <v>5129</v>
      </c>
      <c r="C1146" s="43" t="s">
        <v>22</v>
      </c>
      <c r="D1146" s="43" t="s">
        <v>5130</v>
      </c>
      <c r="E1146" s="43" t="s">
        <v>46</v>
      </c>
      <c r="F1146" s="43" t="s">
        <v>22</v>
      </c>
      <c r="G1146" s="43" t="s">
        <v>22</v>
      </c>
      <c r="H1146" s="43"/>
      <c r="I1146" s="43"/>
      <c r="J1146" s="43" t="s">
        <v>22</v>
      </c>
      <c r="K1146" s="43" t="s">
        <v>5133</v>
      </c>
      <c r="L1146" s="43" t="s">
        <v>22</v>
      </c>
      <c r="M1146" s="44" t="s">
        <v>22</v>
      </c>
      <c r="N1146" s="24" t="s">
        <v>4650</v>
      </c>
      <c r="V1146" s="24" t="b">
        <f t="shared" si="17"/>
        <v>0</v>
      </c>
      <c r="W1146" s="24" t="e">
        <f>IF(NOT(ISNA(MATCH(C1146,ECM_MACT_21_21_144R8.mact!B:B,0))),VLOOKUP(B1146,SSM_Cfg.h!D:E,2,FALSE),VLOOKUP(B1146,'Com_Cfg_SymbolicNames.h'!E:F,2,FALSE))</f>
        <v>#N/A</v>
      </c>
    </row>
    <row r="1147" spans="1:23" s="23" customFormat="1" hidden="1" x14ac:dyDescent="0.3">
      <c r="A1147" s="42" t="s">
        <v>5134</v>
      </c>
      <c r="B1147" s="43" t="s">
        <v>5135</v>
      </c>
      <c r="C1147" s="43" t="s">
        <v>22</v>
      </c>
      <c r="D1147" s="43" t="s">
        <v>5130</v>
      </c>
      <c r="E1147" s="43" t="s">
        <v>22</v>
      </c>
      <c r="F1147" s="43" t="s">
        <v>46</v>
      </c>
      <c r="G1147" s="43" t="s">
        <v>22</v>
      </c>
      <c r="H1147" s="43" t="s">
        <v>1306</v>
      </c>
      <c r="I1147" s="43"/>
      <c r="J1147" s="43" t="s">
        <v>1306</v>
      </c>
      <c r="K1147" s="43" t="s">
        <v>5136</v>
      </c>
      <c r="L1147" s="43" t="s">
        <v>22</v>
      </c>
      <c r="M1147" s="44" t="s">
        <v>22</v>
      </c>
      <c r="N1147" s="24" t="s">
        <v>1339</v>
      </c>
      <c r="O1147" s="24"/>
      <c r="P1147" s="24"/>
      <c r="Q1147" s="24"/>
      <c r="R1147" s="24"/>
      <c r="S1147" s="24"/>
      <c r="T1147" s="24"/>
      <c r="U1147" s="24"/>
      <c r="V1147" s="24" t="b">
        <f t="shared" si="17"/>
        <v>0</v>
      </c>
      <c r="W1147" s="24" t="e">
        <f>IF(NOT(ISNA(MATCH(C1147,ECM_MACT_21_21_144R8.mact!B:B,0))),VLOOKUP(B1147,SSM_Cfg.h!D:E,2,FALSE),VLOOKUP(B1147,'Com_Cfg_SymbolicNames.h'!E:F,2,FALSE))</f>
        <v>#N/A</v>
      </c>
    </row>
    <row r="1148" spans="1:23" hidden="1" x14ac:dyDescent="0.3">
      <c r="A1148" s="42" t="s">
        <v>5137</v>
      </c>
      <c r="B1148" s="43" t="s">
        <v>5135</v>
      </c>
      <c r="C1148" s="43" t="s">
        <v>22</v>
      </c>
      <c r="D1148" s="43" t="s">
        <v>5130</v>
      </c>
      <c r="E1148" s="43" t="s">
        <v>22</v>
      </c>
      <c r="F1148" s="43" t="s">
        <v>46</v>
      </c>
      <c r="G1148" s="43" t="s">
        <v>22</v>
      </c>
      <c r="H1148" s="43"/>
      <c r="I1148" s="43"/>
      <c r="J1148" s="43" t="s">
        <v>22</v>
      </c>
      <c r="K1148" s="43" t="s">
        <v>5138</v>
      </c>
      <c r="L1148" s="43" t="s">
        <v>22</v>
      </c>
      <c r="M1148" s="44" t="s">
        <v>22</v>
      </c>
      <c r="N1148" s="24" t="s">
        <v>4650</v>
      </c>
      <c r="V1148" s="24" t="b">
        <f t="shared" si="17"/>
        <v>0</v>
      </c>
      <c r="W1148" s="24" t="e">
        <f>IF(NOT(ISNA(MATCH(C1148,ECM_MACT_21_21_144R8.mact!B:B,0))),VLOOKUP(B1148,SSM_Cfg.h!D:E,2,FALSE),VLOOKUP(B1148,'Com_Cfg_SymbolicNames.h'!E:F,2,FALSE))</f>
        <v>#N/A</v>
      </c>
    </row>
    <row r="1149" spans="1:23" s="23" customFormat="1" hidden="1" x14ac:dyDescent="0.3">
      <c r="A1149" s="42" t="s">
        <v>5139</v>
      </c>
      <c r="B1149" s="43" t="s">
        <v>5135</v>
      </c>
      <c r="C1149" s="43" t="s">
        <v>22</v>
      </c>
      <c r="D1149" s="43" t="s">
        <v>5130</v>
      </c>
      <c r="E1149" s="43" t="s">
        <v>22</v>
      </c>
      <c r="F1149" s="43" t="s">
        <v>46</v>
      </c>
      <c r="G1149" s="43" t="s">
        <v>22</v>
      </c>
      <c r="H1149" s="43"/>
      <c r="I1149" s="43"/>
      <c r="J1149" s="43" t="s">
        <v>22</v>
      </c>
      <c r="K1149" s="43" t="s">
        <v>5140</v>
      </c>
      <c r="L1149" s="43" t="s">
        <v>22</v>
      </c>
      <c r="M1149" s="44" t="s">
        <v>22</v>
      </c>
      <c r="N1149" s="24" t="s">
        <v>4650</v>
      </c>
      <c r="O1149" s="24"/>
      <c r="P1149" s="24"/>
      <c r="Q1149" s="24"/>
      <c r="R1149" s="24"/>
      <c r="S1149" s="24"/>
      <c r="T1149" s="24"/>
      <c r="U1149" s="24"/>
      <c r="V1149" s="24" t="b">
        <f t="shared" si="17"/>
        <v>0</v>
      </c>
      <c r="W1149" s="24" t="e">
        <f>IF(NOT(ISNA(MATCH(C1149,ECM_MACT_21_21_144R8.mact!B:B,0))),VLOOKUP(B1149,SSM_Cfg.h!D:E,2,FALSE),VLOOKUP(B1149,'Com_Cfg_SymbolicNames.h'!E:F,2,FALSE))</f>
        <v>#N/A</v>
      </c>
    </row>
    <row r="1150" spans="1:23" s="23" customFormat="1" hidden="1" x14ac:dyDescent="0.3">
      <c r="A1150" s="42" t="s">
        <v>5141</v>
      </c>
      <c r="B1150" s="43" t="s">
        <v>5135</v>
      </c>
      <c r="C1150" s="43" t="s">
        <v>22</v>
      </c>
      <c r="D1150" s="43" t="s">
        <v>5130</v>
      </c>
      <c r="E1150" s="43" t="s">
        <v>22</v>
      </c>
      <c r="F1150" s="43" t="s">
        <v>46</v>
      </c>
      <c r="G1150" s="43" t="s">
        <v>22</v>
      </c>
      <c r="H1150" s="43"/>
      <c r="I1150" s="43"/>
      <c r="J1150" s="43" t="s">
        <v>22</v>
      </c>
      <c r="K1150" s="43" t="s">
        <v>5142</v>
      </c>
      <c r="L1150" s="43" t="s">
        <v>22</v>
      </c>
      <c r="M1150" s="44" t="s">
        <v>22</v>
      </c>
      <c r="N1150" s="24" t="s">
        <v>4650</v>
      </c>
      <c r="O1150" s="24"/>
      <c r="P1150" s="24"/>
      <c r="Q1150" s="24"/>
      <c r="R1150" s="24"/>
      <c r="S1150" s="24"/>
      <c r="T1150" s="24"/>
      <c r="U1150" s="24"/>
      <c r="V1150" s="24" t="b">
        <f t="shared" si="17"/>
        <v>0</v>
      </c>
      <c r="W1150" s="24" t="e">
        <f>IF(NOT(ISNA(MATCH(C1150,ECM_MACT_21_21_144R8.mact!B:B,0))),VLOOKUP(B1150,SSM_Cfg.h!D:E,2,FALSE),VLOOKUP(B1150,'Com_Cfg_SymbolicNames.h'!E:F,2,FALSE))</f>
        <v>#N/A</v>
      </c>
    </row>
    <row r="1151" spans="1:23" s="23" customFormat="1" hidden="1" x14ac:dyDescent="0.3">
      <c r="A1151" s="42" t="s">
        <v>5143</v>
      </c>
      <c r="B1151" s="43" t="s">
        <v>5135</v>
      </c>
      <c r="C1151" s="43" t="s">
        <v>22</v>
      </c>
      <c r="D1151" s="43" t="s">
        <v>5130</v>
      </c>
      <c r="E1151" s="43" t="s">
        <v>22</v>
      </c>
      <c r="F1151" s="43" t="s">
        <v>46</v>
      </c>
      <c r="G1151" s="43" t="s">
        <v>22</v>
      </c>
      <c r="H1151" s="43"/>
      <c r="I1151" s="43"/>
      <c r="J1151" s="43" t="s">
        <v>22</v>
      </c>
      <c r="K1151" s="43" t="s">
        <v>5144</v>
      </c>
      <c r="L1151" s="43" t="s">
        <v>22</v>
      </c>
      <c r="M1151" s="44" t="s">
        <v>22</v>
      </c>
      <c r="N1151" s="24" t="s">
        <v>4650</v>
      </c>
      <c r="O1151" s="24"/>
      <c r="P1151" s="24"/>
      <c r="Q1151" s="24"/>
      <c r="R1151" s="24"/>
      <c r="S1151" s="24"/>
      <c r="T1151" s="24"/>
      <c r="U1151" s="24"/>
      <c r="V1151" s="24" t="b">
        <f t="shared" si="17"/>
        <v>0</v>
      </c>
      <c r="W1151" s="24" t="e">
        <f>IF(NOT(ISNA(MATCH(C1151,ECM_MACT_21_21_144R8.mact!B:B,0))),VLOOKUP(B1151,SSM_Cfg.h!D:E,2,FALSE),VLOOKUP(B1151,'Com_Cfg_SymbolicNames.h'!E:F,2,FALSE))</f>
        <v>#N/A</v>
      </c>
    </row>
    <row r="1152" spans="1:23" hidden="1" x14ac:dyDescent="0.3">
      <c r="A1152" s="42" t="s">
        <v>5145</v>
      </c>
      <c r="B1152" s="43" t="s">
        <v>5135</v>
      </c>
      <c r="C1152" s="43" t="s">
        <v>22</v>
      </c>
      <c r="D1152" s="43" t="s">
        <v>5130</v>
      </c>
      <c r="E1152" s="43" t="s">
        <v>22</v>
      </c>
      <c r="F1152" s="43" t="s">
        <v>46</v>
      </c>
      <c r="G1152" s="43" t="s">
        <v>22</v>
      </c>
      <c r="H1152" s="43"/>
      <c r="I1152" s="43"/>
      <c r="J1152" s="43" t="s">
        <v>22</v>
      </c>
      <c r="K1152" s="43" t="s">
        <v>5146</v>
      </c>
      <c r="L1152" s="43" t="s">
        <v>22</v>
      </c>
      <c r="M1152" s="44" t="s">
        <v>22</v>
      </c>
      <c r="N1152" s="24" t="s">
        <v>4650</v>
      </c>
      <c r="V1152" s="24" t="b">
        <f t="shared" si="17"/>
        <v>0</v>
      </c>
      <c r="W1152" s="24" t="e">
        <f>IF(NOT(ISNA(MATCH(C1152,ECM_MACT_21_21_144R8.mact!B:B,0))),VLOOKUP(B1152,SSM_Cfg.h!D:E,2,FALSE),VLOOKUP(B1152,'Com_Cfg_SymbolicNames.h'!E:F,2,FALSE))</f>
        <v>#N/A</v>
      </c>
    </row>
    <row r="1153" spans="1:23" hidden="1" x14ac:dyDescent="0.3">
      <c r="A1153" s="42" t="s">
        <v>5147</v>
      </c>
      <c r="B1153" s="43" t="s">
        <v>5148</v>
      </c>
      <c r="C1153" s="43" t="s">
        <v>22</v>
      </c>
      <c r="D1153" s="43" t="s">
        <v>5130</v>
      </c>
      <c r="E1153" s="43" t="s">
        <v>46</v>
      </c>
      <c r="F1153" s="43" t="s">
        <v>22</v>
      </c>
      <c r="G1153" s="43" t="s">
        <v>22</v>
      </c>
      <c r="H1153" s="43"/>
      <c r="I1153" s="43"/>
      <c r="J1153" s="43" t="s">
        <v>22</v>
      </c>
      <c r="K1153" s="43" t="s">
        <v>5149</v>
      </c>
      <c r="L1153" s="43" t="s">
        <v>22</v>
      </c>
      <c r="M1153" s="44" t="s">
        <v>22</v>
      </c>
      <c r="N1153" s="24" t="s">
        <v>4650</v>
      </c>
      <c r="V1153" s="24" t="b">
        <f t="shared" si="17"/>
        <v>0</v>
      </c>
      <c r="W1153" s="24" t="e">
        <f>IF(NOT(ISNA(MATCH(C1153,ECM_MACT_21_21_144R8.mact!B:B,0))),VLOOKUP(B1153,SSM_Cfg.h!D:E,2,FALSE),VLOOKUP(B1153,'Com_Cfg_SymbolicNames.h'!E:F,2,FALSE))</f>
        <v>#N/A</v>
      </c>
    </row>
    <row r="1154" spans="1:23" hidden="1" x14ac:dyDescent="0.3">
      <c r="A1154" s="42" t="s">
        <v>5150</v>
      </c>
      <c r="B1154" s="43" t="s">
        <v>5148</v>
      </c>
      <c r="C1154" s="43" t="s">
        <v>22</v>
      </c>
      <c r="D1154" s="43" t="s">
        <v>5130</v>
      </c>
      <c r="E1154" s="43" t="s">
        <v>46</v>
      </c>
      <c r="F1154" s="43" t="s">
        <v>22</v>
      </c>
      <c r="G1154" s="43" t="s">
        <v>22</v>
      </c>
      <c r="H1154" s="43"/>
      <c r="I1154" s="43"/>
      <c r="J1154" s="43" t="s">
        <v>22</v>
      </c>
      <c r="K1154" s="43" t="s">
        <v>5151</v>
      </c>
      <c r="L1154" s="43" t="s">
        <v>22</v>
      </c>
      <c r="M1154" s="44" t="s">
        <v>22</v>
      </c>
      <c r="N1154" s="24" t="s">
        <v>4650</v>
      </c>
      <c r="V1154" s="24" t="b">
        <f t="shared" si="17"/>
        <v>0</v>
      </c>
      <c r="W1154" s="24" t="e">
        <f>IF(NOT(ISNA(MATCH(C1154,ECM_MACT_21_21_144R8.mact!B:B,0))),VLOOKUP(B1154,SSM_Cfg.h!D:E,2,FALSE),VLOOKUP(B1154,'Com_Cfg_SymbolicNames.h'!E:F,2,FALSE))</f>
        <v>#N/A</v>
      </c>
    </row>
    <row r="1155" spans="1:23" hidden="1" x14ac:dyDescent="0.3">
      <c r="A1155" s="42" t="s">
        <v>5152</v>
      </c>
      <c r="B1155" s="43" t="s">
        <v>5148</v>
      </c>
      <c r="C1155" s="43" t="s">
        <v>22</v>
      </c>
      <c r="D1155" s="43" t="s">
        <v>5130</v>
      </c>
      <c r="E1155" s="43" t="s">
        <v>46</v>
      </c>
      <c r="F1155" s="43" t="s">
        <v>22</v>
      </c>
      <c r="G1155" s="43" t="s">
        <v>22</v>
      </c>
      <c r="H1155" s="43"/>
      <c r="I1155" s="43"/>
      <c r="J1155" s="43" t="s">
        <v>22</v>
      </c>
      <c r="K1155" s="43" t="s">
        <v>5153</v>
      </c>
      <c r="L1155" s="43" t="s">
        <v>22</v>
      </c>
      <c r="M1155" s="44" t="s">
        <v>22</v>
      </c>
      <c r="N1155" s="24" t="s">
        <v>4650</v>
      </c>
      <c r="V1155" s="24" t="b">
        <f t="shared" ref="V1155:V1218" si="18">(COUNTIF(A:A,A1155)&gt;1)</f>
        <v>0</v>
      </c>
      <c r="W1155" s="24" t="e">
        <f>IF(NOT(ISNA(MATCH(C1155,ECM_MACT_21_21_144R8.mact!B:B,0))),VLOOKUP(B1155,SSM_Cfg.h!D:E,2,FALSE),VLOOKUP(B1155,'Com_Cfg_SymbolicNames.h'!E:F,2,FALSE))</f>
        <v>#N/A</v>
      </c>
    </row>
    <row r="1156" spans="1:23" s="23" customFormat="1" hidden="1" x14ac:dyDescent="0.3">
      <c r="A1156" s="42" t="s">
        <v>5154</v>
      </c>
      <c r="B1156" s="43" t="s">
        <v>5155</v>
      </c>
      <c r="C1156" s="43" t="s">
        <v>22</v>
      </c>
      <c r="D1156" s="43" t="s">
        <v>5130</v>
      </c>
      <c r="E1156" s="43" t="s">
        <v>22</v>
      </c>
      <c r="F1156" s="43" t="s">
        <v>46</v>
      </c>
      <c r="G1156" s="43" t="s">
        <v>22</v>
      </c>
      <c r="H1156" s="43"/>
      <c r="I1156" s="43"/>
      <c r="J1156" s="43" t="s">
        <v>22</v>
      </c>
      <c r="K1156" s="43" t="s">
        <v>5156</v>
      </c>
      <c r="L1156" s="43" t="s">
        <v>22</v>
      </c>
      <c r="M1156" s="44" t="s">
        <v>22</v>
      </c>
      <c r="N1156" s="24" t="s">
        <v>4650</v>
      </c>
      <c r="O1156" s="24"/>
      <c r="P1156" s="24"/>
      <c r="Q1156" s="24"/>
      <c r="R1156" s="24"/>
      <c r="S1156" s="24"/>
      <c r="T1156" s="24"/>
      <c r="U1156" s="24"/>
      <c r="V1156" s="24" t="b">
        <f t="shared" si="18"/>
        <v>0</v>
      </c>
      <c r="W1156" s="24" t="e">
        <f>IF(NOT(ISNA(MATCH(C1156,ECM_MACT_21_21_144R8.mact!B:B,0))),VLOOKUP(B1156,SSM_Cfg.h!D:E,2,FALSE),VLOOKUP(B1156,'Com_Cfg_SymbolicNames.h'!E:F,2,FALSE))</f>
        <v>#N/A</v>
      </c>
    </row>
    <row r="1157" spans="1:23" hidden="1" x14ac:dyDescent="0.3">
      <c r="A1157" s="42" t="s">
        <v>5157</v>
      </c>
      <c r="B1157" s="43" t="s">
        <v>5155</v>
      </c>
      <c r="C1157" s="43" t="s">
        <v>22</v>
      </c>
      <c r="D1157" s="43" t="s">
        <v>5130</v>
      </c>
      <c r="E1157" s="43" t="s">
        <v>22</v>
      </c>
      <c r="F1157" s="43" t="s">
        <v>46</v>
      </c>
      <c r="G1157" s="43" t="s">
        <v>22</v>
      </c>
      <c r="H1157" s="43"/>
      <c r="I1157" s="43"/>
      <c r="J1157" s="43" t="s">
        <v>22</v>
      </c>
      <c r="K1157" s="43" t="s">
        <v>5158</v>
      </c>
      <c r="L1157" s="43" t="s">
        <v>22</v>
      </c>
      <c r="M1157" s="44" t="s">
        <v>22</v>
      </c>
      <c r="N1157" s="24" t="s">
        <v>4650</v>
      </c>
      <c r="V1157" s="24" t="b">
        <f t="shared" si="18"/>
        <v>0</v>
      </c>
      <c r="W1157" s="24" t="e">
        <f>IF(NOT(ISNA(MATCH(C1157,ECM_MACT_21_21_144R8.mact!B:B,0))),VLOOKUP(B1157,SSM_Cfg.h!D:E,2,FALSE),VLOOKUP(B1157,'Com_Cfg_SymbolicNames.h'!E:F,2,FALSE))</f>
        <v>#N/A</v>
      </c>
    </row>
    <row r="1158" spans="1:23" hidden="1" x14ac:dyDescent="0.3">
      <c r="A1158" s="42" t="s">
        <v>5159</v>
      </c>
      <c r="B1158" s="43" t="s">
        <v>5155</v>
      </c>
      <c r="C1158" s="43" t="s">
        <v>22</v>
      </c>
      <c r="D1158" s="43" t="s">
        <v>5130</v>
      </c>
      <c r="E1158" s="43" t="s">
        <v>22</v>
      </c>
      <c r="F1158" s="43" t="s">
        <v>46</v>
      </c>
      <c r="G1158" s="43" t="s">
        <v>22</v>
      </c>
      <c r="H1158" s="43"/>
      <c r="I1158" s="43"/>
      <c r="J1158" s="43" t="s">
        <v>22</v>
      </c>
      <c r="K1158" s="43" t="s">
        <v>5160</v>
      </c>
      <c r="L1158" s="43" t="s">
        <v>22</v>
      </c>
      <c r="M1158" s="44" t="s">
        <v>22</v>
      </c>
      <c r="N1158" s="24" t="s">
        <v>4650</v>
      </c>
      <c r="V1158" s="24" t="b">
        <f t="shared" si="18"/>
        <v>0</v>
      </c>
      <c r="W1158" s="24" t="e">
        <f>IF(NOT(ISNA(MATCH(C1158,ECM_MACT_21_21_144R8.mact!B:B,0))),VLOOKUP(B1158,SSM_Cfg.h!D:E,2,FALSE),VLOOKUP(B1158,'Com_Cfg_SymbolicNames.h'!E:F,2,FALSE))</f>
        <v>#N/A</v>
      </c>
    </row>
    <row r="1159" spans="1:23" hidden="1" x14ac:dyDescent="0.3">
      <c r="A1159" s="42" t="s">
        <v>5161</v>
      </c>
      <c r="B1159" s="43" t="s">
        <v>5155</v>
      </c>
      <c r="C1159" s="43" t="s">
        <v>22</v>
      </c>
      <c r="D1159" s="43" t="s">
        <v>5130</v>
      </c>
      <c r="E1159" s="43" t="s">
        <v>22</v>
      </c>
      <c r="F1159" s="43" t="s">
        <v>46</v>
      </c>
      <c r="G1159" s="43" t="s">
        <v>22</v>
      </c>
      <c r="H1159" s="43"/>
      <c r="I1159" s="43"/>
      <c r="J1159" s="43" t="s">
        <v>22</v>
      </c>
      <c r="K1159" s="43" t="s">
        <v>5162</v>
      </c>
      <c r="L1159" s="43" t="s">
        <v>22</v>
      </c>
      <c r="M1159" s="44" t="s">
        <v>22</v>
      </c>
      <c r="N1159" s="24" t="s">
        <v>4650</v>
      </c>
      <c r="V1159" s="24" t="b">
        <f t="shared" si="18"/>
        <v>0</v>
      </c>
      <c r="W1159" s="24" t="e">
        <f>IF(NOT(ISNA(MATCH(C1159,ECM_MACT_21_21_144R8.mact!B:B,0))),VLOOKUP(B1159,SSM_Cfg.h!D:E,2,FALSE),VLOOKUP(B1159,'Com_Cfg_SymbolicNames.h'!E:F,2,FALSE))</f>
        <v>#N/A</v>
      </c>
    </row>
    <row r="1160" spans="1:23" hidden="1" x14ac:dyDescent="0.3">
      <c r="A1160" s="42" t="s">
        <v>5163</v>
      </c>
      <c r="B1160" s="43" t="s">
        <v>5155</v>
      </c>
      <c r="C1160" s="43" t="s">
        <v>22</v>
      </c>
      <c r="D1160" s="43" t="s">
        <v>5130</v>
      </c>
      <c r="E1160" s="43" t="s">
        <v>22</v>
      </c>
      <c r="F1160" s="43" t="s">
        <v>46</v>
      </c>
      <c r="G1160" s="43" t="s">
        <v>22</v>
      </c>
      <c r="H1160" s="43"/>
      <c r="I1160" s="43"/>
      <c r="J1160" s="43" t="s">
        <v>22</v>
      </c>
      <c r="K1160" s="43" t="s">
        <v>5164</v>
      </c>
      <c r="L1160" s="43" t="s">
        <v>22</v>
      </c>
      <c r="M1160" s="44" t="s">
        <v>22</v>
      </c>
      <c r="N1160" s="24" t="s">
        <v>4650</v>
      </c>
      <c r="V1160" s="24" t="b">
        <f t="shared" si="18"/>
        <v>0</v>
      </c>
      <c r="W1160" s="24" t="e">
        <f>IF(NOT(ISNA(MATCH(C1160,ECM_MACT_21_21_144R8.mact!B:B,0))),VLOOKUP(B1160,SSM_Cfg.h!D:E,2,FALSE),VLOOKUP(B1160,'Com_Cfg_SymbolicNames.h'!E:F,2,FALSE))</f>
        <v>#N/A</v>
      </c>
    </row>
    <row r="1161" spans="1:23" hidden="1" x14ac:dyDescent="0.3">
      <c r="A1161" s="42" t="s">
        <v>5165</v>
      </c>
      <c r="B1161" s="43" t="s">
        <v>5155</v>
      </c>
      <c r="C1161" s="43" t="s">
        <v>22</v>
      </c>
      <c r="D1161" s="43" t="s">
        <v>5130</v>
      </c>
      <c r="E1161" s="43" t="s">
        <v>22</v>
      </c>
      <c r="F1161" s="43" t="s">
        <v>46</v>
      </c>
      <c r="G1161" s="43" t="s">
        <v>22</v>
      </c>
      <c r="H1161" s="43"/>
      <c r="I1161" s="43"/>
      <c r="J1161" s="43" t="s">
        <v>22</v>
      </c>
      <c r="K1161" s="43" t="s">
        <v>5166</v>
      </c>
      <c r="L1161" s="43" t="s">
        <v>22</v>
      </c>
      <c r="M1161" s="44" t="s">
        <v>22</v>
      </c>
      <c r="N1161" s="24" t="s">
        <v>4650</v>
      </c>
      <c r="V1161" s="24" t="b">
        <f t="shared" si="18"/>
        <v>0</v>
      </c>
      <c r="W1161" s="24" t="e">
        <f>IF(NOT(ISNA(MATCH(C1161,ECM_MACT_21_21_144R8.mact!B:B,0))),VLOOKUP(B1161,SSM_Cfg.h!D:E,2,FALSE),VLOOKUP(B1161,'Com_Cfg_SymbolicNames.h'!E:F,2,FALSE))</f>
        <v>#N/A</v>
      </c>
    </row>
    <row r="1162" spans="1:23" hidden="1" x14ac:dyDescent="0.3">
      <c r="A1162" s="42" t="s">
        <v>5167</v>
      </c>
      <c r="B1162" s="43" t="s">
        <v>5155</v>
      </c>
      <c r="C1162" s="43" t="s">
        <v>22</v>
      </c>
      <c r="D1162" s="43" t="s">
        <v>5130</v>
      </c>
      <c r="E1162" s="43" t="s">
        <v>22</v>
      </c>
      <c r="F1162" s="43" t="s">
        <v>46</v>
      </c>
      <c r="G1162" s="43" t="s">
        <v>22</v>
      </c>
      <c r="H1162" s="43"/>
      <c r="I1162" s="43"/>
      <c r="J1162" s="43" t="s">
        <v>22</v>
      </c>
      <c r="K1162" s="43" t="s">
        <v>5168</v>
      </c>
      <c r="L1162" s="43" t="s">
        <v>22</v>
      </c>
      <c r="M1162" s="44" t="s">
        <v>22</v>
      </c>
      <c r="N1162" s="24" t="s">
        <v>4650</v>
      </c>
      <c r="V1162" s="24" t="b">
        <f t="shared" si="18"/>
        <v>0</v>
      </c>
      <c r="W1162" s="24" t="e">
        <f>IF(NOT(ISNA(MATCH(C1162,ECM_MACT_21_21_144R8.mact!B:B,0))),VLOOKUP(B1162,SSM_Cfg.h!D:E,2,FALSE),VLOOKUP(B1162,'Com_Cfg_SymbolicNames.h'!E:F,2,FALSE))</f>
        <v>#N/A</v>
      </c>
    </row>
    <row r="1163" spans="1:23" hidden="1" x14ac:dyDescent="0.3">
      <c r="A1163" s="42" t="s">
        <v>5169</v>
      </c>
      <c r="B1163" s="43" t="s">
        <v>5155</v>
      </c>
      <c r="C1163" s="43" t="s">
        <v>22</v>
      </c>
      <c r="D1163" s="43" t="s">
        <v>5130</v>
      </c>
      <c r="E1163" s="43" t="s">
        <v>22</v>
      </c>
      <c r="F1163" s="43" t="s">
        <v>46</v>
      </c>
      <c r="G1163" s="43" t="s">
        <v>22</v>
      </c>
      <c r="H1163" s="43"/>
      <c r="I1163" s="43"/>
      <c r="J1163" s="43" t="s">
        <v>22</v>
      </c>
      <c r="K1163" s="43" t="s">
        <v>5170</v>
      </c>
      <c r="L1163" s="43" t="s">
        <v>22</v>
      </c>
      <c r="M1163" s="44" t="s">
        <v>22</v>
      </c>
      <c r="N1163" s="24" t="s">
        <v>4650</v>
      </c>
      <c r="V1163" s="24" t="b">
        <f t="shared" si="18"/>
        <v>0</v>
      </c>
      <c r="W1163" s="24" t="e">
        <f>IF(NOT(ISNA(MATCH(C1163,ECM_MACT_21_21_144R8.mact!B:B,0))),VLOOKUP(B1163,SSM_Cfg.h!D:E,2,FALSE),VLOOKUP(B1163,'Com_Cfg_SymbolicNames.h'!E:F,2,FALSE))</f>
        <v>#N/A</v>
      </c>
    </row>
    <row r="1164" spans="1:23" hidden="1" x14ac:dyDescent="0.3">
      <c r="A1164" s="42" t="s">
        <v>5171</v>
      </c>
      <c r="B1164" s="43" t="s">
        <v>5155</v>
      </c>
      <c r="C1164" s="43" t="s">
        <v>22</v>
      </c>
      <c r="D1164" s="43" t="s">
        <v>5130</v>
      </c>
      <c r="E1164" s="43" t="s">
        <v>22</v>
      </c>
      <c r="F1164" s="43" t="s">
        <v>46</v>
      </c>
      <c r="G1164" s="43" t="s">
        <v>22</v>
      </c>
      <c r="H1164" s="43"/>
      <c r="I1164" s="43"/>
      <c r="J1164" s="43" t="s">
        <v>22</v>
      </c>
      <c r="K1164" s="43" t="s">
        <v>5172</v>
      </c>
      <c r="L1164" s="43" t="s">
        <v>22</v>
      </c>
      <c r="M1164" s="44" t="s">
        <v>22</v>
      </c>
      <c r="N1164" s="24" t="s">
        <v>4650</v>
      </c>
      <c r="V1164" s="24" t="b">
        <f t="shared" si="18"/>
        <v>0</v>
      </c>
      <c r="W1164" s="24" t="e">
        <f>IF(NOT(ISNA(MATCH(C1164,ECM_MACT_21_21_144R8.mact!B:B,0))),VLOOKUP(B1164,SSM_Cfg.h!D:E,2,FALSE),VLOOKUP(B1164,'Com_Cfg_SymbolicNames.h'!E:F,2,FALSE))</f>
        <v>#N/A</v>
      </c>
    </row>
    <row r="1165" spans="1:23" hidden="1" x14ac:dyDescent="0.3">
      <c r="A1165" s="42" t="s">
        <v>5173</v>
      </c>
      <c r="B1165" s="43" t="s">
        <v>5155</v>
      </c>
      <c r="C1165" s="43" t="s">
        <v>22</v>
      </c>
      <c r="D1165" s="43" t="s">
        <v>5130</v>
      </c>
      <c r="E1165" s="43" t="s">
        <v>22</v>
      </c>
      <c r="F1165" s="43" t="s">
        <v>46</v>
      </c>
      <c r="G1165" s="43" t="s">
        <v>22</v>
      </c>
      <c r="H1165" s="43"/>
      <c r="I1165" s="43"/>
      <c r="J1165" s="43" t="s">
        <v>22</v>
      </c>
      <c r="K1165" s="43" t="s">
        <v>5174</v>
      </c>
      <c r="L1165" s="43" t="s">
        <v>22</v>
      </c>
      <c r="M1165" s="44" t="s">
        <v>22</v>
      </c>
      <c r="N1165" s="24" t="s">
        <v>4650</v>
      </c>
      <c r="V1165" s="24" t="b">
        <f t="shared" si="18"/>
        <v>0</v>
      </c>
      <c r="W1165" s="24" t="e">
        <f>IF(NOT(ISNA(MATCH(C1165,ECM_MACT_21_21_144R8.mact!B:B,0))),VLOOKUP(B1165,SSM_Cfg.h!D:E,2,FALSE),VLOOKUP(B1165,'Com_Cfg_SymbolicNames.h'!E:F,2,FALSE))</f>
        <v>#N/A</v>
      </c>
    </row>
    <row r="1166" spans="1:23" hidden="1" x14ac:dyDescent="0.3">
      <c r="A1166" s="42" t="s">
        <v>5175</v>
      </c>
      <c r="B1166" s="43" t="s">
        <v>5176</v>
      </c>
      <c r="C1166" s="43" t="s">
        <v>22</v>
      </c>
      <c r="D1166" s="43" t="s">
        <v>5130</v>
      </c>
      <c r="E1166" s="43" t="s">
        <v>46</v>
      </c>
      <c r="F1166" s="43" t="s">
        <v>22</v>
      </c>
      <c r="G1166" s="43" t="s">
        <v>22</v>
      </c>
      <c r="H1166" s="43"/>
      <c r="I1166" s="43"/>
      <c r="J1166" s="43" t="s">
        <v>22</v>
      </c>
      <c r="K1166" s="43" t="s">
        <v>5177</v>
      </c>
      <c r="L1166" s="43" t="s">
        <v>22</v>
      </c>
      <c r="M1166" s="44" t="s">
        <v>22</v>
      </c>
      <c r="N1166" s="24" t="s">
        <v>4650</v>
      </c>
      <c r="V1166" s="24" t="b">
        <f t="shared" si="18"/>
        <v>0</v>
      </c>
      <c r="W1166" s="24" t="e">
        <f>IF(NOT(ISNA(MATCH(C1166,ECM_MACT_21_21_144R8.mact!B:B,0))),VLOOKUP(B1166,SSM_Cfg.h!D:E,2,FALSE),VLOOKUP(B1166,'Com_Cfg_SymbolicNames.h'!E:F,2,FALSE))</f>
        <v>#N/A</v>
      </c>
    </row>
    <row r="1167" spans="1:23" hidden="1" x14ac:dyDescent="0.3">
      <c r="A1167" s="20" t="s">
        <v>5178</v>
      </c>
      <c r="B1167" s="21" t="s">
        <v>5176</v>
      </c>
      <c r="C1167" s="21" t="s">
        <v>22</v>
      </c>
      <c r="D1167" s="21" t="s">
        <v>5130</v>
      </c>
      <c r="E1167" s="21" t="s">
        <v>46</v>
      </c>
      <c r="F1167" s="21" t="s">
        <v>22</v>
      </c>
      <c r="G1167" s="21" t="s">
        <v>22</v>
      </c>
      <c r="H1167" s="21"/>
      <c r="I1167" s="21"/>
      <c r="J1167" s="21" t="s">
        <v>22</v>
      </c>
      <c r="K1167" s="21" t="s">
        <v>5179</v>
      </c>
      <c r="L1167" s="21" t="s">
        <v>22</v>
      </c>
      <c r="M1167" s="22" t="s">
        <v>22</v>
      </c>
      <c r="N1167" s="23" t="s">
        <v>4650</v>
      </c>
      <c r="O1167" s="23"/>
      <c r="P1167" s="23"/>
      <c r="Q1167" s="23"/>
      <c r="R1167" s="23"/>
      <c r="S1167" s="23"/>
      <c r="T1167" s="23"/>
      <c r="U1167" s="23"/>
      <c r="V1167" s="24" t="b">
        <f t="shared" si="18"/>
        <v>0</v>
      </c>
      <c r="W1167" s="24" t="e">
        <f>IF(NOT(ISNA(MATCH(C1167,ECM_MACT_21_21_144R8.mact!B:B,0))),VLOOKUP(B1167,SSM_Cfg.h!D:E,2,FALSE),VLOOKUP(B1167,'Com_Cfg_SymbolicNames.h'!E:F,2,FALSE))</f>
        <v>#N/A</v>
      </c>
    </row>
    <row r="1168" spans="1:23" hidden="1" x14ac:dyDescent="0.3">
      <c r="A1168" s="42" t="s">
        <v>5180</v>
      </c>
      <c r="B1168" s="43" t="s">
        <v>5176</v>
      </c>
      <c r="C1168" s="43" t="s">
        <v>22</v>
      </c>
      <c r="D1168" s="43" t="s">
        <v>5130</v>
      </c>
      <c r="E1168" s="43" t="s">
        <v>46</v>
      </c>
      <c r="F1168" s="43" t="s">
        <v>22</v>
      </c>
      <c r="G1168" s="43" t="s">
        <v>22</v>
      </c>
      <c r="H1168" s="43"/>
      <c r="I1168" s="43"/>
      <c r="J1168" s="43" t="s">
        <v>22</v>
      </c>
      <c r="K1168" s="43" t="s">
        <v>5181</v>
      </c>
      <c r="L1168" s="43" t="s">
        <v>22</v>
      </c>
      <c r="M1168" s="44" t="s">
        <v>22</v>
      </c>
      <c r="N1168" s="24" t="s">
        <v>4650</v>
      </c>
      <c r="V1168" s="24" t="b">
        <f t="shared" si="18"/>
        <v>0</v>
      </c>
      <c r="W1168" s="24" t="e">
        <f>IF(NOT(ISNA(MATCH(C1168,ECM_MACT_21_21_144R8.mact!B:B,0))),VLOOKUP(B1168,SSM_Cfg.h!D:E,2,FALSE),VLOOKUP(B1168,'Com_Cfg_SymbolicNames.h'!E:F,2,FALSE))</f>
        <v>#N/A</v>
      </c>
    </row>
    <row r="1169" spans="1:23" hidden="1" x14ac:dyDescent="0.3">
      <c r="A1169" s="20" t="s">
        <v>5182</v>
      </c>
      <c r="B1169" s="21" t="s">
        <v>5176</v>
      </c>
      <c r="C1169" s="21" t="s">
        <v>22</v>
      </c>
      <c r="D1169" s="21" t="s">
        <v>5130</v>
      </c>
      <c r="E1169" s="21" t="s">
        <v>46</v>
      </c>
      <c r="F1169" s="21" t="s">
        <v>22</v>
      </c>
      <c r="G1169" s="21" t="s">
        <v>22</v>
      </c>
      <c r="H1169" s="21"/>
      <c r="I1169" s="21"/>
      <c r="J1169" s="21" t="s">
        <v>22</v>
      </c>
      <c r="K1169" s="21" t="s">
        <v>5183</v>
      </c>
      <c r="L1169" s="21" t="s">
        <v>22</v>
      </c>
      <c r="M1169" s="22" t="s">
        <v>22</v>
      </c>
      <c r="N1169" s="23" t="s">
        <v>4650</v>
      </c>
      <c r="O1169" s="23"/>
      <c r="P1169" s="23"/>
      <c r="Q1169" s="23"/>
      <c r="R1169" s="23"/>
      <c r="S1169" s="23"/>
      <c r="T1169" s="23"/>
      <c r="U1169" s="23"/>
      <c r="V1169" s="24" t="b">
        <f t="shared" si="18"/>
        <v>0</v>
      </c>
      <c r="W1169" s="24" t="e">
        <f>IF(NOT(ISNA(MATCH(C1169,ECM_MACT_21_21_144R8.mact!B:B,0))),VLOOKUP(B1169,SSM_Cfg.h!D:E,2,FALSE),VLOOKUP(B1169,'Com_Cfg_SymbolicNames.h'!E:F,2,FALSE))</f>
        <v>#N/A</v>
      </c>
    </row>
    <row r="1170" spans="1:23" hidden="1" x14ac:dyDescent="0.3">
      <c r="A1170" s="42" t="s">
        <v>5184</v>
      </c>
      <c r="B1170" s="43" t="s">
        <v>5176</v>
      </c>
      <c r="C1170" s="43" t="s">
        <v>22</v>
      </c>
      <c r="D1170" s="43" t="s">
        <v>5130</v>
      </c>
      <c r="E1170" s="43" t="s">
        <v>46</v>
      </c>
      <c r="F1170" s="43" t="s">
        <v>22</v>
      </c>
      <c r="G1170" s="43" t="s">
        <v>22</v>
      </c>
      <c r="H1170" s="43"/>
      <c r="I1170" s="43"/>
      <c r="J1170" s="43" t="s">
        <v>22</v>
      </c>
      <c r="K1170" s="43" t="s">
        <v>5185</v>
      </c>
      <c r="L1170" s="43" t="s">
        <v>22</v>
      </c>
      <c r="M1170" s="44" t="s">
        <v>22</v>
      </c>
      <c r="N1170" s="24" t="s">
        <v>4650</v>
      </c>
      <c r="V1170" s="24" t="b">
        <f t="shared" si="18"/>
        <v>0</v>
      </c>
      <c r="W1170" s="24" t="e">
        <f>IF(NOT(ISNA(MATCH(C1170,ECM_MACT_21_21_144R8.mact!B:B,0))),VLOOKUP(B1170,SSM_Cfg.h!D:E,2,FALSE),VLOOKUP(B1170,'Com_Cfg_SymbolicNames.h'!E:F,2,FALSE))</f>
        <v>#N/A</v>
      </c>
    </row>
    <row r="1171" spans="1:23" hidden="1" x14ac:dyDescent="0.3">
      <c r="A1171" s="42" t="s">
        <v>5186</v>
      </c>
      <c r="B1171" s="43" t="s">
        <v>5176</v>
      </c>
      <c r="C1171" s="43" t="s">
        <v>22</v>
      </c>
      <c r="D1171" s="43" t="s">
        <v>5130</v>
      </c>
      <c r="E1171" s="43" t="s">
        <v>46</v>
      </c>
      <c r="F1171" s="43" t="s">
        <v>22</v>
      </c>
      <c r="G1171" s="43" t="s">
        <v>22</v>
      </c>
      <c r="H1171" s="43"/>
      <c r="I1171" s="43"/>
      <c r="J1171" s="43" t="s">
        <v>22</v>
      </c>
      <c r="K1171" s="43" t="s">
        <v>5187</v>
      </c>
      <c r="L1171" s="43" t="s">
        <v>22</v>
      </c>
      <c r="M1171" s="44" t="s">
        <v>22</v>
      </c>
      <c r="N1171" s="24" t="s">
        <v>4650</v>
      </c>
      <c r="V1171" s="24" t="b">
        <f t="shared" si="18"/>
        <v>0</v>
      </c>
      <c r="W1171" s="24" t="e">
        <f>IF(NOT(ISNA(MATCH(C1171,ECM_MACT_21_21_144R8.mact!B:B,0))),VLOOKUP(B1171,SSM_Cfg.h!D:E,2,FALSE),VLOOKUP(B1171,'Com_Cfg_SymbolicNames.h'!E:F,2,FALSE))</f>
        <v>#N/A</v>
      </c>
    </row>
    <row r="1172" spans="1:23" hidden="1" x14ac:dyDescent="0.3">
      <c r="A1172" s="20" t="s">
        <v>5188</v>
      </c>
      <c r="B1172" s="21" t="s">
        <v>5176</v>
      </c>
      <c r="C1172" s="21" t="s">
        <v>22</v>
      </c>
      <c r="D1172" s="21" t="s">
        <v>5130</v>
      </c>
      <c r="E1172" s="21" t="s">
        <v>46</v>
      </c>
      <c r="F1172" s="21" t="s">
        <v>22</v>
      </c>
      <c r="G1172" s="21" t="s">
        <v>22</v>
      </c>
      <c r="H1172" s="21"/>
      <c r="I1172" s="21"/>
      <c r="J1172" s="21" t="s">
        <v>22</v>
      </c>
      <c r="K1172" s="21" t="s">
        <v>5189</v>
      </c>
      <c r="L1172" s="21" t="s">
        <v>22</v>
      </c>
      <c r="M1172" s="22" t="s">
        <v>22</v>
      </c>
      <c r="N1172" s="23" t="s">
        <v>4650</v>
      </c>
      <c r="O1172" s="23"/>
      <c r="P1172" s="23"/>
      <c r="Q1172" s="23"/>
      <c r="R1172" s="23"/>
      <c r="S1172" s="23"/>
      <c r="T1172" s="23"/>
      <c r="U1172" s="23"/>
      <c r="V1172" s="24" t="b">
        <f t="shared" si="18"/>
        <v>0</v>
      </c>
      <c r="W1172" s="24" t="e">
        <f>IF(NOT(ISNA(MATCH(C1172,ECM_MACT_21_21_144R8.mact!B:B,0))),VLOOKUP(B1172,SSM_Cfg.h!D:E,2,FALSE),VLOOKUP(B1172,'Com_Cfg_SymbolicNames.h'!E:F,2,FALSE))</f>
        <v>#N/A</v>
      </c>
    </row>
    <row r="1173" spans="1:23" hidden="1" x14ac:dyDescent="0.3">
      <c r="A1173" s="42" t="s">
        <v>5190</v>
      </c>
      <c r="B1173" s="43" t="s">
        <v>5191</v>
      </c>
      <c r="C1173" s="43" t="s">
        <v>22</v>
      </c>
      <c r="D1173" s="43" t="s">
        <v>5130</v>
      </c>
      <c r="E1173" s="43" t="s">
        <v>22</v>
      </c>
      <c r="F1173" s="43" t="s">
        <v>46</v>
      </c>
      <c r="G1173" s="43" t="s">
        <v>22</v>
      </c>
      <c r="H1173" s="43"/>
      <c r="I1173" s="43"/>
      <c r="J1173" s="43" t="s">
        <v>22</v>
      </c>
      <c r="K1173" s="43" t="s">
        <v>5192</v>
      </c>
      <c r="L1173" s="43" t="s">
        <v>22</v>
      </c>
      <c r="M1173" s="44" t="s">
        <v>22</v>
      </c>
      <c r="N1173" s="24" t="s">
        <v>4650</v>
      </c>
      <c r="V1173" s="24" t="b">
        <f t="shared" si="18"/>
        <v>0</v>
      </c>
      <c r="W1173" s="24" t="e">
        <f>IF(NOT(ISNA(MATCH(C1173,ECM_MACT_21_21_144R8.mact!B:B,0))),VLOOKUP(B1173,SSM_Cfg.h!D:E,2,FALSE),VLOOKUP(B1173,'Com_Cfg_SymbolicNames.h'!E:F,2,FALSE))</f>
        <v>#N/A</v>
      </c>
    </row>
    <row r="1174" spans="1:23" hidden="1" x14ac:dyDescent="0.3">
      <c r="A1174" s="42" t="s">
        <v>5193</v>
      </c>
      <c r="B1174" s="43" t="s">
        <v>5191</v>
      </c>
      <c r="C1174" s="43" t="s">
        <v>22</v>
      </c>
      <c r="D1174" s="43" t="s">
        <v>5130</v>
      </c>
      <c r="E1174" s="43" t="s">
        <v>22</v>
      </c>
      <c r="F1174" s="43" t="s">
        <v>46</v>
      </c>
      <c r="G1174" s="43" t="s">
        <v>22</v>
      </c>
      <c r="H1174" s="43"/>
      <c r="I1174" s="43"/>
      <c r="J1174" s="43" t="s">
        <v>22</v>
      </c>
      <c r="K1174" s="43" t="s">
        <v>5194</v>
      </c>
      <c r="L1174" s="43" t="s">
        <v>22</v>
      </c>
      <c r="M1174" s="44" t="s">
        <v>22</v>
      </c>
      <c r="N1174" s="24" t="s">
        <v>4650</v>
      </c>
      <c r="V1174" s="24" t="b">
        <f t="shared" si="18"/>
        <v>0</v>
      </c>
      <c r="W1174" s="24" t="e">
        <f>IF(NOT(ISNA(MATCH(C1174,ECM_MACT_21_21_144R8.mact!B:B,0))),VLOOKUP(B1174,SSM_Cfg.h!D:E,2,FALSE),VLOOKUP(B1174,'Com_Cfg_SymbolicNames.h'!E:F,2,FALSE))</f>
        <v>#N/A</v>
      </c>
    </row>
    <row r="1175" spans="1:23" hidden="1" x14ac:dyDescent="0.3">
      <c r="A1175" s="42" t="s">
        <v>5195</v>
      </c>
      <c r="B1175" s="43" t="s">
        <v>5191</v>
      </c>
      <c r="C1175" s="43" t="s">
        <v>22</v>
      </c>
      <c r="D1175" s="43" t="s">
        <v>5130</v>
      </c>
      <c r="E1175" s="43" t="s">
        <v>22</v>
      </c>
      <c r="F1175" s="43" t="s">
        <v>46</v>
      </c>
      <c r="G1175" s="43" t="s">
        <v>22</v>
      </c>
      <c r="H1175" s="43"/>
      <c r="I1175" s="43"/>
      <c r="J1175" s="43" t="s">
        <v>22</v>
      </c>
      <c r="K1175" s="43" t="s">
        <v>5196</v>
      </c>
      <c r="L1175" s="43" t="s">
        <v>22</v>
      </c>
      <c r="M1175" s="44" t="s">
        <v>22</v>
      </c>
      <c r="N1175" s="24" t="s">
        <v>4650</v>
      </c>
      <c r="V1175" s="24" t="b">
        <f t="shared" si="18"/>
        <v>0</v>
      </c>
      <c r="W1175" s="24" t="e">
        <f>IF(NOT(ISNA(MATCH(C1175,ECM_MACT_21_21_144R8.mact!B:B,0))),VLOOKUP(B1175,SSM_Cfg.h!D:E,2,FALSE),VLOOKUP(B1175,'Com_Cfg_SymbolicNames.h'!E:F,2,FALSE))</f>
        <v>#N/A</v>
      </c>
    </row>
    <row r="1176" spans="1:23" hidden="1" x14ac:dyDescent="0.3">
      <c r="A1176" s="42" t="s">
        <v>5197</v>
      </c>
      <c r="B1176" s="43" t="s">
        <v>5191</v>
      </c>
      <c r="C1176" s="43" t="s">
        <v>22</v>
      </c>
      <c r="D1176" s="43" t="s">
        <v>5130</v>
      </c>
      <c r="E1176" s="43" t="s">
        <v>22</v>
      </c>
      <c r="F1176" s="43" t="s">
        <v>46</v>
      </c>
      <c r="G1176" s="43" t="s">
        <v>22</v>
      </c>
      <c r="H1176" s="43"/>
      <c r="I1176" s="43"/>
      <c r="J1176" s="43" t="s">
        <v>22</v>
      </c>
      <c r="K1176" s="43" t="s">
        <v>5198</v>
      </c>
      <c r="L1176" s="43" t="s">
        <v>22</v>
      </c>
      <c r="M1176" s="44" t="s">
        <v>22</v>
      </c>
      <c r="N1176" s="24" t="s">
        <v>4650</v>
      </c>
      <c r="V1176" s="24" t="b">
        <f t="shared" si="18"/>
        <v>0</v>
      </c>
      <c r="W1176" s="24" t="e">
        <f>IF(NOT(ISNA(MATCH(C1176,ECM_MACT_21_21_144R8.mact!B:B,0))),VLOOKUP(B1176,SSM_Cfg.h!D:E,2,FALSE),VLOOKUP(B1176,'Com_Cfg_SymbolicNames.h'!E:F,2,FALSE))</f>
        <v>#N/A</v>
      </c>
    </row>
    <row r="1177" spans="1:23" hidden="1" x14ac:dyDescent="0.3">
      <c r="A1177" s="20" t="s">
        <v>5199</v>
      </c>
      <c r="B1177" s="21" t="s">
        <v>5191</v>
      </c>
      <c r="C1177" s="21" t="s">
        <v>22</v>
      </c>
      <c r="D1177" s="21" t="s">
        <v>5130</v>
      </c>
      <c r="E1177" s="21" t="s">
        <v>22</v>
      </c>
      <c r="F1177" s="21" t="s">
        <v>46</v>
      </c>
      <c r="G1177" s="21" t="s">
        <v>22</v>
      </c>
      <c r="H1177" s="21"/>
      <c r="I1177" s="21"/>
      <c r="J1177" s="21" t="s">
        <v>22</v>
      </c>
      <c r="K1177" s="21" t="s">
        <v>5200</v>
      </c>
      <c r="L1177" s="21" t="s">
        <v>22</v>
      </c>
      <c r="M1177" s="22" t="s">
        <v>22</v>
      </c>
      <c r="N1177" s="23" t="s">
        <v>4650</v>
      </c>
      <c r="O1177" s="23"/>
      <c r="P1177" s="23"/>
      <c r="Q1177" s="23"/>
      <c r="R1177" s="23"/>
      <c r="S1177" s="23"/>
      <c r="T1177" s="23"/>
      <c r="U1177" s="23"/>
      <c r="V1177" s="24" t="b">
        <f t="shared" si="18"/>
        <v>0</v>
      </c>
      <c r="W1177" s="24" t="e">
        <f>IF(NOT(ISNA(MATCH(C1177,ECM_MACT_21_21_144R8.mact!B:B,0))),VLOOKUP(B1177,SSM_Cfg.h!D:E,2,FALSE),VLOOKUP(B1177,'Com_Cfg_SymbolicNames.h'!E:F,2,FALSE))</f>
        <v>#N/A</v>
      </c>
    </row>
    <row r="1178" spans="1:23" hidden="1" x14ac:dyDescent="0.3">
      <c r="A1178" s="20" t="s">
        <v>5201</v>
      </c>
      <c r="B1178" s="21" t="s">
        <v>5191</v>
      </c>
      <c r="C1178" s="21" t="s">
        <v>22</v>
      </c>
      <c r="D1178" s="21" t="s">
        <v>5130</v>
      </c>
      <c r="E1178" s="21" t="s">
        <v>22</v>
      </c>
      <c r="F1178" s="21" t="s">
        <v>46</v>
      </c>
      <c r="G1178" s="21" t="s">
        <v>22</v>
      </c>
      <c r="H1178" s="21"/>
      <c r="I1178" s="21"/>
      <c r="J1178" s="21" t="s">
        <v>22</v>
      </c>
      <c r="K1178" s="21" t="s">
        <v>5202</v>
      </c>
      <c r="L1178" s="21" t="s">
        <v>22</v>
      </c>
      <c r="M1178" s="22" t="s">
        <v>22</v>
      </c>
      <c r="N1178" s="23" t="s">
        <v>4650</v>
      </c>
      <c r="O1178" s="23"/>
      <c r="P1178" s="23"/>
      <c r="Q1178" s="23"/>
      <c r="R1178" s="23"/>
      <c r="S1178" s="23"/>
      <c r="T1178" s="23"/>
      <c r="U1178" s="23"/>
      <c r="V1178" s="24" t="b">
        <f t="shared" si="18"/>
        <v>0</v>
      </c>
      <c r="W1178" s="24" t="e">
        <f>IF(NOT(ISNA(MATCH(C1178,ECM_MACT_21_21_144R8.mact!B:B,0))),VLOOKUP(B1178,SSM_Cfg.h!D:E,2,FALSE),VLOOKUP(B1178,'Com_Cfg_SymbolicNames.h'!E:F,2,FALSE))</f>
        <v>#N/A</v>
      </c>
    </row>
    <row r="1179" spans="1:23" hidden="1" x14ac:dyDescent="0.3">
      <c r="A1179" s="42" t="s">
        <v>5203</v>
      </c>
      <c r="B1179" s="43" t="s">
        <v>5191</v>
      </c>
      <c r="C1179" s="43" t="s">
        <v>22</v>
      </c>
      <c r="D1179" s="43" t="s">
        <v>5130</v>
      </c>
      <c r="E1179" s="43" t="s">
        <v>22</v>
      </c>
      <c r="F1179" s="43" t="s">
        <v>46</v>
      </c>
      <c r="G1179" s="43" t="s">
        <v>22</v>
      </c>
      <c r="H1179" s="43"/>
      <c r="I1179" s="43"/>
      <c r="J1179" s="43" t="s">
        <v>22</v>
      </c>
      <c r="K1179" s="43" t="s">
        <v>5204</v>
      </c>
      <c r="L1179" s="43" t="s">
        <v>22</v>
      </c>
      <c r="M1179" s="44" t="s">
        <v>22</v>
      </c>
      <c r="N1179" s="24" t="s">
        <v>4650</v>
      </c>
      <c r="V1179" s="24" t="b">
        <f t="shared" si="18"/>
        <v>0</v>
      </c>
      <c r="W1179" s="24" t="e">
        <f>IF(NOT(ISNA(MATCH(C1179,ECM_MACT_21_21_144R8.mact!B:B,0))),VLOOKUP(B1179,SSM_Cfg.h!D:E,2,FALSE),VLOOKUP(B1179,'Com_Cfg_SymbolicNames.h'!E:F,2,FALSE))</f>
        <v>#N/A</v>
      </c>
    </row>
    <row r="1180" spans="1:23" hidden="1" x14ac:dyDescent="0.3">
      <c r="A1180" s="42" t="s">
        <v>5205</v>
      </c>
      <c r="B1180" s="43" t="s">
        <v>5191</v>
      </c>
      <c r="C1180" s="43" t="s">
        <v>22</v>
      </c>
      <c r="D1180" s="43" t="s">
        <v>5130</v>
      </c>
      <c r="E1180" s="43" t="s">
        <v>22</v>
      </c>
      <c r="F1180" s="43" t="s">
        <v>46</v>
      </c>
      <c r="G1180" s="43" t="s">
        <v>22</v>
      </c>
      <c r="H1180" s="43"/>
      <c r="I1180" s="43"/>
      <c r="J1180" s="43" t="s">
        <v>22</v>
      </c>
      <c r="K1180" s="43" t="s">
        <v>5206</v>
      </c>
      <c r="L1180" s="43" t="s">
        <v>22</v>
      </c>
      <c r="M1180" s="44" t="s">
        <v>22</v>
      </c>
      <c r="N1180" s="24" t="s">
        <v>4650</v>
      </c>
      <c r="V1180" s="24" t="b">
        <f t="shared" si="18"/>
        <v>0</v>
      </c>
      <c r="W1180" s="24" t="e">
        <f>IF(NOT(ISNA(MATCH(C1180,ECM_MACT_21_21_144R8.mact!B:B,0))),VLOOKUP(B1180,SSM_Cfg.h!D:E,2,FALSE),VLOOKUP(B1180,'Com_Cfg_SymbolicNames.h'!E:F,2,FALSE))</f>
        <v>#N/A</v>
      </c>
    </row>
    <row r="1181" spans="1:23" hidden="1" x14ac:dyDescent="0.3">
      <c r="A1181" s="42" t="s">
        <v>5207</v>
      </c>
      <c r="B1181" s="43" t="s">
        <v>5191</v>
      </c>
      <c r="C1181" s="43" t="s">
        <v>22</v>
      </c>
      <c r="D1181" s="43" t="s">
        <v>5130</v>
      </c>
      <c r="E1181" s="43" t="s">
        <v>22</v>
      </c>
      <c r="F1181" s="43" t="s">
        <v>46</v>
      </c>
      <c r="G1181" s="43" t="s">
        <v>22</v>
      </c>
      <c r="H1181" s="43"/>
      <c r="I1181" s="43"/>
      <c r="J1181" s="43" t="s">
        <v>22</v>
      </c>
      <c r="K1181" s="43" t="s">
        <v>5208</v>
      </c>
      <c r="L1181" s="43" t="s">
        <v>22</v>
      </c>
      <c r="M1181" s="44" t="s">
        <v>22</v>
      </c>
      <c r="N1181" s="24" t="s">
        <v>4650</v>
      </c>
      <c r="V1181" s="24" t="b">
        <f t="shared" si="18"/>
        <v>0</v>
      </c>
      <c r="W1181" s="24" t="e">
        <f>IF(NOT(ISNA(MATCH(C1181,ECM_MACT_21_21_144R8.mact!B:B,0))),VLOOKUP(B1181,SSM_Cfg.h!D:E,2,FALSE),VLOOKUP(B1181,'Com_Cfg_SymbolicNames.h'!E:F,2,FALSE))</f>
        <v>#N/A</v>
      </c>
    </row>
    <row r="1182" spans="1:23" hidden="1" x14ac:dyDescent="0.3">
      <c r="A1182" s="42" t="s">
        <v>5209</v>
      </c>
      <c r="B1182" s="43" t="s">
        <v>5191</v>
      </c>
      <c r="C1182" s="43" t="s">
        <v>22</v>
      </c>
      <c r="D1182" s="43" t="s">
        <v>5130</v>
      </c>
      <c r="E1182" s="43" t="s">
        <v>22</v>
      </c>
      <c r="F1182" s="43" t="s">
        <v>46</v>
      </c>
      <c r="G1182" s="43" t="s">
        <v>22</v>
      </c>
      <c r="H1182" s="43"/>
      <c r="I1182" s="43"/>
      <c r="J1182" s="43" t="s">
        <v>22</v>
      </c>
      <c r="K1182" s="43" t="s">
        <v>5210</v>
      </c>
      <c r="L1182" s="43" t="s">
        <v>22</v>
      </c>
      <c r="M1182" s="44" t="s">
        <v>22</v>
      </c>
      <c r="N1182" s="24" t="s">
        <v>4650</v>
      </c>
      <c r="V1182" s="24" t="b">
        <f t="shared" si="18"/>
        <v>0</v>
      </c>
      <c r="W1182" s="24" t="e">
        <f>IF(NOT(ISNA(MATCH(C1182,ECM_MACT_21_21_144R8.mact!B:B,0))),VLOOKUP(B1182,SSM_Cfg.h!D:E,2,FALSE),VLOOKUP(B1182,'Com_Cfg_SymbolicNames.h'!E:F,2,FALSE))</f>
        <v>#N/A</v>
      </c>
    </row>
    <row r="1183" spans="1:23" hidden="1" x14ac:dyDescent="0.3">
      <c r="A1183" s="20" t="s">
        <v>5211</v>
      </c>
      <c r="B1183" s="21" t="s">
        <v>5191</v>
      </c>
      <c r="C1183" s="21" t="s">
        <v>22</v>
      </c>
      <c r="D1183" s="21" t="s">
        <v>5130</v>
      </c>
      <c r="E1183" s="21" t="s">
        <v>22</v>
      </c>
      <c r="F1183" s="21" t="s">
        <v>46</v>
      </c>
      <c r="G1183" s="21" t="s">
        <v>22</v>
      </c>
      <c r="H1183" s="21"/>
      <c r="I1183" s="21"/>
      <c r="J1183" s="21" t="s">
        <v>22</v>
      </c>
      <c r="K1183" s="21" t="s">
        <v>5212</v>
      </c>
      <c r="L1183" s="21" t="s">
        <v>22</v>
      </c>
      <c r="M1183" s="22" t="s">
        <v>22</v>
      </c>
      <c r="N1183" s="23" t="s">
        <v>4650</v>
      </c>
      <c r="O1183" s="23"/>
      <c r="P1183" s="23"/>
      <c r="Q1183" s="23"/>
      <c r="R1183" s="23"/>
      <c r="S1183" s="23"/>
      <c r="T1183" s="23"/>
      <c r="U1183" s="23"/>
      <c r="V1183" s="24" t="b">
        <f t="shared" si="18"/>
        <v>0</v>
      </c>
      <c r="W1183" s="24" t="e">
        <f>IF(NOT(ISNA(MATCH(C1183,ECM_MACT_21_21_144R8.mact!B:B,0))),VLOOKUP(B1183,SSM_Cfg.h!D:E,2,FALSE),VLOOKUP(B1183,'Com_Cfg_SymbolicNames.h'!E:F,2,FALSE))</f>
        <v>#N/A</v>
      </c>
    </row>
    <row r="1184" spans="1:23" s="23" customFormat="1" hidden="1" x14ac:dyDescent="0.3">
      <c r="A1184" s="42" t="s">
        <v>5213</v>
      </c>
      <c r="B1184" s="43" t="s">
        <v>5214</v>
      </c>
      <c r="C1184" s="43" t="s">
        <v>22</v>
      </c>
      <c r="D1184" s="43" t="s">
        <v>5215</v>
      </c>
      <c r="E1184" s="43" t="s">
        <v>46</v>
      </c>
      <c r="F1184" s="43" t="s">
        <v>22</v>
      </c>
      <c r="G1184" s="43" t="s">
        <v>22</v>
      </c>
      <c r="H1184" s="43"/>
      <c r="I1184" s="43"/>
      <c r="J1184" s="43" t="s">
        <v>22</v>
      </c>
      <c r="K1184" s="43" t="s">
        <v>5216</v>
      </c>
      <c r="L1184" s="43" t="s">
        <v>22</v>
      </c>
      <c r="M1184" s="44" t="s">
        <v>22</v>
      </c>
      <c r="N1184" s="24" t="s">
        <v>4650</v>
      </c>
      <c r="O1184" s="24"/>
      <c r="P1184" s="24"/>
      <c r="Q1184" s="24"/>
      <c r="R1184" s="24"/>
      <c r="S1184" s="24"/>
      <c r="T1184" s="24"/>
      <c r="U1184" s="24"/>
      <c r="V1184" s="24" t="b">
        <f t="shared" si="18"/>
        <v>0</v>
      </c>
      <c r="W1184" s="24" t="e">
        <f>IF(NOT(ISNA(MATCH(C1184,ECM_MACT_21_21_144R8.mact!B:B,0))),VLOOKUP(B1184,SSM_Cfg.h!D:E,2,FALSE),VLOOKUP(B1184,'Com_Cfg_SymbolicNames.h'!E:F,2,FALSE))</f>
        <v>#N/A</v>
      </c>
    </row>
    <row r="1185" spans="1:23" hidden="1" x14ac:dyDescent="0.3">
      <c r="A1185" s="20" t="s">
        <v>5217</v>
      </c>
      <c r="B1185" s="21" t="s">
        <v>5218</v>
      </c>
      <c r="C1185" s="21" t="s">
        <v>22</v>
      </c>
      <c r="D1185" s="21" t="s">
        <v>5215</v>
      </c>
      <c r="E1185" s="21" t="s">
        <v>22</v>
      </c>
      <c r="F1185" s="21" t="s">
        <v>46</v>
      </c>
      <c r="G1185" s="21" t="s">
        <v>22</v>
      </c>
      <c r="H1185" s="21"/>
      <c r="I1185" s="21"/>
      <c r="J1185" s="21" t="s">
        <v>22</v>
      </c>
      <c r="K1185" s="21" t="s">
        <v>5219</v>
      </c>
      <c r="L1185" s="21" t="s">
        <v>22</v>
      </c>
      <c r="M1185" s="22" t="s">
        <v>22</v>
      </c>
      <c r="N1185" s="23" t="s">
        <v>4650</v>
      </c>
      <c r="O1185" s="23"/>
      <c r="P1185" s="23"/>
      <c r="Q1185" s="23"/>
      <c r="R1185" s="23"/>
      <c r="S1185" s="23"/>
      <c r="T1185" s="23"/>
      <c r="U1185" s="23"/>
      <c r="V1185" s="24" t="b">
        <f t="shared" si="18"/>
        <v>0</v>
      </c>
      <c r="W1185" s="24" t="e">
        <f>IF(NOT(ISNA(MATCH(C1185,ECM_MACT_21_21_144R8.mact!B:B,0))),VLOOKUP(B1185,SSM_Cfg.h!D:E,2,FALSE),VLOOKUP(B1185,'Com_Cfg_SymbolicNames.h'!E:F,2,FALSE))</f>
        <v>#N/A</v>
      </c>
    </row>
    <row r="1186" spans="1:23" s="23" customFormat="1" hidden="1" x14ac:dyDescent="0.3">
      <c r="A1186" s="42" t="s">
        <v>5220</v>
      </c>
      <c r="B1186" s="43" t="s">
        <v>5218</v>
      </c>
      <c r="C1186" s="43" t="s">
        <v>22</v>
      </c>
      <c r="D1186" s="43" t="s">
        <v>5215</v>
      </c>
      <c r="E1186" s="43" t="s">
        <v>22</v>
      </c>
      <c r="F1186" s="43" t="s">
        <v>46</v>
      </c>
      <c r="G1186" s="43" t="s">
        <v>22</v>
      </c>
      <c r="H1186" s="43"/>
      <c r="I1186" s="43"/>
      <c r="J1186" s="43" t="s">
        <v>22</v>
      </c>
      <c r="K1186" s="43" t="s">
        <v>5221</v>
      </c>
      <c r="L1186" s="43" t="s">
        <v>22</v>
      </c>
      <c r="M1186" s="44" t="s">
        <v>22</v>
      </c>
      <c r="N1186" s="24" t="s">
        <v>4650</v>
      </c>
      <c r="O1186" s="24"/>
      <c r="P1186" s="24"/>
      <c r="Q1186" s="24"/>
      <c r="R1186" s="24"/>
      <c r="S1186" s="24"/>
      <c r="T1186" s="24"/>
      <c r="U1186" s="24"/>
      <c r="V1186" s="24" t="b">
        <f t="shared" si="18"/>
        <v>0</v>
      </c>
      <c r="W1186" s="24" t="e">
        <f>IF(NOT(ISNA(MATCH(C1186,ECM_MACT_21_21_144R8.mact!B:B,0))),VLOOKUP(B1186,SSM_Cfg.h!D:E,2,FALSE),VLOOKUP(B1186,'Com_Cfg_SymbolicNames.h'!E:F,2,FALSE))</f>
        <v>#N/A</v>
      </c>
    </row>
    <row r="1187" spans="1:23" s="23" customFormat="1" hidden="1" x14ac:dyDescent="0.3">
      <c r="A1187" s="42" t="s">
        <v>5222</v>
      </c>
      <c r="B1187" s="43" t="s">
        <v>5218</v>
      </c>
      <c r="C1187" s="43" t="s">
        <v>22</v>
      </c>
      <c r="D1187" s="43" t="s">
        <v>5215</v>
      </c>
      <c r="E1187" s="43" t="s">
        <v>22</v>
      </c>
      <c r="F1187" s="43" t="s">
        <v>46</v>
      </c>
      <c r="G1187" s="43" t="s">
        <v>22</v>
      </c>
      <c r="H1187" s="43"/>
      <c r="I1187" s="43"/>
      <c r="J1187" s="43" t="s">
        <v>22</v>
      </c>
      <c r="K1187" s="43" t="s">
        <v>5223</v>
      </c>
      <c r="L1187" s="43" t="s">
        <v>22</v>
      </c>
      <c r="M1187" s="44" t="s">
        <v>22</v>
      </c>
      <c r="N1187" s="24" t="s">
        <v>4650</v>
      </c>
      <c r="O1187" s="24"/>
      <c r="P1187" s="24"/>
      <c r="Q1187" s="24"/>
      <c r="R1187" s="24"/>
      <c r="S1187" s="24"/>
      <c r="T1187" s="24"/>
      <c r="U1187" s="24"/>
      <c r="V1187" s="24" t="b">
        <f t="shared" si="18"/>
        <v>0</v>
      </c>
      <c r="W1187" s="24" t="e">
        <f>IF(NOT(ISNA(MATCH(C1187,ECM_MACT_21_21_144R8.mact!B:B,0))),VLOOKUP(B1187,SSM_Cfg.h!D:E,2,FALSE),VLOOKUP(B1187,'Com_Cfg_SymbolicNames.h'!E:F,2,FALSE))</f>
        <v>#N/A</v>
      </c>
    </row>
    <row r="1188" spans="1:23" hidden="1" x14ac:dyDescent="0.3">
      <c r="A1188" s="20" t="s">
        <v>5224</v>
      </c>
      <c r="B1188" s="21" t="s">
        <v>5218</v>
      </c>
      <c r="C1188" s="21" t="s">
        <v>22</v>
      </c>
      <c r="D1188" s="21" t="s">
        <v>5215</v>
      </c>
      <c r="E1188" s="21" t="s">
        <v>22</v>
      </c>
      <c r="F1188" s="21" t="s">
        <v>46</v>
      </c>
      <c r="G1188" s="21" t="s">
        <v>22</v>
      </c>
      <c r="H1188" s="21"/>
      <c r="I1188" s="21"/>
      <c r="J1188" s="21" t="s">
        <v>22</v>
      </c>
      <c r="K1188" s="21" t="s">
        <v>5225</v>
      </c>
      <c r="L1188" s="21" t="s">
        <v>22</v>
      </c>
      <c r="M1188" s="22" t="s">
        <v>22</v>
      </c>
      <c r="N1188" s="23" t="s">
        <v>4650</v>
      </c>
      <c r="O1188" s="23"/>
      <c r="P1188" s="23"/>
      <c r="Q1188" s="23"/>
      <c r="R1188" s="23"/>
      <c r="S1188" s="23"/>
      <c r="T1188" s="23"/>
      <c r="U1188" s="23"/>
      <c r="V1188" s="24" t="b">
        <f t="shared" si="18"/>
        <v>0</v>
      </c>
      <c r="W1188" s="24" t="e">
        <f>IF(NOT(ISNA(MATCH(C1188,ECM_MACT_21_21_144R8.mact!B:B,0))),VLOOKUP(B1188,SSM_Cfg.h!D:E,2,FALSE),VLOOKUP(B1188,'Com_Cfg_SymbolicNames.h'!E:F,2,FALSE))</f>
        <v>#N/A</v>
      </c>
    </row>
    <row r="1189" spans="1:23" hidden="1" x14ac:dyDescent="0.3">
      <c r="A1189" s="42" t="s">
        <v>5226</v>
      </c>
      <c r="B1189" s="43" t="s">
        <v>5227</v>
      </c>
      <c r="C1189" s="43" t="s">
        <v>22</v>
      </c>
      <c r="D1189" s="43" t="s">
        <v>5215</v>
      </c>
      <c r="E1189" s="43" t="s">
        <v>22</v>
      </c>
      <c r="F1189" s="43" t="s">
        <v>46</v>
      </c>
      <c r="G1189" s="43" t="s">
        <v>22</v>
      </c>
      <c r="H1189" s="43"/>
      <c r="I1189" s="43"/>
      <c r="J1189" s="43" t="s">
        <v>22</v>
      </c>
      <c r="K1189" s="43" t="s">
        <v>5228</v>
      </c>
      <c r="L1189" s="43" t="s">
        <v>22</v>
      </c>
      <c r="M1189" s="44" t="s">
        <v>22</v>
      </c>
      <c r="N1189" s="24" t="s">
        <v>4650</v>
      </c>
      <c r="V1189" s="24" t="b">
        <f t="shared" si="18"/>
        <v>0</v>
      </c>
      <c r="W1189" s="24" t="e">
        <f>IF(NOT(ISNA(MATCH(C1189,ECM_MACT_21_21_144R8.mact!B:B,0))),VLOOKUP(B1189,SSM_Cfg.h!D:E,2,FALSE),VLOOKUP(B1189,'Com_Cfg_SymbolicNames.h'!E:F,2,FALSE))</f>
        <v>#N/A</v>
      </c>
    </row>
    <row r="1190" spans="1:23" hidden="1" x14ac:dyDescent="0.3">
      <c r="A1190" s="42" t="s">
        <v>5229</v>
      </c>
      <c r="B1190" s="43" t="s">
        <v>5227</v>
      </c>
      <c r="C1190" s="43" t="s">
        <v>22</v>
      </c>
      <c r="D1190" s="43" t="s">
        <v>5215</v>
      </c>
      <c r="E1190" s="43" t="s">
        <v>22</v>
      </c>
      <c r="F1190" s="43" t="s">
        <v>46</v>
      </c>
      <c r="G1190" s="43" t="s">
        <v>22</v>
      </c>
      <c r="H1190" s="43"/>
      <c r="I1190" s="43"/>
      <c r="J1190" s="43" t="s">
        <v>22</v>
      </c>
      <c r="K1190" s="43" t="s">
        <v>5230</v>
      </c>
      <c r="L1190" s="43" t="s">
        <v>22</v>
      </c>
      <c r="M1190" s="44" t="s">
        <v>22</v>
      </c>
      <c r="N1190" s="24" t="s">
        <v>4650</v>
      </c>
      <c r="V1190" s="24" t="b">
        <f t="shared" si="18"/>
        <v>0</v>
      </c>
      <c r="W1190" s="24" t="e">
        <f>IF(NOT(ISNA(MATCH(C1190,ECM_MACT_21_21_144R8.mact!B:B,0))),VLOOKUP(B1190,SSM_Cfg.h!D:E,2,FALSE),VLOOKUP(B1190,'Com_Cfg_SymbolicNames.h'!E:F,2,FALSE))</f>
        <v>#N/A</v>
      </c>
    </row>
    <row r="1191" spans="1:23" s="23" customFormat="1" hidden="1" x14ac:dyDescent="0.3">
      <c r="A1191" s="42" t="s">
        <v>5231</v>
      </c>
      <c r="B1191" s="43" t="s">
        <v>5227</v>
      </c>
      <c r="C1191" s="43" t="s">
        <v>22</v>
      </c>
      <c r="D1191" s="43" t="s">
        <v>5215</v>
      </c>
      <c r="E1191" s="43" t="s">
        <v>22</v>
      </c>
      <c r="F1191" s="43" t="s">
        <v>46</v>
      </c>
      <c r="G1191" s="43" t="s">
        <v>22</v>
      </c>
      <c r="H1191" s="43"/>
      <c r="I1191" s="43"/>
      <c r="J1191" s="43" t="s">
        <v>22</v>
      </c>
      <c r="K1191" s="43" t="s">
        <v>5232</v>
      </c>
      <c r="L1191" s="43" t="s">
        <v>22</v>
      </c>
      <c r="M1191" s="44" t="s">
        <v>22</v>
      </c>
      <c r="N1191" s="24" t="s">
        <v>4650</v>
      </c>
      <c r="O1191" s="24"/>
      <c r="P1191" s="24"/>
      <c r="Q1191" s="24"/>
      <c r="R1191" s="24"/>
      <c r="S1191" s="24"/>
      <c r="T1191" s="24"/>
      <c r="U1191" s="24"/>
      <c r="V1191" s="24" t="b">
        <f t="shared" si="18"/>
        <v>0</v>
      </c>
      <c r="W1191" s="24" t="e">
        <f>IF(NOT(ISNA(MATCH(C1191,ECM_MACT_21_21_144R8.mact!B:B,0))),VLOOKUP(B1191,SSM_Cfg.h!D:E,2,FALSE),VLOOKUP(B1191,'Com_Cfg_SymbolicNames.h'!E:F,2,FALSE))</f>
        <v>#N/A</v>
      </c>
    </row>
    <row r="1192" spans="1:23" hidden="1" x14ac:dyDescent="0.3">
      <c r="A1192" s="20" t="s">
        <v>5233</v>
      </c>
      <c r="B1192" s="21" t="s">
        <v>5227</v>
      </c>
      <c r="C1192" s="21" t="s">
        <v>22</v>
      </c>
      <c r="D1192" s="21" t="s">
        <v>5215</v>
      </c>
      <c r="E1192" s="21" t="s">
        <v>22</v>
      </c>
      <c r="F1192" s="21" t="s">
        <v>46</v>
      </c>
      <c r="G1192" s="21" t="s">
        <v>22</v>
      </c>
      <c r="H1192" s="21"/>
      <c r="I1192" s="21"/>
      <c r="J1192" s="21" t="s">
        <v>22</v>
      </c>
      <c r="K1192" s="21" t="s">
        <v>5234</v>
      </c>
      <c r="L1192" s="21" t="s">
        <v>22</v>
      </c>
      <c r="M1192" s="22" t="s">
        <v>22</v>
      </c>
      <c r="N1192" s="23" t="s">
        <v>4650</v>
      </c>
      <c r="O1192" s="23"/>
      <c r="P1192" s="23"/>
      <c r="Q1192" s="23"/>
      <c r="R1192" s="23"/>
      <c r="S1192" s="23"/>
      <c r="T1192" s="23"/>
      <c r="U1192" s="23"/>
      <c r="V1192" s="24" t="b">
        <f t="shared" si="18"/>
        <v>0</v>
      </c>
      <c r="W1192" s="24" t="e">
        <f>IF(NOT(ISNA(MATCH(C1192,ECM_MACT_21_21_144R8.mact!B:B,0))),VLOOKUP(B1192,SSM_Cfg.h!D:E,2,FALSE),VLOOKUP(B1192,'Com_Cfg_SymbolicNames.h'!E:F,2,FALSE))</f>
        <v>#N/A</v>
      </c>
    </row>
    <row r="1193" spans="1:23" hidden="1" x14ac:dyDescent="0.3">
      <c r="A1193" s="20" t="s">
        <v>5235</v>
      </c>
      <c r="B1193" s="21" t="s">
        <v>5227</v>
      </c>
      <c r="C1193" s="21" t="s">
        <v>22</v>
      </c>
      <c r="D1193" s="21" t="s">
        <v>5215</v>
      </c>
      <c r="E1193" s="21" t="s">
        <v>22</v>
      </c>
      <c r="F1193" s="21" t="s">
        <v>46</v>
      </c>
      <c r="G1193" s="21" t="s">
        <v>22</v>
      </c>
      <c r="H1193" s="21"/>
      <c r="I1193" s="21"/>
      <c r="J1193" s="21" t="s">
        <v>22</v>
      </c>
      <c r="K1193" s="21" t="s">
        <v>5236</v>
      </c>
      <c r="L1193" s="21" t="s">
        <v>22</v>
      </c>
      <c r="M1193" s="22" t="s">
        <v>22</v>
      </c>
      <c r="N1193" s="23" t="s">
        <v>4650</v>
      </c>
      <c r="O1193" s="23"/>
      <c r="P1193" s="23"/>
      <c r="Q1193" s="23"/>
      <c r="R1193" s="23"/>
      <c r="S1193" s="23"/>
      <c r="T1193" s="23"/>
      <c r="U1193" s="23"/>
      <c r="V1193" s="24" t="b">
        <f t="shared" si="18"/>
        <v>0</v>
      </c>
      <c r="W1193" s="24" t="e">
        <f>IF(NOT(ISNA(MATCH(C1193,ECM_MACT_21_21_144R8.mact!B:B,0))),VLOOKUP(B1193,SSM_Cfg.h!D:E,2,FALSE),VLOOKUP(B1193,'Com_Cfg_SymbolicNames.h'!E:F,2,FALSE))</f>
        <v>#N/A</v>
      </c>
    </row>
    <row r="1194" spans="1:23" ht="72" hidden="1" x14ac:dyDescent="0.3">
      <c r="A1194" s="42" t="s">
        <v>5237</v>
      </c>
      <c r="B1194" s="43" t="s">
        <v>449</v>
      </c>
      <c r="C1194" s="43" t="s">
        <v>450</v>
      </c>
      <c r="D1194" s="43" t="s">
        <v>21</v>
      </c>
      <c r="E1194" s="43" t="s">
        <v>46</v>
      </c>
      <c r="F1194" s="43" t="s">
        <v>46</v>
      </c>
      <c r="G1194" s="43">
        <v>1.2500000000000001E-2</v>
      </c>
      <c r="H1194" s="43" t="s">
        <v>5238</v>
      </c>
      <c r="I1194" s="43"/>
      <c r="J1194" s="43" t="s">
        <v>5238</v>
      </c>
      <c r="K1194" s="43" t="s">
        <v>5239</v>
      </c>
      <c r="L1194" s="43" t="s">
        <v>451</v>
      </c>
      <c r="M1194" s="44" t="s">
        <v>452</v>
      </c>
      <c r="N1194" s="24" t="s">
        <v>1345</v>
      </c>
      <c r="O1194" s="24" t="s">
        <v>5240</v>
      </c>
      <c r="P1194" s="24" t="s">
        <v>5241</v>
      </c>
      <c r="Q1194" s="24" t="s">
        <v>1347</v>
      </c>
      <c r="V1194" s="24" t="b">
        <f t="shared" si="18"/>
        <v>0</v>
      </c>
      <c r="W1194" s="24" t="str">
        <f>IF(NOT(ISNA(MATCH(C1194,ECM_MACT_21_21_144R8.mact!B:B,0))),VLOOKUP(B1194,SSM_Cfg.h!D:E,2,FALSE),VLOOKUP(B1194,'Com_Cfg_SymbolicNames.h'!E:F,2,FALSE))</f>
        <v>D_T147</v>
      </c>
    </row>
    <row r="1195" spans="1:23" ht="43.2" hidden="1" x14ac:dyDescent="0.3">
      <c r="A1195" s="42" t="s">
        <v>5242</v>
      </c>
      <c r="B1195" s="43" t="s">
        <v>449</v>
      </c>
      <c r="C1195" s="43" t="s">
        <v>450</v>
      </c>
      <c r="D1195" s="43" t="s">
        <v>21</v>
      </c>
      <c r="E1195" s="43" t="s">
        <v>46</v>
      </c>
      <c r="F1195" s="43" t="s">
        <v>46</v>
      </c>
      <c r="G1195" s="43">
        <v>1.2500000000000001E-2</v>
      </c>
      <c r="H1195" s="43" t="s">
        <v>5243</v>
      </c>
      <c r="I1195" s="43"/>
      <c r="J1195" s="43" t="s">
        <v>5243</v>
      </c>
      <c r="K1195" s="43" t="s">
        <v>5244</v>
      </c>
      <c r="L1195" s="43" t="s">
        <v>451</v>
      </c>
      <c r="M1195" s="44" t="s">
        <v>452</v>
      </c>
      <c r="N1195" s="24" t="s">
        <v>1345</v>
      </c>
      <c r="O1195" s="24" t="s">
        <v>5245</v>
      </c>
      <c r="P1195" s="24" t="s">
        <v>5241</v>
      </c>
      <c r="Q1195" s="24" t="s">
        <v>1347</v>
      </c>
      <c r="S1195" s="24" t="s">
        <v>1978</v>
      </c>
      <c r="V1195" s="24" t="b">
        <f t="shared" si="18"/>
        <v>0</v>
      </c>
      <c r="W1195" s="24" t="str">
        <f>IF(NOT(ISNA(MATCH(C1195,ECM_MACT_21_21_144R8.mact!B:B,0))),VLOOKUP(B1195,SSM_Cfg.h!D:E,2,FALSE),VLOOKUP(B1195,'Com_Cfg_SymbolicNames.h'!E:F,2,FALSE))</f>
        <v>D_T147</v>
      </c>
    </row>
    <row r="1196" spans="1:23" ht="72" hidden="1" x14ac:dyDescent="0.3">
      <c r="A1196" s="42" t="s">
        <v>5246</v>
      </c>
      <c r="B1196" s="43" t="s">
        <v>454</v>
      </c>
      <c r="C1196" s="43" t="s">
        <v>455</v>
      </c>
      <c r="D1196" s="43" t="s">
        <v>21</v>
      </c>
      <c r="E1196" s="43" t="s">
        <v>46</v>
      </c>
      <c r="F1196" s="43" t="s">
        <v>46</v>
      </c>
      <c r="G1196" s="43" t="s">
        <v>85</v>
      </c>
      <c r="H1196" s="43" t="s">
        <v>5247</v>
      </c>
      <c r="I1196" s="43"/>
      <c r="J1196" s="43" t="s">
        <v>5247</v>
      </c>
      <c r="K1196" s="43" t="s">
        <v>5248</v>
      </c>
      <c r="L1196" s="43" t="s">
        <v>451</v>
      </c>
      <c r="M1196" s="44" t="s">
        <v>5249</v>
      </c>
      <c r="N1196" s="24" t="s">
        <v>1472</v>
      </c>
      <c r="O1196" s="24" t="s">
        <v>5250</v>
      </c>
      <c r="P1196" s="24" t="s">
        <v>5251</v>
      </c>
      <c r="S1196" s="24" t="s">
        <v>1466</v>
      </c>
      <c r="V1196" s="24" t="b">
        <f t="shared" si="18"/>
        <v>0</v>
      </c>
      <c r="W1196" s="24" t="str">
        <f>IF(NOT(ISNA(MATCH(C1196,ECM_MACT_21_21_144R8.mact!B:B,0))),VLOOKUP(B1196,SSM_Cfg.h!D:E,2,FALSE),VLOOKUP(B1196,'Com_Cfg_SymbolicNames.h'!E:F,2,FALSE))</f>
        <v>D_T147</v>
      </c>
    </row>
    <row r="1197" spans="1:23" ht="115.2" hidden="1" x14ac:dyDescent="0.3">
      <c r="A1197" s="42" t="s">
        <v>5252</v>
      </c>
      <c r="B1197" s="43" t="s">
        <v>454</v>
      </c>
      <c r="C1197" s="43" t="s">
        <v>455</v>
      </c>
      <c r="D1197" s="43" t="s">
        <v>21</v>
      </c>
      <c r="E1197" s="43" t="s">
        <v>46</v>
      </c>
      <c r="F1197" s="43" t="s">
        <v>46</v>
      </c>
      <c r="G1197" s="43" t="s">
        <v>85</v>
      </c>
      <c r="H1197" s="43" t="s">
        <v>5253</v>
      </c>
      <c r="I1197" s="43"/>
      <c r="J1197" s="43" t="s">
        <v>5253</v>
      </c>
      <c r="K1197" s="43" t="s">
        <v>5254</v>
      </c>
      <c r="L1197" s="43" t="s">
        <v>451</v>
      </c>
      <c r="M1197" s="44" t="s">
        <v>5255</v>
      </c>
      <c r="N1197" s="24" t="s">
        <v>1345</v>
      </c>
      <c r="O1197" s="24" t="s">
        <v>5256</v>
      </c>
      <c r="P1197" s="24" t="s">
        <v>5257</v>
      </c>
      <c r="Q1197" s="24" t="s">
        <v>1347</v>
      </c>
      <c r="V1197" s="24" t="b">
        <f t="shared" si="18"/>
        <v>0</v>
      </c>
      <c r="W1197" s="24" t="str">
        <f>IF(NOT(ISNA(MATCH(C1197,ECM_MACT_21_21_144R8.mact!B:B,0))),VLOOKUP(B1197,SSM_Cfg.h!D:E,2,FALSE),VLOOKUP(B1197,'Com_Cfg_SymbolicNames.h'!E:F,2,FALSE))</f>
        <v>D_T147</v>
      </c>
    </row>
    <row r="1198" spans="1:23" ht="129.6" hidden="1" x14ac:dyDescent="0.3">
      <c r="A1198" s="42" t="s">
        <v>5258</v>
      </c>
      <c r="B1198" s="43" t="s">
        <v>454</v>
      </c>
      <c r="C1198" s="43" t="s">
        <v>455</v>
      </c>
      <c r="D1198" s="43" t="s">
        <v>21</v>
      </c>
      <c r="E1198" s="43" t="s">
        <v>46</v>
      </c>
      <c r="F1198" s="43" t="s">
        <v>46</v>
      </c>
      <c r="G1198" s="43" t="s">
        <v>85</v>
      </c>
      <c r="H1198" s="43" t="s">
        <v>5259</v>
      </c>
      <c r="I1198" s="43"/>
      <c r="J1198" s="43" t="s">
        <v>5259</v>
      </c>
      <c r="K1198" s="43" t="s">
        <v>5260</v>
      </c>
      <c r="L1198" s="43" t="s">
        <v>451</v>
      </c>
      <c r="M1198" s="44" t="s">
        <v>5261</v>
      </c>
      <c r="N1198" s="24" t="s">
        <v>1345</v>
      </c>
      <c r="O1198" s="24" t="s">
        <v>5262</v>
      </c>
      <c r="P1198" s="24" t="s">
        <v>5263</v>
      </c>
      <c r="Q1198" s="24" t="s">
        <v>1347</v>
      </c>
      <c r="V1198" s="24" t="b">
        <f t="shared" si="18"/>
        <v>0</v>
      </c>
      <c r="W1198" s="24" t="str">
        <f>IF(NOT(ISNA(MATCH(C1198,ECM_MACT_21_21_144R8.mact!B:B,0))),VLOOKUP(B1198,SSM_Cfg.h!D:E,2,FALSE),VLOOKUP(B1198,'Com_Cfg_SymbolicNames.h'!E:F,2,FALSE))</f>
        <v>D_T147</v>
      </c>
    </row>
    <row r="1199" spans="1:23" hidden="1" x14ac:dyDescent="0.3">
      <c r="A1199" s="42" t="s">
        <v>5264</v>
      </c>
      <c r="B1199" s="43" t="s">
        <v>454</v>
      </c>
      <c r="C1199" s="43" t="s">
        <v>455</v>
      </c>
      <c r="D1199" s="43" t="s">
        <v>21</v>
      </c>
      <c r="E1199" s="43" t="s">
        <v>46</v>
      </c>
      <c r="F1199" s="43" t="s">
        <v>22</v>
      </c>
      <c r="G1199" s="43" t="s">
        <v>85</v>
      </c>
      <c r="H1199" s="43" t="s">
        <v>5265</v>
      </c>
      <c r="I1199" s="43"/>
      <c r="J1199" s="43" t="s">
        <v>5265</v>
      </c>
      <c r="K1199" s="43" t="s">
        <v>5266</v>
      </c>
      <c r="L1199" s="43" t="s">
        <v>451</v>
      </c>
      <c r="M1199" s="44" t="s">
        <v>5267</v>
      </c>
      <c r="N1199" s="24" t="s">
        <v>1345</v>
      </c>
      <c r="Q1199" s="24" t="s">
        <v>1347</v>
      </c>
      <c r="V1199" s="24" t="b">
        <f t="shared" si="18"/>
        <v>0</v>
      </c>
      <c r="W1199" s="24" t="str">
        <f>IF(NOT(ISNA(MATCH(C1199,ECM_MACT_21_21_144R8.mact!B:B,0))),VLOOKUP(B1199,SSM_Cfg.h!D:E,2,FALSE),VLOOKUP(B1199,'Com_Cfg_SymbolicNames.h'!E:F,2,FALSE))</f>
        <v>D_T147</v>
      </c>
    </row>
    <row r="1200" spans="1:23" hidden="1" x14ac:dyDescent="0.3">
      <c r="A1200" s="20" t="s">
        <v>5268</v>
      </c>
      <c r="B1200" s="21" t="s">
        <v>454</v>
      </c>
      <c r="C1200" s="21" t="s">
        <v>455</v>
      </c>
      <c r="D1200" s="21" t="s">
        <v>21</v>
      </c>
      <c r="E1200" s="21" t="s">
        <v>46</v>
      </c>
      <c r="F1200" s="21" t="s">
        <v>22</v>
      </c>
      <c r="G1200" s="21" t="s">
        <v>85</v>
      </c>
      <c r="H1200" s="21"/>
      <c r="I1200" s="21"/>
      <c r="J1200" s="21" t="s">
        <v>22</v>
      </c>
      <c r="K1200" s="21" t="s">
        <v>5269</v>
      </c>
      <c r="L1200" s="21" t="s">
        <v>451</v>
      </c>
      <c r="M1200" s="22" t="s">
        <v>5249</v>
      </c>
      <c r="N1200" s="23" t="s">
        <v>3740</v>
      </c>
      <c r="O1200" s="23" t="s">
        <v>2232</v>
      </c>
      <c r="P1200" s="23"/>
      <c r="Q1200" s="23"/>
      <c r="R1200" s="23"/>
      <c r="S1200" s="23"/>
      <c r="T1200" s="23"/>
      <c r="U1200" s="23"/>
      <c r="V1200" s="24" t="b">
        <f t="shared" si="18"/>
        <v>0</v>
      </c>
      <c r="W1200" s="24" t="str">
        <f>IF(NOT(ISNA(MATCH(C1200,ECM_MACT_21_21_144R8.mact!B:B,0))),VLOOKUP(B1200,SSM_Cfg.h!D:E,2,FALSE),VLOOKUP(B1200,'Com_Cfg_SymbolicNames.h'!E:F,2,FALSE))</f>
        <v>D_T147</v>
      </c>
    </row>
    <row r="1201" spans="1:23" hidden="1" x14ac:dyDescent="0.3">
      <c r="A1201" s="42" t="s">
        <v>5270</v>
      </c>
      <c r="B1201" s="43" t="s">
        <v>458</v>
      </c>
      <c r="C1201" s="43" t="s">
        <v>459</v>
      </c>
      <c r="D1201" s="43" t="s">
        <v>21</v>
      </c>
      <c r="E1201" s="43" t="s">
        <v>46</v>
      </c>
      <c r="F1201" s="43" t="s">
        <v>22</v>
      </c>
      <c r="G1201" s="43">
        <v>0</v>
      </c>
      <c r="H1201" s="43" t="s">
        <v>1306</v>
      </c>
      <c r="I1201" s="43"/>
      <c r="J1201" s="43" t="s">
        <v>1306</v>
      </c>
      <c r="K1201" s="43" t="s">
        <v>5271</v>
      </c>
      <c r="L1201" s="43" t="s">
        <v>46</v>
      </c>
      <c r="M1201" s="44" t="s">
        <v>460</v>
      </c>
      <c r="N1201" s="24" t="s">
        <v>1339</v>
      </c>
      <c r="V1201" s="24" t="b">
        <f t="shared" si="18"/>
        <v>0</v>
      </c>
      <c r="W1201" s="24" t="str">
        <f>IF(NOT(ISNA(MATCH(C1201,ECM_MACT_21_21_144R8.mact!B:B,0))),VLOOKUP(B1201,SSM_Cfg.h!D:E,2,FALSE),VLOOKUP(B1201,'Com_Cfg_SymbolicNames.h'!E:F,2,FALSE))</f>
        <v>D_T147</v>
      </c>
    </row>
    <row r="1202" spans="1:23" hidden="1" x14ac:dyDescent="0.3">
      <c r="A1202" s="42" t="s">
        <v>5272</v>
      </c>
      <c r="B1202" s="43" t="s">
        <v>462</v>
      </c>
      <c r="C1202" s="43" t="s">
        <v>463</v>
      </c>
      <c r="D1202" s="43" t="s">
        <v>21</v>
      </c>
      <c r="E1202" s="43" t="s">
        <v>46</v>
      </c>
      <c r="F1202" s="43" t="s">
        <v>22</v>
      </c>
      <c r="G1202" s="43" t="s">
        <v>141</v>
      </c>
      <c r="H1202" s="43" t="s">
        <v>1306</v>
      </c>
      <c r="I1202" s="43"/>
      <c r="J1202" s="43" t="s">
        <v>1306</v>
      </c>
      <c r="K1202" s="43" t="s">
        <v>5273</v>
      </c>
      <c r="L1202" s="43" t="s">
        <v>46</v>
      </c>
      <c r="M1202" s="44" t="s">
        <v>460</v>
      </c>
      <c r="N1202" s="24" t="s">
        <v>1339</v>
      </c>
      <c r="V1202" s="24" t="b">
        <f t="shared" si="18"/>
        <v>0</v>
      </c>
      <c r="W1202" s="24" t="str">
        <f>IF(NOT(ISNA(MATCH(C1202,ECM_MACT_21_21_144R8.mact!B:B,0))),VLOOKUP(B1202,SSM_Cfg.h!D:E,2,FALSE),VLOOKUP(B1202,'Com_Cfg_SymbolicNames.h'!E:F,2,FALSE))</f>
        <v>D_T147</v>
      </c>
    </row>
    <row r="1203" spans="1:23" ht="86.4" hidden="1" x14ac:dyDescent="0.3">
      <c r="A1203" s="42" t="s">
        <v>5274</v>
      </c>
      <c r="B1203" s="43" t="s">
        <v>462</v>
      </c>
      <c r="C1203" s="43" t="s">
        <v>463</v>
      </c>
      <c r="D1203" s="43" t="s">
        <v>21</v>
      </c>
      <c r="E1203" s="43" t="s">
        <v>46</v>
      </c>
      <c r="F1203" s="43" t="s">
        <v>22</v>
      </c>
      <c r="G1203" s="43" t="s">
        <v>141</v>
      </c>
      <c r="H1203" s="43" t="s">
        <v>5275</v>
      </c>
      <c r="I1203" s="43"/>
      <c r="J1203" s="43" t="s">
        <v>5275</v>
      </c>
      <c r="K1203" s="43" t="s">
        <v>5276</v>
      </c>
      <c r="L1203" s="43" t="s">
        <v>37</v>
      </c>
      <c r="M1203" s="44" t="s">
        <v>5277</v>
      </c>
      <c r="N1203" s="24" t="s">
        <v>1345</v>
      </c>
      <c r="O1203" s="24" t="s">
        <v>5278</v>
      </c>
      <c r="P1203" s="24" t="s">
        <v>3762</v>
      </c>
      <c r="Q1203" s="24" t="s">
        <v>5279</v>
      </c>
      <c r="V1203" s="24" t="b">
        <f t="shared" si="18"/>
        <v>0</v>
      </c>
      <c r="W1203" s="24" t="str">
        <f>IF(NOT(ISNA(MATCH(C1203,ECM_MACT_21_21_144R8.mact!B:B,0))),VLOOKUP(B1203,SSM_Cfg.h!D:E,2,FALSE),VLOOKUP(B1203,'Com_Cfg_SymbolicNames.h'!E:F,2,FALSE))</f>
        <v>D_T147</v>
      </c>
    </row>
    <row r="1204" spans="1:23" ht="86.4" hidden="1" x14ac:dyDescent="0.3">
      <c r="A1204" s="42" t="s">
        <v>5280</v>
      </c>
      <c r="B1204" s="43" t="s">
        <v>462</v>
      </c>
      <c r="C1204" s="43" t="s">
        <v>463</v>
      </c>
      <c r="D1204" s="43" t="s">
        <v>21</v>
      </c>
      <c r="E1204" s="43" t="s">
        <v>46</v>
      </c>
      <c r="F1204" s="43" t="s">
        <v>22</v>
      </c>
      <c r="G1204" s="43" t="s">
        <v>141</v>
      </c>
      <c r="H1204" s="43" t="s">
        <v>5281</v>
      </c>
      <c r="I1204" s="43"/>
      <c r="J1204" s="43" t="s">
        <v>5281</v>
      </c>
      <c r="K1204" s="43" t="s">
        <v>5282</v>
      </c>
      <c r="L1204" s="43" t="s">
        <v>37</v>
      </c>
      <c r="M1204" s="44" t="s">
        <v>5277</v>
      </c>
      <c r="N1204" s="24" t="s">
        <v>1345</v>
      </c>
      <c r="O1204" s="24" t="s">
        <v>5283</v>
      </c>
      <c r="P1204" s="24" t="s">
        <v>3762</v>
      </c>
      <c r="V1204" s="24" t="b">
        <f t="shared" si="18"/>
        <v>0</v>
      </c>
      <c r="W1204" s="24" t="str">
        <f>IF(NOT(ISNA(MATCH(C1204,ECM_MACT_21_21_144R8.mact!B:B,0))),VLOOKUP(B1204,SSM_Cfg.h!D:E,2,FALSE),VLOOKUP(B1204,'Com_Cfg_SymbolicNames.h'!E:F,2,FALSE))</f>
        <v>D_T147</v>
      </c>
    </row>
    <row r="1205" spans="1:23" ht="86.4" hidden="1" x14ac:dyDescent="0.3">
      <c r="A1205" s="42" t="s">
        <v>5284</v>
      </c>
      <c r="B1205" s="43" t="s">
        <v>462</v>
      </c>
      <c r="C1205" s="43" t="s">
        <v>463</v>
      </c>
      <c r="D1205" s="43" t="s">
        <v>21</v>
      </c>
      <c r="E1205" s="43" t="s">
        <v>46</v>
      </c>
      <c r="F1205" s="43" t="s">
        <v>22</v>
      </c>
      <c r="G1205" s="43" t="s">
        <v>141</v>
      </c>
      <c r="H1205" s="43" t="s">
        <v>5285</v>
      </c>
      <c r="I1205" s="43"/>
      <c r="J1205" s="43" t="s">
        <v>5285</v>
      </c>
      <c r="K1205" s="43" t="s">
        <v>5286</v>
      </c>
      <c r="L1205" s="43" t="s">
        <v>37</v>
      </c>
      <c r="M1205" s="44" t="s">
        <v>5287</v>
      </c>
      <c r="N1205" s="24" t="s">
        <v>1345</v>
      </c>
      <c r="O1205" s="24" t="s">
        <v>5288</v>
      </c>
      <c r="P1205" s="24" t="s">
        <v>3762</v>
      </c>
      <c r="V1205" s="24" t="b">
        <f t="shared" si="18"/>
        <v>0</v>
      </c>
      <c r="W1205" s="24" t="str">
        <f>IF(NOT(ISNA(MATCH(C1205,ECM_MACT_21_21_144R8.mact!B:B,0))),VLOOKUP(B1205,SSM_Cfg.h!D:E,2,FALSE),VLOOKUP(B1205,'Com_Cfg_SymbolicNames.h'!E:F,2,FALSE))</f>
        <v>D_T147</v>
      </c>
    </row>
    <row r="1206" spans="1:23" ht="86.4" hidden="1" x14ac:dyDescent="0.3">
      <c r="A1206" s="42" t="s">
        <v>5289</v>
      </c>
      <c r="B1206" s="43" t="s">
        <v>462</v>
      </c>
      <c r="C1206" s="43" t="s">
        <v>463</v>
      </c>
      <c r="D1206" s="43" t="s">
        <v>21</v>
      </c>
      <c r="E1206" s="43" t="s">
        <v>46</v>
      </c>
      <c r="F1206" s="43" t="s">
        <v>22</v>
      </c>
      <c r="G1206" s="43" t="s">
        <v>141</v>
      </c>
      <c r="H1206" s="43" t="s">
        <v>5290</v>
      </c>
      <c r="I1206" s="43"/>
      <c r="J1206" s="43" t="s">
        <v>5290</v>
      </c>
      <c r="K1206" s="43" t="s">
        <v>5291</v>
      </c>
      <c r="L1206" s="43" t="s">
        <v>37</v>
      </c>
      <c r="M1206" s="44" t="s">
        <v>5292</v>
      </c>
      <c r="N1206" s="24" t="s">
        <v>1345</v>
      </c>
      <c r="O1206" s="24" t="s">
        <v>5293</v>
      </c>
      <c r="P1206" s="24" t="s">
        <v>3762</v>
      </c>
      <c r="V1206" s="24" t="b">
        <f t="shared" si="18"/>
        <v>0</v>
      </c>
      <c r="W1206" s="24" t="str">
        <f>IF(NOT(ISNA(MATCH(C1206,ECM_MACT_21_21_144R8.mact!B:B,0))),VLOOKUP(B1206,SSM_Cfg.h!D:E,2,FALSE),VLOOKUP(B1206,'Com_Cfg_SymbolicNames.h'!E:F,2,FALSE))</f>
        <v>D_T147</v>
      </c>
    </row>
    <row r="1207" spans="1:23" ht="86.4" hidden="1" x14ac:dyDescent="0.3">
      <c r="A1207" s="42" t="s">
        <v>5294</v>
      </c>
      <c r="B1207" s="43" t="s">
        <v>462</v>
      </c>
      <c r="C1207" s="43" t="s">
        <v>463</v>
      </c>
      <c r="D1207" s="43" t="s">
        <v>21</v>
      </c>
      <c r="E1207" s="43" t="s">
        <v>46</v>
      </c>
      <c r="F1207" s="43" t="s">
        <v>22</v>
      </c>
      <c r="G1207" s="43" t="s">
        <v>141</v>
      </c>
      <c r="H1207" s="43" t="s">
        <v>5295</v>
      </c>
      <c r="I1207" s="43"/>
      <c r="J1207" s="43" t="s">
        <v>5295</v>
      </c>
      <c r="K1207" s="43" t="s">
        <v>5296</v>
      </c>
      <c r="L1207" s="43" t="s">
        <v>37</v>
      </c>
      <c r="M1207" s="44" t="s">
        <v>5297</v>
      </c>
      <c r="N1207" s="24" t="s">
        <v>1345</v>
      </c>
      <c r="O1207" s="24" t="s">
        <v>5298</v>
      </c>
      <c r="P1207" s="24" t="s">
        <v>5299</v>
      </c>
      <c r="Q1207" s="24" t="s">
        <v>5279</v>
      </c>
      <c r="V1207" s="24" t="b">
        <f t="shared" si="18"/>
        <v>0</v>
      </c>
      <c r="W1207" s="24" t="str">
        <f>IF(NOT(ISNA(MATCH(C1207,ECM_MACT_21_21_144R8.mact!B:B,0))),VLOOKUP(B1207,SSM_Cfg.h!D:E,2,FALSE),VLOOKUP(B1207,'Com_Cfg_SymbolicNames.h'!E:F,2,FALSE))</f>
        <v>D_T147</v>
      </c>
    </row>
    <row r="1208" spans="1:23" ht="100.8" hidden="1" x14ac:dyDescent="0.3">
      <c r="A1208" s="42" t="s">
        <v>5300</v>
      </c>
      <c r="B1208" s="43" t="s">
        <v>462</v>
      </c>
      <c r="C1208" s="43" t="s">
        <v>463</v>
      </c>
      <c r="D1208" s="43" t="s">
        <v>21</v>
      </c>
      <c r="E1208" s="43" t="s">
        <v>46</v>
      </c>
      <c r="F1208" s="43" t="s">
        <v>22</v>
      </c>
      <c r="G1208" s="43" t="s">
        <v>141</v>
      </c>
      <c r="H1208" s="43" t="s">
        <v>5301</v>
      </c>
      <c r="I1208" s="43"/>
      <c r="J1208" s="43" t="s">
        <v>5301</v>
      </c>
      <c r="K1208" s="43" t="s">
        <v>5302</v>
      </c>
      <c r="L1208" s="43" t="s">
        <v>37</v>
      </c>
      <c r="M1208" s="44" t="s">
        <v>5297</v>
      </c>
      <c r="N1208" s="24" t="s">
        <v>1345</v>
      </c>
      <c r="O1208" s="24" t="s">
        <v>5303</v>
      </c>
      <c r="P1208" s="24" t="s">
        <v>5299</v>
      </c>
      <c r="Q1208" s="24" t="s">
        <v>1347</v>
      </c>
      <c r="V1208" s="24" t="b">
        <f t="shared" si="18"/>
        <v>0</v>
      </c>
      <c r="W1208" s="24" t="str">
        <f>IF(NOT(ISNA(MATCH(C1208,ECM_MACT_21_21_144R8.mact!B:B,0))),VLOOKUP(B1208,SSM_Cfg.h!D:E,2,FALSE),VLOOKUP(B1208,'Com_Cfg_SymbolicNames.h'!E:F,2,FALSE))</f>
        <v>D_T147</v>
      </c>
    </row>
    <row r="1209" spans="1:23" ht="100.8" hidden="1" x14ac:dyDescent="0.3">
      <c r="A1209" s="42" t="s">
        <v>5304</v>
      </c>
      <c r="B1209" s="43" t="s">
        <v>462</v>
      </c>
      <c r="C1209" s="43" t="s">
        <v>463</v>
      </c>
      <c r="D1209" s="43" t="s">
        <v>21</v>
      </c>
      <c r="E1209" s="43" t="s">
        <v>46</v>
      </c>
      <c r="F1209" s="43" t="s">
        <v>22</v>
      </c>
      <c r="G1209" s="43" t="s">
        <v>141</v>
      </c>
      <c r="H1209" s="43" t="s">
        <v>5305</v>
      </c>
      <c r="I1209" s="43"/>
      <c r="J1209" s="43" t="s">
        <v>5305</v>
      </c>
      <c r="K1209" s="43" t="s">
        <v>5306</v>
      </c>
      <c r="L1209" s="43" t="s">
        <v>37</v>
      </c>
      <c r="M1209" s="44" t="s">
        <v>5297</v>
      </c>
      <c r="N1209" s="24" t="s">
        <v>1345</v>
      </c>
      <c r="O1209" s="24" t="s">
        <v>5307</v>
      </c>
      <c r="P1209" s="24" t="s">
        <v>5299</v>
      </c>
      <c r="Q1209" s="24" t="s">
        <v>1347</v>
      </c>
      <c r="V1209" s="24" t="b">
        <f t="shared" si="18"/>
        <v>0</v>
      </c>
      <c r="W1209" s="24" t="str">
        <f>IF(NOT(ISNA(MATCH(C1209,ECM_MACT_21_21_144R8.mact!B:B,0))),VLOOKUP(B1209,SSM_Cfg.h!D:E,2,FALSE),VLOOKUP(B1209,'Com_Cfg_SymbolicNames.h'!E:F,2,FALSE))</f>
        <v>D_T147</v>
      </c>
    </row>
    <row r="1210" spans="1:23" hidden="1" x14ac:dyDescent="0.3">
      <c r="A1210" s="42" t="s">
        <v>5308</v>
      </c>
      <c r="B1210" s="43" t="s">
        <v>462</v>
      </c>
      <c r="C1210" s="43" t="s">
        <v>463</v>
      </c>
      <c r="D1210" s="43" t="s">
        <v>21</v>
      </c>
      <c r="E1210" s="43" t="s">
        <v>46</v>
      </c>
      <c r="F1210" s="43" t="s">
        <v>22</v>
      </c>
      <c r="G1210" s="43" t="s">
        <v>141</v>
      </c>
      <c r="H1210" s="43" t="s">
        <v>1306</v>
      </c>
      <c r="I1210" s="43"/>
      <c r="J1210" s="43" t="s">
        <v>1306</v>
      </c>
      <c r="K1210" s="43" t="s">
        <v>5309</v>
      </c>
      <c r="L1210" s="43" t="s">
        <v>46</v>
      </c>
      <c r="M1210" s="44" t="s">
        <v>460</v>
      </c>
      <c r="N1210" s="24" t="s">
        <v>1339</v>
      </c>
      <c r="V1210" s="24" t="b">
        <f t="shared" si="18"/>
        <v>0</v>
      </c>
      <c r="W1210" s="24" t="str">
        <f>IF(NOT(ISNA(MATCH(C1210,ECM_MACT_21_21_144R8.mact!B:B,0))),VLOOKUP(B1210,SSM_Cfg.h!D:E,2,FALSE),VLOOKUP(B1210,'Com_Cfg_SymbolicNames.h'!E:F,2,FALSE))</f>
        <v>D_T147</v>
      </c>
    </row>
    <row r="1211" spans="1:23" hidden="1" x14ac:dyDescent="0.3">
      <c r="A1211" s="42" t="s">
        <v>5310</v>
      </c>
      <c r="B1211" s="43" t="s">
        <v>462</v>
      </c>
      <c r="C1211" s="43" t="s">
        <v>463</v>
      </c>
      <c r="D1211" s="43" t="s">
        <v>21</v>
      </c>
      <c r="E1211" s="43" t="s">
        <v>46</v>
      </c>
      <c r="F1211" s="43" t="s">
        <v>22</v>
      </c>
      <c r="G1211" s="43" t="s">
        <v>141</v>
      </c>
      <c r="H1211" s="43" t="s">
        <v>1306</v>
      </c>
      <c r="I1211" s="43"/>
      <c r="J1211" s="43" t="s">
        <v>1306</v>
      </c>
      <c r="K1211" s="43" t="s">
        <v>5311</v>
      </c>
      <c r="L1211" s="43" t="s">
        <v>46</v>
      </c>
      <c r="M1211" s="44" t="s">
        <v>460</v>
      </c>
      <c r="N1211" s="24" t="s">
        <v>1339</v>
      </c>
      <c r="V1211" s="24" t="b">
        <f t="shared" si="18"/>
        <v>0</v>
      </c>
      <c r="W1211" s="24" t="str">
        <f>IF(NOT(ISNA(MATCH(C1211,ECM_MACT_21_21_144R8.mact!B:B,0))),VLOOKUP(B1211,SSM_Cfg.h!D:E,2,FALSE),VLOOKUP(B1211,'Com_Cfg_SymbolicNames.h'!E:F,2,FALSE))</f>
        <v>D_T147</v>
      </c>
    </row>
    <row r="1212" spans="1:23" ht="86.4" hidden="1" x14ac:dyDescent="0.3">
      <c r="A1212" s="42" t="s">
        <v>5312</v>
      </c>
      <c r="B1212" s="43" t="s">
        <v>462</v>
      </c>
      <c r="C1212" s="43" t="s">
        <v>463</v>
      </c>
      <c r="D1212" s="43" t="s">
        <v>21</v>
      </c>
      <c r="E1212" s="43" t="s">
        <v>46</v>
      </c>
      <c r="F1212" s="43" t="s">
        <v>22</v>
      </c>
      <c r="G1212" s="43" t="s">
        <v>141</v>
      </c>
      <c r="H1212" s="43" t="s">
        <v>5313</v>
      </c>
      <c r="I1212" s="43"/>
      <c r="J1212" s="43" t="s">
        <v>5313</v>
      </c>
      <c r="K1212" s="43" t="s">
        <v>5314</v>
      </c>
      <c r="L1212" s="43" t="s">
        <v>46</v>
      </c>
      <c r="M1212" s="44" t="s">
        <v>460</v>
      </c>
      <c r="N1212" s="24" t="s">
        <v>1345</v>
      </c>
      <c r="O1212" s="24" t="s">
        <v>5315</v>
      </c>
      <c r="P1212" s="24" t="s">
        <v>5316</v>
      </c>
      <c r="V1212" s="24" t="b">
        <f t="shared" si="18"/>
        <v>0</v>
      </c>
      <c r="W1212" s="24" t="str">
        <f>IF(NOT(ISNA(MATCH(C1212,ECM_MACT_21_21_144R8.mact!B:B,0))),VLOOKUP(B1212,SSM_Cfg.h!D:E,2,FALSE),VLOOKUP(B1212,'Com_Cfg_SymbolicNames.h'!E:F,2,FALSE))</f>
        <v>D_T147</v>
      </c>
    </row>
    <row r="1213" spans="1:23" ht="86.4" hidden="1" x14ac:dyDescent="0.3">
      <c r="A1213" s="42" t="s">
        <v>5317</v>
      </c>
      <c r="B1213" s="43" t="s">
        <v>462</v>
      </c>
      <c r="C1213" s="43" t="s">
        <v>463</v>
      </c>
      <c r="D1213" s="43" t="s">
        <v>21</v>
      </c>
      <c r="E1213" s="43" t="s">
        <v>46</v>
      </c>
      <c r="F1213" s="43" t="s">
        <v>22</v>
      </c>
      <c r="G1213" s="43" t="s">
        <v>141</v>
      </c>
      <c r="H1213" s="43" t="s">
        <v>5318</v>
      </c>
      <c r="I1213" s="43"/>
      <c r="J1213" s="43" t="s">
        <v>5318</v>
      </c>
      <c r="K1213" s="43" t="s">
        <v>5319</v>
      </c>
      <c r="L1213" s="43" t="s">
        <v>46</v>
      </c>
      <c r="M1213" s="44" t="s">
        <v>5320</v>
      </c>
      <c r="N1213" s="24" t="s">
        <v>1472</v>
      </c>
      <c r="O1213" s="24" t="s">
        <v>5321</v>
      </c>
      <c r="P1213" s="24" t="s">
        <v>5322</v>
      </c>
      <c r="S1213" s="24" t="s">
        <v>1340</v>
      </c>
      <c r="V1213" s="24" t="b">
        <f t="shared" si="18"/>
        <v>0</v>
      </c>
      <c r="W1213" s="24" t="str">
        <f>IF(NOT(ISNA(MATCH(C1213,ECM_MACT_21_21_144R8.mact!B:B,0))),VLOOKUP(B1213,SSM_Cfg.h!D:E,2,FALSE),VLOOKUP(B1213,'Com_Cfg_SymbolicNames.h'!E:F,2,FALSE))</f>
        <v>D_T147</v>
      </c>
    </row>
    <row r="1214" spans="1:23" ht="86.4" hidden="1" x14ac:dyDescent="0.3">
      <c r="A1214" s="42" t="s">
        <v>5323</v>
      </c>
      <c r="B1214" s="43" t="s">
        <v>462</v>
      </c>
      <c r="C1214" s="43" t="s">
        <v>463</v>
      </c>
      <c r="D1214" s="43" t="s">
        <v>21</v>
      </c>
      <c r="E1214" s="43" t="s">
        <v>46</v>
      </c>
      <c r="F1214" s="43" t="s">
        <v>22</v>
      </c>
      <c r="G1214" s="43" t="s">
        <v>141</v>
      </c>
      <c r="H1214" s="43" t="s">
        <v>5324</v>
      </c>
      <c r="I1214" s="43"/>
      <c r="J1214" s="43" t="s">
        <v>5324</v>
      </c>
      <c r="K1214" s="43" t="s">
        <v>5325</v>
      </c>
      <c r="L1214" s="43" t="s">
        <v>46</v>
      </c>
      <c r="M1214" s="44" t="s">
        <v>5320</v>
      </c>
      <c r="N1214" s="24" t="s">
        <v>1472</v>
      </c>
      <c r="O1214" s="24" t="s">
        <v>5326</v>
      </c>
      <c r="P1214" s="24" t="s">
        <v>5322</v>
      </c>
      <c r="S1214" s="24" t="s">
        <v>1340</v>
      </c>
      <c r="V1214" s="24" t="b">
        <f t="shared" si="18"/>
        <v>0</v>
      </c>
      <c r="W1214" s="24" t="str">
        <f>IF(NOT(ISNA(MATCH(C1214,ECM_MACT_21_21_144R8.mact!B:B,0))),VLOOKUP(B1214,SSM_Cfg.h!D:E,2,FALSE),VLOOKUP(B1214,'Com_Cfg_SymbolicNames.h'!E:F,2,FALSE))</f>
        <v>D_T147</v>
      </c>
    </row>
    <row r="1215" spans="1:23" s="23" customFormat="1" ht="86.4" hidden="1" x14ac:dyDescent="0.3">
      <c r="A1215" s="42" t="s">
        <v>5327</v>
      </c>
      <c r="B1215" s="43" t="s">
        <v>462</v>
      </c>
      <c r="C1215" s="43" t="s">
        <v>463</v>
      </c>
      <c r="D1215" s="43" t="s">
        <v>21</v>
      </c>
      <c r="E1215" s="43" t="s">
        <v>46</v>
      </c>
      <c r="F1215" s="43" t="s">
        <v>22</v>
      </c>
      <c r="G1215" s="43" t="s">
        <v>141</v>
      </c>
      <c r="H1215" s="43" t="s">
        <v>5328</v>
      </c>
      <c r="I1215" s="43"/>
      <c r="J1215" s="43" t="s">
        <v>5328</v>
      </c>
      <c r="K1215" s="43" t="s">
        <v>5329</v>
      </c>
      <c r="L1215" s="43" t="s">
        <v>46</v>
      </c>
      <c r="M1215" s="44" t="s">
        <v>460</v>
      </c>
      <c r="N1215" s="24" t="s">
        <v>1345</v>
      </c>
      <c r="O1215" s="24" t="s">
        <v>5330</v>
      </c>
      <c r="P1215" s="24" t="s">
        <v>2531</v>
      </c>
      <c r="Q1215" s="24" t="s">
        <v>1347</v>
      </c>
      <c r="R1215" s="24"/>
      <c r="S1215" s="24"/>
      <c r="T1215" s="24"/>
      <c r="U1215" s="24"/>
      <c r="V1215" s="24" t="b">
        <f t="shared" si="18"/>
        <v>0</v>
      </c>
      <c r="W1215" s="24" t="str">
        <f>IF(NOT(ISNA(MATCH(C1215,ECM_MACT_21_21_144R8.mact!B:B,0))),VLOOKUP(B1215,SSM_Cfg.h!D:E,2,FALSE),VLOOKUP(B1215,'Com_Cfg_SymbolicNames.h'!E:F,2,FALSE))</f>
        <v>D_T147</v>
      </c>
    </row>
    <row r="1216" spans="1:23" ht="100.8" hidden="1" x14ac:dyDescent="0.3">
      <c r="A1216" s="42" t="s">
        <v>5331</v>
      </c>
      <c r="B1216" s="43" t="s">
        <v>462</v>
      </c>
      <c r="C1216" s="43" t="s">
        <v>463</v>
      </c>
      <c r="D1216" s="43" t="s">
        <v>21</v>
      </c>
      <c r="E1216" s="43" t="s">
        <v>46</v>
      </c>
      <c r="F1216" s="43" t="s">
        <v>22</v>
      </c>
      <c r="G1216" s="43" t="s">
        <v>141</v>
      </c>
      <c r="H1216" s="43" t="s">
        <v>5332</v>
      </c>
      <c r="I1216" s="43"/>
      <c r="J1216" s="43" t="s">
        <v>5332</v>
      </c>
      <c r="K1216" s="43" t="s">
        <v>5333</v>
      </c>
      <c r="L1216" s="43" t="s">
        <v>46</v>
      </c>
      <c r="M1216" s="44" t="s">
        <v>460</v>
      </c>
      <c r="N1216" s="24" t="s">
        <v>1345</v>
      </c>
      <c r="O1216" s="24" t="s">
        <v>5334</v>
      </c>
      <c r="P1216" s="24" t="s">
        <v>2531</v>
      </c>
      <c r="Q1216" s="24" t="s">
        <v>1347</v>
      </c>
      <c r="V1216" s="24" t="b">
        <f t="shared" si="18"/>
        <v>0</v>
      </c>
      <c r="W1216" s="24" t="str">
        <f>IF(NOT(ISNA(MATCH(C1216,ECM_MACT_21_21_144R8.mact!B:B,0))),VLOOKUP(B1216,SSM_Cfg.h!D:E,2,FALSE),VLOOKUP(B1216,'Com_Cfg_SymbolicNames.h'!E:F,2,FALSE))</f>
        <v>D_T147</v>
      </c>
    </row>
    <row r="1217" spans="1:23" hidden="1" x14ac:dyDescent="0.3">
      <c r="A1217" s="42" t="s">
        <v>5335</v>
      </c>
      <c r="B1217" s="43" t="s">
        <v>462</v>
      </c>
      <c r="C1217" s="43" t="s">
        <v>463</v>
      </c>
      <c r="D1217" s="43" t="s">
        <v>21</v>
      </c>
      <c r="E1217" s="43" t="s">
        <v>46</v>
      </c>
      <c r="F1217" s="43" t="s">
        <v>22</v>
      </c>
      <c r="G1217" s="43" t="s">
        <v>141</v>
      </c>
      <c r="H1217" s="43"/>
      <c r="I1217" s="43"/>
      <c r="J1217" s="43" t="s">
        <v>22</v>
      </c>
      <c r="K1217" s="43" t="s">
        <v>5336</v>
      </c>
      <c r="L1217" s="43" t="s">
        <v>46</v>
      </c>
      <c r="M1217" s="44" t="s">
        <v>460</v>
      </c>
      <c r="N1217" s="24" t="s">
        <v>1325</v>
      </c>
      <c r="O1217" s="24" t="s">
        <v>5337</v>
      </c>
      <c r="S1217" s="24" t="s">
        <v>1978</v>
      </c>
      <c r="V1217" s="24" t="b">
        <f t="shared" si="18"/>
        <v>0</v>
      </c>
      <c r="W1217" s="24" t="str">
        <f>IF(NOT(ISNA(MATCH(C1217,ECM_MACT_21_21_144R8.mact!B:B,0))),VLOOKUP(B1217,SSM_Cfg.h!D:E,2,FALSE),VLOOKUP(B1217,'Com_Cfg_SymbolicNames.h'!E:F,2,FALSE))</f>
        <v>D_T147</v>
      </c>
    </row>
    <row r="1218" spans="1:23" ht="86.4" hidden="1" x14ac:dyDescent="0.3">
      <c r="A1218" s="42" t="s">
        <v>5338</v>
      </c>
      <c r="B1218" s="43" t="s">
        <v>462</v>
      </c>
      <c r="C1218" s="43" t="s">
        <v>463</v>
      </c>
      <c r="D1218" s="43" t="s">
        <v>21</v>
      </c>
      <c r="E1218" s="43" t="s">
        <v>46</v>
      </c>
      <c r="F1218" s="43" t="s">
        <v>22</v>
      </c>
      <c r="G1218" s="43" t="s">
        <v>141</v>
      </c>
      <c r="H1218" s="43" t="s">
        <v>5339</v>
      </c>
      <c r="I1218" s="43"/>
      <c r="J1218" s="43" t="s">
        <v>5339</v>
      </c>
      <c r="K1218" s="43" t="s">
        <v>5340</v>
      </c>
      <c r="L1218" s="43" t="s">
        <v>46</v>
      </c>
      <c r="M1218" s="44" t="s">
        <v>460</v>
      </c>
      <c r="N1218" s="24" t="s">
        <v>1345</v>
      </c>
      <c r="O1218" s="24" t="s">
        <v>5341</v>
      </c>
      <c r="P1218" s="24" t="s">
        <v>5342</v>
      </c>
      <c r="Q1218" s="24" t="s">
        <v>1347</v>
      </c>
      <c r="V1218" s="24" t="b">
        <f t="shared" si="18"/>
        <v>0</v>
      </c>
      <c r="W1218" s="24" t="str">
        <f>IF(NOT(ISNA(MATCH(C1218,ECM_MACT_21_21_144R8.mact!B:B,0))),VLOOKUP(B1218,SSM_Cfg.h!D:E,2,FALSE),VLOOKUP(B1218,'Com_Cfg_SymbolicNames.h'!E:F,2,FALSE))</f>
        <v>D_T147</v>
      </c>
    </row>
    <row r="1219" spans="1:23" ht="86.4" hidden="1" x14ac:dyDescent="0.3">
      <c r="A1219" s="42" t="s">
        <v>5343</v>
      </c>
      <c r="B1219" s="43" t="s">
        <v>462</v>
      </c>
      <c r="C1219" s="43" t="s">
        <v>463</v>
      </c>
      <c r="D1219" s="43" t="s">
        <v>21</v>
      </c>
      <c r="E1219" s="43" t="s">
        <v>46</v>
      </c>
      <c r="F1219" s="43" t="s">
        <v>22</v>
      </c>
      <c r="G1219" s="43" t="s">
        <v>141</v>
      </c>
      <c r="H1219" s="43" t="s">
        <v>5344</v>
      </c>
      <c r="I1219" s="43"/>
      <c r="J1219" s="43" t="s">
        <v>5344</v>
      </c>
      <c r="K1219" s="43" t="s">
        <v>5345</v>
      </c>
      <c r="L1219" s="43" t="s">
        <v>46</v>
      </c>
      <c r="M1219" s="44" t="s">
        <v>460</v>
      </c>
      <c r="N1219" s="24" t="s">
        <v>1345</v>
      </c>
      <c r="O1219" s="24" t="s">
        <v>5346</v>
      </c>
      <c r="P1219" s="24" t="s">
        <v>5342</v>
      </c>
      <c r="Q1219" s="24" t="s">
        <v>1347</v>
      </c>
      <c r="V1219" s="24" t="b">
        <f t="shared" ref="V1219:V1282" si="19">(COUNTIF(A:A,A1219)&gt;1)</f>
        <v>0</v>
      </c>
      <c r="W1219" s="24" t="str">
        <f>IF(NOT(ISNA(MATCH(C1219,ECM_MACT_21_21_144R8.mact!B:B,0))),VLOOKUP(B1219,SSM_Cfg.h!D:E,2,FALSE),VLOOKUP(B1219,'Com_Cfg_SymbolicNames.h'!E:F,2,FALSE))</f>
        <v>D_T147</v>
      </c>
    </row>
    <row r="1220" spans="1:23" ht="57.6" hidden="1" x14ac:dyDescent="0.3">
      <c r="A1220" s="42" t="s">
        <v>5347</v>
      </c>
      <c r="B1220" s="43" t="s">
        <v>462</v>
      </c>
      <c r="C1220" s="43" t="s">
        <v>463</v>
      </c>
      <c r="D1220" s="43" t="s">
        <v>21</v>
      </c>
      <c r="E1220" s="43" t="s">
        <v>46</v>
      </c>
      <c r="F1220" s="43" t="s">
        <v>22</v>
      </c>
      <c r="G1220" s="43" t="s">
        <v>141</v>
      </c>
      <c r="H1220" s="43" t="s">
        <v>5348</v>
      </c>
      <c r="I1220" s="43"/>
      <c r="J1220" s="43" t="s">
        <v>5348</v>
      </c>
      <c r="K1220" s="43" t="s">
        <v>5349</v>
      </c>
      <c r="L1220" s="43" t="s">
        <v>46</v>
      </c>
      <c r="M1220" s="44" t="s">
        <v>460</v>
      </c>
      <c r="N1220" s="24" t="s">
        <v>1345</v>
      </c>
      <c r="O1220" s="24" t="s">
        <v>2444</v>
      </c>
      <c r="P1220" s="24" t="s">
        <v>1951</v>
      </c>
      <c r="S1220" s="24" t="s">
        <v>1952</v>
      </c>
      <c r="V1220" s="24" t="b">
        <f t="shared" si="19"/>
        <v>0</v>
      </c>
      <c r="W1220" s="24" t="str">
        <f>IF(NOT(ISNA(MATCH(C1220,ECM_MACT_21_21_144R8.mact!B:B,0))),VLOOKUP(B1220,SSM_Cfg.h!D:E,2,FALSE),VLOOKUP(B1220,'Com_Cfg_SymbolicNames.h'!E:F,2,FALSE))</f>
        <v>D_T147</v>
      </c>
    </row>
    <row r="1221" spans="1:23" hidden="1" x14ac:dyDescent="0.3">
      <c r="A1221" s="42" t="s">
        <v>5350</v>
      </c>
      <c r="B1221" s="43" t="s">
        <v>462</v>
      </c>
      <c r="C1221" s="43" t="s">
        <v>463</v>
      </c>
      <c r="D1221" s="43" t="s">
        <v>21</v>
      </c>
      <c r="E1221" s="43" t="s">
        <v>46</v>
      </c>
      <c r="F1221" s="43" t="s">
        <v>22</v>
      </c>
      <c r="G1221" s="43" t="s">
        <v>141</v>
      </c>
      <c r="H1221" s="43" t="s">
        <v>5351</v>
      </c>
      <c r="I1221" s="43"/>
      <c r="J1221" s="43" t="s">
        <v>5351</v>
      </c>
      <c r="K1221" s="43" t="s">
        <v>5352</v>
      </c>
      <c r="L1221" s="43" t="s">
        <v>46</v>
      </c>
      <c r="M1221" s="44" t="s">
        <v>460</v>
      </c>
      <c r="N1221" s="24" t="s">
        <v>1345</v>
      </c>
      <c r="V1221" s="24" t="b">
        <f t="shared" si="19"/>
        <v>0</v>
      </c>
      <c r="W1221" s="24" t="str">
        <f>IF(NOT(ISNA(MATCH(C1221,ECM_MACT_21_21_144R8.mact!B:B,0))),VLOOKUP(B1221,SSM_Cfg.h!D:E,2,FALSE),VLOOKUP(B1221,'Com_Cfg_SymbolicNames.h'!E:F,2,FALSE))</f>
        <v>D_T147</v>
      </c>
    </row>
    <row r="1222" spans="1:23" s="23" customFormat="1" ht="43.2" hidden="1" x14ac:dyDescent="0.3">
      <c r="A1222" s="20" t="s">
        <v>5353</v>
      </c>
      <c r="B1222" s="21" t="s">
        <v>462</v>
      </c>
      <c r="C1222" s="21" t="s">
        <v>463</v>
      </c>
      <c r="D1222" s="21" t="s">
        <v>21</v>
      </c>
      <c r="E1222" s="21" t="s">
        <v>46</v>
      </c>
      <c r="F1222" s="21" t="s">
        <v>22</v>
      </c>
      <c r="G1222" s="21" t="s">
        <v>141</v>
      </c>
      <c r="H1222" s="21"/>
      <c r="I1222" s="21"/>
      <c r="J1222" s="21" t="s">
        <v>22</v>
      </c>
      <c r="K1222" s="21" t="s">
        <v>5354</v>
      </c>
      <c r="L1222" s="21" t="s">
        <v>46</v>
      </c>
      <c r="M1222" s="22" t="s">
        <v>460</v>
      </c>
      <c r="N1222" s="23" t="s">
        <v>1472</v>
      </c>
      <c r="O1222" s="23" t="s">
        <v>5355</v>
      </c>
      <c r="P1222" s="23" t="s">
        <v>5356</v>
      </c>
      <c r="S1222" s="23" t="s">
        <v>1978</v>
      </c>
      <c r="V1222" s="24" t="b">
        <f t="shared" si="19"/>
        <v>0</v>
      </c>
      <c r="W1222" s="24" t="str">
        <f>IF(NOT(ISNA(MATCH(C1222,ECM_MACT_21_21_144R8.mact!B:B,0))),VLOOKUP(B1222,SSM_Cfg.h!D:E,2,FALSE),VLOOKUP(B1222,'Com_Cfg_SymbolicNames.h'!E:F,2,FALSE))</f>
        <v>D_T147</v>
      </c>
    </row>
    <row r="1223" spans="1:23" hidden="1" x14ac:dyDescent="0.3">
      <c r="A1223" s="42" t="s">
        <v>5357</v>
      </c>
      <c r="B1223" s="43" t="s">
        <v>466</v>
      </c>
      <c r="C1223" s="43" t="s">
        <v>467</v>
      </c>
      <c r="D1223" s="43" t="s">
        <v>21</v>
      </c>
      <c r="E1223" s="43" t="s">
        <v>46</v>
      </c>
      <c r="F1223" s="43" t="s">
        <v>22</v>
      </c>
      <c r="G1223" s="43">
        <v>0</v>
      </c>
      <c r="H1223" s="43" t="s">
        <v>1306</v>
      </c>
      <c r="I1223" s="43"/>
      <c r="J1223" s="43" t="s">
        <v>1306</v>
      </c>
      <c r="K1223" s="43" t="s">
        <v>5358</v>
      </c>
      <c r="L1223" s="43" t="s">
        <v>46</v>
      </c>
      <c r="M1223" s="44" t="s">
        <v>468</v>
      </c>
      <c r="N1223" s="24" t="s">
        <v>1339</v>
      </c>
      <c r="V1223" s="24" t="b">
        <f t="shared" si="19"/>
        <v>0</v>
      </c>
      <c r="W1223" s="24" t="str">
        <f>IF(NOT(ISNA(MATCH(C1223,ECM_MACT_21_21_144R8.mact!B:B,0))),VLOOKUP(B1223,SSM_Cfg.h!D:E,2,FALSE),VLOOKUP(B1223,'Com_Cfg_SymbolicNames.h'!E:F,2,FALSE))</f>
        <v>D_T147</v>
      </c>
    </row>
    <row r="1224" spans="1:23" hidden="1" x14ac:dyDescent="0.3">
      <c r="A1224" s="42" t="s">
        <v>5359</v>
      </c>
      <c r="B1224" s="43" t="s">
        <v>470</v>
      </c>
      <c r="C1224" s="43" t="s">
        <v>471</v>
      </c>
      <c r="D1224" s="43" t="s">
        <v>21</v>
      </c>
      <c r="E1224" s="43" t="s">
        <v>46</v>
      </c>
      <c r="F1224" s="43" t="s">
        <v>22</v>
      </c>
      <c r="G1224" s="43">
        <v>1.2500000000000001E-2</v>
      </c>
      <c r="H1224" s="43"/>
      <c r="I1224" s="43"/>
      <c r="J1224" s="43" t="s">
        <v>22</v>
      </c>
      <c r="K1224" s="43" t="s">
        <v>5360</v>
      </c>
      <c r="L1224" s="43" t="s">
        <v>46</v>
      </c>
      <c r="M1224" s="44" t="s">
        <v>468</v>
      </c>
      <c r="N1224" s="24" t="s">
        <v>1325</v>
      </c>
      <c r="O1224" s="24" t="s">
        <v>1326</v>
      </c>
      <c r="S1224" s="24" t="s">
        <v>5361</v>
      </c>
      <c r="V1224" s="24" t="b">
        <f t="shared" si="19"/>
        <v>0</v>
      </c>
      <c r="W1224" s="24" t="str">
        <f>IF(NOT(ISNA(MATCH(C1224,ECM_MACT_21_21_144R8.mact!B:B,0))),VLOOKUP(B1224,SSM_Cfg.h!D:E,2,FALSE),VLOOKUP(B1224,'Com_Cfg_SymbolicNames.h'!E:F,2,FALSE))</f>
        <v>D_T147</v>
      </c>
    </row>
    <row r="1225" spans="1:23" hidden="1" x14ac:dyDescent="0.3">
      <c r="A1225" s="42" t="s">
        <v>5362</v>
      </c>
      <c r="B1225" s="43" t="s">
        <v>470</v>
      </c>
      <c r="C1225" s="43" t="s">
        <v>471</v>
      </c>
      <c r="D1225" s="43" t="s">
        <v>21</v>
      </c>
      <c r="E1225" s="43" t="s">
        <v>46</v>
      </c>
      <c r="F1225" s="43" t="s">
        <v>22</v>
      </c>
      <c r="G1225" s="43">
        <v>1.2500000000000001E-2</v>
      </c>
      <c r="H1225" s="43"/>
      <c r="I1225" s="43"/>
      <c r="J1225" s="43" t="s">
        <v>22</v>
      </c>
      <c r="K1225" s="43" t="s">
        <v>5363</v>
      </c>
      <c r="L1225" s="43" t="s">
        <v>46</v>
      </c>
      <c r="M1225" s="44" t="s">
        <v>468</v>
      </c>
      <c r="N1225" s="24" t="s">
        <v>1325</v>
      </c>
      <c r="O1225" s="24" t="s">
        <v>1326</v>
      </c>
      <c r="S1225" s="24" t="s">
        <v>5361</v>
      </c>
      <c r="V1225" s="24" t="b">
        <f t="shared" si="19"/>
        <v>0</v>
      </c>
      <c r="W1225" s="24" t="str">
        <f>IF(NOT(ISNA(MATCH(C1225,ECM_MACT_21_21_144R8.mact!B:B,0))),VLOOKUP(B1225,SSM_Cfg.h!D:E,2,FALSE),VLOOKUP(B1225,'Com_Cfg_SymbolicNames.h'!E:F,2,FALSE))</f>
        <v>D_T147</v>
      </c>
    </row>
    <row r="1226" spans="1:23" ht="86.4" hidden="1" x14ac:dyDescent="0.3">
      <c r="A1226" s="42" t="s">
        <v>5364</v>
      </c>
      <c r="B1226" s="43" t="s">
        <v>470</v>
      </c>
      <c r="C1226" s="43" t="s">
        <v>471</v>
      </c>
      <c r="D1226" s="43" t="s">
        <v>21</v>
      </c>
      <c r="E1226" s="43" t="s">
        <v>46</v>
      </c>
      <c r="F1226" s="43" t="s">
        <v>22</v>
      </c>
      <c r="G1226" s="43">
        <v>1.2500000000000001E-2</v>
      </c>
      <c r="H1226" s="43" t="s">
        <v>5365</v>
      </c>
      <c r="I1226" s="43"/>
      <c r="J1226" s="43" t="s">
        <v>5365</v>
      </c>
      <c r="K1226" s="43" t="s">
        <v>5366</v>
      </c>
      <c r="L1226" s="43" t="s">
        <v>46</v>
      </c>
      <c r="M1226" s="44" t="s">
        <v>468</v>
      </c>
      <c r="N1226" s="24" t="s">
        <v>1472</v>
      </c>
      <c r="O1226" s="24" t="s">
        <v>5367</v>
      </c>
      <c r="P1226" s="24" t="s">
        <v>5368</v>
      </c>
      <c r="S1226" s="24" t="s">
        <v>1340</v>
      </c>
      <c r="V1226" s="24" t="b">
        <f t="shared" si="19"/>
        <v>0</v>
      </c>
      <c r="W1226" s="24" t="str">
        <f>IF(NOT(ISNA(MATCH(C1226,ECM_MACT_21_21_144R8.mact!B:B,0))),VLOOKUP(B1226,SSM_Cfg.h!D:E,2,FALSE),VLOOKUP(B1226,'Com_Cfg_SymbolicNames.h'!E:F,2,FALSE))</f>
        <v>D_T147</v>
      </c>
    </row>
    <row r="1227" spans="1:23" hidden="1" x14ac:dyDescent="0.3">
      <c r="A1227" s="42" t="s">
        <v>5369</v>
      </c>
      <c r="B1227" s="43" t="s">
        <v>470</v>
      </c>
      <c r="C1227" s="43" t="s">
        <v>471</v>
      </c>
      <c r="D1227" s="43" t="s">
        <v>21</v>
      </c>
      <c r="E1227" s="43" t="s">
        <v>46</v>
      </c>
      <c r="F1227" s="43" t="s">
        <v>22</v>
      </c>
      <c r="G1227" s="43">
        <v>1.2500000000000001E-2</v>
      </c>
      <c r="H1227" s="43" t="s">
        <v>5370</v>
      </c>
      <c r="I1227" s="43"/>
      <c r="J1227" s="43" t="s">
        <v>5370</v>
      </c>
      <c r="K1227" s="43" t="s">
        <v>5371</v>
      </c>
      <c r="L1227" s="43" t="s">
        <v>46</v>
      </c>
      <c r="M1227" s="44" t="s">
        <v>468</v>
      </c>
      <c r="N1227" s="24" t="s">
        <v>1345</v>
      </c>
      <c r="O1227" s="24" t="s">
        <v>5372</v>
      </c>
      <c r="P1227" s="24" t="s">
        <v>3927</v>
      </c>
      <c r="Q1227" s="24" t="s">
        <v>1347</v>
      </c>
      <c r="S1227" s="24" t="s">
        <v>1978</v>
      </c>
      <c r="V1227" s="24" t="b">
        <f t="shared" si="19"/>
        <v>0</v>
      </c>
      <c r="W1227" s="24" t="str">
        <f>IF(NOT(ISNA(MATCH(C1227,ECM_MACT_21_21_144R8.mact!B:B,0))),VLOOKUP(B1227,SSM_Cfg.h!D:E,2,FALSE),VLOOKUP(B1227,'Com_Cfg_SymbolicNames.h'!E:F,2,FALSE))</f>
        <v>D_T147</v>
      </c>
    </row>
    <row r="1228" spans="1:23" ht="28.8" hidden="1" x14ac:dyDescent="0.3">
      <c r="A1228" s="42" t="s">
        <v>5373</v>
      </c>
      <c r="B1228" s="43" t="s">
        <v>470</v>
      </c>
      <c r="C1228" s="43" t="s">
        <v>471</v>
      </c>
      <c r="D1228" s="43" t="s">
        <v>21</v>
      </c>
      <c r="E1228" s="43" t="s">
        <v>46</v>
      </c>
      <c r="F1228" s="43" t="s">
        <v>22</v>
      </c>
      <c r="G1228" s="43">
        <v>1.2500000000000001E-2</v>
      </c>
      <c r="H1228" s="43" t="s">
        <v>5374</v>
      </c>
      <c r="I1228" s="43"/>
      <c r="J1228" s="43" t="s">
        <v>5374</v>
      </c>
      <c r="K1228" s="43" t="s">
        <v>5375</v>
      </c>
      <c r="L1228" s="43" t="s">
        <v>46</v>
      </c>
      <c r="M1228" s="44" t="s">
        <v>468</v>
      </c>
      <c r="N1228" s="24" t="s">
        <v>1345</v>
      </c>
      <c r="O1228" s="24" t="s">
        <v>5376</v>
      </c>
      <c r="P1228" s="24" t="s">
        <v>2515</v>
      </c>
      <c r="Q1228" s="24" t="s">
        <v>1347</v>
      </c>
      <c r="S1228" s="24" t="s">
        <v>1978</v>
      </c>
      <c r="V1228" s="24" t="b">
        <f t="shared" si="19"/>
        <v>0</v>
      </c>
      <c r="W1228" s="24" t="str">
        <f>IF(NOT(ISNA(MATCH(C1228,ECM_MACT_21_21_144R8.mact!B:B,0))),VLOOKUP(B1228,SSM_Cfg.h!D:E,2,FALSE),VLOOKUP(B1228,'Com_Cfg_SymbolicNames.h'!E:F,2,FALSE))</f>
        <v>D_T147</v>
      </c>
    </row>
    <row r="1229" spans="1:23" ht="28.8" hidden="1" x14ac:dyDescent="0.3">
      <c r="A1229" s="42" t="s">
        <v>5377</v>
      </c>
      <c r="B1229" s="43" t="s">
        <v>470</v>
      </c>
      <c r="C1229" s="43" t="s">
        <v>471</v>
      </c>
      <c r="D1229" s="43" t="s">
        <v>21</v>
      </c>
      <c r="E1229" s="43" t="s">
        <v>46</v>
      </c>
      <c r="F1229" s="43" t="s">
        <v>22</v>
      </c>
      <c r="G1229" s="43">
        <v>1.2500000000000001E-2</v>
      </c>
      <c r="H1229" s="43" t="s">
        <v>5378</v>
      </c>
      <c r="I1229" s="43"/>
      <c r="J1229" s="43" t="s">
        <v>5378</v>
      </c>
      <c r="K1229" s="43" t="s">
        <v>5379</v>
      </c>
      <c r="L1229" s="43" t="s">
        <v>46</v>
      </c>
      <c r="M1229" s="44" t="s">
        <v>468</v>
      </c>
      <c r="N1229" s="24" t="s">
        <v>1345</v>
      </c>
      <c r="O1229" s="24" t="s">
        <v>5380</v>
      </c>
      <c r="P1229" s="24" t="s">
        <v>2515</v>
      </c>
      <c r="Q1229" s="24" t="s">
        <v>1347</v>
      </c>
      <c r="S1229" s="24" t="s">
        <v>1978</v>
      </c>
      <c r="V1229" s="24" t="b">
        <f t="shared" si="19"/>
        <v>0</v>
      </c>
      <c r="W1229" s="24" t="str">
        <f>IF(NOT(ISNA(MATCH(C1229,ECM_MACT_21_21_144R8.mact!B:B,0))),VLOOKUP(B1229,SSM_Cfg.h!D:E,2,FALSE),VLOOKUP(B1229,'Com_Cfg_SymbolicNames.h'!E:F,2,FALSE))</f>
        <v>D_T147</v>
      </c>
    </row>
    <row r="1230" spans="1:23" ht="86.4" hidden="1" x14ac:dyDescent="0.3">
      <c r="A1230" s="42" t="s">
        <v>5381</v>
      </c>
      <c r="B1230" s="43" t="s">
        <v>470</v>
      </c>
      <c r="C1230" s="43" t="s">
        <v>471</v>
      </c>
      <c r="D1230" s="43" t="s">
        <v>21</v>
      </c>
      <c r="E1230" s="43" t="s">
        <v>46</v>
      </c>
      <c r="F1230" s="43" t="s">
        <v>22</v>
      </c>
      <c r="G1230" s="43">
        <v>1.2500000000000001E-2</v>
      </c>
      <c r="H1230" s="43" t="s">
        <v>5382</v>
      </c>
      <c r="I1230" s="43"/>
      <c r="J1230" s="43" t="s">
        <v>5382</v>
      </c>
      <c r="K1230" s="43" t="s">
        <v>5383</v>
      </c>
      <c r="L1230" s="43" t="s">
        <v>46</v>
      </c>
      <c r="M1230" s="44" t="s">
        <v>468</v>
      </c>
      <c r="N1230" s="24" t="s">
        <v>1345</v>
      </c>
      <c r="O1230" s="24" t="s">
        <v>5384</v>
      </c>
      <c r="P1230" s="24" t="s">
        <v>3994</v>
      </c>
      <c r="Q1230" s="24" t="s">
        <v>1347</v>
      </c>
      <c r="V1230" s="24" t="b">
        <f t="shared" si="19"/>
        <v>0</v>
      </c>
      <c r="W1230" s="24" t="str">
        <f>IF(NOT(ISNA(MATCH(C1230,ECM_MACT_21_21_144R8.mact!B:B,0))),VLOOKUP(B1230,SSM_Cfg.h!D:E,2,FALSE),VLOOKUP(B1230,'Com_Cfg_SymbolicNames.h'!E:F,2,FALSE))</f>
        <v>D_T147</v>
      </c>
    </row>
    <row r="1231" spans="1:23" ht="86.4" hidden="1" x14ac:dyDescent="0.3">
      <c r="A1231" s="42" t="s">
        <v>5385</v>
      </c>
      <c r="B1231" s="43" t="s">
        <v>470</v>
      </c>
      <c r="C1231" s="43" t="s">
        <v>471</v>
      </c>
      <c r="D1231" s="43" t="s">
        <v>21</v>
      </c>
      <c r="E1231" s="43" t="s">
        <v>46</v>
      </c>
      <c r="F1231" s="43" t="s">
        <v>22</v>
      </c>
      <c r="G1231" s="43">
        <v>1.2500000000000001E-2</v>
      </c>
      <c r="H1231" s="43" t="s">
        <v>3996</v>
      </c>
      <c r="I1231" s="43"/>
      <c r="J1231" s="43" t="s">
        <v>3996</v>
      </c>
      <c r="K1231" s="43" t="s">
        <v>5386</v>
      </c>
      <c r="L1231" s="43" t="s">
        <v>46</v>
      </c>
      <c r="M1231" s="44" t="s">
        <v>468</v>
      </c>
      <c r="N1231" s="24" t="s">
        <v>1345</v>
      </c>
      <c r="O1231" s="24" t="s">
        <v>5387</v>
      </c>
      <c r="P1231" s="24" t="s">
        <v>3994</v>
      </c>
      <c r="Q1231" s="24" t="s">
        <v>1347</v>
      </c>
      <c r="V1231" s="24" t="b">
        <f t="shared" si="19"/>
        <v>0</v>
      </c>
      <c r="W1231" s="24" t="str">
        <f>IF(NOT(ISNA(MATCH(C1231,ECM_MACT_21_21_144R8.mact!B:B,0))),VLOOKUP(B1231,SSM_Cfg.h!D:E,2,FALSE),VLOOKUP(B1231,'Com_Cfg_SymbolicNames.h'!E:F,2,FALSE))</f>
        <v>D_T147</v>
      </c>
    </row>
    <row r="1232" spans="1:23" ht="28.8" hidden="1" x14ac:dyDescent="0.3">
      <c r="A1232" s="42" t="s">
        <v>5388</v>
      </c>
      <c r="B1232" s="43" t="s">
        <v>470</v>
      </c>
      <c r="C1232" s="43" t="s">
        <v>471</v>
      </c>
      <c r="D1232" s="43" t="s">
        <v>21</v>
      </c>
      <c r="E1232" s="43" t="s">
        <v>46</v>
      </c>
      <c r="F1232" s="43" t="s">
        <v>22</v>
      </c>
      <c r="G1232" s="43">
        <v>1.2500000000000001E-2</v>
      </c>
      <c r="H1232" s="43" t="s">
        <v>5389</v>
      </c>
      <c r="I1232" s="43"/>
      <c r="J1232" s="43" t="s">
        <v>5389</v>
      </c>
      <c r="K1232" s="43" t="s">
        <v>5390</v>
      </c>
      <c r="L1232" s="43" t="s">
        <v>46</v>
      </c>
      <c r="M1232" s="44" t="s">
        <v>468</v>
      </c>
      <c r="N1232" s="24" t="s">
        <v>1345</v>
      </c>
      <c r="O1232" s="24" t="s">
        <v>5391</v>
      </c>
      <c r="S1232" s="24" t="s">
        <v>1978</v>
      </c>
      <c r="U1232" s="24">
        <v>0.129</v>
      </c>
      <c r="V1232" s="24" t="b">
        <f t="shared" si="19"/>
        <v>0</v>
      </c>
      <c r="W1232" s="24" t="str">
        <f>IF(NOT(ISNA(MATCH(C1232,ECM_MACT_21_21_144R8.mact!B:B,0))),VLOOKUP(B1232,SSM_Cfg.h!D:E,2,FALSE),VLOOKUP(B1232,'Com_Cfg_SymbolicNames.h'!E:F,2,FALSE))</f>
        <v>D_T147</v>
      </c>
    </row>
    <row r="1233" spans="1:23" ht="28.8" hidden="1" x14ac:dyDescent="0.3">
      <c r="A1233" s="42" t="s">
        <v>5392</v>
      </c>
      <c r="B1233" s="43" t="s">
        <v>470</v>
      </c>
      <c r="C1233" s="43" t="s">
        <v>471</v>
      </c>
      <c r="D1233" s="43" t="s">
        <v>21</v>
      </c>
      <c r="E1233" s="43" t="s">
        <v>46</v>
      </c>
      <c r="F1233" s="43" t="s">
        <v>22</v>
      </c>
      <c r="G1233" s="43">
        <v>1.2500000000000001E-2</v>
      </c>
      <c r="H1233" s="43" t="s">
        <v>5393</v>
      </c>
      <c r="I1233" s="43"/>
      <c r="J1233" s="43" t="s">
        <v>5393</v>
      </c>
      <c r="K1233" s="43" t="s">
        <v>5394</v>
      </c>
      <c r="L1233" s="43" t="s">
        <v>46</v>
      </c>
      <c r="M1233" s="44" t="s">
        <v>468</v>
      </c>
      <c r="N1233" s="24" t="s">
        <v>1345</v>
      </c>
      <c r="O1233" s="24" t="s">
        <v>5395</v>
      </c>
      <c r="S1233" s="24" t="s">
        <v>1978</v>
      </c>
      <c r="U1233" s="24">
        <v>0.129</v>
      </c>
      <c r="V1233" s="24" t="b">
        <f t="shared" si="19"/>
        <v>0</v>
      </c>
      <c r="W1233" s="24" t="str">
        <f>IF(NOT(ISNA(MATCH(C1233,ECM_MACT_21_21_144R8.mact!B:B,0))),VLOOKUP(B1233,SSM_Cfg.h!D:E,2,FALSE),VLOOKUP(B1233,'Com_Cfg_SymbolicNames.h'!E:F,2,FALSE))</f>
        <v>D_T147</v>
      </c>
    </row>
    <row r="1234" spans="1:23" hidden="1" x14ac:dyDescent="0.3">
      <c r="A1234" s="42" t="s">
        <v>5396</v>
      </c>
      <c r="B1234" s="43" t="s">
        <v>470</v>
      </c>
      <c r="C1234" s="43" t="s">
        <v>471</v>
      </c>
      <c r="D1234" s="43" t="s">
        <v>21</v>
      </c>
      <c r="E1234" s="43" t="s">
        <v>46</v>
      </c>
      <c r="F1234" s="43" t="s">
        <v>22</v>
      </c>
      <c r="G1234" s="43">
        <v>1.2500000000000001E-2</v>
      </c>
      <c r="H1234" s="43"/>
      <c r="I1234" s="43"/>
      <c r="J1234" s="43" t="s">
        <v>22</v>
      </c>
      <c r="K1234" s="43" t="s">
        <v>5397</v>
      </c>
      <c r="L1234" s="43" t="s">
        <v>46</v>
      </c>
      <c r="M1234" s="44" t="s">
        <v>468</v>
      </c>
      <c r="N1234" s="24" t="s">
        <v>1325</v>
      </c>
      <c r="O1234" s="24" t="s">
        <v>1326</v>
      </c>
      <c r="S1234" s="24" t="s">
        <v>5398</v>
      </c>
      <c r="V1234" s="24" t="b">
        <f t="shared" si="19"/>
        <v>0</v>
      </c>
      <c r="W1234" s="24" t="str">
        <f>IF(NOT(ISNA(MATCH(C1234,ECM_MACT_21_21_144R8.mact!B:B,0))),VLOOKUP(B1234,SSM_Cfg.h!D:E,2,FALSE),VLOOKUP(B1234,'Com_Cfg_SymbolicNames.h'!E:F,2,FALSE))</f>
        <v>D_T147</v>
      </c>
    </row>
    <row r="1235" spans="1:23" hidden="1" x14ac:dyDescent="0.3">
      <c r="A1235" s="42" t="s">
        <v>5399</v>
      </c>
      <c r="B1235" s="43" t="s">
        <v>470</v>
      </c>
      <c r="C1235" s="43" t="s">
        <v>471</v>
      </c>
      <c r="D1235" s="43" t="s">
        <v>21</v>
      </c>
      <c r="E1235" s="43" t="s">
        <v>46</v>
      </c>
      <c r="F1235" s="43" t="s">
        <v>22</v>
      </c>
      <c r="G1235" s="43">
        <v>1.2500000000000001E-2</v>
      </c>
      <c r="H1235" s="43"/>
      <c r="I1235" s="43"/>
      <c r="J1235" s="43" t="s">
        <v>22</v>
      </c>
      <c r="K1235" s="43" t="s">
        <v>5400</v>
      </c>
      <c r="L1235" s="43" t="s">
        <v>46</v>
      </c>
      <c r="M1235" s="44" t="s">
        <v>468</v>
      </c>
      <c r="N1235" s="24" t="s">
        <v>1325</v>
      </c>
      <c r="O1235" s="24" t="s">
        <v>1326</v>
      </c>
      <c r="S1235" s="24" t="s">
        <v>5398</v>
      </c>
      <c r="V1235" s="24" t="b">
        <f t="shared" si="19"/>
        <v>0</v>
      </c>
      <c r="W1235" s="24" t="str">
        <f>IF(NOT(ISNA(MATCH(C1235,ECM_MACT_21_21_144R8.mact!B:B,0))),VLOOKUP(B1235,SSM_Cfg.h!D:E,2,FALSE),VLOOKUP(B1235,'Com_Cfg_SymbolicNames.h'!E:F,2,FALSE))</f>
        <v>D_T147</v>
      </c>
    </row>
    <row r="1236" spans="1:23" ht="86.4" hidden="1" x14ac:dyDescent="0.3">
      <c r="A1236" s="42" t="s">
        <v>5401</v>
      </c>
      <c r="B1236" s="43" t="s">
        <v>470</v>
      </c>
      <c r="C1236" s="43" t="s">
        <v>471</v>
      </c>
      <c r="D1236" s="43" t="s">
        <v>21</v>
      </c>
      <c r="E1236" s="43" t="s">
        <v>46</v>
      </c>
      <c r="F1236" s="43" t="s">
        <v>22</v>
      </c>
      <c r="G1236" s="43">
        <v>1.2500000000000001E-2</v>
      </c>
      <c r="H1236" s="43" t="s">
        <v>4869</v>
      </c>
      <c r="I1236" s="43"/>
      <c r="J1236" s="43" t="s">
        <v>4869</v>
      </c>
      <c r="K1236" s="43" t="s">
        <v>5402</v>
      </c>
      <c r="L1236" s="43" t="s">
        <v>37</v>
      </c>
      <c r="M1236" s="44" t="s">
        <v>5403</v>
      </c>
      <c r="N1236" s="24" t="s">
        <v>1345</v>
      </c>
      <c r="O1236" s="24" t="s">
        <v>5404</v>
      </c>
      <c r="P1236" s="24" t="s">
        <v>5405</v>
      </c>
      <c r="Q1236" s="24" t="s">
        <v>1347</v>
      </c>
      <c r="V1236" s="24" t="b">
        <f t="shared" si="19"/>
        <v>0</v>
      </c>
      <c r="W1236" s="24" t="str">
        <f>IF(NOT(ISNA(MATCH(C1236,ECM_MACT_21_21_144R8.mact!B:B,0))),VLOOKUP(B1236,SSM_Cfg.h!D:E,2,FALSE),VLOOKUP(B1236,'Com_Cfg_SymbolicNames.h'!E:F,2,FALSE))</f>
        <v>D_T147</v>
      </c>
    </row>
    <row r="1237" spans="1:23" hidden="1" x14ac:dyDescent="0.3">
      <c r="A1237" s="42" t="s">
        <v>5406</v>
      </c>
      <c r="B1237" s="43" t="s">
        <v>470</v>
      </c>
      <c r="C1237" s="43" t="s">
        <v>471</v>
      </c>
      <c r="D1237" s="43" t="s">
        <v>21</v>
      </c>
      <c r="E1237" s="43" t="s">
        <v>46</v>
      </c>
      <c r="F1237" s="43" t="s">
        <v>22</v>
      </c>
      <c r="G1237" s="43">
        <v>1.2500000000000001E-2</v>
      </c>
      <c r="H1237" s="43" t="s">
        <v>1306</v>
      </c>
      <c r="I1237" s="43"/>
      <c r="J1237" s="43" t="s">
        <v>1306</v>
      </c>
      <c r="K1237" s="43" t="s">
        <v>5407</v>
      </c>
      <c r="L1237" s="43" t="s">
        <v>46</v>
      </c>
      <c r="M1237" s="44" t="s">
        <v>468</v>
      </c>
      <c r="N1237" s="24" t="s">
        <v>1339</v>
      </c>
      <c r="V1237" s="24" t="b">
        <f t="shared" si="19"/>
        <v>0</v>
      </c>
      <c r="W1237" s="24" t="str">
        <f>IF(NOT(ISNA(MATCH(C1237,ECM_MACT_21_21_144R8.mact!B:B,0))),VLOOKUP(B1237,SSM_Cfg.h!D:E,2,FALSE),VLOOKUP(B1237,'Com_Cfg_SymbolicNames.h'!E:F,2,FALSE))</f>
        <v>D_T147</v>
      </c>
    </row>
    <row r="1238" spans="1:23" hidden="1" x14ac:dyDescent="0.3">
      <c r="A1238" s="20" t="s">
        <v>5408</v>
      </c>
      <c r="B1238" s="21" t="s">
        <v>470</v>
      </c>
      <c r="C1238" s="21" t="s">
        <v>471</v>
      </c>
      <c r="D1238" s="21" t="s">
        <v>21</v>
      </c>
      <c r="E1238" s="21" t="s">
        <v>46</v>
      </c>
      <c r="F1238" s="21" t="s">
        <v>22</v>
      </c>
      <c r="G1238" s="21">
        <v>1.2500000000000001E-2</v>
      </c>
      <c r="H1238" s="21" t="s">
        <v>1306</v>
      </c>
      <c r="I1238" s="21"/>
      <c r="J1238" s="21" t="s">
        <v>1306</v>
      </c>
      <c r="K1238" s="21" t="s">
        <v>5409</v>
      </c>
      <c r="L1238" s="21" t="s">
        <v>46</v>
      </c>
      <c r="M1238" s="22" t="s">
        <v>468</v>
      </c>
      <c r="N1238" s="23" t="s">
        <v>1339</v>
      </c>
      <c r="O1238" s="23"/>
      <c r="P1238" s="23"/>
      <c r="Q1238" s="23"/>
      <c r="R1238" s="23"/>
      <c r="S1238" s="23"/>
      <c r="T1238" s="23"/>
      <c r="U1238" s="23"/>
      <c r="V1238" s="24" t="b">
        <f t="shared" si="19"/>
        <v>0</v>
      </c>
      <c r="W1238" s="24" t="str">
        <f>IF(NOT(ISNA(MATCH(C1238,ECM_MACT_21_21_144R8.mact!B:B,0))),VLOOKUP(B1238,SSM_Cfg.h!D:E,2,FALSE),VLOOKUP(B1238,'Com_Cfg_SymbolicNames.h'!E:F,2,FALSE))</f>
        <v>D_T147</v>
      </c>
    </row>
    <row r="1239" spans="1:23" s="23" customFormat="1" hidden="1" x14ac:dyDescent="0.3">
      <c r="A1239" s="20" t="s">
        <v>5410</v>
      </c>
      <c r="B1239" s="21" t="s">
        <v>470</v>
      </c>
      <c r="C1239" s="21" t="s">
        <v>471</v>
      </c>
      <c r="D1239" s="21" t="s">
        <v>21</v>
      </c>
      <c r="E1239" s="21" t="s">
        <v>46</v>
      </c>
      <c r="F1239" s="21" t="s">
        <v>22</v>
      </c>
      <c r="G1239" s="21">
        <v>1.2500000000000001E-2</v>
      </c>
      <c r="H1239" s="21" t="s">
        <v>1306</v>
      </c>
      <c r="I1239" s="21"/>
      <c r="J1239" s="21" t="s">
        <v>1306</v>
      </c>
      <c r="K1239" s="21" t="s">
        <v>5411</v>
      </c>
      <c r="L1239" s="21" t="s">
        <v>46</v>
      </c>
      <c r="M1239" s="22" t="s">
        <v>468</v>
      </c>
      <c r="N1239" s="23" t="s">
        <v>1339</v>
      </c>
      <c r="V1239" s="24" t="b">
        <f t="shared" si="19"/>
        <v>0</v>
      </c>
      <c r="W1239" s="24" t="str">
        <f>IF(NOT(ISNA(MATCH(C1239,ECM_MACT_21_21_144R8.mact!B:B,0))),VLOOKUP(B1239,SSM_Cfg.h!D:E,2,FALSE),VLOOKUP(B1239,'Com_Cfg_SymbolicNames.h'!E:F,2,FALSE))</f>
        <v>D_T147</v>
      </c>
    </row>
    <row r="1240" spans="1:23" s="23" customFormat="1" ht="86.4" hidden="1" x14ac:dyDescent="0.3">
      <c r="A1240" s="42" t="s">
        <v>5412</v>
      </c>
      <c r="B1240" s="43" t="s">
        <v>470</v>
      </c>
      <c r="C1240" s="43" t="s">
        <v>471</v>
      </c>
      <c r="D1240" s="43" t="s">
        <v>21</v>
      </c>
      <c r="E1240" s="43" t="s">
        <v>46</v>
      </c>
      <c r="F1240" s="43" t="s">
        <v>22</v>
      </c>
      <c r="G1240" s="43">
        <v>1.2500000000000001E-2</v>
      </c>
      <c r="H1240" s="43" t="s">
        <v>5413</v>
      </c>
      <c r="I1240" s="43"/>
      <c r="J1240" s="43" t="s">
        <v>5413</v>
      </c>
      <c r="K1240" s="43" t="s">
        <v>5414</v>
      </c>
      <c r="L1240" s="43" t="s">
        <v>46</v>
      </c>
      <c r="M1240" s="44" t="s">
        <v>5415</v>
      </c>
      <c r="N1240" s="24" t="s">
        <v>1345</v>
      </c>
      <c r="O1240" s="24" t="s">
        <v>5416</v>
      </c>
      <c r="P1240" s="24" t="s">
        <v>5417</v>
      </c>
      <c r="Q1240" s="24" t="s">
        <v>1347</v>
      </c>
      <c r="R1240" s="24"/>
      <c r="S1240" s="24"/>
      <c r="T1240" s="24"/>
      <c r="U1240" s="24"/>
      <c r="V1240" s="24" t="b">
        <f t="shared" si="19"/>
        <v>0</v>
      </c>
      <c r="W1240" s="24" t="str">
        <f>IF(NOT(ISNA(MATCH(C1240,ECM_MACT_21_21_144R8.mact!B:B,0))),VLOOKUP(B1240,SSM_Cfg.h!D:E,2,FALSE),VLOOKUP(B1240,'Com_Cfg_SymbolicNames.h'!E:F,2,FALSE))</f>
        <v>D_T147</v>
      </c>
    </row>
    <row r="1241" spans="1:23" s="23" customFormat="1" ht="86.4" hidden="1" x14ac:dyDescent="0.3">
      <c r="A1241" s="20" t="s">
        <v>5418</v>
      </c>
      <c r="B1241" s="21" t="s">
        <v>470</v>
      </c>
      <c r="C1241" s="21" t="s">
        <v>471</v>
      </c>
      <c r="D1241" s="21" t="s">
        <v>21</v>
      </c>
      <c r="E1241" s="21" t="s">
        <v>46</v>
      </c>
      <c r="F1241" s="21" t="s">
        <v>22</v>
      </c>
      <c r="G1241" s="21">
        <v>1.2500000000000001E-2</v>
      </c>
      <c r="H1241" s="21" t="s">
        <v>5419</v>
      </c>
      <c r="I1241" s="21"/>
      <c r="J1241" s="21" t="s">
        <v>5419</v>
      </c>
      <c r="K1241" s="21" t="s">
        <v>5420</v>
      </c>
      <c r="L1241" s="21" t="s">
        <v>46</v>
      </c>
      <c r="M1241" s="22" t="s">
        <v>468</v>
      </c>
      <c r="N1241" s="23" t="s">
        <v>1345</v>
      </c>
      <c r="O1241" s="23" t="s">
        <v>5421</v>
      </c>
      <c r="P1241" s="23" t="s">
        <v>3912</v>
      </c>
      <c r="Q1241" s="23" t="s">
        <v>1347</v>
      </c>
      <c r="V1241" s="24" t="b">
        <f t="shared" si="19"/>
        <v>0</v>
      </c>
      <c r="W1241" s="24" t="str">
        <f>IF(NOT(ISNA(MATCH(C1241,ECM_MACT_21_21_144R8.mact!B:B,0))),VLOOKUP(B1241,SSM_Cfg.h!D:E,2,FALSE),VLOOKUP(B1241,'Com_Cfg_SymbolicNames.h'!E:F,2,FALSE))</f>
        <v>D_T147</v>
      </c>
    </row>
    <row r="1242" spans="1:23" ht="28.8" hidden="1" x14ac:dyDescent="0.3">
      <c r="A1242" s="42" t="s">
        <v>5422</v>
      </c>
      <c r="B1242" s="43" t="s">
        <v>470</v>
      </c>
      <c r="C1242" s="43" t="s">
        <v>471</v>
      </c>
      <c r="D1242" s="43" t="s">
        <v>21</v>
      </c>
      <c r="E1242" s="43" t="s">
        <v>46</v>
      </c>
      <c r="F1242" s="43" t="s">
        <v>22</v>
      </c>
      <c r="G1242" s="43">
        <v>1.2500000000000001E-2</v>
      </c>
      <c r="H1242" s="43"/>
      <c r="I1242" s="43"/>
      <c r="J1242" s="43" t="s">
        <v>22</v>
      </c>
      <c r="K1242" s="43" t="s">
        <v>5423</v>
      </c>
      <c r="L1242" s="43" t="s">
        <v>46</v>
      </c>
      <c r="M1242" s="44" t="s">
        <v>468</v>
      </c>
      <c r="N1242" s="24" t="s">
        <v>1325</v>
      </c>
      <c r="O1242" s="24" t="s">
        <v>5424</v>
      </c>
      <c r="S1242" s="24" t="s">
        <v>1923</v>
      </c>
      <c r="V1242" s="24" t="b">
        <f t="shared" si="19"/>
        <v>0</v>
      </c>
      <c r="W1242" s="24" t="str">
        <f>IF(NOT(ISNA(MATCH(C1242,ECM_MACT_21_21_144R8.mact!B:B,0))),VLOOKUP(B1242,SSM_Cfg.h!D:E,2,FALSE),VLOOKUP(B1242,'Com_Cfg_SymbolicNames.h'!E:F,2,FALSE))</f>
        <v>D_T147</v>
      </c>
    </row>
    <row r="1243" spans="1:23" ht="28.8" hidden="1" x14ac:dyDescent="0.3">
      <c r="A1243" s="42" t="s">
        <v>5425</v>
      </c>
      <c r="B1243" s="43" t="s">
        <v>470</v>
      </c>
      <c r="C1243" s="43" t="s">
        <v>471</v>
      </c>
      <c r="D1243" s="43" t="s">
        <v>21</v>
      </c>
      <c r="E1243" s="43" t="s">
        <v>46</v>
      </c>
      <c r="F1243" s="43" t="s">
        <v>22</v>
      </c>
      <c r="G1243" s="43">
        <v>1.2500000000000001E-2</v>
      </c>
      <c r="H1243" s="43"/>
      <c r="I1243" s="43"/>
      <c r="J1243" s="43" t="s">
        <v>22</v>
      </c>
      <c r="K1243" s="43" t="s">
        <v>5426</v>
      </c>
      <c r="L1243" s="43" t="s">
        <v>46</v>
      </c>
      <c r="M1243" s="44" t="s">
        <v>468</v>
      </c>
      <c r="N1243" s="24" t="s">
        <v>1325</v>
      </c>
      <c r="O1243" s="24" t="s">
        <v>5424</v>
      </c>
      <c r="S1243" s="24" t="s">
        <v>1923</v>
      </c>
      <c r="V1243" s="24" t="b">
        <f t="shared" si="19"/>
        <v>0</v>
      </c>
      <c r="W1243" s="24" t="str">
        <f>IF(NOT(ISNA(MATCH(C1243,ECM_MACT_21_21_144R8.mact!B:B,0))),VLOOKUP(B1243,SSM_Cfg.h!D:E,2,FALSE),VLOOKUP(B1243,'Com_Cfg_SymbolicNames.h'!E:F,2,FALSE))</f>
        <v>D_T147</v>
      </c>
    </row>
    <row r="1244" spans="1:23" s="23" customFormat="1" ht="28.8" hidden="1" x14ac:dyDescent="0.3">
      <c r="A1244" s="42" t="s">
        <v>5427</v>
      </c>
      <c r="B1244" s="43" t="s">
        <v>470</v>
      </c>
      <c r="C1244" s="43" t="s">
        <v>471</v>
      </c>
      <c r="D1244" s="43" t="s">
        <v>21</v>
      </c>
      <c r="E1244" s="43" t="s">
        <v>46</v>
      </c>
      <c r="F1244" s="43" t="s">
        <v>22</v>
      </c>
      <c r="G1244" s="43">
        <v>1.2500000000000001E-2</v>
      </c>
      <c r="H1244" s="43"/>
      <c r="I1244" s="43"/>
      <c r="J1244" s="43" t="s">
        <v>22</v>
      </c>
      <c r="K1244" s="43" t="s">
        <v>5428</v>
      </c>
      <c r="L1244" s="43" t="s">
        <v>46</v>
      </c>
      <c r="M1244" s="44" t="s">
        <v>468</v>
      </c>
      <c r="N1244" s="24" t="s">
        <v>1325</v>
      </c>
      <c r="O1244" s="24" t="s">
        <v>5424</v>
      </c>
      <c r="P1244" s="24"/>
      <c r="Q1244" s="24"/>
      <c r="R1244" s="24"/>
      <c r="S1244" s="24" t="s">
        <v>1923</v>
      </c>
      <c r="T1244" s="24"/>
      <c r="U1244" s="24"/>
      <c r="V1244" s="24" t="b">
        <f t="shared" si="19"/>
        <v>0</v>
      </c>
      <c r="W1244" s="24" t="str">
        <f>IF(NOT(ISNA(MATCH(C1244,ECM_MACT_21_21_144R8.mact!B:B,0))),VLOOKUP(B1244,SSM_Cfg.h!D:E,2,FALSE),VLOOKUP(B1244,'Com_Cfg_SymbolicNames.h'!E:F,2,FALSE))</f>
        <v>D_T147</v>
      </c>
    </row>
    <row r="1245" spans="1:23" s="23" customFormat="1" ht="28.8" hidden="1" x14ac:dyDescent="0.3">
      <c r="A1245" s="42" t="s">
        <v>5429</v>
      </c>
      <c r="B1245" s="43" t="s">
        <v>470</v>
      </c>
      <c r="C1245" s="43" t="s">
        <v>471</v>
      </c>
      <c r="D1245" s="43" t="s">
        <v>21</v>
      </c>
      <c r="E1245" s="43" t="s">
        <v>46</v>
      </c>
      <c r="F1245" s="43" t="s">
        <v>22</v>
      </c>
      <c r="G1245" s="43">
        <v>1.2500000000000001E-2</v>
      </c>
      <c r="H1245" s="43" t="s">
        <v>1342</v>
      </c>
      <c r="I1245" s="43"/>
      <c r="J1245" s="43" t="s">
        <v>1342</v>
      </c>
      <c r="K1245" s="43" t="s">
        <v>5430</v>
      </c>
      <c r="L1245" s="43" t="s">
        <v>46</v>
      </c>
      <c r="M1245" s="44" t="s">
        <v>468</v>
      </c>
      <c r="N1245" s="24" t="s">
        <v>1560</v>
      </c>
      <c r="O1245" s="24" t="s">
        <v>5424</v>
      </c>
      <c r="P1245" s="24" t="s">
        <v>5431</v>
      </c>
      <c r="Q1245" s="24"/>
      <c r="R1245" s="24"/>
      <c r="S1245" s="24" t="s">
        <v>1923</v>
      </c>
      <c r="T1245" s="24"/>
      <c r="U1245" s="24"/>
      <c r="V1245" s="24" t="b">
        <f t="shared" si="19"/>
        <v>0</v>
      </c>
      <c r="W1245" s="24" t="str">
        <f>IF(NOT(ISNA(MATCH(C1245,ECM_MACT_21_21_144R8.mact!B:B,0))),VLOOKUP(B1245,SSM_Cfg.h!D:E,2,FALSE),VLOOKUP(B1245,'Com_Cfg_SymbolicNames.h'!E:F,2,FALSE))</f>
        <v>D_T147</v>
      </c>
    </row>
    <row r="1246" spans="1:23" ht="28.8" hidden="1" x14ac:dyDescent="0.3">
      <c r="A1246" s="42" t="s">
        <v>5432</v>
      </c>
      <c r="B1246" s="43" t="s">
        <v>470</v>
      </c>
      <c r="C1246" s="43" t="s">
        <v>471</v>
      </c>
      <c r="D1246" s="43" t="s">
        <v>21</v>
      </c>
      <c r="E1246" s="43" t="s">
        <v>46</v>
      </c>
      <c r="F1246" s="43" t="s">
        <v>22</v>
      </c>
      <c r="G1246" s="43">
        <v>1.2500000000000001E-2</v>
      </c>
      <c r="H1246" s="43"/>
      <c r="I1246" s="43"/>
      <c r="J1246" s="43" t="s">
        <v>22</v>
      </c>
      <c r="K1246" s="43" t="s">
        <v>5433</v>
      </c>
      <c r="L1246" s="43" t="s">
        <v>46</v>
      </c>
      <c r="M1246" s="44" t="s">
        <v>468</v>
      </c>
      <c r="N1246" s="24" t="s">
        <v>1325</v>
      </c>
      <c r="O1246" s="24" t="s">
        <v>5424</v>
      </c>
      <c r="S1246" s="24" t="s">
        <v>1923</v>
      </c>
      <c r="V1246" s="24" t="b">
        <f t="shared" si="19"/>
        <v>0</v>
      </c>
      <c r="W1246" s="24" t="str">
        <f>IF(NOT(ISNA(MATCH(C1246,ECM_MACT_21_21_144R8.mact!B:B,0))),VLOOKUP(B1246,SSM_Cfg.h!D:E,2,FALSE),VLOOKUP(B1246,'Com_Cfg_SymbolicNames.h'!E:F,2,FALSE))</f>
        <v>D_T147</v>
      </c>
    </row>
    <row r="1247" spans="1:23" ht="28.8" hidden="1" x14ac:dyDescent="0.3">
      <c r="A1247" s="42" t="s">
        <v>5434</v>
      </c>
      <c r="B1247" s="43" t="s">
        <v>470</v>
      </c>
      <c r="C1247" s="43" t="s">
        <v>471</v>
      </c>
      <c r="D1247" s="43" t="s">
        <v>21</v>
      </c>
      <c r="E1247" s="43" t="s">
        <v>46</v>
      </c>
      <c r="F1247" s="43" t="s">
        <v>22</v>
      </c>
      <c r="G1247" s="43">
        <v>1.2500000000000001E-2</v>
      </c>
      <c r="H1247" s="43"/>
      <c r="I1247" s="43"/>
      <c r="J1247" s="43" t="s">
        <v>22</v>
      </c>
      <c r="K1247" s="43" t="s">
        <v>5435</v>
      </c>
      <c r="L1247" s="43" t="s">
        <v>46</v>
      </c>
      <c r="M1247" s="44" t="s">
        <v>468</v>
      </c>
      <c r="N1247" s="24" t="s">
        <v>1325</v>
      </c>
      <c r="O1247" s="24" t="s">
        <v>5424</v>
      </c>
      <c r="S1247" s="24" t="s">
        <v>1923</v>
      </c>
      <c r="V1247" s="24" t="b">
        <f t="shared" si="19"/>
        <v>0</v>
      </c>
      <c r="W1247" s="24" t="str">
        <f>IF(NOT(ISNA(MATCH(C1247,ECM_MACT_21_21_144R8.mact!B:B,0))),VLOOKUP(B1247,SSM_Cfg.h!D:E,2,FALSE),VLOOKUP(B1247,'Com_Cfg_SymbolicNames.h'!E:F,2,FALSE))</f>
        <v>D_T147</v>
      </c>
    </row>
    <row r="1248" spans="1:23" ht="28.8" hidden="1" x14ac:dyDescent="0.3">
      <c r="A1248" s="42" t="s">
        <v>5436</v>
      </c>
      <c r="B1248" s="43" t="s">
        <v>470</v>
      </c>
      <c r="C1248" s="43" t="s">
        <v>471</v>
      </c>
      <c r="D1248" s="43" t="s">
        <v>21</v>
      </c>
      <c r="E1248" s="43" t="s">
        <v>46</v>
      </c>
      <c r="F1248" s="43" t="s">
        <v>22</v>
      </c>
      <c r="G1248" s="43">
        <v>1.2500000000000001E-2</v>
      </c>
      <c r="H1248" s="43"/>
      <c r="I1248" s="43"/>
      <c r="J1248" s="43" t="s">
        <v>22</v>
      </c>
      <c r="K1248" s="43" t="s">
        <v>5437</v>
      </c>
      <c r="L1248" s="43" t="s">
        <v>46</v>
      </c>
      <c r="M1248" s="44" t="s">
        <v>468</v>
      </c>
      <c r="N1248" s="24" t="s">
        <v>1325</v>
      </c>
      <c r="O1248" s="24" t="s">
        <v>5424</v>
      </c>
      <c r="S1248" s="24" t="s">
        <v>1923</v>
      </c>
      <c r="V1248" s="24" t="b">
        <f t="shared" si="19"/>
        <v>0</v>
      </c>
      <c r="W1248" s="24" t="str">
        <f>IF(NOT(ISNA(MATCH(C1248,ECM_MACT_21_21_144R8.mact!B:B,0))),VLOOKUP(B1248,SSM_Cfg.h!D:E,2,FALSE),VLOOKUP(B1248,'Com_Cfg_SymbolicNames.h'!E:F,2,FALSE))</f>
        <v>D_T147</v>
      </c>
    </row>
    <row r="1249" spans="1:23" ht="28.8" hidden="1" x14ac:dyDescent="0.3">
      <c r="A1249" s="20" t="s">
        <v>5438</v>
      </c>
      <c r="B1249" s="21" t="s">
        <v>470</v>
      </c>
      <c r="C1249" s="21" t="s">
        <v>471</v>
      </c>
      <c r="D1249" s="21" t="s">
        <v>21</v>
      </c>
      <c r="E1249" s="21" t="s">
        <v>46</v>
      </c>
      <c r="F1249" s="21" t="s">
        <v>22</v>
      </c>
      <c r="G1249" s="21">
        <v>1.2500000000000001E-2</v>
      </c>
      <c r="H1249" s="21"/>
      <c r="I1249" s="21"/>
      <c r="J1249" s="21" t="s">
        <v>22</v>
      </c>
      <c r="K1249" s="21" t="s">
        <v>5439</v>
      </c>
      <c r="L1249" s="21" t="s">
        <v>46</v>
      </c>
      <c r="M1249" s="22" t="s">
        <v>468</v>
      </c>
      <c r="N1249" s="23" t="s">
        <v>1325</v>
      </c>
      <c r="O1249" s="23" t="s">
        <v>5424</v>
      </c>
      <c r="P1249" s="23"/>
      <c r="Q1249" s="23"/>
      <c r="R1249" s="23"/>
      <c r="S1249" s="23" t="s">
        <v>1923</v>
      </c>
      <c r="T1249" s="23"/>
      <c r="U1249" s="23"/>
      <c r="V1249" s="24" t="b">
        <f t="shared" si="19"/>
        <v>0</v>
      </c>
      <c r="W1249" s="24" t="str">
        <f>IF(NOT(ISNA(MATCH(C1249,ECM_MACT_21_21_144R8.mact!B:B,0))),VLOOKUP(B1249,SSM_Cfg.h!D:E,2,FALSE),VLOOKUP(B1249,'Com_Cfg_SymbolicNames.h'!E:F,2,FALSE))</f>
        <v>D_T147</v>
      </c>
    </row>
    <row r="1250" spans="1:23" ht="28.8" hidden="1" x14ac:dyDescent="0.3">
      <c r="A1250" s="20" t="s">
        <v>5440</v>
      </c>
      <c r="B1250" s="21" t="s">
        <v>470</v>
      </c>
      <c r="C1250" s="21" t="s">
        <v>471</v>
      </c>
      <c r="D1250" s="21" t="s">
        <v>21</v>
      </c>
      <c r="E1250" s="21" t="s">
        <v>46</v>
      </c>
      <c r="F1250" s="21" t="s">
        <v>22</v>
      </c>
      <c r="G1250" s="21">
        <v>1.2500000000000001E-2</v>
      </c>
      <c r="H1250" s="21"/>
      <c r="I1250" s="21"/>
      <c r="J1250" s="21" t="s">
        <v>22</v>
      </c>
      <c r="K1250" s="21" t="s">
        <v>5441</v>
      </c>
      <c r="L1250" s="21" t="s">
        <v>46</v>
      </c>
      <c r="M1250" s="22" t="s">
        <v>468</v>
      </c>
      <c r="N1250" s="23" t="s">
        <v>1325</v>
      </c>
      <c r="O1250" s="23" t="s">
        <v>5424</v>
      </c>
      <c r="P1250" s="23"/>
      <c r="Q1250" s="23"/>
      <c r="R1250" s="23"/>
      <c r="S1250" s="23" t="s">
        <v>1923</v>
      </c>
      <c r="T1250" s="23"/>
      <c r="U1250" s="23"/>
      <c r="V1250" s="24" t="b">
        <f t="shared" si="19"/>
        <v>0</v>
      </c>
      <c r="W1250" s="24" t="str">
        <f>IF(NOT(ISNA(MATCH(C1250,ECM_MACT_21_21_144R8.mact!B:B,0))),VLOOKUP(B1250,SSM_Cfg.h!D:E,2,FALSE),VLOOKUP(B1250,'Com_Cfg_SymbolicNames.h'!E:F,2,FALSE))</f>
        <v>D_T147</v>
      </c>
    </row>
    <row r="1251" spans="1:23" s="23" customFormat="1" ht="28.8" hidden="1" x14ac:dyDescent="0.3">
      <c r="A1251" s="42" t="s">
        <v>5442</v>
      </c>
      <c r="B1251" s="43" t="s">
        <v>470</v>
      </c>
      <c r="C1251" s="43" t="s">
        <v>471</v>
      </c>
      <c r="D1251" s="43" t="s">
        <v>21</v>
      </c>
      <c r="E1251" s="43" t="s">
        <v>46</v>
      </c>
      <c r="F1251" s="43" t="s">
        <v>22</v>
      </c>
      <c r="G1251" s="43">
        <v>1.2500000000000001E-2</v>
      </c>
      <c r="H1251" s="43"/>
      <c r="I1251" s="43"/>
      <c r="J1251" s="43" t="s">
        <v>22</v>
      </c>
      <c r="K1251" s="43" t="s">
        <v>5443</v>
      </c>
      <c r="L1251" s="43" t="s">
        <v>46</v>
      </c>
      <c r="M1251" s="44" t="s">
        <v>468</v>
      </c>
      <c r="N1251" s="24" t="s">
        <v>1325</v>
      </c>
      <c r="O1251" s="24" t="s">
        <v>5424</v>
      </c>
      <c r="P1251" s="24"/>
      <c r="Q1251" s="24"/>
      <c r="R1251" s="24"/>
      <c r="S1251" s="24" t="s">
        <v>1923</v>
      </c>
      <c r="T1251" s="24"/>
      <c r="U1251" s="24"/>
      <c r="V1251" s="24" t="b">
        <f t="shared" si="19"/>
        <v>0</v>
      </c>
      <c r="W1251" s="24" t="str">
        <f>IF(NOT(ISNA(MATCH(C1251,ECM_MACT_21_21_144R8.mact!B:B,0))),VLOOKUP(B1251,SSM_Cfg.h!D:E,2,FALSE),VLOOKUP(B1251,'Com_Cfg_SymbolicNames.h'!E:F,2,FALSE))</f>
        <v>D_T147</v>
      </c>
    </row>
    <row r="1252" spans="1:23" ht="86.4" hidden="1" x14ac:dyDescent="0.3">
      <c r="A1252" s="42" t="s">
        <v>5444</v>
      </c>
      <c r="B1252" s="43" t="s">
        <v>474</v>
      </c>
      <c r="C1252" s="43" t="s">
        <v>475</v>
      </c>
      <c r="D1252" s="43" t="s">
        <v>21</v>
      </c>
      <c r="E1252" s="43" t="s">
        <v>22</v>
      </c>
      <c r="F1252" s="43" t="s">
        <v>46</v>
      </c>
      <c r="G1252" s="43">
        <v>0.1</v>
      </c>
      <c r="H1252" s="43"/>
      <c r="I1252" s="43"/>
      <c r="J1252" s="43" t="s">
        <v>22</v>
      </c>
      <c r="K1252" s="43" t="s">
        <v>5445</v>
      </c>
      <c r="L1252" s="43" t="s">
        <v>476</v>
      </c>
      <c r="M1252" s="44" t="s">
        <v>46</v>
      </c>
      <c r="N1252" s="24" t="s">
        <v>1325</v>
      </c>
      <c r="O1252" s="24" t="s">
        <v>5446</v>
      </c>
      <c r="P1252" s="24" t="s">
        <v>2211</v>
      </c>
      <c r="V1252" s="24" t="b">
        <f t="shared" si="19"/>
        <v>0</v>
      </c>
      <c r="W1252" s="24" t="e">
        <f>IF(NOT(ISNA(MATCH(C1252,ECM_MACT_21_21_144R8.mact!B:B,0))),VLOOKUP(B1252,SSM_Cfg.h!D:E,2,FALSE),VLOOKUP(B1252,'Com_Cfg_SymbolicNames.h'!E:F,2,FALSE))</f>
        <v>#N/A</v>
      </c>
    </row>
    <row r="1253" spans="1:23" hidden="1" x14ac:dyDescent="0.3">
      <c r="A1253" s="42" t="s">
        <v>5447</v>
      </c>
      <c r="B1253" s="43" t="s">
        <v>474</v>
      </c>
      <c r="C1253" s="43" t="s">
        <v>475</v>
      </c>
      <c r="D1253" s="43" t="s">
        <v>21</v>
      </c>
      <c r="E1253" s="43" t="s">
        <v>22</v>
      </c>
      <c r="F1253" s="43" t="s">
        <v>46</v>
      </c>
      <c r="G1253" s="43">
        <v>0.1</v>
      </c>
      <c r="H1253" s="43"/>
      <c r="I1253" s="43"/>
      <c r="J1253" s="43" t="s">
        <v>22</v>
      </c>
      <c r="K1253" s="43" t="s">
        <v>5448</v>
      </c>
      <c r="L1253" s="43" t="s">
        <v>476</v>
      </c>
      <c r="M1253" s="44" t="s">
        <v>46</v>
      </c>
      <c r="N1253" s="24" t="s">
        <v>1325</v>
      </c>
      <c r="O1253" s="24" t="s">
        <v>1326</v>
      </c>
      <c r="V1253" s="24" t="b">
        <f t="shared" si="19"/>
        <v>0</v>
      </c>
      <c r="W1253" s="24" t="e">
        <f>IF(NOT(ISNA(MATCH(C1253,ECM_MACT_21_21_144R8.mact!B:B,0))),VLOOKUP(B1253,SSM_Cfg.h!D:E,2,FALSE),VLOOKUP(B1253,'Com_Cfg_SymbolicNames.h'!E:F,2,FALSE))</f>
        <v>#N/A</v>
      </c>
    </row>
    <row r="1254" spans="1:23" hidden="1" x14ac:dyDescent="0.3">
      <c r="A1254" s="42" t="s">
        <v>5449</v>
      </c>
      <c r="B1254" s="43" t="s">
        <v>474</v>
      </c>
      <c r="C1254" s="43" t="s">
        <v>475</v>
      </c>
      <c r="D1254" s="43" t="s">
        <v>21</v>
      </c>
      <c r="E1254" s="43" t="s">
        <v>22</v>
      </c>
      <c r="F1254" s="43" t="s">
        <v>46</v>
      </c>
      <c r="G1254" s="43">
        <v>0.1</v>
      </c>
      <c r="H1254" s="43"/>
      <c r="I1254" s="43"/>
      <c r="J1254" s="43" t="s">
        <v>22</v>
      </c>
      <c r="K1254" s="43" t="s">
        <v>5450</v>
      </c>
      <c r="L1254" s="43" t="s">
        <v>476</v>
      </c>
      <c r="M1254" s="44" t="s">
        <v>46</v>
      </c>
      <c r="N1254" s="24" t="s">
        <v>1325</v>
      </c>
      <c r="O1254" s="24" t="s">
        <v>1326</v>
      </c>
      <c r="V1254" s="24" t="b">
        <f t="shared" si="19"/>
        <v>0</v>
      </c>
      <c r="W1254" s="24" t="e">
        <f>IF(NOT(ISNA(MATCH(C1254,ECM_MACT_21_21_144R8.mact!B:B,0))),VLOOKUP(B1254,SSM_Cfg.h!D:E,2,FALSE),VLOOKUP(B1254,'Com_Cfg_SymbolicNames.h'!E:F,2,FALSE))</f>
        <v>#N/A</v>
      </c>
    </row>
    <row r="1255" spans="1:23" hidden="1" x14ac:dyDescent="0.3">
      <c r="A1255" s="20" t="s">
        <v>5451</v>
      </c>
      <c r="B1255" s="21" t="s">
        <v>474</v>
      </c>
      <c r="C1255" s="21" t="s">
        <v>475</v>
      </c>
      <c r="D1255" s="21" t="s">
        <v>21</v>
      </c>
      <c r="E1255" s="21" t="s">
        <v>22</v>
      </c>
      <c r="F1255" s="21" t="s">
        <v>46</v>
      </c>
      <c r="G1255" s="21">
        <v>0.1</v>
      </c>
      <c r="H1255" s="21"/>
      <c r="I1255" s="21"/>
      <c r="J1255" s="21" t="s">
        <v>22</v>
      </c>
      <c r="K1255" s="21" t="s">
        <v>5452</v>
      </c>
      <c r="L1255" s="21" t="s">
        <v>476</v>
      </c>
      <c r="M1255" s="22" t="s">
        <v>46</v>
      </c>
      <c r="N1255" s="23" t="s">
        <v>1325</v>
      </c>
      <c r="O1255" s="23"/>
      <c r="P1255" s="23"/>
      <c r="Q1255" s="23"/>
      <c r="R1255" s="23"/>
      <c r="S1255" s="23"/>
      <c r="T1255" s="23"/>
      <c r="U1255" s="23"/>
      <c r="V1255" s="24" t="b">
        <f t="shared" si="19"/>
        <v>0</v>
      </c>
      <c r="W1255" s="24" t="e">
        <f>IF(NOT(ISNA(MATCH(C1255,ECM_MACT_21_21_144R8.mact!B:B,0))),VLOOKUP(B1255,SSM_Cfg.h!D:E,2,FALSE),VLOOKUP(B1255,'Com_Cfg_SymbolicNames.h'!E:F,2,FALSE))</f>
        <v>#N/A</v>
      </c>
    </row>
    <row r="1256" spans="1:23" s="23" customFormat="1" hidden="1" x14ac:dyDescent="0.3">
      <c r="A1256" s="42" t="s">
        <v>5453</v>
      </c>
      <c r="B1256" s="43" t="s">
        <v>474</v>
      </c>
      <c r="C1256" s="43" t="s">
        <v>475</v>
      </c>
      <c r="D1256" s="43" t="s">
        <v>21</v>
      </c>
      <c r="E1256" s="43" t="s">
        <v>22</v>
      </c>
      <c r="F1256" s="43" t="s">
        <v>46</v>
      </c>
      <c r="G1256" s="43">
        <v>0.1</v>
      </c>
      <c r="H1256" s="43"/>
      <c r="I1256" s="43"/>
      <c r="J1256" s="43" t="s">
        <v>22</v>
      </c>
      <c r="K1256" s="43" t="s">
        <v>5454</v>
      </c>
      <c r="L1256" s="43" t="s">
        <v>476</v>
      </c>
      <c r="M1256" s="44" t="s">
        <v>46</v>
      </c>
      <c r="N1256" s="24" t="s">
        <v>2231</v>
      </c>
      <c r="O1256" s="24" t="s">
        <v>2232</v>
      </c>
      <c r="P1256" s="24"/>
      <c r="Q1256" s="24"/>
      <c r="R1256" s="24"/>
      <c r="S1256" s="24" t="s">
        <v>2233</v>
      </c>
      <c r="T1256" s="24"/>
      <c r="U1256" s="24"/>
      <c r="V1256" s="24" t="b">
        <f t="shared" si="19"/>
        <v>0</v>
      </c>
      <c r="W1256" s="24" t="e">
        <f>IF(NOT(ISNA(MATCH(C1256,ECM_MACT_21_21_144R8.mact!B:B,0))),VLOOKUP(B1256,SSM_Cfg.h!D:E,2,FALSE),VLOOKUP(B1256,'Com_Cfg_SymbolicNames.h'!E:F,2,FALSE))</f>
        <v>#N/A</v>
      </c>
    </row>
    <row r="1257" spans="1:23" ht="86.4" hidden="1" x14ac:dyDescent="0.3">
      <c r="A1257" s="42" t="s">
        <v>5455</v>
      </c>
      <c r="B1257" s="43" t="s">
        <v>474</v>
      </c>
      <c r="C1257" s="43" t="s">
        <v>475</v>
      </c>
      <c r="D1257" s="43" t="s">
        <v>21</v>
      </c>
      <c r="E1257" s="43" t="s">
        <v>22</v>
      </c>
      <c r="F1257" s="43" t="s">
        <v>46</v>
      </c>
      <c r="G1257" s="43">
        <v>0.1</v>
      </c>
      <c r="H1257" s="43"/>
      <c r="I1257" s="43"/>
      <c r="J1257" s="43" t="s">
        <v>22</v>
      </c>
      <c r="K1257" s="43" t="s">
        <v>5456</v>
      </c>
      <c r="L1257" s="43" t="s">
        <v>476</v>
      </c>
      <c r="M1257" s="44" t="s">
        <v>46</v>
      </c>
      <c r="N1257" s="24" t="s">
        <v>1472</v>
      </c>
      <c r="O1257" s="24" t="s">
        <v>5457</v>
      </c>
      <c r="P1257" s="24" t="s">
        <v>1548</v>
      </c>
      <c r="S1257" s="24" t="s">
        <v>1466</v>
      </c>
      <c r="V1257" s="24" t="b">
        <f t="shared" si="19"/>
        <v>0</v>
      </c>
      <c r="W1257" s="24" t="e">
        <f>IF(NOT(ISNA(MATCH(C1257,ECM_MACT_21_21_144R8.mact!B:B,0))),VLOOKUP(B1257,SSM_Cfg.h!D:E,2,FALSE),VLOOKUP(B1257,'Com_Cfg_SymbolicNames.h'!E:F,2,FALSE))</f>
        <v>#N/A</v>
      </c>
    </row>
    <row r="1258" spans="1:23" ht="86.4" hidden="1" x14ac:dyDescent="0.3">
      <c r="A1258" s="42" t="s">
        <v>5458</v>
      </c>
      <c r="B1258" s="43" t="s">
        <v>474</v>
      </c>
      <c r="C1258" s="43" t="s">
        <v>475</v>
      </c>
      <c r="D1258" s="43" t="s">
        <v>21</v>
      </c>
      <c r="E1258" s="43" t="s">
        <v>22</v>
      </c>
      <c r="F1258" s="43" t="s">
        <v>46</v>
      </c>
      <c r="G1258" s="43">
        <v>0.1</v>
      </c>
      <c r="H1258" s="43"/>
      <c r="I1258" s="43"/>
      <c r="J1258" s="43" t="s">
        <v>22</v>
      </c>
      <c r="K1258" s="43" t="s">
        <v>5459</v>
      </c>
      <c r="L1258" s="43" t="s">
        <v>476</v>
      </c>
      <c r="M1258" s="44" t="s">
        <v>46</v>
      </c>
      <c r="N1258" s="24" t="s">
        <v>1472</v>
      </c>
      <c r="O1258" s="24" t="s">
        <v>5460</v>
      </c>
      <c r="P1258" s="24" t="s">
        <v>1548</v>
      </c>
      <c r="S1258" s="24" t="s">
        <v>1466</v>
      </c>
      <c r="V1258" s="24" t="b">
        <f t="shared" si="19"/>
        <v>0</v>
      </c>
      <c r="W1258" s="24" t="e">
        <f>IF(NOT(ISNA(MATCH(C1258,ECM_MACT_21_21_144R8.mact!B:B,0))),VLOOKUP(B1258,SSM_Cfg.h!D:E,2,FALSE),VLOOKUP(B1258,'Com_Cfg_SymbolicNames.h'!E:F,2,FALSE))</f>
        <v>#N/A</v>
      </c>
    </row>
    <row r="1259" spans="1:23" s="23" customFormat="1" ht="86.4" hidden="1" x14ac:dyDescent="0.3">
      <c r="A1259" s="42" t="s">
        <v>5461</v>
      </c>
      <c r="B1259" s="43" t="s">
        <v>474</v>
      </c>
      <c r="C1259" s="43" t="s">
        <v>475</v>
      </c>
      <c r="D1259" s="43" t="s">
        <v>21</v>
      </c>
      <c r="E1259" s="43" t="s">
        <v>22</v>
      </c>
      <c r="F1259" s="43" t="s">
        <v>46</v>
      </c>
      <c r="G1259" s="43">
        <v>0.1</v>
      </c>
      <c r="H1259" s="43"/>
      <c r="I1259" s="43"/>
      <c r="J1259" s="43" t="s">
        <v>22</v>
      </c>
      <c r="K1259" s="43" t="s">
        <v>5462</v>
      </c>
      <c r="L1259" s="43" t="s">
        <v>476</v>
      </c>
      <c r="M1259" s="44" t="s">
        <v>46</v>
      </c>
      <c r="N1259" s="24" t="s">
        <v>1472</v>
      </c>
      <c r="O1259" s="24" t="s">
        <v>5463</v>
      </c>
      <c r="P1259" s="24" t="s">
        <v>1548</v>
      </c>
      <c r="Q1259" s="24"/>
      <c r="R1259" s="24"/>
      <c r="S1259" s="24" t="s">
        <v>1466</v>
      </c>
      <c r="T1259" s="24"/>
      <c r="U1259" s="24"/>
      <c r="V1259" s="24" t="b">
        <f t="shared" si="19"/>
        <v>0</v>
      </c>
      <c r="W1259" s="24" t="e">
        <f>IF(NOT(ISNA(MATCH(C1259,ECM_MACT_21_21_144R8.mact!B:B,0))),VLOOKUP(B1259,SSM_Cfg.h!D:E,2,FALSE),VLOOKUP(B1259,'Com_Cfg_SymbolicNames.h'!E:F,2,FALSE))</f>
        <v>#N/A</v>
      </c>
    </row>
    <row r="1260" spans="1:23" hidden="1" x14ac:dyDescent="0.3">
      <c r="A1260" s="42" t="s">
        <v>5464</v>
      </c>
      <c r="B1260" s="43" t="s">
        <v>474</v>
      </c>
      <c r="C1260" s="43" t="s">
        <v>475</v>
      </c>
      <c r="D1260" s="43" t="s">
        <v>21</v>
      </c>
      <c r="E1260" s="43" t="s">
        <v>22</v>
      </c>
      <c r="F1260" s="43" t="s">
        <v>46</v>
      </c>
      <c r="G1260" s="43">
        <v>0.1</v>
      </c>
      <c r="H1260" s="43"/>
      <c r="I1260" s="43"/>
      <c r="J1260" s="43" t="s">
        <v>22</v>
      </c>
      <c r="K1260" s="43" t="s">
        <v>5465</v>
      </c>
      <c r="L1260" s="43" t="s">
        <v>476</v>
      </c>
      <c r="M1260" s="44" t="s">
        <v>477</v>
      </c>
      <c r="N1260" s="24" t="s">
        <v>1325</v>
      </c>
      <c r="V1260" s="24" t="b">
        <f t="shared" si="19"/>
        <v>0</v>
      </c>
      <c r="W1260" s="24" t="e">
        <f>IF(NOT(ISNA(MATCH(C1260,ECM_MACT_21_21_144R8.mact!B:B,0))),VLOOKUP(B1260,SSM_Cfg.h!D:E,2,FALSE),VLOOKUP(B1260,'Com_Cfg_SymbolicNames.h'!E:F,2,FALSE))</f>
        <v>#N/A</v>
      </c>
    </row>
    <row r="1261" spans="1:23" ht="100.8" hidden="1" x14ac:dyDescent="0.3">
      <c r="A1261" s="42" t="s">
        <v>5466</v>
      </c>
      <c r="B1261" s="43" t="s">
        <v>479</v>
      </c>
      <c r="C1261" s="43" t="s">
        <v>480</v>
      </c>
      <c r="D1261" s="43" t="s">
        <v>21</v>
      </c>
      <c r="E1261" s="43" t="s">
        <v>22</v>
      </c>
      <c r="F1261" s="43" t="s">
        <v>46</v>
      </c>
      <c r="G1261" s="43">
        <v>1.2500000000000001E-2</v>
      </c>
      <c r="H1261" s="43"/>
      <c r="I1261" s="43"/>
      <c r="J1261" s="43" t="s">
        <v>22</v>
      </c>
      <c r="K1261" s="43" t="s">
        <v>5467</v>
      </c>
      <c r="L1261" s="43" t="s">
        <v>476</v>
      </c>
      <c r="M1261" s="44" t="s">
        <v>46</v>
      </c>
      <c r="N1261" s="24" t="s">
        <v>1560</v>
      </c>
      <c r="O1261" s="24" t="s">
        <v>5468</v>
      </c>
      <c r="P1261" s="24" t="s">
        <v>5469</v>
      </c>
      <c r="S1261" s="24" t="s">
        <v>1426</v>
      </c>
      <c r="V1261" s="24" t="b">
        <f t="shared" si="19"/>
        <v>0</v>
      </c>
      <c r="W1261" s="24" t="str">
        <f>IF(NOT(ISNA(MATCH(C1261,ECM_MACT_21_21_144R8.mact!B:B,0))),VLOOKUP(B1261,SSM_Cfg.h!D:E,2,FALSE),VLOOKUP(B1261,'Com_Cfg_SymbolicNames.h'!E:F,2,FALSE))</f>
        <v>D_T147</v>
      </c>
    </row>
    <row r="1262" spans="1:23" hidden="1" x14ac:dyDescent="0.3">
      <c r="A1262" s="20" t="s">
        <v>5470</v>
      </c>
      <c r="B1262" s="21" t="s">
        <v>479</v>
      </c>
      <c r="C1262" s="21" t="s">
        <v>480</v>
      </c>
      <c r="D1262" s="21" t="s">
        <v>21</v>
      </c>
      <c r="E1262" s="21" t="s">
        <v>22</v>
      </c>
      <c r="F1262" s="21" t="s">
        <v>46</v>
      </c>
      <c r="G1262" s="21">
        <v>1.2500000000000001E-2</v>
      </c>
      <c r="H1262" s="21"/>
      <c r="I1262" s="21"/>
      <c r="J1262" s="21" t="s">
        <v>22</v>
      </c>
      <c r="K1262" s="21" t="s">
        <v>5471</v>
      </c>
      <c r="L1262" s="21" t="s">
        <v>476</v>
      </c>
      <c r="M1262" s="22" t="s">
        <v>46</v>
      </c>
      <c r="N1262" s="23" t="s">
        <v>2456</v>
      </c>
      <c r="O1262" s="23" t="s">
        <v>2232</v>
      </c>
      <c r="P1262" s="23"/>
      <c r="Q1262" s="23"/>
      <c r="R1262" s="23"/>
      <c r="S1262" s="23" t="s">
        <v>1952</v>
      </c>
      <c r="T1262" s="23"/>
      <c r="U1262" s="23"/>
      <c r="V1262" s="24" t="b">
        <f t="shared" si="19"/>
        <v>0</v>
      </c>
      <c r="W1262" s="24" t="str">
        <f>IF(NOT(ISNA(MATCH(C1262,ECM_MACT_21_21_144R8.mact!B:B,0))),VLOOKUP(B1262,SSM_Cfg.h!D:E,2,FALSE),VLOOKUP(B1262,'Com_Cfg_SymbolicNames.h'!E:F,2,FALSE))</f>
        <v>D_T147</v>
      </c>
    </row>
    <row r="1263" spans="1:23" hidden="1" x14ac:dyDescent="0.3">
      <c r="A1263" s="42" t="s">
        <v>5472</v>
      </c>
      <c r="B1263" s="43" t="s">
        <v>479</v>
      </c>
      <c r="C1263" s="43" t="s">
        <v>480</v>
      </c>
      <c r="D1263" s="43" t="s">
        <v>21</v>
      </c>
      <c r="E1263" s="43" t="s">
        <v>22</v>
      </c>
      <c r="F1263" s="43" t="s">
        <v>46</v>
      </c>
      <c r="G1263" s="43">
        <v>1.2500000000000001E-2</v>
      </c>
      <c r="H1263" s="43"/>
      <c r="I1263" s="43"/>
      <c r="J1263" s="43" t="s">
        <v>22</v>
      </c>
      <c r="K1263" s="43" t="s">
        <v>5473</v>
      </c>
      <c r="L1263" s="43" t="s">
        <v>476</v>
      </c>
      <c r="M1263" s="44" t="s">
        <v>46</v>
      </c>
      <c r="N1263" s="24" t="s">
        <v>2231</v>
      </c>
      <c r="O1263" s="24" t="s">
        <v>2232</v>
      </c>
      <c r="S1263" s="24" t="s">
        <v>1426</v>
      </c>
      <c r="V1263" s="24" t="b">
        <f t="shared" si="19"/>
        <v>0</v>
      </c>
      <c r="W1263" s="24" t="str">
        <f>IF(NOT(ISNA(MATCH(C1263,ECM_MACT_21_21_144R8.mact!B:B,0))),VLOOKUP(B1263,SSM_Cfg.h!D:E,2,FALSE),VLOOKUP(B1263,'Com_Cfg_SymbolicNames.h'!E:F,2,FALSE))</f>
        <v>D_T147</v>
      </c>
    </row>
    <row r="1264" spans="1:23" s="23" customFormat="1" ht="86.4" hidden="1" x14ac:dyDescent="0.3">
      <c r="A1264" s="42" t="s">
        <v>5474</v>
      </c>
      <c r="B1264" s="43" t="s">
        <v>479</v>
      </c>
      <c r="C1264" s="43" t="s">
        <v>480</v>
      </c>
      <c r="D1264" s="43" t="s">
        <v>21</v>
      </c>
      <c r="E1264" s="43" t="s">
        <v>22</v>
      </c>
      <c r="F1264" s="43" t="s">
        <v>46</v>
      </c>
      <c r="G1264" s="43">
        <v>1.2500000000000001E-2</v>
      </c>
      <c r="H1264" s="43" t="s">
        <v>5475</v>
      </c>
      <c r="I1264" s="43"/>
      <c r="J1264" s="43" t="s">
        <v>5475</v>
      </c>
      <c r="K1264" s="43" t="s">
        <v>5476</v>
      </c>
      <c r="L1264" s="43" t="s">
        <v>476</v>
      </c>
      <c r="M1264" s="44" t="s">
        <v>46</v>
      </c>
      <c r="N1264" s="24" t="s">
        <v>1345</v>
      </c>
      <c r="O1264" s="24" t="s">
        <v>5477</v>
      </c>
      <c r="P1264" s="24" t="s">
        <v>1500</v>
      </c>
      <c r="Q1264" s="24" t="s">
        <v>3850</v>
      </c>
      <c r="R1264" s="24" t="s">
        <v>1502</v>
      </c>
      <c r="S1264" s="24" t="s">
        <v>3851</v>
      </c>
      <c r="T1264" s="24"/>
      <c r="U1264" s="24">
        <v>0.13600000000000001</v>
      </c>
      <c r="V1264" s="24" t="b">
        <f t="shared" si="19"/>
        <v>0</v>
      </c>
      <c r="W1264" s="24" t="str">
        <f>IF(NOT(ISNA(MATCH(C1264,ECM_MACT_21_21_144R8.mact!B:B,0))),VLOOKUP(B1264,SSM_Cfg.h!D:E,2,FALSE),VLOOKUP(B1264,'Com_Cfg_SymbolicNames.h'!E:F,2,FALSE))</f>
        <v>D_T147</v>
      </c>
    </row>
    <row r="1265" spans="1:23" s="23" customFormat="1" ht="86.4" hidden="1" x14ac:dyDescent="0.3">
      <c r="A1265" s="42" t="s">
        <v>5478</v>
      </c>
      <c r="B1265" s="43" t="s">
        <v>479</v>
      </c>
      <c r="C1265" s="43" t="s">
        <v>480</v>
      </c>
      <c r="D1265" s="43" t="s">
        <v>21</v>
      </c>
      <c r="E1265" s="43" t="s">
        <v>22</v>
      </c>
      <c r="F1265" s="43" t="s">
        <v>46</v>
      </c>
      <c r="G1265" s="43">
        <v>1.2500000000000001E-2</v>
      </c>
      <c r="H1265" s="43" t="s">
        <v>5479</v>
      </c>
      <c r="I1265" s="43"/>
      <c r="J1265" s="43" t="s">
        <v>5479</v>
      </c>
      <c r="K1265" s="43" t="s">
        <v>5480</v>
      </c>
      <c r="L1265" s="43" t="s">
        <v>476</v>
      </c>
      <c r="M1265" s="44" t="s">
        <v>46</v>
      </c>
      <c r="N1265" s="24" t="s">
        <v>1345</v>
      </c>
      <c r="O1265" s="24" t="s">
        <v>5481</v>
      </c>
      <c r="P1265" s="24" t="s">
        <v>1500</v>
      </c>
      <c r="Q1265" s="24" t="s">
        <v>3850</v>
      </c>
      <c r="R1265" s="24" t="s">
        <v>1507</v>
      </c>
      <c r="S1265" s="24" t="s">
        <v>3851</v>
      </c>
      <c r="T1265" s="24"/>
      <c r="U1265" s="24">
        <v>0.13600000000000001</v>
      </c>
      <c r="V1265" s="24" t="b">
        <f t="shared" si="19"/>
        <v>0</v>
      </c>
      <c r="W1265" s="24" t="str">
        <f>IF(NOT(ISNA(MATCH(C1265,ECM_MACT_21_21_144R8.mact!B:B,0))),VLOOKUP(B1265,SSM_Cfg.h!D:E,2,FALSE),VLOOKUP(B1265,'Com_Cfg_SymbolicNames.h'!E:F,2,FALSE))</f>
        <v>D_T147</v>
      </c>
    </row>
    <row r="1266" spans="1:23" hidden="1" x14ac:dyDescent="0.3">
      <c r="A1266" s="42" t="s">
        <v>5482</v>
      </c>
      <c r="B1266" s="43" t="s">
        <v>479</v>
      </c>
      <c r="C1266" s="43" t="s">
        <v>480</v>
      </c>
      <c r="D1266" s="43" t="s">
        <v>21</v>
      </c>
      <c r="E1266" s="43" t="s">
        <v>22</v>
      </c>
      <c r="F1266" s="43" t="s">
        <v>46</v>
      </c>
      <c r="G1266" s="43">
        <v>1.2500000000000001E-2</v>
      </c>
      <c r="H1266" s="43"/>
      <c r="I1266" s="43"/>
      <c r="J1266" s="43" t="s">
        <v>22</v>
      </c>
      <c r="K1266" s="43" t="s">
        <v>5483</v>
      </c>
      <c r="L1266" s="43" t="s">
        <v>476</v>
      </c>
      <c r="M1266" s="44" t="s">
        <v>46</v>
      </c>
      <c r="N1266" s="24" t="s">
        <v>2231</v>
      </c>
      <c r="O1266" s="24" t="s">
        <v>2232</v>
      </c>
      <c r="S1266" s="24" t="s">
        <v>2233</v>
      </c>
      <c r="V1266" s="24" t="b">
        <f t="shared" si="19"/>
        <v>0</v>
      </c>
      <c r="W1266" s="24" t="str">
        <f>IF(NOT(ISNA(MATCH(C1266,ECM_MACT_21_21_144R8.mact!B:B,0))),VLOOKUP(B1266,SSM_Cfg.h!D:E,2,FALSE),VLOOKUP(B1266,'Com_Cfg_SymbolicNames.h'!E:F,2,FALSE))</f>
        <v>D_T147</v>
      </c>
    </row>
    <row r="1267" spans="1:23" hidden="1" x14ac:dyDescent="0.3">
      <c r="A1267" s="42" t="s">
        <v>5484</v>
      </c>
      <c r="B1267" s="43" t="s">
        <v>479</v>
      </c>
      <c r="C1267" s="43" t="s">
        <v>480</v>
      </c>
      <c r="D1267" s="43" t="s">
        <v>21</v>
      </c>
      <c r="E1267" s="43" t="s">
        <v>22</v>
      </c>
      <c r="F1267" s="43" t="s">
        <v>46</v>
      </c>
      <c r="G1267" s="43">
        <v>1.2500000000000001E-2</v>
      </c>
      <c r="H1267" s="43"/>
      <c r="I1267" s="43"/>
      <c r="J1267" s="43" t="s">
        <v>22</v>
      </c>
      <c r="K1267" s="43" t="s">
        <v>5485</v>
      </c>
      <c r="L1267" s="43" t="s">
        <v>476</v>
      </c>
      <c r="M1267" s="44" t="s">
        <v>46</v>
      </c>
      <c r="N1267" s="24" t="s">
        <v>2231</v>
      </c>
      <c r="O1267" s="24" t="s">
        <v>2232</v>
      </c>
      <c r="S1267" s="24" t="s">
        <v>2233</v>
      </c>
      <c r="V1267" s="24" t="b">
        <f t="shared" si="19"/>
        <v>0</v>
      </c>
      <c r="W1267" s="24" t="str">
        <f>IF(NOT(ISNA(MATCH(C1267,ECM_MACT_21_21_144R8.mact!B:B,0))),VLOOKUP(B1267,SSM_Cfg.h!D:E,2,FALSE),VLOOKUP(B1267,'Com_Cfg_SymbolicNames.h'!E:F,2,FALSE))</f>
        <v>D_T147</v>
      </c>
    </row>
    <row r="1268" spans="1:23" hidden="1" x14ac:dyDescent="0.3">
      <c r="A1268" s="42" t="s">
        <v>5486</v>
      </c>
      <c r="B1268" s="43" t="s">
        <v>479</v>
      </c>
      <c r="C1268" s="43" t="s">
        <v>480</v>
      </c>
      <c r="D1268" s="43" t="s">
        <v>21</v>
      </c>
      <c r="E1268" s="43" t="s">
        <v>22</v>
      </c>
      <c r="F1268" s="43" t="s">
        <v>46</v>
      </c>
      <c r="G1268" s="43">
        <v>1.2500000000000001E-2</v>
      </c>
      <c r="H1268" s="43"/>
      <c r="I1268" s="43"/>
      <c r="J1268" s="43" t="s">
        <v>22</v>
      </c>
      <c r="K1268" s="43" t="s">
        <v>5487</v>
      </c>
      <c r="L1268" s="43" t="s">
        <v>476</v>
      </c>
      <c r="M1268" s="44" t="s">
        <v>46</v>
      </c>
      <c r="N1268" s="24" t="s">
        <v>2231</v>
      </c>
      <c r="O1268" s="24" t="s">
        <v>2232</v>
      </c>
      <c r="S1268" s="24" t="s">
        <v>2233</v>
      </c>
      <c r="V1268" s="24" t="b">
        <f t="shared" si="19"/>
        <v>0</v>
      </c>
      <c r="W1268" s="24" t="str">
        <f>IF(NOT(ISNA(MATCH(C1268,ECM_MACT_21_21_144R8.mact!B:B,0))),VLOOKUP(B1268,SSM_Cfg.h!D:E,2,FALSE),VLOOKUP(B1268,'Com_Cfg_SymbolicNames.h'!E:F,2,FALSE))</f>
        <v>D_T147</v>
      </c>
    </row>
    <row r="1269" spans="1:23" hidden="1" x14ac:dyDescent="0.3">
      <c r="A1269" s="42" t="s">
        <v>5488</v>
      </c>
      <c r="B1269" s="43" t="s">
        <v>479</v>
      </c>
      <c r="C1269" s="43" t="s">
        <v>480</v>
      </c>
      <c r="D1269" s="43" t="s">
        <v>21</v>
      </c>
      <c r="E1269" s="43" t="s">
        <v>22</v>
      </c>
      <c r="F1269" s="43" t="s">
        <v>46</v>
      </c>
      <c r="G1269" s="43">
        <v>1.2500000000000001E-2</v>
      </c>
      <c r="H1269" s="43"/>
      <c r="I1269" s="43"/>
      <c r="J1269" s="43" t="s">
        <v>22</v>
      </c>
      <c r="K1269" s="43" t="s">
        <v>5489</v>
      </c>
      <c r="L1269" s="43" t="s">
        <v>476</v>
      </c>
      <c r="M1269" s="44" t="s">
        <v>46</v>
      </c>
      <c r="N1269" s="24" t="s">
        <v>2231</v>
      </c>
      <c r="O1269" s="24" t="s">
        <v>2232</v>
      </c>
      <c r="S1269" s="24" t="s">
        <v>2233</v>
      </c>
      <c r="V1269" s="24" t="b">
        <f t="shared" si="19"/>
        <v>0</v>
      </c>
      <c r="W1269" s="24" t="str">
        <f>IF(NOT(ISNA(MATCH(C1269,ECM_MACT_21_21_144R8.mact!B:B,0))),VLOOKUP(B1269,SSM_Cfg.h!D:E,2,FALSE),VLOOKUP(B1269,'Com_Cfg_SymbolicNames.h'!E:F,2,FALSE))</f>
        <v>D_T147</v>
      </c>
    </row>
    <row r="1270" spans="1:23" hidden="1" x14ac:dyDescent="0.3">
      <c r="A1270" s="42" t="s">
        <v>5490</v>
      </c>
      <c r="B1270" s="43" t="s">
        <v>479</v>
      </c>
      <c r="C1270" s="43" t="s">
        <v>480</v>
      </c>
      <c r="D1270" s="43" t="s">
        <v>21</v>
      </c>
      <c r="E1270" s="43" t="s">
        <v>22</v>
      </c>
      <c r="F1270" s="43" t="s">
        <v>46</v>
      </c>
      <c r="G1270" s="43">
        <v>1.2500000000000001E-2</v>
      </c>
      <c r="H1270" s="43"/>
      <c r="I1270" s="43"/>
      <c r="J1270" s="43" t="s">
        <v>22</v>
      </c>
      <c r="K1270" s="43" t="s">
        <v>5491</v>
      </c>
      <c r="L1270" s="43" t="s">
        <v>476</v>
      </c>
      <c r="M1270" s="44" t="s">
        <v>46</v>
      </c>
      <c r="N1270" s="24" t="s">
        <v>2231</v>
      </c>
      <c r="O1270" s="24" t="s">
        <v>2232</v>
      </c>
      <c r="S1270" s="24" t="s">
        <v>2233</v>
      </c>
      <c r="V1270" s="24" t="b">
        <f t="shared" si="19"/>
        <v>0</v>
      </c>
      <c r="W1270" s="24" t="str">
        <f>IF(NOT(ISNA(MATCH(C1270,ECM_MACT_21_21_144R8.mact!B:B,0))),VLOOKUP(B1270,SSM_Cfg.h!D:E,2,FALSE),VLOOKUP(B1270,'Com_Cfg_SymbolicNames.h'!E:F,2,FALSE))</f>
        <v>D_T147</v>
      </c>
    </row>
    <row r="1271" spans="1:23" hidden="1" x14ac:dyDescent="0.3">
      <c r="A1271" s="42" t="s">
        <v>5492</v>
      </c>
      <c r="B1271" s="43" t="s">
        <v>479</v>
      </c>
      <c r="C1271" s="43" t="s">
        <v>480</v>
      </c>
      <c r="D1271" s="43" t="s">
        <v>21</v>
      </c>
      <c r="E1271" s="43" t="s">
        <v>22</v>
      </c>
      <c r="F1271" s="43" t="s">
        <v>46</v>
      </c>
      <c r="G1271" s="43">
        <v>1.2500000000000001E-2</v>
      </c>
      <c r="H1271" s="43"/>
      <c r="I1271" s="43"/>
      <c r="J1271" s="43" t="s">
        <v>22</v>
      </c>
      <c r="K1271" s="43" t="s">
        <v>5493</v>
      </c>
      <c r="L1271" s="43" t="s">
        <v>476</v>
      </c>
      <c r="M1271" s="44" t="s">
        <v>46</v>
      </c>
      <c r="N1271" s="24" t="s">
        <v>2231</v>
      </c>
      <c r="O1271" s="24" t="s">
        <v>2232</v>
      </c>
      <c r="V1271" s="24" t="b">
        <f t="shared" si="19"/>
        <v>0</v>
      </c>
      <c r="W1271" s="24" t="str">
        <f>IF(NOT(ISNA(MATCH(C1271,ECM_MACT_21_21_144R8.mact!B:B,0))),VLOOKUP(B1271,SSM_Cfg.h!D:E,2,FALSE),VLOOKUP(B1271,'Com_Cfg_SymbolicNames.h'!E:F,2,FALSE))</f>
        <v>D_T147</v>
      </c>
    </row>
    <row r="1272" spans="1:23" ht="86.4" hidden="1" x14ac:dyDescent="0.3">
      <c r="A1272" s="42" t="s">
        <v>5494</v>
      </c>
      <c r="B1272" s="43" t="s">
        <v>479</v>
      </c>
      <c r="C1272" s="43" t="s">
        <v>480</v>
      </c>
      <c r="D1272" s="43" t="s">
        <v>21</v>
      </c>
      <c r="E1272" s="43" t="s">
        <v>22</v>
      </c>
      <c r="F1272" s="43" t="s">
        <v>46</v>
      </c>
      <c r="G1272" s="43">
        <v>1.2500000000000001E-2</v>
      </c>
      <c r="H1272" s="43" t="s">
        <v>5495</v>
      </c>
      <c r="I1272" s="43"/>
      <c r="J1272" s="43" t="s">
        <v>5495</v>
      </c>
      <c r="K1272" s="43" t="s">
        <v>5496</v>
      </c>
      <c r="L1272" s="43" t="s">
        <v>476</v>
      </c>
      <c r="M1272" s="44" t="s">
        <v>46</v>
      </c>
      <c r="N1272" s="24" t="s">
        <v>1345</v>
      </c>
      <c r="O1272" s="24" t="s">
        <v>5497</v>
      </c>
      <c r="P1272" s="24" t="s">
        <v>1500</v>
      </c>
      <c r="Q1272" s="24" t="s">
        <v>3850</v>
      </c>
      <c r="V1272" s="24" t="b">
        <f t="shared" si="19"/>
        <v>0</v>
      </c>
      <c r="W1272" s="24" t="str">
        <f>IF(NOT(ISNA(MATCH(C1272,ECM_MACT_21_21_144R8.mact!B:B,0))),VLOOKUP(B1272,SSM_Cfg.h!D:E,2,FALSE),VLOOKUP(B1272,'Com_Cfg_SymbolicNames.h'!E:F,2,FALSE))</f>
        <v>D_T147</v>
      </c>
    </row>
    <row r="1273" spans="1:23" hidden="1" x14ac:dyDescent="0.3">
      <c r="A1273" s="42" t="s">
        <v>5498</v>
      </c>
      <c r="B1273" s="43" t="s">
        <v>479</v>
      </c>
      <c r="C1273" s="43" t="s">
        <v>480</v>
      </c>
      <c r="D1273" s="43" t="s">
        <v>21</v>
      </c>
      <c r="E1273" s="43" t="s">
        <v>22</v>
      </c>
      <c r="F1273" s="43" t="s">
        <v>46</v>
      </c>
      <c r="G1273" s="43">
        <v>1.2500000000000001E-2</v>
      </c>
      <c r="H1273" s="43" t="s">
        <v>5499</v>
      </c>
      <c r="I1273" s="43"/>
      <c r="J1273" s="43" t="s">
        <v>5499</v>
      </c>
      <c r="K1273" s="43" t="s">
        <v>5500</v>
      </c>
      <c r="L1273" s="43" t="s">
        <v>476</v>
      </c>
      <c r="M1273" s="44" t="s">
        <v>46</v>
      </c>
      <c r="N1273" s="24" t="s">
        <v>2231</v>
      </c>
      <c r="O1273" s="24" t="s">
        <v>2232</v>
      </c>
      <c r="V1273" s="24" t="b">
        <f t="shared" si="19"/>
        <v>0</v>
      </c>
      <c r="W1273" s="24" t="str">
        <f>IF(NOT(ISNA(MATCH(C1273,ECM_MACT_21_21_144R8.mact!B:B,0))),VLOOKUP(B1273,SSM_Cfg.h!D:E,2,FALSE),VLOOKUP(B1273,'Com_Cfg_SymbolicNames.h'!E:F,2,FALSE))</f>
        <v>D_T147</v>
      </c>
    </row>
    <row r="1274" spans="1:23" hidden="1" x14ac:dyDescent="0.3">
      <c r="A1274" s="42" t="s">
        <v>5501</v>
      </c>
      <c r="B1274" s="43" t="s">
        <v>479</v>
      </c>
      <c r="C1274" s="43" t="s">
        <v>480</v>
      </c>
      <c r="D1274" s="43" t="s">
        <v>21</v>
      </c>
      <c r="E1274" s="43" t="s">
        <v>22</v>
      </c>
      <c r="F1274" s="43" t="s">
        <v>46</v>
      </c>
      <c r="G1274" s="43">
        <v>1.2500000000000001E-2</v>
      </c>
      <c r="H1274" s="43" t="s">
        <v>5502</v>
      </c>
      <c r="I1274" s="43"/>
      <c r="J1274" s="43" t="s">
        <v>5502</v>
      </c>
      <c r="K1274" s="43" t="s">
        <v>5503</v>
      </c>
      <c r="L1274" s="43" t="s">
        <v>476</v>
      </c>
      <c r="M1274" s="44" t="s">
        <v>46</v>
      </c>
      <c r="N1274" s="24" t="s">
        <v>2231</v>
      </c>
      <c r="O1274" s="24" t="s">
        <v>2232</v>
      </c>
      <c r="V1274" s="24" t="b">
        <f t="shared" si="19"/>
        <v>0</v>
      </c>
      <c r="W1274" s="24" t="str">
        <f>IF(NOT(ISNA(MATCH(C1274,ECM_MACT_21_21_144R8.mact!B:B,0))),VLOOKUP(B1274,SSM_Cfg.h!D:E,2,FALSE),VLOOKUP(B1274,'Com_Cfg_SymbolicNames.h'!E:F,2,FALSE))</f>
        <v>D_T147</v>
      </c>
    </row>
    <row r="1275" spans="1:23" hidden="1" x14ac:dyDescent="0.3">
      <c r="A1275" s="42" t="s">
        <v>5504</v>
      </c>
      <c r="B1275" s="43" t="s">
        <v>479</v>
      </c>
      <c r="C1275" s="43" t="s">
        <v>480</v>
      </c>
      <c r="D1275" s="43" t="s">
        <v>21</v>
      </c>
      <c r="E1275" s="43" t="s">
        <v>22</v>
      </c>
      <c r="F1275" s="43" t="s">
        <v>46</v>
      </c>
      <c r="G1275" s="43">
        <v>1.2500000000000001E-2</v>
      </c>
      <c r="H1275" s="43"/>
      <c r="I1275" s="43"/>
      <c r="J1275" s="43" t="s">
        <v>22</v>
      </c>
      <c r="K1275" s="43" t="s">
        <v>5505</v>
      </c>
      <c r="L1275" s="43" t="s">
        <v>476</v>
      </c>
      <c r="M1275" s="44" t="s">
        <v>46</v>
      </c>
      <c r="N1275" s="24" t="s">
        <v>2231</v>
      </c>
      <c r="O1275" s="24" t="s">
        <v>2232</v>
      </c>
      <c r="S1275" s="24" t="s">
        <v>2233</v>
      </c>
      <c r="V1275" s="24" t="b">
        <f t="shared" si="19"/>
        <v>0</v>
      </c>
      <c r="W1275" s="24" t="str">
        <f>IF(NOT(ISNA(MATCH(C1275,ECM_MACT_21_21_144R8.mact!B:B,0))),VLOOKUP(B1275,SSM_Cfg.h!D:E,2,FALSE),VLOOKUP(B1275,'Com_Cfg_SymbolicNames.h'!E:F,2,FALSE))</f>
        <v>D_T147</v>
      </c>
    </row>
    <row r="1276" spans="1:23" ht="100.8" hidden="1" x14ac:dyDescent="0.3">
      <c r="A1276" s="42" t="s">
        <v>5506</v>
      </c>
      <c r="B1276" s="43" t="s">
        <v>479</v>
      </c>
      <c r="C1276" s="43" t="s">
        <v>480</v>
      </c>
      <c r="D1276" s="43" t="s">
        <v>21</v>
      </c>
      <c r="E1276" s="43" t="s">
        <v>22</v>
      </c>
      <c r="F1276" s="43" t="s">
        <v>46</v>
      </c>
      <c r="G1276" s="43">
        <v>1.2500000000000001E-2</v>
      </c>
      <c r="H1276" s="43"/>
      <c r="I1276" s="43"/>
      <c r="J1276" s="43" t="s">
        <v>22</v>
      </c>
      <c r="K1276" s="43" t="s">
        <v>5507</v>
      </c>
      <c r="L1276" s="43" t="s">
        <v>476</v>
      </c>
      <c r="M1276" s="44" t="s">
        <v>46</v>
      </c>
      <c r="N1276" s="24" t="s">
        <v>1560</v>
      </c>
      <c r="O1276" s="24" t="s">
        <v>5508</v>
      </c>
      <c r="P1276" s="24" t="s">
        <v>4311</v>
      </c>
      <c r="S1276" s="24" t="s">
        <v>1426</v>
      </c>
      <c r="V1276" s="24" t="b">
        <f t="shared" si="19"/>
        <v>0</v>
      </c>
      <c r="W1276" s="24" t="str">
        <f>IF(NOT(ISNA(MATCH(C1276,ECM_MACT_21_21_144R8.mact!B:B,0))),VLOOKUP(B1276,SSM_Cfg.h!D:E,2,FALSE),VLOOKUP(B1276,'Com_Cfg_SymbolicNames.h'!E:F,2,FALSE))</f>
        <v>D_T147</v>
      </c>
    </row>
    <row r="1277" spans="1:23" hidden="1" x14ac:dyDescent="0.3">
      <c r="A1277" s="42" t="s">
        <v>5509</v>
      </c>
      <c r="B1277" s="43" t="s">
        <v>479</v>
      </c>
      <c r="C1277" s="43" t="s">
        <v>480</v>
      </c>
      <c r="D1277" s="43" t="s">
        <v>21</v>
      </c>
      <c r="E1277" s="43" t="s">
        <v>22</v>
      </c>
      <c r="F1277" s="43" t="s">
        <v>46</v>
      </c>
      <c r="G1277" s="43">
        <v>1.2500000000000001E-2</v>
      </c>
      <c r="H1277" s="43"/>
      <c r="I1277" s="43"/>
      <c r="J1277" s="43" t="s">
        <v>22</v>
      </c>
      <c r="K1277" s="43" t="s">
        <v>5510</v>
      </c>
      <c r="L1277" s="43" t="s">
        <v>476</v>
      </c>
      <c r="M1277" s="44" t="s">
        <v>46</v>
      </c>
      <c r="N1277" s="24" t="s">
        <v>2456</v>
      </c>
      <c r="O1277" s="24" t="s">
        <v>2232</v>
      </c>
      <c r="S1277" s="24" t="s">
        <v>1426</v>
      </c>
      <c r="V1277" s="24" t="b">
        <f t="shared" si="19"/>
        <v>0</v>
      </c>
      <c r="W1277" s="24" t="str">
        <f>IF(NOT(ISNA(MATCH(C1277,ECM_MACT_21_21_144R8.mact!B:B,0))),VLOOKUP(B1277,SSM_Cfg.h!D:E,2,FALSE),VLOOKUP(B1277,'Com_Cfg_SymbolicNames.h'!E:F,2,FALSE))</f>
        <v>D_T147</v>
      </c>
    </row>
    <row r="1278" spans="1:23" hidden="1" x14ac:dyDescent="0.3">
      <c r="A1278" s="42" t="s">
        <v>5511</v>
      </c>
      <c r="B1278" s="43" t="s">
        <v>482</v>
      </c>
      <c r="C1278" s="43" t="s">
        <v>483</v>
      </c>
      <c r="D1278" s="43" t="s">
        <v>21</v>
      </c>
      <c r="E1278" s="43" t="s">
        <v>22</v>
      </c>
      <c r="F1278" s="43" t="s">
        <v>46</v>
      </c>
      <c r="G1278" s="43">
        <v>0</v>
      </c>
      <c r="H1278" s="43" t="s">
        <v>1306</v>
      </c>
      <c r="I1278" s="43"/>
      <c r="J1278" s="43" t="s">
        <v>1306</v>
      </c>
      <c r="K1278" s="43" t="s">
        <v>5512</v>
      </c>
      <c r="L1278" s="43" t="s">
        <v>155</v>
      </c>
      <c r="M1278" s="44" t="s">
        <v>484</v>
      </c>
      <c r="N1278" s="24" t="s">
        <v>1339</v>
      </c>
      <c r="V1278" s="24" t="b">
        <f t="shared" si="19"/>
        <v>0</v>
      </c>
      <c r="W1278" s="24" t="str">
        <f>IF(NOT(ISNA(MATCH(C1278,ECM_MACT_21_21_144R8.mact!B:B,0))),VLOOKUP(B1278,SSM_Cfg.h!D:E,2,FALSE),VLOOKUP(B1278,'Com_Cfg_SymbolicNames.h'!E:F,2,FALSE))</f>
        <v>D_T147</v>
      </c>
    </row>
    <row r="1279" spans="1:23" ht="28.8" hidden="1" x14ac:dyDescent="0.3">
      <c r="A1279" s="42" t="s">
        <v>5513</v>
      </c>
      <c r="B1279" s="43" t="s">
        <v>486</v>
      </c>
      <c r="C1279" s="43" t="s">
        <v>487</v>
      </c>
      <c r="D1279" s="43" t="s">
        <v>21</v>
      </c>
      <c r="E1279" s="43" t="s">
        <v>22</v>
      </c>
      <c r="F1279" s="43" t="s">
        <v>46</v>
      </c>
      <c r="G1279" s="43" t="s">
        <v>377</v>
      </c>
      <c r="H1279" s="43" t="s">
        <v>1306</v>
      </c>
      <c r="I1279" s="43"/>
      <c r="J1279" s="43" t="s">
        <v>1306</v>
      </c>
      <c r="K1279" s="43" t="s">
        <v>5514</v>
      </c>
      <c r="L1279" s="43" t="s">
        <v>155</v>
      </c>
      <c r="M1279" s="44" t="s">
        <v>484</v>
      </c>
      <c r="N1279" s="24" t="s">
        <v>1339</v>
      </c>
      <c r="O1279" s="24" t="s">
        <v>5515</v>
      </c>
      <c r="S1279" s="24" t="s">
        <v>1897</v>
      </c>
      <c r="V1279" s="24" t="b">
        <f t="shared" si="19"/>
        <v>0</v>
      </c>
      <c r="W1279" s="24" t="str">
        <f>IF(NOT(ISNA(MATCH(C1279,ECM_MACT_21_21_144R8.mact!B:B,0))),VLOOKUP(B1279,SSM_Cfg.h!D:E,2,FALSE),VLOOKUP(B1279,'Com_Cfg_SymbolicNames.h'!E:F,2,FALSE))</f>
        <v>D_T147</v>
      </c>
    </row>
    <row r="1280" spans="1:23" ht="28.8" hidden="1" x14ac:dyDescent="0.3">
      <c r="A1280" s="42" t="s">
        <v>5516</v>
      </c>
      <c r="B1280" s="43" t="s">
        <v>486</v>
      </c>
      <c r="C1280" s="43" t="s">
        <v>487</v>
      </c>
      <c r="D1280" s="43" t="s">
        <v>21</v>
      </c>
      <c r="E1280" s="43" t="s">
        <v>22</v>
      </c>
      <c r="F1280" s="43" t="s">
        <v>46</v>
      </c>
      <c r="G1280" s="43" t="s">
        <v>377</v>
      </c>
      <c r="H1280" s="43" t="s">
        <v>5517</v>
      </c>
      <c r="I1280" s="43" t="s">
        <v>5518</v>
      </c>
      <c r="J1280" s="43" t="s">
        <v>5519</v>
      </c>
      <c r="K1280" s="43" t="s">
        <v>5520</v>
      </c>
      <c r="L1280" s="43" t="s">
        <v>155</v>
      </c>
      <c r="M1280" s="44" t="s">
        <v>484</v>
      </c>
      <c r="N1280" s="24" t="s">
        <v>1308</v>
      </c>
      <c r="O1280" s="24" t="s">
        <v>2190</v>
      </c>
      <c r="P1280" s="24" t="s">
        <v>2101</v>
      </c>
      <c r="S1280" s="24" t="s">
        <v>1923</v>
      </c>
      <c r="V1280" s="24" t="b">
        <f t="shared" si="19"/>
        <v>0</v>
      </c>
      <c r="W1280" s="24" t="str">
        <f>IF(NOT(ISNA(MATCH(C1280,ECM_MACT_21_21_144R8.mact!B:B,0))),VLOOKUP(B1280,SSM_Cfg.h!D:E,2,FALSE),VLOOKUP(B1280,'Com_Cfg_SymbolicNames.h'!E:F,2,FALSE))</f>
        <v>D_T147</v>
      </c>
    </row>
    <row r="1281" spans="1:23" ht="86.4" hidden="1" x14ac:dyDescent="0.3">
      <c r="A1281" s="42" t="s">
        <v>5521</v>
      </c>
      <c r="B1281" s="43" t="s">
        <v>486</v>
      </c>
      <c r="C1281" s="43" t="s">
        <v>487</v>
      </c>
      <c r="D1281" s="43" t="s">
        <v>21</v>
      </c>
      <c r="E1281" s="43" t="s">
        <v>22</v>
      </c>
      <c r="F1281" s="43" t="s">
        <v>46</v>
      </c>
      <c r="G1281" s="43" t="s">
        <v>377</v>
      </c>
      <c r="H1281" s="43" t="s">
        <v>5522</v>
      </c>
      <c r="I1281" s="43" t="s">
        <v>5523</v>
      </c>
      <c r="J1281" s="43" t="s">
        <v>5524</v>
      </c>
      <c r="K1281" s="43" t="s">
        <v>5525</v>
      </c>
      <c r="L1281" s="43" t="s">
        <v>155</v>
      </c>
      <c r="M1281" s="44" t="s">
        <v>5526</v>
      </c>
      <c r="N1281" s="24" t="s">
        <v>1345</v>
      </c>
      <c r="O1281" s="24" t="s">
        <v>5527</v>
      </c>
      <c r="P1281" s="24" t="s">
        <v>2531</v>
      </c>
      <c r="Q1281" s="24" t="s">
        <v>1347</v>
      </c>
      <c r="V1281" s="24" t="b">
        <f t="shared" si="19"/>
        <v>0</v>
      </c>
      <c r="W1281" s="24" t="str">
        <f>IF(NOT(ISNA(MATCH(C1281,ECM_MACT_21_21_144R8.mact!B:B,0))),VLOOKUP(B1281,SSM_Cfg.h!D:E,2,FALSE),VLOOKUP(B1281,'Com_Cfg_SymbolicNames.h'!E:F,2,FALSE))</f>
        <v>D_T147</v>
      </c>
    </row>
    <row r="1282" spans="1:23" ht="86.4" hidden="1" x14ac:dyDescent="0.3">
      <c r="A1282" s="42" t="s">
        <v>5528</v>
      </c>
      <c r="B1282" s="43" t="s">
        <v>486</v>
      </c>
      <c r="C1282" s="43" t="s">
        <v>487</v>
      </c>
      <c r="D1282" s="43" t="s">
        <v>21</v>
      </c>
      <c r="E1282" s="43" t="s">
        <v>22</v>
      </c>
      <c r="F1282" s="43" t="s">
        <v>46</v>
      </c>
      <c r="G1282" s="43" t="s">
        <v>377</v>
      </c>
      <c r="H1282" s="43" t="s">
        <v>5529</v>
      </c>
      <c r="I1282" s="43" t="s">
        <v>5530</v>
      </c>
      <c r="J1282" s="43" t="s">
        <v>5531</v>
      </c>
      <c r="K1282" s="43" t="s">
        <v>5532</v>
      </c>
      <c r="L1282" s="43" t="s">
        <v>155</v>
      </c>
      <c r="M1282" s="44" t="s">
        <v>5533</v>
      </c>
      <c r="N1282" s="24" t="s">
        <v>1345</v>
      </c>
      <c r="O1282" s="24" t="s">
        <v>5534</v>
      </c>
      <c r="P1282" s="24" t="s">
        <v>2531</v>
      </c>
      <c r="Q1282" s="24" t="s">
        <v>1347</v>
      </c>
      <c r="V1282" s="24" t="b">
        <f t="shared" si="19"/>
        <v>0</v>
      </c>
      <c r="W1282" s="24" t="str">
        <f>IF(NOT(ISNA(MATCH(C1282,ECM_MACT_21_21_144R8.mact!B:B,0))),VLOOKUP(B1282,SSM_Cfg.h!D:E,2,FALSE),VLOOKUP(B1282,'Com_Cfg_SymbolicNames.h'!E:F,2,FALSE))</f>
        <v>D_T147</v>
      </c>
    </row>
    <row r="1283" spans="1:23" ht="28.8" hidden="1" x14ac:dyDescent="0.3">
      <c r="A1283" s="42" t="s">
        <v>5535</v>
      </c>
      <c r="B1283" s="43" t="s">
        <v>486</v>
      </c>
      <c r="C1283" s="43" t="s">
        <v>487</v>
      </c>
      <c r="D1283" s="43" t="s">
        <v>21</v>
      </c>
      <c r="E1283" s="43" t="s">
        <v>22</v>
      </c>
      <c r="F1283" s="43" t="s">
        <v>46</v>
      </c>
      <c r="G1283" s="43" t="s">
        <v>377</v>
      </c>
      <c r="H1283" s="43" t="s">
        <v>5536</v>
      </c>
      <c r="I1283" s="43" t="s">
        <v>5537</v>
      </c>
      <c r="J1283" s="43" t="s">
        <v>5538</v>
      </c>
      <c r="K1283" s="43" t="s">
        <v>5539</v>
      </c>
      <c r="L1283" s="43" t="s">
        <v>155</v>
      </c>
      <c r="M1283" s="44" t="s">
        <v>484</v>
      </c>
      <c r="N1283" s="24" t="s">
        <v>1308</v>
      </c>
      <c r="O1283" s="24" t="s">
        <v>2190</v>
      </c>
      <c r="P1283" s="24" t="s">
        <v>2101</v>
      </c>
      <c r="S1283" s="24" t="s">
        <v>1923</v>
      </c>
      <c r="V1283" s="24" t="b">
        <f t="shared" ref="V1283:V1346" si="20">(COUNTIF(A:A,A1283)&gt;1)</f>
        <v>0</v>
      </c>
      <c r="W1283" s="24" t="str">
        <f>IF(NOT(ISNA(MATCH(C1283,ECM_MACT_21_21_144R8.mact!B:B,0))),VLOOKUP(B1283,SSM_Cfg.h!D:E,2,FALSE),VLOOKUP(B1283,'Com_Cfg_SymbolicNames.h'!E:F,2,FALSE))</f>
        <v>D_T147</v>
      </c>
    </row>
    <row r="1284" spans="1:23" hidden="1" x14ac:dyDescent="0.3">
      <c r="A1284" s="42" t="s">
        <v>5540</v>
      </c>
      <c r="B1284" s="43" t="s">
        <v>486</v>
      </c>
      <c r="C1284" s="43" t="s">
        <v>487</v>
      </c>
      <c r="D1284" s="43" t="s">
        <v>21</v>
      </c>
      <c r="E1284" s="43" t="s">
        <v>22</v>
      </c>
      <c r="F1284" s="43" t="s">
        <v>46</v>
      </c>
      <c r="G1284" s="43" t="s">
        <v>377</v>
      </c>
      <c r="H1284" s="43" t="s">
        <v>1306</v>
      </c>
      <c r="I1284" s="43"/>
      <c r="J1284" s="43" t="s">
        <v>1306</v>
      </c>
      <c r="K1284" s="43" t="s">
        <v>5541</v>
      </c>
      <c r="L1284" s="43" t="s">
        <v>155</v>
      </c>
      <c r="M1284" s="44" t="s">
        <v>484</v>
      </c>
      <c r="N1284" s="24" t="s">
        <v>1339</v>
      </c>
      <c r="V1284" s="24" t="b">
        <f t="shared" si="20"/>
        <v>0</v>
      </c>
      <c r="W1284" s="24" t="str">
        <f>IF(NOT(ISNA(MATCH(C1284,ECM_MACT_21_21_144R8.mact!B:B,0))),VLOOKUP(B1284,SSM_Cfg.h!D:E,2,FALSE),VLOOKUP(B1284,'Com_Cfg_SymbolicNames.h'!E:F,2,FALSE))</f>
        <v>D_T147</v>
      </c>
    </row>
    <row r="1285" spans="1:23" hidden="1" x14ac:dyDescent="0.3">
      <c r="A1285" s="42" t="s">
        <v>5542</v>
      </c>
      <c r="B1285" s="43" t="s">
        <v>486</v>
      </c>
      <c r="C1285" s="43" t="s">
        <v>487</v>
      </c>
      <c r="D1285" s="43" t="s">
        <v>21</v>
      </c>
      <c r="E1285" s="43" t="s">
        <v>22</v>
      </c>
      <c r="F1285" s="43" t="s">
        <v>46</v>
      </c>
      <c r="G1285" s="43" t="s">
        <v>377</v>
      </c>
      <c r="H1285" s="43" t="s">
        <v>1306</v>
      </c>
      <c r="I1285" s="43"/>
      <c r="J1285" s="43" t="s">
        <v>1306</v>
      </c>
      <c r="K1285" s="43" t="s">
        <v>5543</v>
      </c>
      <c r="L1285" s="43" t="s">
        <v>155</v>
      </c>
      <c r="M1285" s="44" t="s">
        <v>484</v>
      </c>
      <c r="N1285" s="24" t="s">
        <v>1339</v>
      </c>
      <c r="V1285" s="24" t="b">
        <f t="shared" si="20"/>
        <v>0</v>
      </c>
      <c r="W1285" s="24" t="str">
        <f>IF(NOT(ISNA(MATCH(C1285,ECM_MACT_21_21_144R8.mact!B:B,0))),VLOOKUP(B1285,SSM_Cfg.h!D:E,2,FALSE),VLOOKUP(B1285,'Com_Cfg_SymbolicNames.h'!E:F,2,FALSE))</f>
        <v>D_T147</v>
      </c>
    </row>
    <row r="1286" spans="1:23" ht="86.4" hidden="1" x14ac:dyDescent="0.3">
      <c r="A1286" s="42" t="s">
        <v>5544</v>
      </c>
      <c r="B1286" s="43" t="s">
        <v>486</v>
      </c>
      <c r="C1286" s="43" t="s">
        <v>487</v>
      </c>
      <c r="D1286" s="43" t="s">
        <v>21</v>
      </c>
      <c r="E1286" s="43" t="s">
        <v>22</v>
      </c>
      <c r="F1286" s="43" t="s">
        <v>46</v>
      </c>
      <c r="G1286" s="43" t="s">
        <v>377</v>
      </c>
      <c r="H1286" s="43" t="s">
        <v>5545</v>
      </c>
      <c r="I1286" s="43" t="s">
        <v>5546</v>
      </c>
      <c r="J1286" s="43" t="s">
        <v>5547</v>
      </c>
      <c r="K1286" s="43" t="s">
        <v>5548</v>
      </c>
      <c r="L1286" s="43" t="s">
        <v>155</v>
      </c>
      <c r="M1286" s="44" t="s">
        <v>5549</v>
      </c>
      <c r="N1286" s="24" t="s">
        <v>1345</v>
      </c>
      <c r="O1286" s="24" t="s">
        <v>5550</v>
      </c>
      <c r="P1286" s="24" t="s">
        <v>5551</v>
      </c>
      <c r="S1286" s="24" t="s">
        <v>5552</v>
      </c>
      <c r="V1286" s="24" t="b">
        <f t="shared" si="20"/>
        <v>0</v>
      </c>
      <c r="W1286" s="24" t="str">
        <f>IF(NOT(ISNA(MATCH(C1286,ECM_MACT_21_21_144R8.mact!B:B,0))),VLOOKUP(B1286,SSM_Cfg.h!D:E,2,FALSE),VLOOKUP(B1286,'Com_Cfg_SymbolicNames.h'!E:F,2,FALSE))</f>
        <v>D_T147</v>
      </c>
    </row>
    <row r="1287" spans="1:23" hidden="1" x14ac:dyDescent="0.3">
      <c r="A1287" s="20" t="s">
        <v>5553</v>
      </c>
      <c r="B1287" s="21" t="s">
        <v>490</v>
      </c>
      <c r="C1287" s="21" t="s">
        <v>491</v>
      </c>
      <c r="D1287" s="21" t="s">
        <v>300</v>
      </c>
      <c r="E1287" s="21" t="s">
        <v>46</v>
      </c>
      <c r="F1287" s="21" t="s">
        <v>22</v>
      </c>
      <c r="G1287" s="21">
        <v>0</v>
      </c>
      <c r="H1287" s="21" t="s">
        <v>1306</v>
      </c>
      <c r="I1287" s="21"/>
      <c r="J1287" s="21" t="s">
        <v>1306</v>
      </c>
      <c r="K1287" s="21" t="s">
        <v>5554</v>
      </c>
      <c r="L1287" s="21" t="s">
        <v>46</v>
      </c>
      <c r="M1287" s="22" t="s">
        <v>301</v>
      </c>
      <c r="N1287" s="23" t="s">
        <v>1339</v>
      </c>
      <c r="O1287" s="23"/>
      <c r="P1287" s="23"/>
      <c r="Q1287" s="23"/>
      <c r="R1287" s="23"/>
      <c r="S1287" s="23"/>
      <c r="T1287" s="23"/>
      <c r="U1287" s="23"/>
      <c r="V1287" s="24" t="b">
        <f t="shared" si="20"/>
        <v>0</v>
      </c>
      <c r="W1287" s="24" t="str">
        <f>IF(NOT(ISNA(MATCH(C1287,ECM_MACT_21_21_144R8.mact!B:B,0))),VLOOKUP(B1287,SSM_Cfg.h!D:E,2,FALSE),VLOOKUP(B1287,'Com_Cfg_SymbolicNames.h'!E:F,2,FALSE))</f>
        <v>D_T147</v>
      </c>
    </row>
    <row r="1288" spans="1:23" hidden="1" x14ac:dyDescent="0.3">
      <c r="A1288" s="42" t="s">
        <v>5555</v>
      </c>
      <c r="B1288" s="43" t="s">
        <v>493</v>
      </c>
      <c r="C1288" s="43" t="s">
        <v>494</v>
      </c>
      <c r="D1288" s="43" t="s">
        <v>300</v>
      </c>
      <c r="E1288" s="43" t="s">
        <v>46</v>
      </c>
      <c r="F1288" s="43" t="s">
        <v>22</v>
      </c>
      <c r="G1288" s="43" t="s">
        <v>141</v>
      </c>
      <c r="H1288" s="43" t="s">
        <v>1306</v>
      </c>
      <c r="I1288" s="43"/>
      <c r="J1288" s="43" t="s">
        <v>1306</v>
      </c>
      <c r="K1288" s="43" t="s">
        <v>5556</v>
      </c>
      <c r="L1288" s="43" t="s">
        <v>46</v>
      </c>
      <c r="M1288" s="44" t="s">
        <v>301</v>
      </c>
      <c r="N1288" s="24" t="s">
        <v>1339</v>
      </c>
      <c r="V1288" s="24" t="b">
        <f t="shared" si="20"/>
        <v>0</v>
      </c>
      <c r="W1288" s="24" t="str">
        <f>IF(NOT(ISNA(MATCH(C1288,ECM_MACT_21_21_144R8.mact!B:B,0))),VLOOKUP(B1288,SSM_Cfg.h!D:E,2,FALSE),VLOOKUP(B1288,'Com_Cfg_SymbolicNames.h'!E:F,2,FALSE))</f>
        <v>D_T147</v>
      </c>
    </row>
    <row r="1289" spans="1:23" ht="100.8" hidden="1" x14ac:dyDescent="0.3">
      <c r="A1289" s="42" t="s">
        <v>5557</v>
      </c>
      <c r="B1289" s="43" t="s">
        <v>493</v>
      </c>
      <c r="C1289" s="43" t="s">
        <v>494</v>
      </c>
      <c r="D1289" s="43" t="s">
        <v>300</v>
      </c>
      <c r="E1289" s="43" t="s">
        <v>46</v>
      </c>
      <c r="F1289" s="43" t="s">
        <v>22</v>
      </c>
      <c r="G1289" s="43" t="s">
        <v>141</v>
      </c>
      <c r="H1289" s="43" t="s">
        <v>5558</v>
      </c>
      <c r="I1289" s="43"/>
      <c r="J1289" s="43" t="s">
        <v>5558</v>
      </c>
      <c r="K1289" s="43" t="s">
        <v>5559</v>
      </c>
      <c r="L1289" s="43" t="s">
        <v>46</v>
      </c>
      <c r="M1289" s="44" t="s">
        <v>301</v>
      </c>
      <c r="N1289" s="24" t="s">
        <v>1345</v>
      </c>
      <c r="O1289" s="24" t="s">
        <v>5560</v>
      </c>
      <c r="P1289" s="24" t="s">
        <v>5561</v>
      </c>
      <c r="Q1289" s="24" t="s">
        <v>1347</v>
      </c>
      <c r="V1289" s="24" t="b">
        <f t="shared" si="20"/>
        <v>0</v>
      </c>
      <c r="W1289" s="24" t="str">
        <f>IF(NOT(ISNA(MATCH(C1289,ECM_MACT_21_21_144R8.mact!B:B,0))),VLOOKUP(B1289,SSM_Cfg.h!D:E,2,FALSE),VLOOKUP(B1289,'Com_Cfg_SymbolicNames.h'!E:F,2,FALSE))</f>
        <v>D_T147</v>
      </c>
    </row>
    <row r="1290" spans="1:23" hidden="1" x14ac:dyDescent="0.3">
      <c r="A1290" s="42" t="s">
        <v>5562</v>
      </c>
      <c r="B1290" s="43" t="s">
        <v>493</v>
      </c>
      <c r="C1290" s="43" t="s">
        <v>494</v>
      </c>
      <c r="D1290" s="43" t="s">
        <v>300</v>
      </c>
      <c r="E1290" s="43" t="s">
        <v>46</v>
      </c>
      <c r="F1290" s="43" t="s">
        <v>22</v>
      </c>
      <c r="G1290" s="43" t="s">
        <v>141</v>
      </c>
      <c r="H1290" s="43" t="s">
        <v>1306</v>
      </c>
      <c r="I1290" s="43"/>
      <c r="J1290" s="43" t="s">
        <v>1306</v>
      </c>
      <c r="K1290" s="43" t="s">
        <v>5563</v>
      </c>
      <c r="L1290" s="43" t="s">
        <v>46</v>
      </c>
      <c r="M1290" s="44" t="s">
        <v>301</v>
      </c>
      <c r="N1290" s="24" t="s">
        <v>1339</v>
      </c>
      <c r="V1290" s="24" t="b">
        <f t="shared" si="20"/>
        <v>0</v>
      </c>
      <c r="W1290" s="24" t="str">
        <f>IF(NOT(ISNA(MATCH(C1290,ECM_MACT_21_21_144R8.mact!B:B,0))),VLOOKUP(B1290,SSM_Cfg.h!D:E,2,FALSE),VLOOKUP(B1290,'Com_Cfg_SymbolicNames.h'!E:F,2,FALSE))</f>
        <v>D_T147</v>
      </c>
    </row>
    <row r="1291" spans="1:23" hidden="1" x14ac:dyDescent="0.3">
      <c r="A1291" s="42" t="s">
        <v>5564</v>
      </c>
      <c r="B1291" s="43" t="s">
        <v>493</v>
      </c>
      <c r="C1291" s="43" t="s">
        <v>494</v>
      </c>
      <c r="D1291" s="43" t="s">
        <v>300</v>
      </c>
      <c r="E1291" s="43" t="s">
        <v>46</v>
      </c>
      <c r="F1291" s="43" t="s">
        <v>22</v>
      </c>
      <c r="G1291" s="43" t="s">
        <v>141</v>
      </c>
      <c r="H1291" s="43" t="s">
        <v>1306</v>
      </c>
      <c r="I1291" s="43"/>
      <c r="J1291" s="43" t="s">
        <v>1306</v>
      </c>
      <c r="K1291" s="43" t="s">
        <v>5565</v>
      </c>
      <c r="L1291" s="43" t="s">
        <v>46</v>
      </c>
      <c r="M1291" s="44" t="s">
        <v>301</v>
      </c>
      <c r="N1291" s="24" t="s">
        <v>1339</v>
      </c>
      <c r="V1291" s="24" t="b">
        <f t="shared" si="20"/>
        <v>0</v>
      </c>
      <c r="W1291" s="24" t="str">
        <f>IF(NOT(ISNA(MATCH(C1291,ECM_MACT_21_21_144R8.mact!B:B,0))),VLOOKUP(B1291,SSM_Cfg.h!D:E,2,FALSE),VLOOKUP(B1291,'Com_Cfg_SymbolicNames.h'!E:F,2,FALSE))</f>
        <v>D_T147</v>
      </c>
    </row>
    <row r="1292" spans="1:23" hidden="1" x14ac:dyDescent="0.3">
      <c r="A1292" s="42" t="s">
        <v>5566</v>
      </c>
      <c r="B1292" s="43" t="s">
        <v>496</v>
      </c>
      <c r="C1292" s="43" t="s">
        <v>497</v>
      </c>
      <c r="D1292" s="43" t="s">
        <v>21</v>
      </c>
      <c r="E1292" s="43" t="s">
        <v>46</v>
      </c>
      <c r="F1292" s="43" t="s">
        <v>22</v>
      </c>
      <c r="G1292" s="43">
        <v>0</v>
      </c>
      <c r="H1292" s="43" t="s">
        <v>1306</v>
      </c>
      <c r="I1292" s="43"/>
      <c r="J1292" s="43" t="s">
        <v>1306</v>
      </c>
      <c r="K1292" s="43" t="s">
        <v>5567</v>
      </c>
      <c r="L1292" s="43" t="s">
        <v>37</v>
      </c>
      <c r="M1292" s="44" t="s">
        <v>218</v>
      </c>
      <c r="N1292" s="24" t="s">
        <v>1339</v>
      </c>
      <c r="V1292" s="24" t="b">
        <f t="shared" si="20"/>
        <v>0</v>
      </c>
      <c r="W1292" s="24" t="str">
        <f>IF(NOT(ISNA(MATCH(C1292,ECM_MACT_21_21_144R8.mact!B:B,0))),VLOOKUP(B1292,SSM_Cfg.h!D:E,2,FALSE),VLOOKUP(B1292,'Com_Cfg_SymbolicNames.h'!E:F,2,FALSE))</f>
        <v>D_T147</v>
      </c>
    </row>
    <row r="1293" spans="1:23" x14ac:dyDescent="0.3">
      <c r="A1293" s="42" t="s">
        <v>5568</v>
      </c>
      <c r="B1293" s="43" t="s">
        <v>499</v>
      </c>
      <c r="C1293" s="43" t="s">
        <v>500</v>
      </c>
      <c r="D1293" s="43" t="s">
        <v>21</v>
      </c>
      <c r="E1293" s="43" t="s">
        <v>46</v>
      </c>
      <c r="F1293" s="43" t="s">
        <v>22</v>
      </c>
      <c r="G1293" s="43" t="s">
        <v>70</v>
      </c>
      <c r="H1293" s="43" t="s">
        <v>1306</v>
      </c>
      <c r="I1293" s="43"/>
      <c r="J1293" s="43" t="s">
        <v>1306</v>
      </c>
      <c r="K1293" s="43" t="s">
        <v>5569</v>
      </c>
      <c r="L1293" s="43" t="s">
        <v>37</v>
      </c>
      <c r="M1293" s="44" t="s">
        <v>218</v>
      </c>
      <c r="N1293" s="24" t="s">
        <v>1339</v>
      </c>
      <c r="V1293" s="24" t="b">
        <f t="shared" si="20"/>
        <v>0</v>
      </c>
      <c r="W1293" s="24" t="str">
        <f>IF(NOT(ISNA(MATCH(C1293,ECM_MACT_21_21_144R8.mact!B:B,0))),VLOOKUP(B1293,SSM_Cfg.h!D:E,2,FALSE),VLOOKUP(B1293,'Com_Cfg_SymbolicNames.h'!E:F,2,FALSE))</f>
        <v>D_T147</v>
      </c>
    </row>
    <row r="1294" spans="1:23" x14ac:dyDescent="0.3">
      <c r="A1294" s="42" t="s">
        <v>5570</v>
      </c>
      <c r="B1294" s="43" t="s">
        <v>499</v>
      </c>
      <c r="C1294" s="43" t="s">
        <v>500</v>
      </c>
      <c r="D1294" s="43" t="s">
        <v>21</v>
      </c>
      <c r="E1294" s="43" t="s">
        <v>46</v>
      </c>
      <c r="F1294" s="43" t="s">
        <v>22</v>
      </c>
      <c r="G1294" s="43" t="s">
        <v>70</v>
      </c>
      <c r="H1294" s="43" t="s">
        <v>5571</v>
      </c>
      <c r="I1294" s="43"/>
      <c r="J1294" s="43" t="s">
        <v>5571</v>
      </c>
      <c r="K1294" s="43" t="s">
        <v>5572</v>
      </c>
      <c r="L1294" s="43" t="s">
        <v>37</v>
      </c>
      <c r="M1294" s="44" t="s">
        <v>218</v>
      </c>
      <c r="N1294" s="24" t="s">
        <v>1345</v>
      </c>
      <c r="P1294" s="24">
        <v>0</v>
      </c>
      <c r="Q1294" s="24" t="s">
        <v>1347</v>
      </c>
      <c r="V1294" s="24" t="b">
        <f t="shared" si="20"/>
        <v>0</v>
      </c>
      <c r="W1294" s="24" t="str">
        <f>IF(NOT(ISNA(MATCH(C1294,ECM_MACT_21_21_144R8.mact!B:B,0))),VLOOKUP(B1294,SSM_Cfg.h!D:E,2,FALSE),VLOOKUP(B1294,'Com_Cfg_SymbolicNames.h'!E:F,2,FALSE))</f>
        <v>D_T147</v>
      </c>
    </row>
    <row r="1295" spans="1:23" x14ac:dyDescent="0.3">
      <c r="A1295" s="42" t="s">
        <v>5573</v>
      </c>
      <c r="B1295" s="43" t="s">
        <v>499</v>
      </c>
      <c r="C1295" s="43" t="s">
        <v>500</v>
      </c>
      <c r="D1295" s="43" t="s">
        <v>21</v>
      </c>
      <c r="E1295" s="43" t="s">
        <v>46</v>
      </c>
      <c r="F1295" s="43" t="s">
        <v>22</v>
      </c>
      <c r="G1295" s="43" t="s">
        <v>70</v>
      </c>
      <c r="H1295" s="43" t="s">
        <v>1306</v>
      </c>
      <c r="I1295" s="43"/>
      <c r="J1295" s="43" t="s">
        <v>1306</v>
      </c>
      <c r="K1295" s="43" t="s">
        <v>5574</v>
      </c>
      <c r="L1295" s="43" t="s">
        <v>37</v>
      </c>
      <c r="M1295" s="44" t="s">
        <v>218</v>
      </c>
      <c r="N1295" s="24" t="s">
        <v>1339</v>
      </c>
      <c r="V1295" s="24" t="b">
        <f t="shared" si="20"/>
        <v>0</v>
      </c>
      <c r="W1295" s="24" t="str">
        <f>IF(NOT(ISNA(MATCH(C1295,ECM_MACT_21_21_144R8.mact!B:B,0))),VLOOKUP(B1295,SSM_Cfg.h!D:E,2,FALSE),VLOOKUP(B1295,'Com_Cfg_SymbolicNames.h'!E:F,2,FALSE))</f>
        <v>D_T147</v>
      </c>
    </row>
    <row r="1296" spans="1:23" s="23" customFormat="1" x14ac:dyDescent="0.3">
      <c r="A1296" s="42" t="s">
        <v>5575</v>
      </c>
      <c r="B1296" s="43" t="s">
        <v>499</v>
      </c>
      <c r="C1296" s="43" t="s">
        <v>500</v>
      </c>
      <c r="D1296" s="43" t="s">
        <v>21</v>
      </c>
      <c r="E1296" s="43" t="s">
        <v>46</v>
      </c>
      <c r="F1296" s="43" t="s">
        <v>22</v>
      </c>
      <c r="G1296" s="43" t="s">
        <v>70</v>
      </c>
      <c r="H1296" s="43" t="s">
        <v>1306</v>
      </c>
      <c r="I1296" s="43"/>
      <c r="J1296" s="43" t="s">
        <v>1306</v>
      </c>
      <c r="K1296" s="43" t="s">
        <v>5576</v>
      </c>
      <c r="L1296" s="43" t="s">
        <v>37</v>
      </c>
      <c r="M1296" s="44" t="s">
        <v>218</v>
      </c>
      <c r="N1296" s="24" t="s">
        <v>1339</v>
      </c>
      <c r="O1296" s="24"/>
      <c r="P1296" s="24"/>
      <c r="Q1296" s="24"/>
      <c r="R1296" s="24"/>
      <c r="S1296" s="24"/>
      <c r="T1296" s="24"/>
      <c r="U1296" s="24"/>
      <c r="V1296" s="24" t="b">
        <f t="shared" si="20"/>
        <v>0</v>
      </c>
      <c r="W1296" s="24" t="str">
        <f>IF(NOT(ISNA(MATCH(C1296,ECM_MACT_21_21_144R8.mact!B:B,0))),VLOOKUP(B1296,SSM_Cfg.h!D:E,2,FALSE),VLOOKUP(B1296,'Com_Cfg_SymbolicNames.h'!E:F,2,FALSE))</f>
        <v>D_T147</v>
      </c>
    </row>
    <row r="1297" spans="1:23" ht="72" hidden="1" x14ac:dyDescent="0.3">
      <c r="A1297" s="42" t="s">
        <v>4326</v>
      </c>
      <c r="B1297" s="43" t="s">
        <v>505</v>
      </c>
      <c r="C1297" s="43" t="s">
        <v>506</v>
      </c>
      <c r="D1297" s="43" t="s">
        <v>145</v>
      </c>
      <c r="E1297" s="43" t="s">
        <v>46</v>
      </c>
      <c r="F1297" s="43" t="s">
        <v>22</v>
      </c>
      <c r="G1297" s="43">
        <v>1.2500000000000001E-2</v>
      </c>
      <c r="H1297" s="43" t="s">
        <v>4327</v>
      </c>
      <c r="I1297" s="43"/>
      <c r="J1297" s="43" t="s">
        <v>4327</v>
      </c>
      <c r="K1297" s="43" t="s">
        <v>4328</v>
      </c>
      <c r="L1297" s="43" t="s">
        <v>37</v>
      </c>
      <c r="M1297" s="44" t="s">
        <v>4329</v>
      </c>
      <c r="N1297" s="24" t="s">
        <v>1345</v>
      </c>
      <c r="O1297" s="24" t="s">
        <v>4330</v>
      </c>
      <c r="P1297" s="24" t="s">
        <v>4331</v>
      </c>
      <c r="Q1297" s="24" t="s">
        <v>1347</v>
      </c>
      <c r="S1297" s="24" t="s">
        <v>4332</v>
      </c>
      <c r="V1297" s="24" t="b">
        <f t="shared" si="20"/>
        <v>1</v>
      </c>
      <c r="W1297" s="24" t="str">
        <f>IF(NOT(ISNA(MATCH(C1297,ECM_MACT_21_21_144R8.mact!B:B,0))),VLOOKUP(B1297,SSM_Cfg.h!D:E,2,FALSE),VLOOKUP(B1297,'Com_Cfg_SymbolicNames.h'!E:F,2,FALSE))</f>
        <v>D_T147</v>
      </c>
    </row>
    <row r="1298" spans="1:23" ht="86.4" hidden="1" x14ac:dyDescent="0.3">
      <c r="A1298" s="42" t="s">
        <v>4333</v>
      </c>
      <c r="B1298" s="43" t="s">
        <v>505</v>
      </c>
      <c r="C1298" s="43" t="s">
        <v>506</v>
      </c>
      <c r="D1298" s="43" t="s">
        <v>145</v>
      </c>
      <c r="E1298" s="43" t="s">
        <v>46</v>
      </c>
      <c r="F1298" s="43" t="s">
        <v>22</v>
      </c>
      <c r="G1298" s="43">
        <v>1.2500000000000001E-2</v>
      </c>
      <c r="H1298" s="43" t="s">
        <v>4334</v>
      </c>
      <c r="I1298" s="43"/>
      <c r="J1298" s="43" t="s">
        <v>4334</v>
      </c>
      <c r="K1298" s="43" t="s">
        <v>4335</v>
      </c>
      <c r="L1298" s="43" t="s">
        <v>37</v>
      </c>
      <c r="M1298" s="44" t="s">
        <v>4336</v>
      </c>
      <c r="N1298" s="24" t="s">
        <v>1345</v>
      </c>
      <c r="O1298" s="24" t="s">
        <v>4337</v>
      </c>
      <c r="P1298" s="24" t="s">
        <v>3994</v>
      </c>
      <c r="Q1298" s="24" t="s">
        <v>1347</v>
      </c>
      <c r="S1298" s="24" t="s">
        <v>4332</v>
      </c>
      <c r="V1298" s="24" t="b">
        <f t="shared" si="20"/>
        <v>1</v>
      </c>
      <c r="W1298" s="24" t="str">
        <f>IF(NOT(ISNA(MATCH(C1298,ECM_MACT_21_21_144R8.mact!B:B,0))),VLOOKUP(B1298,SSM_Cfg.h!D:E,2,FALSE),VLOOKUP(B1298,'Com_Cfg_SymbolicNames.h'!E:F,2,FALSE))</f>
        <v>D_T147</v>
      </c>
    </row>
    <row r="1299" spans="1:23" hidden="1" x14ac:dyDescent="0.3">
      <c r="A1299" s="42" t="s">
        <v>5577</v>
      </c>
      <c r="B1299" s="43" t="s">
        <v>505</v>
      </c>
      <c r="C1299" s="43" t="s">
        <v>506</v>
      </c>
      <c r="D1299" s="43" t="s">
        <v>145</v>
      </c>
      <c r="E1299" s="43" t="s">
        <v>46</v>
      </c>
      <c r="F1299" s="43" t="s">
        <v>22</v>
      </c>
      <c r="G1299" s="43">
        <v>1.2500000000000001E-2</v>
      </c>
      <c r="H1299" s="43"/>
      <c r="I1299" s="43"/>
      <c r="J1299" s="43" t="s">
        <v>22</v>
      </c>
      <c r="K1299" s="43" t="s">
        <v>5578</v>
      </c>
      <c r="L1299" s="43" t="s">
        <v>37</v>
      </c>
      <c r="M1299" s="44" t="s">
        <v>4195</v>
      </c>
      <c r="N1299" s="24" t="s">
        <v>2456</v>
      </c>
      <c r="O1299" s="24" t="s">
        <v>2232</v>
      </c>
      <c r="S1299" s="24" t="s">
        <v>3146</v>
      </c>
      <c r="V1299" s="24" t="b">
        <f t="shared" si="20"/>
        <v>0</v>
      </c>
      <c r="W1299" s="24" t="str">
        <f>IF(NOT(ISNA(MATCH(C1299,ECM_MACT_21_21_144R8.mact!B:B,0))),VLOOKUP(B1299,SSM_Cfg.h!D:E,2,FALSE),VLOOKUP(B1299,'Com_Cfg_SymbolicNames.h'!E:F,2,FALSE))</f>
        <v>D_T147</v>
      </c>
    </row>
    <row r="1300" spans="1:23" ht="86.4" hidden="1" x14ac:dyDescent="0.3">
      <c r="A1300" s="42" t="s">
        <v>3989</v>
      </c>
      <c r="B1300" s="43" t="s">
        <v>505</v>
      </c>
      <c r="C1300" s="43" t="s">
        <v>506</v>
      </c>
      <c r="D1300" s="43" t="s">
        <v>145</v>
      </c>
      <c r="E1300" s="43" t="s">
        <v>46</v>
      </c>
      <c r="F1300" s="43" t="s">
        <v>22</v>
      </c>
      <c r="G1300" s="43">
        <v>1.2500000000000001E-2</v>
      </c>
      <c r="H1300" s="43" t="s">
        <v>3990</v>
      </c>
      <c r="I1300" s="43"/>
      <c r="J1300" s="43" t="s">
        <v>3990</v>
      </c>
      <c r="K1300" s="43" t="s">
        <v>3991</v>
      </c>
      <c r="L1300" s="43" t="s">
        <v>37</v>
      </c>
      <c r="M1300" s="44" t="s">
        <v>3992</v>
      </c>
      <c r="N1300" s="24" t="s">
        <v>1345</v>
      </c>
      <c r="O1300" s="24" t="s">
        <v>3993</v>
      </c>
      <c r="P1300" s="24" t="s">
        <v>3994</v>
      </c>
      <c r="Q1300" s="24" t="s">
        <v>1347</v>
      </c>
      <c r="V1300" s="24" t="b">
        <f t="shared" si="20"/>
        <v>1</v>
      </c>
      <c r="W1300" s="24" t="str">
        <f>IF(NOT(ISNA(MATCH(C1300,ECM_MACT_21_21_144R8.mact!B:B,0))),VLOOKUP(B1300,SSM_Cfg.h!D:E,2,FALSE),VLOOKUP(B1300,'Com_Cfg_SymbolicNames.h'!E:F,2,FALSE))</f>
        <v>D_T147</v>
      </c>
    </row>
    <row r="1301" spans="1:23" ht="86.4" hidden="1" x14ac:dyDescent="0.3">
      <c r="A1301" s="20" t="s">
        <v>3995</v>
      </c>
      <c r="B1301" s="21" t="s">
        <v>505</v>
      </c>
      <c r="C1301" s="21" t="s">
        <v>506</v>
      </c>
      <c r="D1301" s="21" t="s">
        <v>145</v>
      </c>
      <c r="E1301" s="21" t="s">
        <v>46</v>
      </c>
      <c r="F1301" s="21" t="s">
        <v>22</v>
      </c>
      <c r="G1301" s="21">
        <v>1.2500000000000001E-2</v>
      </c>
      <c r="H1301" s="21" t="s">
        <v>3996</v>
      </c>
      <c r="I1301" s="21"/>
      <c r="J1301" s="21" t="s">
        <v>3996</v>
      </c>
      <c r="K1301" s="21" t="s">
        <v>3997</v>
      </c>
      <c r="L1301" s="21" t="s">
        <v>37</v>
      </c>
      <c r="M1301" s="22" t="s">
        <v>3998</v>
      </c>
      <c r="N1301" s="23" t="s">
        <v>1345</v>
      </c>
      <c r="O1301" s="23" t="s">
        <v>3999</v>
      </c>
      <c r="P1301" s="23" t="s">
        <v>3994</v>
      </c>
      <c r="Q1301" s="23" t="s">
        <v>1347</v>
      </c>
      <c r="R1301" s="23"/>
      <c r="S1301" s="23"/>
      <c r="T1301" s="23"/>
      <c r="U1301" s="23"/>
      <c r="V1301" s="24" t="b">
        <f t="shared" si="20"/>
        <v>1</v>
      </c>
      <c r="W1301" s="24" t="str">
        <f>IF(NOT(ISNA(MATCH(C1301,ECM_MACT_21_21_144R8.mact!B:B,0))),VLOOKUP(B1301,SSM_Cfg.h!D:E,2,FALSE),VLOOKUP(B1301,'Com_Cfg_SymbolicNames.h'!E:F,2,FALSE))</f>
        <v>D_T147</v>
      </c>
    </row>
    <row r="1302" spans="1:23" hidden="1" x14ac:dyDescent="0.3">
      <c r="A1302" s="20" t="s">
        <v>5579</v>
      </c>
      <c r="B1302" s="21" t="s">
        <v>509</v>
      </c>
      <c r="C1302" s="21" t="s">
        <v>510</v>
      </c>
      <c r="D1302" s="21" t="s">
        <v>21</v>
      </c>
      <c r="E1302" s="21" t="s">
        <v>46</v>
      </c>
      <c r="F1302" s="21" t="s">
        <v>22</v>
      </c>
      <c r="G1302" s="21">
        <v>0</v>
      </c>
      <c r="H1302" s="21" t="s">
        <v>1306</v>
      </c>
      <c r="I1302" s="21"/>
      <c r="J1302" s="21" t="s">
        <v>1306</v>
      </c>
      <c r="K1302" s="21" t="s">
        <v>5580</v>
      </c>
      <c r="L1302" s="21" t="s">
        <v>46</v>
      </c>
      <c r="M1302" s="22" t="s">
        <v>476</v>
      </c>
      <c r="N1302" s="23" t="s">
        <v>2456</v>
      </c>
      <c r="O1302" s="23" t="s">
        <v>2232</v>
      </c>
      <c r="P1302" s="23"/>
      <c r="Q1302" s="23"/>
      <c r="R1302" s="23"/>
      <c r="S1302" s="23"/>
      <c r="T1302" s="23"/>
      <c r="U1302" s="23"/>
      <c r="V1302" s="24" t="b">
        <f t="shared" si="20"/>
        <v>0</v>
      </c>
      <c r="W1302" s="24" t="e">
        <f>IF(NOT(ISNA(MATCH(C1302,ECM_MACT_21_21_144R8.mact!B:B,0))),VLOOKUP(B1302,SSM_Cfg.h!D:E,2,FALSE),VLOOKUP(B1302,'Com_Cfg_SymbolicNames.h'!E:F,2,FALSE))</f>
        <v>#N/A</v>
      </c>
    </row>
    <row r="1303" spans="1:23" hidden="1" x14ac:dyDescent="0.3">
      <c r="A1303" s="42" t="s">
        <v>5581</v>
      </c>
      <c r="B1303" s="43" t="s">
        <v>512</v>
      </c>
      <c r="C1303" s="43" t="s">
        <v>513</v>
      </c>
      <c r="D1303" s="43" t="s">
        <v>21</v>
      </c>
      <c r="E1303" s="43" t="s">
        <v>46</v>
      </c>
      <c r="F1303" s="43" t="s">
        <v>22</v>
      </c>
      <c r="G1303" s="43">
        <v>1.2500000000000001E-2</v>
      </c>
      <c r="H1303" s="43"/>
      <c r="I1303" s="43"/>
      <c r="J1303" s="43" t="s">
        <v>22</v>
      </c>
      <c r="K1303" s="43" t="s">
        <v>5582</v>
      </c>
      <c r="L1303" s="43" t="s">
        <v>46</v>
      </c>
      <c r="M1303" s="44" t="s">
        <v>476</v>
      </c>
      <c r="N1303" s="24" t="s">
        <v>3740</v>
      </c>
      <c r="O1303" s="24" t="s">
        <v>2232</v>
      </c>
      <c r="S1303" s="24" t="s">
        <v>5583</v>
      </c>
      <c r="V1303" s="24" t="b">
        <f t="shared" si="20"/>
        <v>0</v>
      </c>
      <c r="W1303" s="24" t="e">
        <f>IF(NOT(ISNA(MATCH(C1303,ECM_MACT_21_21_144R8.mact!B:B,0))),VLOOKUP(B1303,SSM_Cfg.h!D:E,2,FALSE),VLOOKUP(B1303,'Com_Cfg_SymbolicNames.h'!E:F,2,FALSE))</f>
        <v>#N/A</v>
      </c>
    </row>
    <row r="1304" spans="1:23" hidden="1" x14ac:dyDescent="0.3">
      <c r="A1304" s="20" t="s">
        <v>5584</v>
      </c>
      <c r="B1304" s="21" t="s">
        <v>512</v>
      </c>
      <c r="C1304" s="21" t="s">
        <v>513</v>
      </c>
      <c r="D1304" s="21" t="s">
        <v>21</v>
      </c>
      <c r="E1304" s="21" t="s">
        <v>46</v>
      </c>
      <c r="F1304" s="21" t="s">
        <v>22</v>
      </c>
      <c r="G1304" s="21">
        <v>1.2500000000000001E-2</v>
      </c>
      <c r="H1304" s="21" t="s">
        <v>1306</v>
      </c>
      <c r="I1304" s="21"/>
      <c r="J1304" s="21" t="s">
        <v>1306</v>
      </c>
      <c r="K1304" s="21" t="s">
        <v>5585</v>
      </c>
      <c r="L1304" s="21" t="s">
        <v>46</v>
      </c>
      <c r="M1304" s="22" t="s">
        <v>476</v>
      </c>
      <c r="N1304" s="23" t="s">
        <v>3740</v>
      </c>
      <c r="O1304" s="23" t="s">
        <v>2232</v>
      </c>
      <c r="P1304" s="23"/>
      <c r="Q1304" s="23"/>
      <c r="R1304" s="23"/>
      <c r="S1304" s="23" t="s">
        <v>5583</v>
      </c>
      <c r="T1304" s="23"/>
      <c r="U1304" s="23"/>
      <c r="V1304" s="24" t="b">
        <f t="shared" si="20"/>
        <v>0</v>
      </c>
      <c r="W1304" s="24" t="e">
        <f>IF(NOT(ISNA(MATCH(C1304,ECM_MACT_21_21_144R8.mact!B:B,0))),VLOOKUP(B1304,SSM_Cfg.h!D:E,2,FALSE),VLOOKUP(B1304,'Com_Cfg_SymbolicNames.h'!E:F,2,FALSE))</f>
        <v>#N/A</v>
      </c>
    </row>
    <row r="1305" spans="1:23" hidden="1" x14ac:dyDescent="0.3">
      <c r="A1305" s="42" t="s">
        <v>5586</v>
      </c>
      <c r="B1305" s="43" t="s">
        <v>512</v>
      </c>
      <c r="C1305" s="43" t="s">
        <v>513</v>
      </c>
      <c r="D1305" s="43" t="s">
        <v>21</v>
      </c>
      <c r="E1305" s="43" t="s">
        <v>46</v>
      </c>
      <c r="F1305" s="43" t="s">
        <v>22</v>
      </c>
      <c r="G1305" s="43">
        <v>1.2500000000000001E-2</v>
      </c>
      <c r="H1305" s="43" t="s">
        <v>1306</v>
      </c>
      <c r="I1305" s="43"/>
      <c r="J1305" s="43" t="s">
        <v>1306</v>
      </c>
      <c r="K1305" s="43" t="s">
        <v>5587</v>
      </c>
      <c r="L1305" s="43" t="s">
        <v>46</v>
      </c>
      <c r="M1305" s="44" t="s">
        <v>476</v>
      </c>
      <c r="N1305" s="24" t="s">
        <v>3740</v>
      </c>
      <c r="O1305" s="24" t="s">
        <v>2232</v>
      </c>
      <c r="S1305" s="24" t="s">
        <v>5583</v>
      </c>
      <c r="V1305" s="24" t="b">
        <f t="shared" si="20"/>
        <v>0</v>
      </c>
      <c r="W1305" s="24" t="e">
        <f>IF(NOT(ISNA(MATCH(C1305,ECM_MACT_21_21_144R8.mact!B:B,0))),VLOOKUP(B1305,SSM_Cfg.h!D:E,2,FALSE),VLOOKUP(B1305,'Com_Cfg_SymbolicNames.h'!E:F,2,FALSE))</f>
        <v>#N/A</v>
      </c>
    </row>
    <row r="1306" spans="1:23" hidden="1" x14ac:dyDescent="0.3">
      <c r="A1306" s="42" t="s">
        <v>5588</v>
      </c>
      <c r="B1306" s="43" t="s">
        <v>515</v>
      </c>
      <c r="C1306" s="43" t="s">
        <v>516</v>
      </c>
      <c r="D1306" s="43" t="s">
        <v>21</v>
      </c>
      <c r="E1306" s="43" t="s">
        <v>46</v>
      </c>
      <c r="F1306" s="43" t="s">
        <v>22</v>
      </c>
      <c r="G1306" s="43">
        <v>0</v>
      </c>
      <c r="H1306" s="43" t="s">
        <v>1306</v>
      </c>
      <c r="I1306" s="43"/>
      <c r="J1306" s="43" t="s">
        <v>1306</v>
      </c>
      <c r="K1306" s="43" t="s">
        <v>5589</v>
      </c>
      <c r="L1306" s="43" t="s">
        <v>46</v>
      </c>
      <c r="M1306" s="44" t="s">
        <v>517</v>
      </c>
      <c r="N1306" s="24" t="s">
        <v>1339</v>
      </c>
      <c r="V1306" s="24" t="b">
        <f t="shared" si="20"/>
        <v>0</v>
      </c>
      <c r="W1306" s="24" t="str">
        <f>IF(NOT(ISNA(MATCH(C1306,ECM_MACT_21_21_144R8.mact!B:B,0))),VLOOKUP(B1306,SSM_Cfg.h!D:E,2,FALSE),VLOOKUP(B1306,'Com_Cfg_SymbolicNames.h'!E:F,2,FALSE))</f>
        <v>D_T151</v>
      </c>
    </row>
    <row r="1307" spans="1:23" hidden="1" x14ac:dyDescent="0.3">
      <c r="A1307" s="42" t="s">
        <v>5590</v>
      </c>
      <c r="B1307" s="43" t="s">
        <v>519</v>
      </c>
      <c r="C1307" s="43" t="s">
        <v>520</v>
      </c>
      <c r="D1307" s="43" t="s">
        <v>21</v>
      </c>
      <c r="E1307" s="43" t="s">
        <v>46</v>
      </c>
      <c r="F1307" s="43" t="s">
        <v>22</v>
      </c>
      <c r="G1307" s="43" t="s">
        <v>141</v>
      </c>
      <c r="H1307" s="43" t="s">
        <v>1306</v>
      </c>
      <c r="I1307" s="43"/>
      <c r="J1307" s="43" t="s">
        <v>1306</v>
      </c>
      <c r="K1307" s="43" t="s">
        <v>5591</v>
      </c>
      <c r="L1307" s="43" t="s">
        <v>46</v>
      </c>
      <c r="M1307" s="44" t="s">
        <v>517</v>
      </c>
      <c r="N1307" s="24" t="s">
        <v>1339</v>
      </c>
      <c r="V1307" s="24" t="b">
        <f t="shared" si="20"/>
        <v>0</v>
      </c>
      <c r="W1307" s="24" t="str">
        <f>IF(NOT(ISNA(MATCH(C1307,ECM_MACT_21_21_144R8.mact!B:B,0))),VLOOKUP(B1307,SSM_Cfg.h!D:E,2,FALSE),VLOOKUP(B1307,'Com_Cfg_SymbolicNames.h'!E:F,2,FALSE))</f>
        <v>D_T151</v>
      </c>
    </row>
    <row r="1308" spans="1:23" ht="115.2" hidden="1" x14ac:dyDescent="0.3">
      <c r="A1308" s="42" t="s">
        <v>5592</v>
      </c>
      <c r="B1308" s="43" t="s">
        <v>519</v>
      </c>
      <c r="C1308" s="43" t="s">
        <v>520</v>
      </c>
      <c r="D1308" s="43" t="s">
        <v>21</v>
      </c>
      <c r="E1308" s="43" t="s">
        <v>46</v>
      </c>
      <c r="F1308" s="43" t="s">
        <v>22</v>
      </c>
      <c r="G1308" s="43" t="s">
        <v>141</v>
      </c>
      <c r="H1308" s="43"/>
      <c r="I1308" s="43"/>
      <c r="J1308" s="43" t="s">
        <v>22</v>
      </c>
      <c r="K1308" s="43" t="s">
        <v>5593</v>
      </c>
      <c r="L1308" s="43" t="s">
        <v>46</v>
      </c>
      <c r="M1308" s="44" t="s">
        <v>517</v>
      </c>
      <c r="N1308" s="24" t="s">
        <v>1560</v>
      </c>
      <c r="O1308" s="24" t="s">
        <v>5594</v>
      </c>
      <c r="P1308" s="24" t="s">
        <v>5595</v>
      </c>
      <c r="S1308" s="24" t="s">
        <v>1340</v>
      </c>
      <c r="V1308" s="24" t="b">
        <f t="shared" si="20"/>
        <v>0</v>
      </c>
      <c r="W1308" s="24" t="str">
        <f>IF(NOT(ISNA(MATCH(C1308,ECM_MACT_21_21_144R8.mact!B:B,0))),VLOOKUP(B1308,SSM_Cfg.h!D:E,2,FALSE),VLOOKUP(B1308,'Com_Cfg_SymbolicNames.h'!E:F,2,FALSE))</f>
        <v>D_T151</v>
      </c>
    </row>
    <row r="1309" spans="1:23" ht="129.6" hidden="1" x14ac:dyDescent="0.3">
      <c r="A1309" s="42" t="s">
        <v>5596</v>
      </c>
      <c r="B1309" s="43" t="s">
        <v>519</v>
      </c>
      <c r="C1309" s="43" t="s">
        <v>520</v>
      </c>
      <c r="D1309" s="43" t="s">
        <v>21</v>
      </c>
      <c r="E1309" s="43" t="s">
        <v>46</v>
      </c>
      <c r="F1309" s="43" t="s">
        <v>22</v>
      </c>
      <c r="G1309" s="43" t="s">
        <v>141</v>
      </c>
      <c r="H1309" s="43" t="s">
        <v>5597</v>
      </c>
      <c r="I1309" s="43"/>
      <c r="J1309" s="43" t="s">
        <v>5597</v>
      </c>
      <c r="K1309" s="43" t="s">
        <v>5598</v>
      </c>
      <c r="L1309" s="43" t="s">
        <v>46</v>
      </c>
      <c r="M1309" s="44" t="s">
        <v>517</v>
      </c>
      <c r="N1309" s="24" t="s">
        <v>1560</v>
      </c>
      <c r="O1309" s="24" t="s">
        <v>5599</v>
      </c>
      <c r="P1309" s="24" t="s">
        <v>5595</v>
      </c>
      <c r="S1309" s="24" t="s">
        <v>1340</v>
      </c>
      <c r="V1309" s="24" t="b">
        <f t="shared" si="20"/>
        <v>0</v>
      </c>
      <c r="W1309" s="24" t="str">
        <f>IF(NOT(ISNA(MATCH(C1309,ECM_MACT_21_21_144R8.mact!B:B,0))),VLOOKUP(B1309,SSM_Cfg.h!D:E,2,FALSE),VLOOKUP(B1309,'Com_Cfg_SymbolicNames.h'!E:F,2,FALSE))</f>
        <v>D_T151</v>
      </c>
    </row>
    <row r="1310" spans="1:23" ht="129.6" hidden="1" x14ac:dyDescent="0.3">
      <c r="A1310" s="42" t="s">
        <v>5600</v>
      </c>
      <c r="B1310" s="43" t="s">
        <v>519</v>
      </c>
      <c r="C1310" s="43" t="s">
        <v>520</v>
      </c>
      <c r="D1310" s="43" t="s">
        <v>21</v>
      </c>
      <c r="E1310" s="43" t="s">
        <v>46</v>
      </c>
      <c r="F1310" s="43" t="s">
        <v>22</v>
      </c>
      <c r="G1310" s="43" t="s">
        <v>141</v>
      </c>
      <c r="H1310" s="43" t="s">
        <v>5601</v>
      </c>
      <c r="I1310" s="43"/>
      <c r="J1310" s="43" t="s">
        <v>5601</v>
      </c>
      <c r="K1310" s="43" t="s">
        <v>5602</v>
      </c>
      <c r="L1310" s="43" t="s">
        <v>46</v>
      </c>
      <c r="M1310" s="44" t="s">
        <v>517</v>
      </c>
      <c r="N1310" s="24" t="s">
        <v>1560</v>
      </c>
      <c r="O1310" s="24" t="s">
        <v>5603</v>
      </c>
      <c r="P1310" s="24" t="s">
        <v>5595</v>
      </c>
      <c r="S1310" s="24" t="s">
        <v>1340</v>
      </c>
      <c r="V1310" s="24" t="b">
        <f t="shared" si="20"/>
        <v>0</v>
      </c>
      <c r="W1310" s="24" t="str">
        <f>IF(NOT(ISNA(MATCH(C1310,ECM_MACT_21_21_144R8.mact!B:B,0))),VLOOKUP(B1310,SSM_Cfg.h!D:E,2,FALSE),VLOOKUP(B1310,'Com_Cfg_SymbolicNames.h'!E:F,2,FALSE))</f>
        <v>D_T151</v>
      </c>
    </row>
    <row r="1311" spans="1:23" hidden="1" x14ac:dyDescent="0.3">
      <c r="A1311" s="42" t="s">
        <v>5604</v>
      </c>
      <c r="B1311" s="43" t="s">
        <v>519</v>
      </c>
      <c r="C1311" s="43" t="s">
        <v>520</v>
      </c>
      <c r="D1311" s="43" t="s">
        <v>21</v>
      </c>
      <c r="E1311" s="43" t="s">
        <v>46</v>
      </c>
      <c r="F1311" s="43" t="s">
        <v>22</v>
      </c>
      <c r="G1311" s="43" t="s">
        <v>141</v>
      </c>
      <c r="H1311" s="43" t="s">
        <v>1306</v>
      </c>
      <c r="I1311" s="43"/>
      <c r="J1311" s="43" t="s">
        <v>1306</v>
      </c>
      <c r="K1311" s="43" t="s">
        <v>5605</v>
      </c>
      <c r="L1311" s="43" t="s">
        <v>46</v>
      </c>
      <c r="M1311" s="44" t="s">
        <v>517</v>
      </c>
      <c r="N1311" s="24" t="s">
        <v>1339</v>
      </c>
      <c r="V1311" s="24" t="b">
        <f t="shared" si="20"/>
        <v>0</v>
      </c>
      <c r="W1311" s="24" t="str">
        <f>IF(NOT(ISNA(MATCH(C1311,ECM_MACT_21_21_144R8.mact!B:B,0))),VLOOKUP(B1311,SSM_Cfg.h!D:E,2,FALSE),VLOOKUP(B1311,'Com_Cfg_SymbolicNames.h'!E:F,2,FALSE))</f>
        <v>D_T151</v>
      </c>
    </row>
    <row r="1312" spans="1:23" hidden="1" x14ac:dyDescent="0.3">
      <c r="A1312" s="42" t="s">
        <v>5606</v>
      </c>
      <c r="B1312" s="43" t="s">
        <v>519</v>
      </c>
      <c r="C1312" s="43" t="s">
        <v>520</v>
      </c>
      <c r="D1312" s="43" t="s">
        <v>21</v>
      </c>
      <c r="E1312" s="43" t="s">
        <v>46</v>
      </c>
      <c r="F1312" s="43" t="s">
        <v>22</v>
      </c>
      <c r="G1312" s="43" t="s">
        <v>141</v>
      </c>
      <c r="H1312" s="43" t="s">
        <v>1306</v>
      </c>
      <c r="I1312" s="43"/>
      <c r="J1312" s="43" t="s">
        <v>1306</v>
      </c>
      <c r="K1312" s="43" t="s">
        <v>5607</v>
      </c>
      <c r="L1312" s="43" t="s">
        <v>46</v>
      </c>
      <c r="M1312" s="44" t="s">
        <v>517</v>
      </c>
      <c r="N1312" s="24" t="s">
        <v>1339</v>
      </c>
      <c r="V1312" s="24" t="b">
        <f t="shared" si="20"/>
        <v>0</v>
      </c>
      <c r="W1312" s="24" t="str">
        <f>IF(NOT(ISNA(MATCH(C1312,ECM_MACT_21_21_144R8.mact!B:B,0))),VLOOKUP(B1312,SSM_Cfg.h!D:E,2,FALSE),VLOOKUP(B1312,'Com_Cfg_SymbolicNames.h'!E:F,2,FALSE))</f>
        <v>D_T151</v>
      </c>
    </row>
    <row r="1313" spans="1:23" ht="115.2" hidden="1" x14ac:dyDescent="0.3">
      <c r="A1313" s="42" t="s">
        <v>5608</v>
      </c>
      <c r="B1313" s="43" t="s">
        <v>519</v>
      </c>
      <c r="C1313" s="43" t="s">
        <v>520</v>
      </c>
      <c r="D1313" s="43" t="s">
        <v>21</v>
      </c>
      <c r="E1313" s="43" t="s">
        <v>46</v>
      </c>
      <c r="F1313" s="43" t="s">
        <v>22</v>
      </c>
      <c r="G1313" s="43" t="s">
        <v>141</v>
      </c>
      <c r="H1313" s="43" t="s">
        <v>4072</v>
      </c>
      <c r="I1313" s="43"/>
      <c r="J1313" s="43" t="s">
        <v>4072</v>
      </c>
      <c r="K1313" s="43" t="s">
        <v>5609</v>
      </c>
      <c r="L1313" s="43" t="s">
        <v>46</v>
      </c>
      <c r="M1313" s="44" t="s">
        <v>517</v>
      </c>
      <c r="N1313" s="24" t="s">
        <v>1345</v>
      </c>
      <c r="O1313" s="24" t="s">
        <v>5610</v>
      </c>
      <c r="P1313" s="24" t="s">
        <v>5611</v>
      </c>
      <c r="S1313" s="24" t="s">
        <v>1978</v>
      </c>
      <c r="V1313" s="24" t="b">
        <f t="shared" si="20"/>
        <v>0</v>
      </c>
      <c r="W1313" s="24" t="str">
        <f>IF(NOT(ISNA(MATCH(C1313,ECM_MACT_21_21_144R8.mact!B:B,0))),VLOOKUP(B1313,SSM_Cfg.h!D:E,2,FALSE),VLOOKUP(B1313,'Com_Cfg_SymbolicNames.h'!E:F,2,FALSE))</f>
        <v>D_T151</v>
      </c>
    </row>
    <row r="1314" spans="1:23" hidden="1" x14ac:dyDescent="0.3">
      <c r="A1314" s="42" t="s">
        <v>5612</v>
      </c>
      <c r="B1314" s="43" t="s">
        <v>522</v>
      </c>
      <c r="C1314" s="43" t="s">
        <v>523</v>
      </c>
      <c r="D1314" s="43" t="s">
        <v>21</v>
      </c>
      <c r="E1314" s="43" t="s">
        <v>46</v>
      </c>
      <c r="F1314" s="43" t="s">
        <v>22</v>
      </c>
      <c r="G1314" s="43">
        <v>0</v>
      </c>
      <c r="H1314" s="43" t="s">
        <v>1306</v>
      </c>
      <c r="I1314" s="43"/>
      <c r="J1314" s="43" t="s">
        <v>1306</v>
      </c>
      <c r="K1314" s="43" t="s">
        <v>5613</v>
      </c>
      <c r="L1314" s="43" t="s">
        <v>37</v>
      </c>
      <c r="M1314" s="44" t="s">
        <v>261</v>
      </c>
      <c r="N1314" s="24" t="s">
        <v>1339</v>
      </c>
      <c r="V1314" s="24" t="b">
        <f t="shared" si="20"/>
        <v>0</v>
      </c>
      <c r="W1314" s="24" t="str">
        <f>IF(NOT(ISNA(MATCH(C1314,ECM_MACT_21_21_144R8.mact!B:B,0))),VLOOKUP(B1314,SSM_Cfg.h!D:E,2,FALSE),VLOOKUP(B1314,'Com_Cfg_SymbolicNames.h'!E:F,2,FALSE))</f>
        <v>D_T147</v>
      </c>
    </row>
    <row r="1315" spans="1:23" hidden="1" x14ac:dyDescent="0.3">
      <c r="A1315" s="42" t="s">
        <v>5614</v>
      </c>
      <c r="B1315" s="43" t="s">
        <v>525</v>
      </c>
      <c r="C1315" s="43" t="s">
        <v>526</v>
      </c>
      <c r="D1315" s="43" t="s">
        <v>21</v>
      </c>
      <c r="E1315" s="43" t="s">
        <v>46</v>
      </c>
      <c r="F1315" s="43" t="s">
        <v>22</v>
      </c>
      <c r="G1315" s="43">
        <v>0.25</v>
      </c>
      <c r="H1315" s="43" t="s">
        <v>1306</v>
      </c>
      <c r="I1315" s="43"/>
      <c r="J1315" s="43" t="s">
        <v>1306</v>
      </c>
      <c r="K1315" s="43" t="s">
        <v>5615</v>
      </c>
      <c r="L1315" s="43" t="s">
        <v>37</v>
      </c>
      <c r="M1315" s="44" t="s">
        <v>261</v>
      </c>
      <c r="N1315" s="24" t="s">
        <v>1339</v>
      </c>
      <c r="O1315" s="24" t="s">
        <v>5616</v>
      </c>
      <c r="S1315" s="24" t="s">
        <v>1952</v>
      </c>
      <c r="V1315" s="24" t="b">
        <f t="shared" si="20"/>
        <v>0</v>
      </c>
      <c r="W1315" s="24" t="str">
        <f>IF(NOT(ISNA(MATCH(C1315,ECM_MACT_21_21_144R8.mact!B:B,0))),VLOOKUP(B1315,SSM_Cfg.h!D:E,2,FALSE),VLOOKUP(B1315,'Com_Cfg_SymbolicNames.h'!E:F,2,FALSE))</f>
        <v>D_T147</v>
      </c>
    </row>
    <row r="1316" spans="1:23" ht="57.6" hidden="1" x14ac:dyDescent="0.3">
      <c r="A1316" s="42" t="s">
        <v>5617</v>
      </c>
      <c r="B1316" s="43" t="s">
        <v>525</v>
      </c>
      <c r="C1316" s="43" t="s">
        <v>526</v>
      </c>
      <c r="D1316" s="43" t="s">
        <v>21</v>
      </c>
      <c r="E1316" s="43" t="s">
        <v>46</v>
      </c>
      <c r="F1316" s="43" t="s">
        <v>22</v>
      </c>
      <c r="G1316" s="43">
        <v>0.25</v>
      </c>
      <c r="H1316" s="43" t="s">
        <v>5618</v>
      </c>
      <c r="I1316" s="43"/>
      <c r="J1316" s="43" t="s">
        <v>5618</v>
      </c>
      <c r="K1316" s="43" t="s">
        <v>5619</v>
      </c>
      <c r="L1316" s="43" t="s">
        <v>37</v>
      </c>
      <c r="M1316" s="44" t="s">
        <v>261</v>
      </c>
      <c r="N1316" s="24" t="s">
        <v>1345</v>
      </c>
      <c r="O1316" s="24" t="s">
        <v>2444</v>
      </c>
      <c r="P1316" s="24" t="s">
        <v>1951</v>
      </c>
      <c r="S1316" s="24" t="s">
        <v>1952</v>
      </c>
      <c r="V1316" s="24" t="b">
        <f t="shared" si="20"/>
        <v>0</v>
      </c>
      <c r="W1316" s="24" t="str">
        <f>IF(NOT(ISNA(MATCH(C1316,ECM_MACT_21_21_144R8.mact!B:B,0))),VLOOKUP(B1316,SSM_Cfg.h!D:E,2,FALSE),VLOOKUP(B1316,'Com_Cfg_SymbolicNames.h'!E:F,2,FALSE))</f>
        <v>D_T147</v>
      </c>
    </row>
    <row r="1317" spans="1:23" ht="57.6" hidden="1" x14ac:dyDescent="0.3">
      <c r="A1317" s="42" t="s">
        <v>5620</v>
      </c>
      <c r="B1317" s="43" t="s">
        <v>525</v>
      </c>
      <c r="C1317" s="43" t="s">
        <v>526</v>
      </c>
      <c r="D1317" s="43" t="s">
        <v>21</v>
      </c>
      <c r="E1317" s="43" t="s">
        <v>46</v>
      </c>
      <c r="F1317" s="43" t="s">
        <v>22</v>
      </c>
      <c r="G1317" s="43">
        <v>0.25</v>
      </c>
      <c r="H1317" s="43" t="s">
        <v>5621</v>
      </c>
      <c r="I1317" s="43"/>
      <c r="J1317" s="43" t="s">
        <v>5621</v>
      </c>
      <c r="K1317" s="43" t="s">
        <v>5622</v>
      </c>
      <c r="L1317" s="43" t="s">
        <v>37</v>
      </c>
      <c r="M1317" s="44" t="s">
        <v>261</v>
      </c>
      <c r="N1317" s="24" t="s">
        <v>1345</v>
      </c>
      <c r="O1317" s="24" t="s">
        <v>2444</v>
      </c>
      <c r="P1317" s="24" t="s">
        <v>1951</v>
      </c>
      <c r="S1317" s="24" t="s">
        <v>1952</v>
      </c>
      <c r="V1317" s="24" t="b">
        <f t="shared" si="20"/>
        <v>0</v>
      </c>
      <c r="W1317" s="24" t="str">
        <f>IF(NOT(ISNA(MATCH(C1317,ECM_MACT_21_21_144R8.mact!B:B,0))),VLOOKUP(B1317,SSM_Cfg.h!D:E,2,FALSE),VLOOKUP(B1317,'Com_Cfg_SymbolicNames.h'!E:F,2,FALSE))</f>
        <v>D_T147</v>
      </c>
    </row>
    <row r="1318" spans="1:23" hidden="1" x14ac:dyDescent="0.3">
      <c r="A1318" s="42" t="s">
        <v>5623</v>
      </c>
      <c r="B1318" s="43" t="s">
        <v>525</v>
      </c>
      <c r="C1318" s="43" t="s">
        <v>526</v>
      </c>
      <c r="D1318" s="43" t="s">
        <v>21</v>
      </c>
      <c r="E1318" s="43" t="s">
        <v>46</v>
      </c>
      <c r="F1318" s="43" t="s">
        <v>22</v>
      </c>
      <c r="G1318" s="43">
        <v>0.25</v>
      </c>
      <c r="H1318" s="43" t="s">
        <v>1306</v>
      </c>
      <c r="I1318" s="43"/>
      <c r="J1318" s="43" t="s">
        <v>1306</v>
      </c>
      <c r="K1318" s="43" t="s">
        <v>5624</v>
      </c>
      <c r="L1318" s="43" t="s">
        <v>37</v>
      </c>
      <c r="M1318" s="44" t="s">
        <v>261</v>
      </c>
      <c r="N1318" s="24" t="s">
        <v>1339</v>
      </c>
      <c r="V1318" s="24" t="b">
        <f t="shared" si="20"/>
        <v>0</v>
      </c>
      <c r="W1318" s="24" t="str">
        <f>IF(NOT(ISNA(MATCH(C1318,ECM_MACT_21_21_144R8.mact!B:B,0))),VLOOKUP(B1318,SSM_Cfg.h!D:E,2,FALSE),VLOOKUP(B1318,'Com_Cfg_SymbolicNames.h'!E:F,2,FALSE))</f>
        <v>D_T147</v>
      </c>
    </row>
    <row r="1319" spans="1:23" hidden="1" x14ac:dyDescent="0.3">
      <c r="A1319" s="42" t="s">
        <v>5625</v>
      </c>
      <c r="B1319" s="43" t="s">
        <v>525</v>
      </c>
      <c r="C1319" s="43" t="s">
        <v>526</v>
      </c>
      <c r="D1319" s="43" t="s">
        <v>21</v>
      </c>
      <c r="E1319" s="43" t="s">
        <v>46</v>
      </c>
      <c r="F1319" s="43" t="s">
        <v>22</v>
      </c>
      <c r="G1319" s="43">
        <v>0.25</v>
      </c>
      <c r="H1319" s="43" t="s">
        <v>1306</v>
      </c>
      <c r="I1319" s="43"/>
      <c r="J1319" s="43" t="s">
        <v>1306</v>
      </c>
      <c r="K1319" s="43" t="s">
        <v>5626</v>
      </c>
      <c r="L1319" s="43" t="s">
        <v>37</v>
      </c>
      <c r="M1319" s="44" t="s">
        <v>261</v>
      </c>
      <c r="N1319" s="24" t="s">
        <v>1339</v>
      </c>
      <c r="V1319" s="24" t="b">
        <f t="shared" si="20"/>
        <v>0</v>
      </c>
      <c r="W1319" s="24" t="str">
        <f>IF(NOT(ISNA(MATCH(C1319,ECM_MACT_21_21_144R8.mact!B:B,0))),VLOOKUP(B1319,SSM_Cfg.h!D:E,2,FALSE),VLOOKUP(B1319,'Com_Cfg_SymbolicNames.h'!E:F,2,FALSE))</f>
        <v>D_T147</v>
      </c>
    </row>
    <row r="1320" spans="1:23" hidden="1" x14ac:dyDescent="0.3">
      <c r="A1320" s="42" t="s">
        <v>5627</v>
      </c>
      <c r="B1320" s="43" t="s">
        <v>528</v>
      </c>
      <c r="C1320" s="43" t="s">
        <v>529</v>
      </c>
      <c r="D1320" s="43" t="s">
        <v>145</v>
      </c>
      <c r="E1320" s="43" t="s">
        <v>46</v>
      </c>
      <c r="F1320" s="43" t="s">
        <v>22</v>
      </c>
      <c r="G1320" s="43" t="s">
        <v>530</v>
      </c>
      <c r="H1320" s="43" t="s">
        <v>1306</v>
      </c>
      <c r="I1320" s="43"/>
      <c r="J1320" s="43" t="s">
        <v>1306</v>
      </c>
      <c r="K1320" s="43" t="s">
        <v>5628</v>
      </c>
      <c r="L1320" s="43" t="s">
        <v>46</v>
      </c>
      <c r="M1320" s="44" t="s">
        <v>269</v>
      </c>
      <c r="N1320" s="24" t="s">
        <v>2456</v>
      </c>
      <c r="O1320" s="24" t="s">
        <v>2232</v>
      </c>
      <c r="V1320" s="24" t="b">
        <f t="shared" si="20"/>
        <v>0</v>
      </c>
      <c r="W1320" s="24" t="e">
        <f>IF(NOT(ISNA(MATCH(C1320,ECM_MACT_21_21_144R8.mact!B:B,0))),VLOOKUP(B1320,SSM_Cfg.h!D:E,2,FALSE),VLOOKUP(B1320,'Com_Cfg_SymbolicNames.h'!E:F,2,FALSE))</f>
        <v>#N/A</v>
      </c>
    </row>
    <row r="1321" spans="1:23" hidden="1" x14ac:dyDescent="0.3">
      <c r="A1321" s="42" t="s">
        <v>5629</v>
      </c>
      <c r="B1321" s="43" t="s">
        <v>528</v>
      </c>
      <c r="C1321" s="43" t="s">
        <v>529</v>
      </c>
      <c r="D1321" s="43" t="s">
        <v>145</v>
      </c>
      <c r="E1321" s="43" t="s">
        <v>46</v>
      </c>
      <c r="F1321" s="43" t="s">
        <v>22</v>
      </c>
      <c r="G1321" s="43" t="s">
        <v>530</v>
      </c>
      <c r="H1321" s="43" t="s">
        <v>1306</v>
      </c>
      <c r="I1321" s="43"/>
      <c r="J1321" s="43" t="s">
        <v>1306</v>
      </c>
      <c r="K1321" s="43" t="s">
        <v>5630</v>
      </c>
      <c r="L1321" s="43" t="s">
        <v>46</v>
      </c>
      <c r="M1321" s="44" t="s">
        <v>269</v>
      </c>
      <c r="N1321" s="24" t="s">
        <v>2456</v>
      </c>
      <c r="O1321" s="24" t="s">
        <v>2232</v>
      </c>
      <c r="V1321" s="24" t="b">
        <f t="shared" si="20"/>
        <v>0</v>
      </c>
      <c r="W1321" s="24" t="e">
        <f>IF(NOT(ISNA(MATCH(C1321,ECM_MACT_21_21_144R8.mact!B:B,0))),VLOOKUP(B1321,SSM_Cfg.h!D:E,2,FALSE),VLOOKUP(B1321,'Com_Cfg_SymbolicNames.h'!E:F,2,FALSE))</f>
        <v>#N/A</v>
      </c>
    </row>
    <row r="1322" spans="1:23" hidden="1" x14ac:dyDescent="0.3">
      <c r="A1322" s="20" t="s">
        <v>5631</v>
      </c>
      <c r="B1322" s="21" t="s">
        <v>528</v>
      </c>
      <c r="C1322" s="21" t="s">
        <v>529</v>
      </c>
      <c r="D1322" s="21" t="s">
        <v>145</v>
      </c>
      <c r="E1322" s="21" t="s">
        <v>46</v>
      </c>
      <c r="F1322" s="21" t="s">
        <v>22</v>
      </c>
      <c r="G1322" s="21" t="s">
        <v>530</v>
      </c>
      <c r="H1322" s="21"/>
      <c r="I1322" s="21"/>
      <c r="J1322" s="21" t="s">
        <v>22</v>
      </c>
      <c r="K1322" s="21" t="s">
        <v>5632</v>
      </c>
      <c r="L1322" s="21" t="s">
        <v>46</v>
      </c>
      <c r="M1322" s="22" t="s">
        <v>269</v>
      </c>
      <c r="N1322" s="23" t="s">
        <v>1325</v>
      </c>
      <c r="O1322" s="23" t="s">
        <v>1326</v>
      </c>
      <c r="P1322" s="23"/>
      <c r="Q1322" s="23"/>
      <c r="R1322" s="23"/>
      <c r="S1322" s="23" t="s">
        <v>1871</v>
      </c>
      <c r="T1322" s="23"/>
      <c r="U1322" s="23"/>
      <c r="V1322" s="24" t="b">
        <f t="shared" si="20"/>
        <v>0</v>
      </c>
      <c r="W1322" s="24" t="e">
        <f>IF(NOT(ISNA(MATCH(C1322,ECM_MACT_21_21_144R8.mact!B:B,0))),VLOOKUP(B1322,SSM_Cfg.h!D:E,2,FALSE),VLOOKUP(B1322,'Com_Cfg_SymbolicNames.h'!E:F,2,FALSE))</f>
        <v>#N/A</v>
      </c>
    </row>
    <row r="1323" spans="1:23" hidden="1" x14ac:dyDescent="0.3">
      <c r="A1323" s="42" t="s">
        <v>5633</v>
      </c>
      <c r="B1323" s="43" t="s">
        <v>528</v>
      </c>
      <c r="C1323" s="43" t="s">
        <v>529</v>
      </c>
      <c r="D1323" s="43" t="s">
        <v>145</v>
      </c>
      <c r="E1323" s="43" t="s">
        <v>46</v>
      </c>
      <c r="F1323" s="43" t="s">
        <v>22</v>
      </c>
      <c r="G1323" s="43" t="s">
        <v>530</v>
      </c>
      <c r="H1323" s="43"/>
      <c r="I1323" s="43"/>
      <c r="J1323" s="43" t="s">
        <v>22</v>
      </c>
      <c r="K1323" s="43" t="s">
        <v>5634</v>
      </c>
      <c r="L1323" s="43" t="s">
        <v>46</v>
      </c>
      <c r="M1323" s="44" t="s">
        <v>269</v>
      </c>
      <c r="N1323" s="24" t="s">
        <v>2456</v>
      </c>
      <c r="O1323" s="24" t="s">
        <v>2232</v>
      </c>
      <c r="S1323" s="24" t="s">
        <v>3146</v>
      </c>
      <c r="V1323" s="24" t="b">
        <f t="shared" si="20"/>
        <v>0</v>
      </c>
      <c r="W1323" s="24" t="e">
        <f>IF(NOT(ISNA(MATCH(C1323,ECM_MACT_21_21_144R8.mact!B:B,0))),VLOOKUP(B1323,SSM_Cfg.h!D:E,2,FALSE),VLOOKUP(B1323,'Com_Cfg_SymbolicNames.h'!E:F,2,FALSE))</f>
        <v>#N/A</v>
      </c>
    </row>
    <row r="1324" spans="1:23" hidden="1" x14ac:dyDescent="0.3">
      <c r="A1324" s="42" t="s">
        <v>5635</v>
      </c>
      <c r="B1324" s="43" t="s">
        <v>528</v>
      </c>
      <c r="C1324" s="43" t="s">
        <v>529</v>
      </c>
      <c r="D1324" s="43" t="s">
        <v>145</v>
      </c>
      <c r="E1324" s="43" t="s">
        <v>46</v>
      </c>
      <c r="F1324" s="43" t="s">
        <v>22</v>
      </c>
      <c r="G1324" s="43" t="s">
        <v>530</v>
      </c>
      <c r="H1324" s="43"/>
      <c r="I1324" s="43"/>
      <c r="J1324" s="43" t="s">
        <v>22</v>
      </c>
      <c r="K1324" s="43" t="s">
        <v>5636</v>
      </c>
      <c r="L1324" s="43" t="s">
        <v>46</v>
      </c>
      <c r="M1324" s="44" t="s">
        <v>269</v>
      </c>
      <c r="N1324" s="24" t="s">
        <v>2456</v>
      </c>
      <c r="O1324" s="24" t="s">
        <v>2232</v>
      </c>
      <c r="S1324" s="24" t="s">
        <v>3146</v>
      </c>
      <c r="V1324" s="24" t="b">
        <f t="shared" si="20"/>
        <v>0</v>
      </c>
      <c r="W1324" s="24" t="e">
        <f>IF(NOT(ISNA(MATCH(C1324,ECM_MACT_21_21_144R8.mact!B:B,0))),VLOOKUP(B1324,SSM_Cfg.h!D:E,2,FALSE),VLOOKUP(B1324,'Com_Cfg_SymbolicNames.h'!E:F,2,FALSE))</f>
        <v>#N/A</v>
      </c>
    </row>
    <row r="1325" spans="1:23" hidden="1" x14ac:dyDescent="0.3">
      <c r="A1325" s="42" t="s">
        <v>5637</v>
      </c>
      <c r="B1325" s="43" t="s">
        <v>528</v>
      </c>
      <c r="C1325" s="43" t="s">
        <v>529</v>
      </c>
      <c r="D1325" s="43" t="s">
        <v>145</v>
      </c>
      <c r="E1325" s="43" t="s">
        <v>46</v>
      </c>
      <c r="F1325" s="43" t="s">
        <v>22</v>
      </c>
      <c r="G1325" s="43" t="s">
        <v>530</v>
      </c>
      <c r="H1325" s="43"/>
      <c r="I1325" s="43"/>
      <c r="J1325" s="43" t="s">
        <v>22</v>
      </c>
      <c r="K1325" s="43" t="s">
        <v>5638</v>
      </c>
      <c r="L1325" s="43" t="s">
        <v>46</v>
      </c>
      <c r="M1325" s="44" t="s">
        <v>269</v>
      </c>
      <c r="N1325" s="24" t="s">
        <v>2456</v>
      </c>
      <c r="O1325" s="24" t="s">
        <v>2232</v>
      </c>
      <c r="S1325" s="24" t="s">
        <v>3146</v>
      </c>
      <c r="V1325" s="24" t="b">
        <f t="shared" si="20"/>
        <v>0</v>
      </c>
      <c r="W1325" s="24" t="e">
        <f>IF(NOT(ISNA(MATCH(C1325,ECM_MACT_21_21_144R8.mact!B:B,0))),VLOOKUP(B1325,SSM_Cfg.h!D:E,2,FALSE),VLOOKUP(B1325,'Com_Cfg_SymbolicNames.h'!E:F,2,FALSE))</f>
        <v>#N/A</v>
      </c>
    </row>
    <row r="1326" spans="1:23" hidden="1" x14ac:dyDescent="0.3">
      <c r="A1326" s="42" t="s">
        <v>5639</v>
      </c>
      <c r="B1326" s="43" t="s">
        <v>528</v>
      </c>
      <c r="C1326" s="43" t="s">
        <v>529</v>
      </c>
      <c r="D1326" s="43" t="s">
        <v>145</v>
      </c>
      <c r="E1326" s="43" t="s">
        <v>46</v>
      </c>
      <c r="F1326" s="43" t="s">
        <v>22</v>
      </c>
      <c r="G1326" s="43" t="s">
        <v>530</v>
      </c>
      <c r="H1326" s="43"/>
      <c r="I1326" s="43"/>
      <c r="J1326" s="43" t="s">
        <v>22</v>
      </c>
      <c r="K1326" s="43" t="s">
        <v>5640</v>
      </c>
      <c r="L1326" s="43" t="s">
        <v>46</v>
      </c>
      <c r="M1326" s="44" t="s">
        <v>269</v>
      </c>
      <c r="N1326" s="24" t="s">
        <v>2456</v>
      </c>
      <c r="O1326" s="24" t="s">
        <v>2232</v>
      </c>
      <c r="S1326" s="24" t="s">
        <v>3146</v>
      </c>
      <c r="V1326" s="24" t="b">
        <f t="shared" si="20"/>
        <v>0</v>
      </c>
      <c r="W1326" s="24" t="e">
        <f>IF(NOT(ISNA(MATCH(C1326,ECM_MACT_21_21_144R8.mact!B:B,0))),VLOOKUP(B1326,SSM_Cfg.h!D:E,2,FALSE),VLOOKUP(B1326,'Com_Cfg_SymbolicNames.h'!E:F,2,FALSE))</f>
        <v>#N/A</v>
      </c>
    </row>
    <row r="1327" spans="1:23" hidden="1" x14ac:dyDescent="0.3">
      <c r="A1327" s="42" t="s">
        <v>5641</v>
      </c>
      <c r="B1327" s="43" t="s">
        <v>528</v>
      </c>
      <c r="C1327" s="43" t="s">
        <v>529</v>
      </c>
      <c r="D1327" s="43" t="s">
        <v>145</v>
      </c>
      <c r="E1327" s="43" t="s">
        <v>46</v>
      </c>
      <c r="F1327" s="43" t="s">
        <v>22</v>
      </c>
      <c r="G1327" s="43" t="s">
        <v>530</v>
      </c>
      <c r="H1327" s="43"/>
      <c r="I1327" s="43"/>
      <c r="J1327" s="43" t="s">
        <v>22</v>
      </c>
      <c r="K1327" s="43" t="s">
        <v>5642</v>
      </c>
      <c r="L1327" s="43" t="s">
        <v>46</v>
      </c>
      <c r="M1327" s="44" t="s">
        <v>269</v>
      </c>
      <c r="N1327" s="24" t="s">
        <v>2456</v>
      </c>
      <c r="O1327" s="24" t="s">
        <v>2232</v>
      </c>
      <c r="S1327" s="24" t="s">
        <v>3146</v>
      </c>
      <c r="V1327" s="24" t="b">
        <f t="shared" si="20"/>
        <v>0</v>
      </c>
      <c r="W1327" s="24" t="e">
        <f>IF(NOT(ISNA(MATCH(C1327,ECM_MACT_21_21_144R8.mact!B:B,0))),VLOOKUP(B1327,SSM_Cfg.h!D:E,2,FALSE),VLOOKUP(B1327,'Com_Cfg_SymbolicNames.h'!E:F,2,FALSE))</f>
        <v>#N/A</v>
      </c>
    </row>
    <row r="1328" spans="1:23" hidden="1" x14ac:dyDescent="0.3">
      <c r="A1328" s="42" t="s">
        <v>5643</v>
      </c>
      <c r="B1328" s="43" t="s">
        <v>528</v>
      </c>
      <c r="C1328" s="43" t="s">
        <v>529</v>
      </c>
      <c r="D1328" s="43" t="s">
        <v>145</v>
      </c>
      <c r="E1328" s="43" t="s">
        <v>46</v>
      </c>
      <c r="F1328" s="43" t="s">
        <v>22</v>
      </c>
      <c r="G1328" s="43" t="s">
        <v>530</v>
      </c>
      <c r="H1328" s="43"/>
      <c r="I1328" s="43"/>
      <c r="J1328" s="43" t="s">
        <v>22</v>
      </c>
      <c r="K1328" s="43" t="s">
        <v>5644</v>
      </c>
      <c r="L1328" s="43" t="s">
        <v>46</v>
      </c>
      <c r="M1328" s="44" t="s">
        <v>269</v>
      </c>
      <c r="N1328" s="24" t="s">
        <v>2456</v>
      </c>
      <c r="O1328" s="24" t="s">
        <v>2232</v>
      </c>
      <c r="S1328" s="24" t="s">
        <v>3146</v>
      </c>
      <c r="V1328" s="24" t="b">
        <f t="shared" si="20"/>
        <v>0</v>
      </c>
      <c r="W1328" s="24" t="e">
        <f>IF(NOT(ISNA(MATCH(C1328,ECM_MACT_21_21_144R8.mact!B:B,0))),VLOOKUP(B1328,SSM_Cfg.h!D:E,2,FALSE),VLOOKUP(B1328,'Com_Cfg_SymbolicNames.h'!E:F,2,FALSE))</f>
        <v>#N/A</v>
      </c>
    </row>
    <row r="1329" spans="1:23" hidden="1" x14ac:dyDescent="0.3">
      <c r="A1329" s="42" t="s">
        <v>5645</v>
      </c>
      <c r="B1329" s="43" t="s">
        <v>528</v>
      </c>
      <c r="C1329" s="43" t="s">
        <v>529</v>
      </c>
      <c r="D1329" s="43" t="s">
        <v>145</v>
      </c>
      <c r="E1329" s="43" t="s">
        <v>46</v>
      </c>
      <c r="F1329" s="43" t="s">
        <v>22</v>
      </c>
      <c r="G1329" s="43" t="s">
        <v>530</v>
      </c>
      <c r="H1329" s="43"/>
      <c r="I1329" s="43"/>
      <c r="J1329" s="43" t="s">
        <v>22</v>
      </c>
      <c r="K1329" s="43" t="s">
        <v>5646</v>
      </c>
      <c r="L1329" s="43" t="s">
        <v>46</v>
      </c>
      <c r="M1329" s="44" t="s">
        <v>269</v>
      </c>
      <c r="N1329" s="24" t="s">
        <v>2456</v>
      </c>
      <c r="O1329" s="24" t="s">
        <v>2232</v>
      </c>
      <c r="S1329" s="24" t="s">
        <v>3146</v>
      </c>
      <c r="V1329" s="24" t="b">
        <f t="shared" si="20"/>
        <v>0</v>
      </c>
      <c r="W1329" s="24" t="e">
        <f>IF(NOT(ISNA(MATCH(C1329,ECM_MACT_21_21_144R8.mact!B:B,0))),VLOOKUP(B1329,SSM_Cfg.h!D:E,2,FALSE),VLOOKUP(B1329,'Com_Cfg_SymbolicNames.h'!E:F,2,FALSE))</f>
        <v>#N/A</v>
      </c>
    </row>
    <row r="1330" spans="1:23" hidden="1" x14ac:dyDescent="0.3">
      <c r="A1330" s="42" t="s">
        <v>5647</v>
      </c>
      <c r="B1330" s="43" t="s">
        <v>528</v>
      </c>
      <c r="C1330" s="43" t="s">
        <v>529</v>
      </c>
      <c r="D1330" s="43" t="s">
        <v>145</v>
      </c>
      <c r="E1330" s="43" t="s">
        <v>46</v>
      </c>
      <c r="F1330" s="43" t="s">
        <v>22</v>
      </c>
      <c r="G1330" s="43" t="s">
        <v>530</v>
      </c>
      <c r="H1330" s="43"/>
      <c r="I1330" s="43"/>
      <c r="J1330" s="43" t="s">
        <v>22</v>
      </c>
      <c r="K1330" s="43" t="s">
        <v>5648</v>
      </c>
      <c r="L1330" s="43" t="s">
        <v>46</v>
      </c>
      <c r="M1330" s="44" t="s">
        <v>269</v>
      </c>
      <c r="N1330" s="24" t="s">
        <v>2456</v>
      </c>
      <c r="O1330" s="24" t="s">
        <v>2232</v>
      </c>
      <c r="S1330" s="24" t="s">
        <v>3146</v>
      </c>
      <c r="V1330" s="24" t="b">
        <f t="shared" si="20"/>
        <v>0</v>
      </c>
      <c r="W1330" s="24" t="e">
        <f>IF(NOT(ISNA(MATCH(C1330,ECM_MACT_21_21_144R8.mact!B:B,0))),VLOOKUP(B1330,SSM_Cfg.h!D:E,2,FALSE),VLOOKUP(B1330,'Com_Cfg_SymbolicNames.h'!E:F,2,FALSE))</f>
        <v>#N/A</v>
      </c>
    </row>
    <row r="1331" spans="1:23" hidden="1" x14ac:dyDescent="0.3">
      <c r="A1331" s="42" t="s">
        <v>5649</v>
      </c>
      <c r="B1331" s="43" t="s">
        <v>528</v>
      </c>
      <c r="C1331" s="43" t="s">
        <v>529</v>
      </c>
      <c r="D1331" s="43" t="s">
        <v>145</v>
      </c>
      <c r="E1331" s="43" t="s">
        <v>46</v>
      </c>
      <c r="F1331" s="43" t="s">
        <v>22</v>
      </c>
      <c r="G1331" s="43" t="s">
        <v>530</v>
      </c>
      <c r="H1331" s="43"/>
      <c r="I1331" s="43"/>
      <c r="J1331" s="43" t="s">
        <v>22</v>
      </c>
      <c r="K1331" s="43" t="s">
        <v>5650</v>
      </c>
      <c r="L1331" s="43" t="s">
        <v>46</v>
      </c>
      <c r="M1331" s="44" t="s">
        <v>269</v>
      </c>
      <c r="N1331" s="24" t="s">
        <v>2456</v>
      </c>
      <c r="O1331" s="24" t="s">
        <v>2232</v>
      </c>
      <c r="S1331" s="24" t="s">
        <v>3146</v>
      </c>
      <c r="V1331" s="24" t="b">
        <f t="shared" si="20"/>
        <v>0</v>
      </c>
      <c r="W1331" s="24" t="e">
        <f>IF(NOT(ISNA(MATCH(C1331,ECM_MACT_21_21_144R8.mact!B:B,0))),VLOOKUP(B1331,SSM_Cfg.h!D:E,2,FALSE),VLOOKUP(B1331,'Com_Cfg_SymbolicNames.h'!E:F,2,FALSE))</f>
        <v>#N/A</v>
      </c>
    </row>
    <row r="1332" spans="1:23" hidden="1" x14ac:dyDescent="0.3">
      <c r="A1332" s="42" t="s">
        <v>5651</v>
      </c>
      <c r="B1332" s="43" t="s">
        <v>532</v>
      </c>
      <c r="C1332" s="43" t="s">
        <v>533</v>
      </c>
      <c r="D1332" s="43" t="s">
        <v>145</v>
      </c>
      <c r="E1332" s="43" t="s">
        <v>46</v>
      </c>
      <c r="F1332" s="43" t="s">
        <v>22</v>
      </c>
      <c r="G1332" s="43" t="s">
        <v>430</v>
      </c>
      <c r="H1332" s="43" t="s">
        <v>1306</v>
      </c>
      <c r="I1332" s="43"/>
      <c r="J1332" s="43" t="s">
        <v>1306</v>
      </c>
      <c r="K1332" s="43" t="s">
        <v>5652</v>
      </c>
      <c r="L1332" s="43" t="s">
        <v>46</v>
      </c>
      <c r="M1332" s="44" t="s">
        <v>269</v>
      </c>
      <c r="N1332" s="24" t="s">
        <v>1339</v>
      </c>
      <c r="V1332" s="24" t="b">
        <f t="shared" si="20"/>
        <v>0</v>
      </c>
      <c r="W1332" s="24" t="str">
        <f>IF(NOT(ISNA(MATCH(C1332,ECM_MACT_21_21_144R8.mact!B:B,0))),VLOOKUP(B1332,SSM_Cfg.h!D:E,2,FALSE),VLOOKUP(B1332,'Com_Cfg_SymbolicNames.h'!E:F,2,FALSE))</f>
        <v>D_T147</v>
      </c>
    </row>
    <row r="1333" spans="1:23" hidden="1" x14ac:dyDescent="0.3">
      <c r="A1333" s="42" t="s">
        <v>5653</v>
      </c>
      <c r="B1333" s="43" t="s">
        <v>532</v>
      </c>
      <c r="C1333" s="43" t="s">
        <v>533</v>
      </c>
      <c r="D1333" s="43" t="s">
        <v>145</v>
      </c>
      <c r="E1333" s="43" t="s">
        <v>46</v>
      </c>
      <c r="F1333" s="43" t="s">
        <v>22</v>
      </c>
      <c r="G1333" s="43" t="s">
        <v>430</v>
      </c>
      <c r="H1333" s="43" t="s">
        <v>1306</v>
      </c>
      <c r="I1333" s="43"/>
      <c r="J1333" s="43" t="s">
        <v>1306</v>
      </c>
      <c r="K1333" s="43" t="s">
        <v>5654</v>
      </c>
      <c r="L1333" s="43" t="s">
        <v>46</v>
      </c>
      <c r="M1333" s="44" t="s">
        <v>269</v>
      </c>
      <c r="N1333" s="24" t="s">
        <v>1339</v>
      </c>
      <c r="V1333" s="24" t="b">
        <f t="shared" si="20"/>
        <v>0</v>
      </c>
      <c r="W1333" s="24" t="str">
        <f>IF(NOT(ISNA(MATCH(C1333,ECM_MACT_21_21_144R8.mact!B:B,0))),VLOOKUP(B1333,SSM_Cfg.h!D:E,2,FALSE),VLOOKUP(B1333,'Com_Cfg_SymbolicNames.h'!E:F,2,FALSE))</f>
        <v>D_T147</v>
      </c>
    </row>
    <row r="1334" spans="1:23" ht="86.4" hidden="1" x14ac:dyDescent="0.3">
      <c r="A1334" s="42" t="s">
        <v>5655</v>
      </c>
      <c r="B1334" s="43" t="s">
        <v>532</v>
      </c>
      <c r="C1334" s="43" t="s">
        <v>533</v>
      </c>
      <c r="D1334" s="43" t="s">
        <v>145</v>
      </c>
      <c r="E1334" s="43" t="s">
        <v>46</v>
      </c>
      <c r="F1334" s="43" t="s">
        <v>22</v>
      </c>
      <c r="G1334" s="43" t="s">
        <v>430</v>
      </c>
      <c r="H1334" s="43" t="s">
        <v>3985</v>
      </c>
      <c r="I1334" s="43"/>
      <c r="J1334" s="43" t="s">
        <v>3985</v>
      </c>
      <c r="K1334" s="43" t="s">
        <v>5656</v>
      </c>
      <c r="L1334" s="43" t="s">
        <v>46</v>
      </c>
      <c r="M1334" s="44" t="s">
        <v>269</v>
      </c>
      <c r="N1334" s="24" t="s">
        <v>1345</v>
      </c>
      <c r="O1334" s="24" t="s">
        <v>5657</v>
      </c>
      <c r="P1334" s="24" t="s">
        <v>3988</v>
      </c>
      <c r="Q1334" s="24" t="s">
        <v>1347</v>
      </c>
      <c r="V1334" s="24" t="b">
        <f t="shared" si="20"/>
        <v>0</v>
      </c>
      <c r="W1334" s="24" t="str">
        <f>IF(NOT(ISNA(MATCH(C1334,ECM_MACT_21_21_144R8.mact!B:B,0))),VLOOKUP(B1334,SSM_Cfg.h!D:E,2,FALSE),VLOOKUP(B1334,'Com_Cfg_SymbolicNames.h'!E:F,2,FALSE))</f>
        <v>D_T147</v>
      </c>
    </row>
    <row r="1335" spans="1:23" hidden="1" x14ac:dyDescent="0.3">
      <c r="A1335" s="42" t="s">
        <v>5658</v>
      </c>
      <c r="B1335" s="43" t="s">
        <v>535</v>
      </c>
      <c r="C1335" s="43" t="s">
        <v>536</v>
      </c>
      <c r="D1335" s="43" t="s">
        <v>21</v>
      </c>
      <c r="E1335" s="43" t="s">
        <v>22</v>
      </c>
      <c r="F1335" s="43" t="s">
        <v>46</v>
      </c>
      <c r="G1335" s="43">
        <v>1</v>
      </c>
      <c r="H1335" s="43"/>
      <c r="I1335" s="43"/>
      <c r="J1335" s="43" t="s">
        <v>22</v>
      </c>
      <c r="K1335" s="43" t="s">
        <v>5659</v>
      </c>
      <c r="L1335" s="43" t="s">
        <v>218</v>
      </c>
      <c r="M1335" s="44" t="s">
        <v>537</v>
      </c>
      <c r="N1335" s="24" t="s">
        <v>1325</v>
      </c>
      <c r="O1335" s="24" t="s">
        <v>5660</v>
      </c>
      <c r="S1335" s="24" t="s">
        <v>5661</v>
      </c>
      <c r="V1335" s="24" t="b">
        <f t="shared" si="20"/>
        <v>0</v>
      </c>
      <c r="W1335" s="24" t="e">
        <f>IF(NOT(ISNA(MATCH(C1335,ECM_MACT_21_21_144R8.mact!B:B,0))),VLOOKUP(B1335,SSM_Cfg.h!D:E,2,FALSE),VLOOKUP(B1335,'Com_Cfg_SymbolicNames.h'!E:F,2,FALSE))</f>
        <v>#N/A</v>
      </c>
    </row>
    <row r="1336" spans="1:23" hidden="1" x14ac:dyDescent="0.3">
      <c r="A1336" s="42" t="s">
        <v>5662</v>
      </c>
      <c r="B1336" s="43" t="s">
        <v>535</v>
      </c>
      <c r="C1336" s="43" t="s">
        <v>536</v>
      </c>
      <c r="D1336" s="43" t="s">
        <v>21</v>
      </c>
      <c r="E1336" s="43" t="s">
        <v>22</v>
      </c>
      <c r="F1336" s="43" t="s">
        <v>46</v>
      </c>
      <c r="G1336" s="43">
        <v>1</v>
      </c>
      <c r="H1336" s="43"/>
      <c r="I1336" s="43"/>
      <c r="J1336" s="43" t="s">
        <v>22</v>
      </c>
      <c r="K1336" s="43" t="s">
        <v>5663</v>
      </c>
      <c r="L1336" s="43" t="s">
        <v>218</v>
      </c>
      <c r="M1336" s="44" t="s">
        <v>146</v>
      </c>
      <c r="N1336" s="24" t="s">
        <v>1339</v>
      </c>
      <c r="O1336" s="24" t="s">
        <v>5660</v>
      </c>
      <c r="S1336" s="24" t="s">
        <v>5664</v>
      </c>
      <c r="V1336" s="24" t="b">
        <f t="shared" si="20"/>
        <v>0</v>
      </c>
      <c r="W1336" s="24" t="e">
        <f>IF(NOT(ISNA(MATCH(C1336,ECM_MACT_21_21_144R8.mact!B:B,0))),VLOOKUP(B1336,SSM_Cfg.h!D:E,2,FALSE),VLOOKUP(B1336,'Com_Cfg_SymbolicNames.h'!E:F,2,FALSE))</f>
        <v>#N/A</v>
      </c>
    </row>
    <row r="1337" spans="1:23" hidden="1" x14ac:dyDescent="0.3">
      <c r="A1337" s="42" t="s">
        <v>5665</v>
      </c>
      <c r="B1337" s="43" t="s">
        <v>535</v>
      </c>
      <c r="C1337" s="43" t="s">
        <v>536</v>
      </c>
      <c r="D1337" s="43" t="s">
        <v>21</v>
      </c>
      <c r="E1337" s="43" t="s">
        <v>22</v>
      </c>
      <c r="F1337" s="43" t="s">
        <v>46</v>
      </c>
      <c r="G1337" s="43">
        <v>1</v>
      </c>
      <c r="H1337" s="43" t="s">
        <v>1306</v>
      </c>
      <c r="I1337" s="43"/>
      <c r="J1337" s="43" t="s">
        <v>1306</v>
      </c>
      <c r="K1337" s="43" t="s">
        <v>5666</v>
      </c>
      <c r="L1337" s="43" t="s">
        <v>218</v>
      </c>
      <c r="M1337" s="44" t="s">
        <v>146</v>
      </c>
      <c r="N1337" s="24" t="s">
        <v>1339</v>
      </c>
      <c r="V1337" s="24" t="b">
        <f t="shared" si="20"/>
        <v>0</v>
      </c>
      <c r="W1337" s="24" t="e">
        <f>IF(NOT(ISNA(MATCH(C1337,ECM_MACT_21_21_144R8.mact!B:B,0))),VLOOKUP(B1337,SSM_Cfg.h!D:E,2,FALSE),VLOOKUP(B1337,'Com_Cfg_SymbolicNames.h'!E:F,2,FALSE))</f>
        <v>#N/A</v>
      </c>
    </row>
    <row r="1338" spans="1:23" ht="129.6" hidden="1" x14ac:dyDescent="0.3">
      <c r="A1338" s="42" t="s">
        <v>5667</v>
      </c>
      <c r="B1338" s="43" t="s">
        <v>539</v>
      </c>
      <c r="C1338" s="43" t="s">
        <v>540</v>
      </c>
      <c r="D1338" s="43" t="s">
        <v>21</v>
      </c>
      <c r="E1338" s="43" t="s">
        <v>22</v>
      </c>
      <c r="F1338" s="43" t="s">
        <v>46</v>
      </c>
      <c r="G1338" s="43">
        <v>1</v>
      </c>
      <c r="H1338" s="43"/>
      <c r="I1338" s="43"/>
      <c r="J1338" s="43" t="s">
        <v>22</v>
      </c>
      <c r="K1338" s="43" t="s">
        <v>5668</v>
      </c>
      <c r="L1338" s="43" t="s">
        <v>218</v>
      </c>
      <c r="M1338" s="44" t="s">
        <v>537</v>
      </c>
      <c r="N1338" s="24" t="s">
        <v>1345</v>
      </c>
      <c r="O1338" s="24" t="s">
        <v>5669</v>
      </c>
      <c r="P1338" s="24" t="s">
        <v>5670</v>
      </c>
      <c r="S1338" s="24" t="s">
        <v>1978</v>
      </c>
      <c r="V1338" s="24" t="b">
        <f t="shared" si="20"/>
        <v>0</v>
      </c>
      <c r="W1338" s="24" t="e">
        <f>IF(NOT(ISNA(MATCH(C1338,ECM_MACT_21_21_144R8.mact!B:B,0))),VLOOKUP(B1338,SSM_Cfg.h!D:E,2,FALSE),VLOOKUP(B1338,'Com_Cfg_SymbolicNames.h'!E:F,2,FALSE))</f>
        <v>#N/A</v>
      </c>
    </row>
    <row r="1339" spans="1:23" hidden="1" x14ac:dyDescent="0.3">
      <c r="A1339" s="42" t="s">
        <v>5671</v>
      </c>
      <c r="B1339" s="43" t="s">
        <v>539</v>
      </c>
      <c r="C1339" s="43" t="s">
        <v>540</v>
      </c>
      <c r="D1339" s="43" t="s">
        <v>21</v>
      </c>
      <c r="E1339" s="43" t="s">
        <v>22</v>
      </c>
      <c r="F1339" s="43" t="s">
        <v>46</v>
      </c>
      <c r="G1339" s="43">
        <v>1</v>
      </c>
      <c r="H1339" s="43"/>
      <c r="I1339" s="43"/>
      <c r="J1339" s="43" t="s">
        <v>22</v>
      </c>
      <c r="K1339" s="43" t="s">
        <v>5672</v>
      </c>
      <c r="L1339" s="43" t="s">
        <v>218</v>
      </c>
      <c r="M1339" s="44" t="s">
        <v>146</v>
      </c>
      <c r="N1339" s="24" t="s">
        <v>1339</v>
      </c>
      <c r="O1339" s="24" t="s">
        <v>5673</v>
      </c>
      <c r="S1339" s="24" t="s">
        <v>5664</v>
      </c>
      <c r="V1339" s="24" t="b">
        <f t="shared" si="20"/>
        <v>0</v>
      </c>
      <c r="W1339" s="24" t="e">
        <f>IF(NOT(ISNA(MATCH(C1339,ECM_MACT_21_21_144R8.mact!B:B,0))),VLOOKUP(B1339,SSM_Cfg.h!D:E,2,FALSE),VLOOKUP(B1339,'Com_Cfg_SymbolicNames.h'!E:F,2,FALSE))</f>
        <v>#N/A</v>
      </c>
    </row>
    <row r="1340" spans="1:23" hidden="1" x14ac:dyDescent="0.3">
      <c r="A1340" s="42" t="s">
        <v>5674</v>
      </c>
      <c r="B1340" s="43" t="s">
        <v>539</v>
      </c>
      <c r="C1340" s="43" t="s">
        <v>540</v>
      </c>
      <c r="D1340" s="43" t="s">
        <v>21</v>
      </c>
      <c r="E1340" s="43" t="s">
        <v>22</v>
      </c>
      <c r="F1340" s="43" t="s">
        <v>46</v>
      </c>
      <c r="G1340" s="43">
        <v>1</v>
      </c>
      <c r="H1340" s="43" t="s">
        <v>1306</v>
      </c>
      <c r="I1340" s="43"/>
      <c r="J1340" s="43" t="s">
        <v>1306</v>
      </c>
      <c r="K1340" s="43" t="s">
        <v>5675</v>
      </c>
      <c r="L1340" s="43" t="s">
        <v>218</v>
      </c>
      <c r="M1340" s="44" t="s">
        <v>146</v>
      </c>
      <c r="N1340" s="24" t="s">
        <v>1325</v>
      </c>
      <c r="O1340" s="24" t="s">
        <v>5676</v>
      </c>
      <c r="P1340" s="24" t="s">
        <v>1326</v>
      </c>
      <c r="S1340" s="24" t="s">
        <v>1884</v>
      </c>
      <c r="V1340" s="24" t="b">
        <f t="shared" si="20"/>
        <v>0</v>
      </c>
      <c r="W1340" s="24" t="e">
        <f>IF(NOT(ISNA(MATCH(C1340,ECM_MACT_21_21_144R8.mact!B:B,0))),VLOOKUP(B1340,SSM_Cfg.h!D:E,2,FALSE),VLOOKUP(B1340,'Com_Cfg_SymbolicNames.h'!E:F,2,FALSE))</f>
        <v>#N/A</v>
      </c>
    </row>
    <row r="1341" spans="1:23" hidden="1" x14ac:dyDescent="0.3">
      <c r="A1341" s="42" t="s">
        <v>5677</v>
      </c>
      <c r="B1341" s="43" t="s">
        <v>542</v>
      </c>
      <c r="C1341" s="43" t="s">
        <v>543</v>
      </c>
      <c r="D1341" s="43" t="s">
        <v>21</v>
      </c>
      <c r="E1341" s="43" t="s">
        <v>46</v>
      </c>
      <c r="F1341" s="43" t="s">
        <v>22</v>
      </c>
      <c r="G1341" s="43">
        <v>0</v>
      </c>
      <c r="H1341" s="43" t="s">
        <v>1306</v>
      </c>
      <c r="I1341" s="43"/>
      <c r="J1341" s="43" t="s">
        <v>1306</v>
      </c>
      <c r="K1341" s="43" t="s">
        <v>5678</v>
      </c>
      <c r="L1341" s="43" t="s">
        <v>37</v>
      </c>
      <c r="M1341" s="44" t="s">
        <v>544</v>
      </c>
      <c r="N1341" s="24" t="s">
        <v>1339</v>
      </c>
      <c r="V1341" s="24" t="b">
        <f t="shared" si="20"/>
        <v>0</v>
      </c>
      <c r="W1341" s="24" t="str">
        <f>IF(NOT(ISNA(MATCH(C1341,ECM_MACT_21_21_144R8.mact!B:B,0))),VLOOKUP(B1341,SSM_Cfg.h!D:E,2,FALSE),VLOOKUP(B1341,'Com_Cfg_SymbolicNames.h'!E:F,2,FALSE))</f>
        <v>D_T147</v>
      </c>
    </row>
    <row r="1342" spans="1:23" hidden="1" x14ac:dyDescent="0.3">
      <c r="A1342" s="42" t="s">
        <v>5679</v>
      </c>
      <c r="B1342" s="43" t="s">
        <v>546</v>
      </c>
      <c r="C1342" s="43" t="s">
        <v>547</v>
      </c>
      <c r="D1342" s="43" t="s">
        <v>21</v>
      </c>
      <c r="E1342" s="43" t="s">
        <v>46</v>
      </c>
      <c r="F1342" s="43" t="s">
        <v>22</v>
      </c>
      <c r="G1342" s="43">
        <v>1.2500000000000001E-2</v>
      </c>
      <c r="H1342" s="43" t="s">
        <v>1306</v>
      </c>
      <c r="I1342" s="43"/>
      <c r="J1342" s="43" t="s">
        <v>1306</v>
      </c>
      <c r="K1342" s="43" t="s">
        <v>5680</v>
      </c>
      <c r="L1342" s="43" t="s">
        <v>37</v>
      </c>
      <c r="M1342" s="44" t="s">
        <v>5681</v>
      </c>
      <c r="N1342" s="24" t="s">
        <v>1339</v>
      </c>
      <c r="V1342" s="24" t="b">
        <f t="shared" si="20"/>
        <v>0</v>
      </c>
      <c r="W1342" s="24" t="str">
        <f>IF(NOT(ISNA(MATCH(C1342,ECM_MACT_21_21_144R8.mact!B:B,0))),VLOOKUP(B1342,SSM_Cfg.h!D:E,2,FALSE),VLOOKUP(B1342,'Com_Cfg_SymbolicNames.h'!E:F,2,FALSE))</f>
        <v>D_T147</v>
      </c>
    </row>
    <row r="1343" spans="1:23" ht="100.8" hidden="1" x14ac:dyDescent="0.3">
      <c r="A1343" s="42" t="s">
        <v>5682</v>
      </c>
      <c r="B1343" s="43" t="s">
        <v>546</v>
      </c>
      <c r="C1343" s="43" t="s">
        <v>547</v>
      </c>
      <c r="D1343" s="43" t="s">
        <v>21</v>
      </c>
      <c r="E1343" s="43" t="s">
        <v>46</v>
      </c>
      <c r="F1343" s="43" t="s">
        <v>22</v>
      </c>
      <c r="G1343" s="43">
        <v>1.2500000000000001E-2</v>
      </c>
      <c r="H1343" s="43" t="s">
        <v>5683</v>
      </c>
      <c r="I1343" s="43"/>
      <c r="J1343" s="43" t="s">
        <v>5683</v>
      </c>
      <c r="K1343" s="43" t="s">
        <v>5684</v>
      </c>
      <c r="L1343" s="43" t="s">
        <v>37</v>
      </c>
      <c r="M1343" s="44" t="s">
        <v>5685</v>
      </c>
      <c r="N1343" s="24" t="s">
        <v>1345</v>
      </c>
      <c r="O1343" s="24" t="s">
        <v>5686</v>
      </c>
      <c r="P1343" s="24" t="s">
        <v>4504</v>
      </c>
      <c r="Q1343" s="24" t="s">
        <v>1347</v>
      </c>
      <c r="V1343" s="24" t="b">
        <f t="shared" si="20"/>
        <v>0</v>
      </c>
      <c r="W1343" s="24" t="str">
        <f>IF(NOT(ISNA(MATCH(C1343,ECM_MACT_21_21_144R8.mact!B:B,0))),VLOOKUP(B1343,SSM_Cfg.h!D:E,2,FALSE),VLOOKUP(B1343,'Com_Cfg_SymbolicNames.h'!E:F,2,FALSE))</f>
        <v>D_T147</v>
      </c>
    </row>
    <row r="1344" spans="1:23" ht="86.4" hidden="1" x14ac:dyDescent="0.3">
      <c r="A1344" s="42" t="s">
        <v>5687</v>
      </c>
      <c r="B1344" s="43" t="s">
        <v>546</v>
      </c>
      <c r="C1344" s="43" t="s">
        <v>547</v>
      </c>
      <c r="D1344" s="43" t="s">
        <v>21</v>
      </c>
      <c r="E1344" s="43" t="s">
        <v>46</v>
      </c>
      <c r="F1344" s="43" t="s">
        <v>22</v>
      </c>
      <c r="G1344" s="43">
        <v>1.2500000000000001E-2</v>
      </c>
      <c r="H1344" s="43" t="s">
        <v>5688</v>
      </c>
      <c r="I1344" s="43"/>
      <c r="J1344" s="43" t="s">
        <v>5688</v>
      </c>
      <c r="K1344" s="43" t="s">
        <v>5689</v>
      </c>
      <c r="L1344" s="43" t="s">
        <v>37</v>
      </c>
      <c r="M1344" s="44" t="s">
        <v>5690</v>
      </c>
      <c r="N1344" s="24" t="s">
        <v>1345</v>
      </c>
      <c r="O1344" s="24" t="s">
        <v>5691</v>
      </c>
      <c r="P1344" s="24" t="s">
        <v>3994</v>
      </c>
      <c r="Q1344" s="24" t="s">
        <v>1347</v>
      </c>
      <c r="V1344" s="24" t="b">
        <f t="shared" si="20"/>
        <v>0</v>
      </c>
      <c r="W1344" s="24" t="str">
        <f>IF(NOT(ISNA(MATCH(C1344,ECM_MACT_21_21_144R8.mact!B:B,0))),VLOOKUP(B1344,SSM_Cfg.h!D:E,2,FALSE),VLOOKUP(B1344,'Com_Cfg_SymbolicNames.h'!E:F,2,FALSE))</f>
        <v>D_T147</v>
      </c>
    </row>
    <row r="1345" spans="1:23" hidden="1" x14ac:dyDescent="0.3">
      <c r="A1345" s="42" t="s">
        <v>5692</v>
      </c>
      <c r="B1345" s="43" t="s">
        <v>546</v>
      </c>
      <c r="C1345" s="43" t="s">
        <v>547</v>
      </c>
      <c r="D1345" s="43" t="s">
        <v>21</v>
      </c>
      <c r="E1345" s="43" t="s">
        <v>46</v>
      </c>
      <c r="F1345" s="43" t="s">
        <v>22</v>
      </c>
      <c r="G1345" s="43">
        <v>1.2500000000000001E-2</v>
      </c>
      <c r="H1345" s="43" t="s">
        <v>1306</v>
      </c>
      <c r="I1345" s="43"/>
      <c r="J1345" s="43" t="s">
        <v>1306</v>
      </c>
      <c r="K1345" s="43" t="s">
        <v>5693</v>
      </c>
      <c r="L1345" s="43" t="s">
        <v>37</v>
      </c>
      <c r="M1345" s="44" t="s">
        <v>544</v>
      </c>
      <c r="N1345" s="24" t="s">
        <v>1339</v>
      </c>
      <c r="V1345" s="24" t="b">
        <f t="shared" si="20"/>
        <v>0</v>
      </c>
      <c r="W1345" s="24" t="str">
        <f>IF(NOT(ISNA(MATCH(C1345,ECM_MACT_21_21_144R8.mact!B:B,0))),VLOOKUP(B1345,SSM_Cfg.h!D:E,2,FALSE),VLOOKUP(B1345,'Com_Cfg_SymbolicNames.h'!E:F,2,FALSE))</f>
        <v>D_T147</v>
      </c>
    </row>
    <row r="1346" spans="1:23" hidden="1" x14ac:dyDescent="0.3">
      <c r="A1346" s="42" t="s">
        <v>5694</v>
      </c>
      <c r="B1346" s="43" t="s">
        <v>546</v>
      </c>
      <c r="C1346" s="43" t="s">
        <v>547</v>
      </c>
      <c r="D1346" s="43" t="s">
        <v>21</v>
      </c>
      <c r="E1346" s="43" t="s">
        <v>46</v>
      </c>
      <c r="F1346" s="43" t="s">
        <v>22</v>
      </c>
      <c r="G1346" s="43">
        <v>1.2500000000000001E-2</v>
      </c>
      <c r="H1346" s="43" t="s">
        <v>1306</v>
      </c>
      <c r="I1346" s="43"/>
      <c r="J1346" s="43" t="s">
        <v>1306</v>
      </c>
      <c r="K1346" s="43" t="s">
        <v>5695</v>
      </c>
      <c r="L1346" s="43" t="s">
        <v>37</v>
      </c>
      <c r="M1346" s="44" t="s">
        <v>544</v>
      </c>
      <c r="N1346" s="24" t="s">
        <v>1339</v>
      </c>
      <c r="V1346" s="24" t="b">
        <f t="shared" si="20"/>
        <v>0</v>
      </c>
      <c r="W1346" s="24" t="str">
        <f>IF(NOT(ISNA(MATCH(C1346,ECM_MACT_21_21_144R8.mact!B:B,0))),VLOOKUP(B1346,SSM_Cfg.h!D:E,2,FALSE),VLOOKUP(B1346,'Com_Cfg_SymbolicNames.h'!E:F,2,FALSE))</f>
        <v>D_T147</v>
      </c>
    </row>
    <row r="1347" spans="1:23" hidden="1" x14ac:dyDescent="0.3">
      <c r="A1347" s="42" t="s">
        <v>5696</v>
      </c>
      <c r="B1347" s="43" t="s">
        <v>550</v>
      </c>
      <c r="C1347" s="43" t="s">
        <v>551</v>
      </c>
      <c r="D1347" s="43" t="s">
        <v>21</v>
      </c>
      <c r="E1347" s="43" t="s">
        <v>22</v>
      </c>
      <c r="F1347" s="43" t="s">
        <v>46</v>
      </c>
      <c r="G1347" s="43">
        <v>0</v>
      </c>
      <c r="H1347" s="43" t="s">
        <v>1306</v>
      </c>
      <c r="I1347" s="43"/>
      <c r="J1347" s="43" t="s">
        <v>1306</v>
      </c>
      <c r="K1347" s="43" t="s">
        <v>5697</v>
      </c>
      <c r="L1347" s="43" t="s">
        <v>208</v>
      </c>
      <c r="M1347" s="44" t="s">
        <v>37</v>
      </c>
      <c r="N1347" s="24" t="s">
        <v>1339</v>
      </c>
      <c r="V1347" s="24" t="b">
        <f t="shared" ref="V1347:V1410" si="21">(COUNTIF(A:A,A1347)&gt;1)</f>
        <v>0</v>
      </c>
      <c r="W1347" s="24" t="str">
        <f>IF(NOT(ISNA(MATCH(C1347,ECM_MACT_21_21_144R8.mact!B:B,0))),VLOOKUP(B1347,SSM_Cfg.h!D:E,2,FALSE),VLOOKUP(B1347,'Com_Cfg_SymbolicNames.h'!E:F,2,FALSE))</f>
        <v>D_T147</v>
      </c>
    </row>
    <row r="1348" spans="1:23" hidden="1" x14ac:dyDescent="0.3">
      <c r="A1348" s="42" t="s">
        <v>5698</v>
      </c>
      <c r="B1348" s="43" t="s">
        <v>553</v>
      </c>
      <c r="C1348" s="43" t="s">
        <v>554</v>
      </c>
      <c r="D1348" s="43" t="s">
        <v>21</v>
      </c>
      <c r="E1348" s="43" t="s">
        <v>22</v>
      </c>
      <c r="F1348" s="43" t="s">
        <v>46</v>
      </c>
      <c r="G1348" s="43">
        <v>0.25</v>
      </c>
      <c r="H1348" s="43" t="s">
        <v>1306</v>
      </c>
      <c r="I1348" s="43"/>
      <c r="J1348" s="43" t="s">
        <v>1306</v>
      </c>
      <c r="K1348" s="43" t="s">
        <v>5699</v>
      </c>
      <c r="L1348" s="43" t="s">
        <v>208</v>
      </c>
      <c r="M1348" s="44" t="s">
        <v>37</v>
      </c>
      <c r="N1348" s="24" t="s">
        <v>1339</v>
      </c>
      <c r="O1348" s="24" t="s">
        <v>5700</v>
      </c>
      <c r="S1348" s="24" t="s">
        <v>5701</v>
      </c>
      <c r="V1348" s="24" t="b">
        <f t="shared" si="21"/>
        <v>0</v>
      </c>
      <c r="W1348" s="24" t="str">
        <f>IF(NOT(ISNA(MATCH(C1348,ECM_MACT_21_21_144R8.mact!B:B,0))),VLOOKUP(B1348,SSM_Cfg.h!D:E,2,FALSE),VLOOKUP(B1348,'Com_Cfg_SymbolicNames.h'!E:F,2,FALSE))</f>
        <v>D_T147</v>
      </c>
    </row>
    <row r="1349" spans="1:23" ht="43.2" hidden="1" x14ac:dyDescent="0.3">
      <c r="A1349" s="42" t="s">
        <v>5702</v>
      </c>
      <c r="B1349" s="43" t="s">
        <v>553</v>
      </c>
      <c r="C1349" s="43" t="s">
        <v>554</v>
      </c>
      <c r="D1349" s="43" t="s">
        <v>21</v>
      </c>
      <c r="E1349" s="43" t="s">
        <v>22</v>
      </c>
      <c r="F1349" s="43" t="s">
        <v>46</v>
      </c>
      <c r="G1349" s="43">
        <v>0.25</v>
      </c>
      <c r="H1349" s="43" t="s">
        <v>5703</v>
      </c>
      <c r="I1349" s="43" t="s">
        <v>5704</v>
      </c>
      <c r="J1349" s="43" t="s">
        <v>5705</v>
      </c>
      <c r="K1349" s="43" t="s">
        <v>5706</v>
      </c>
      <c r="L1349" s="43" t="s">
        <v>208</v>
      </c>
      <c r="M1349" s="44" t="s">
        <v>37</v>
      </c>
      <c r="N1349" s="24" t="s">
        <v>1345</v>
      </c>
      <c r="O1349" s="24" t="s">
        <v>5707</v>
      </c>
      <c r="P1349" s="24" t="s">
        <v>5708</v>
      </c>
      <c r="Q1349" s="24" t="s">
        <v>1347</v>
      </c>
      <c r="S1349" s="24" t="s">
        <v>1952</v>
      </c>
      <c r="V1349" s="24" t="b">
        <f t="shared" si="21"/>
        <v>0</v>
      </c>
      <c r="W1349" s="24" t="str">
        <f>IF(NOT(ISNA(MATCH(C1349,ECM_MACT_21_21_144R8.mact!B:B,0))),VLOOKUP(B1349,SSM_Cfg.h!D:E,2,FALSE),VLOOKUP(B1349,'Com_Cfg_SymbolicNames.h'!E:F,2,FALSE))</f>
        <v>D_T147</v>
      </c>
    </row>
    <row r="1350" spans="1:23" ht="28.8" hidden="1" x14ac:dyDescent="0.3">
      <c r="A1350" s="42" t="s">
        <v>5709</v>
      </c>
      <c r="B1350" s="43" t="s">
        <v>553</v>
      </c>
      <c r="C1350" s="43" t="s">
        <v>554</v>
      </c>
      <c r="D1350" s="43" t="s">
        <v>21</v>
      </c>
      <c r="E1350" s="43" t="s">
        <v>22</v>
      </c>
      <c r="F1350" s="43" t="s">
        <v>46</v>
      </c>
      <c r="G1350" s="43">
        <v>0.25</v>
      </c>
      <c r="H1350" s="43" t="s">
        <v>5710</v>
      </c>
      <c r="I1350" s="43" t="s">
        <v>5711</v>
      </c>
      <c r="J1350" s="43" t="s">
        <v>5712</v>
      </c>
      <c r="K1350" s="43" t="s">
        <v>5713</v>
      </c>
      <c r="L1350" s="43" t="s">
        <v>208</v>
      </c>
      <c r="M1350" s="44" t="s">
        <v>37</v>
      </c>
      <c r="N1350" s="24" t="s">
        <v>1345</v>
      </c>
      <c r="O1350" s="24" t="s">
        <v>5714</v>
      </c>
      <c r="P1350" s="24" t="s">
        <v>5708</v>
      </c>
      <c r="Q1350" s="24" t="s">
        <v>1347</v>
      </c>
      <c r="S1350" s="24" t="s">
        <v>1952</v>
      </c>
      <c r="V1350" s="24" t="b">
        <f t="shared" si="21"/>
        <v>0</v>
      </c>
      <c r="W1350" s="24" t="str">
        <f>IF(NOT(ISNA(MATCH(C1350,ECM_MACT_21_21_144R8.mact!B:B,0))),VLOOKUP(B1350,SSM_Cfg.h!D:E,2,FALSE),VLOOKUP(B1350,'Com_Cfg_SymbolicNames.h'!E:F,2,FALSE))</f>
        <v>D_T147</v>
      </c>
    </row>
    <row r="1351" spans="1:23" hidden="1" x14ac:dyDescent="0.3">
      <c r="A1351" s="42" t="s">
        <v>5715</v>
      </c>
      <c r="B1351" s="43" t="s">
        <v>553</v>
      </c>
      <c r="C1351" s="43" t="s">
        <v>554</v>
      </c>
      <c r="D1351" s="43" t="s">
        <v>21</v>
      </c>
      <c r="E1351" s="43" t="s">
        <v>22</v>
      </c>
      <c r="F1351" s="43" t="s">
        <v>46</v>
      </c>
      <c r="G1351" s="43">
        <v>0.25</v>
      </c>
      <c r="H1351" s="43" t="s">
        <v>1306</v>
      </c>
      <c r="I1351" s="43"/>
      <c r="J1351" s="43" t="s">
        <v>1306</v>
      </c>
      <c r="K1351" s="43" t="s">
        <v>5716</v>
      </c>
      <c r="L1351" s="43" t="s">
        <v>208</v>
      </c>
      <c r="M1351" s="44" t="s">
        <v>37</v>
      </c>
      <c r="N1351" s="24" t="s">
        <v>1339</v>
      </c>
      <c r="V1351" s="24" t="b">
        <f t="shared" si="21"/>
        <v>0</v>
      </c>
      <c r="W1351" s="24" t="str">
        <f>IF(NOT(ISNA(MATCH(C1351,ECM_MACT_21_21_144R8.mact!B:B,0))),VLOOKUP(B1351,SSM_Cfg.h!D:E,2,FALSE),VLOOKUP(B1351,'Com_Cfg_SymbolicNames.h'!E:F,2,FALSE))</f>
        <v>D_T147</v>
      </c>
    </row>
    <row r="1352" spans="1:23" hidden="1" x14ac:dyDescent="0.3">
      <c r="A1352" s="42" t="s">
        <v>5717</v>
      </c>
      <c r="B1352" s="43" t="s">
        <v>553</v>
      </c>
      <c r="C1352" s="43" t="s">
        <v>554</v>
      </c>
      <c r="D1352" s="43" t="s">
        <v>21</v>
      </c>
      <c r="E1352" s="43" t="s">
        <v>22</v>
      </c>
      <c r="F1352" s="43" t="s">
        <v>46</v>
      </c>
      <c r="G1352" s="43">
        <v>0.25</v>
      </c>
      <c r="H1352" s="43" t="s">
        <v>1306</v>
      </c>
      <c r="I1352" s="43"/>
      <c r="J1352" s="43" t="s">
        <v>1306</v>
      </c>
      <c r="K1352" s="43" t="s">
        <v>5718</v>
      </c>
      <c r="L1352" s="43" t="s">
        <v>208</v>
      </c>
      <c r="M1352" s="44" t="s">
        <v>37</v>
      </c>
      <c r="N1352" s="24" t="s">
        <v>1339</v>
      </c>
      <c r="V1352" s="24" t="b">
        <f t="shared" si="21"/>
        <v>0</v>
      </c>
      <c r="W1352" s="24" t="str">
        <f>IF(NOT(ISNA(MATCH(C1352,ECM_MACT_21_21_144R8.mact!B:B,0))),VLOOKUP(B1352,SSM_Cfg.h!D:E,2,FALSE),VLOOKUP(B1352,'Com_Cfg_SymbolicNames.h'!E:F,2,FALSE))</f>
        <v>D_T147</v>
      </c>
    </row>
    <row r="1353" spans="1:23" hidden="1" x14ac:dyDescent="0.3">
      <c r="A1353" s="42" t="s">
        <v>5719</v>
      </c>
      <c r="B1353" s="43" t="s">
        <v>556</v>
      </c>
      <c r="C1353" s="43" t="s">
        <v>557</v>
      </c>
      <c r="D1353" s="43" t="s">
        <v>21</v>
      </c>
      <c r="E1353" s="43" t="s">
        <v>22</v>
      </c>
      <c r="F1353" s="43" t="s">
        <v>46</v>
      </c>
      <c r="G1353" s="43" t="s">
        <v>311</v>
      </c>
      <c r="H1353" s="43" t="s">
        <v>1306</v>
      </c>
      <c r="I1353" s="43"/>
      <c r="J1353" s="43" t="s">
        <v>1306</v>
      </c>
      <c r="K1353" s="43" t="s">
        <v>5720</v>
      </c>
      <c r="L1353" s="43" t="s">
        <v>24</v>
      </c>
      <c r="M1353" s="44" t="s">
        <v>46</v>
      </c>
      <c r="N1353" s="24" t="s">
        <v>1339</v>
      </c>
      <c r="V1353" s="24" t="b">
        <f t="shared" si="21"/>
        <v>0</v>
      </c>
      <c r="W1353" s="24" t="str">
        <f>IF(NOT(ISNA(MATCH(C1353,ECM_MACT_21_21_144R8.mact!B:B,0))),VLOOKUP(B1353,SSM_Cfg.h!D:E,2,FALSE),VLOOKUP(B1353,'Com_Cfg_SymbolicNames.h'!E:F,2,FALSE))</f>
        <v>D_T147</v>
      </c>
    </row>
    <row r="1354" spans="1:23" ht="100.8" hidden="1" x14ac:dyDescent="0.3">
      <c r="A1354" s="42" t="s">
        <v>5721</v>
      </c>
      <c r="B1354" s="43" t="s">
        <v>556</v>
      </c>
      <c r="C1354" s="43" t="s">
        <v>557</v>
      </c>
      <c r="D1354" s="43" t="s">
        <v>21</v>
      </c>
      <c r="E1354" s="43" t="s">
        <v>22</v>
      </c>
      <c r="F1354" s="43" t="s">
        <v>46</v>
      </c>
      <c r="G1354" s="43" t="s">
        <v>311</v>
      </c>
      <c r="H1354" s="43" t="s">
        <v>5722</v>
      </c>
      <c r="I1354" s="43"/>
      <c r="J1354" s="43" t="s">
        <v>5722</v>
      </c>
      <c r="K1354" s="43" t="s">
        <v>5723</v>
      </c>
      <c r="L1354" s="43" t="s">
        <v>24</v>
      </c>
      <c r="M1354" s="44" t="s">
        <v>46</v>
      </c>
      <c r="N1354" s="24" t="s">
        <v>1345</v>
      </c>
      <c r="O1354" s="24" t="s">
        <v>5724</v>
      </c>
      <c r="P1354" s="24" t="s">
        <v>2004</v>
      </c>
      <c r="Q1354" s="24" t="s">
        <v>1347</v>
      </c>
      <c r="V1354" s="24" t="b">
        <f t="shared" si="21"/>
        <v>0</v>
      </c>
      <c r="W1354" s="24" t="str">
        <f>IF(NOT(ISNA(MATCH(C1354,ECM_MACT_21_21_144R8.mact!B:B,0))),VLOOKUP(B1354,SSM_Cfg.h!D:E,2,FALSE),VLOOKUP(B1354,'Com_Cfg_SymbolicNames.h'!E:F,2,FALSE))</f>
        <v>D_T147</v>
      </c>
    </row>
    <row r="1355" spans="1:23" hidden="1" x14ac:dyDescent="0.3">
      <c r="A1355" s="42" t="s">
        <v>5725</v>
      </c>
      <c r="B1355" s="43" t="s">
        <v>556</v>
      </c>
      <c r="C1355" s="43" t="s">
        <v>557</v>
      </c>
      <c r="D1355" s="43" t="s">
        <v>21</v>
      </c>
      <c r="E1355" s="43" t="s">
        <v>22</v>
      </c>
      <c r="F1355" s="43" t="s">
        <v>46</v>
      </c>
      <c r="G1355" s="43" t="s">
        <v>311</v>
      </c>
      <c r="H1355" s="43" t="s">
        <v>1306</v>
      </c>
      <c r="I1355" s="43"/>
      <c r="J1355" s="43" t="s">
        <v>1306</v>
      </c>
      <c r="K1355" s="43" t="s">
        <v>5726</v>
      </c>
      <c r="L1355" s="43" t="s">
        <v>24</v>
      </c>
      <c r="M1355" s="44" t="s">
        <v>46</v>
      </c>
      <c r="N1355" s="24" t="s">
        <v>1339</v>
      </c>
      <c r="V1355" s="24" t="b">
        <f t="shared" si="21"/>
        <v>0</v>
      </c>
      <c r="W1355" s="24" t="str">
        <f>IF(NOT(ISNA(MATCH(C1355,ECM_MACT_21_21_144R8.mact!B:B,0))),VLOOKUP(B1355,SSM_Cfg.h!D:E,2,FALSE),VLOOKUP(B1355,'Com_Cfg_SymbolicNames.h'!E:F,2,FALSE))</f>
        <v>D_T147</v>
      </c>
    </row>
    <row r="1356" spans="1:23" hidden="1" x14ac:dyDescent="0.3">
      <c r="A1356" s="42" t="s">
        <v>5727</v>
      </c>
      <c r="B1356" s="43" t="s">
        <v>559</v>
      </c>
      <c r="C1356" s="43" t="s">
        <v>560</v>
      </c>
      <c r="D1356" s="43" t="s">
        <v>21</v>
      </c>
      <c r="E1356" s="43" t="s">
        <v>22</v>
      </c>
      <c r="F1356" s="43" t="s">
        <v>46</v>
      </c>
      <c r="G1356" s="43">
        <v>0</v>
      </c>
      <c r="H1356" s="43" t="s">
        <v>1306</v>
      </c>
      <c r="I1356" s="43"/>
      <c r="J1356" s="43" t="s">
        <v>1306</v>
      </c>
      <c r="K1356" s="43" t="s">
        <v>5728</v>
      </c>
      <c r="L1356" s="43" t="s">
        <v>561</v>
      </c>
      <c r="M1356" s="44" t="s">
        <v>25</v>
      </c>
      <c r="N1356" s="24" t="s">
        <v>1339</v>
      </c>
      <c r="V1356" s="24" t="b">
        <f t="shared" si="21"/>
        <v>0</v>
      </c>
      <c r="W1356" s="24" t="e">
        <f>IF(NOT(ISNA(MATCH(C1356,ECM_MACT_21_21_144R8.mact!B:B,0))),VLOOKUP(B1356,SSM_Cfg.h!D:E,2,FALSE),VLOOKUP(B1356,'Com_Cfg_SymbolicNames.h'!E:F,2,FALSE))</f>
        <v>#N/A</v>
      </c>
    </row>
    <row r="1357" spans="1:23" hidden="1" x14ac:dyDescent="0.3">
      <c r="A1357" s="42" t="s">
        <v>5729</v>
      </c>
      <c r="B1357" s="43" t="s">
        <v>563</v>
      </c>
      <c r="C1357" s="43" t="s">
        <v>564</v>
      </c>
      <c r="D1357" s="43" t="s">
        <v>21</v>
      </c>
      <c r="E1357" s="43" t="s">
        <v>22</v>
      </c>
      <c r="F1357" s="43" t="s">
        <v>46</v>
      </c>
      <c r="G1357" s="43">
        <v>0.05</v>
      </c>
      <c r="H1357" s="43" t="s">
        <v>1306</v>
      </c>
      <c r="I1357" s="43"/>
      <c r="J1357" s="43" t="s">
        <v>1306</v>
      </c>
      <c r="K1357" s="43" t="s">
        <v>5730</v>
      </c>
      <c r="L1357" s="43" t="s">
        <v>561</v>
      </c>
      <c r="M1357" s="44" t="s">
        <v>25</v>
      </c>
      <c r="N1357" s="24" t="s">
        <v>1339</v>
      </c>
      <c r="V1357" s="24" t="b">
        <f t="shared" si="21"/>
        <v>0</v>
      </c>
      <c r="W1357" s="24" t="e">
        <f>IF(NOT(ISNA(MATCH(C1357,ECM_MACT_21_21_144R8.mact!B:B,0))),VLOOKUP(B1357,SSM_Cfg.h!D:E,2,FALSE),VLOOKUP(B1357,'Com_Cfg_SymbolicNames.h'!E:F,2,FALSE))</f>
        <v>#N/A</v>
      </c>
    </row>
    <row r="1358" spans="1:23" ht="28.8" hidden="1" x14ac:dyDescent="0.3">
      <c r="A1358" s="42" t="s">
        <v>5731</v>
      </c>
      <c r="B1358" s="43" t="s">
        <v>563</v>
      </c>
      <c r="C1358" s="43" t="s">
        <v>564</v>
      </c>
      <c r="D1358" s="43" t="s">
        <v>21</v>
      </c>
      <c r="E1358" s="43" t="s">
        <v>22</v>
      </c>
      <c r="F1358" s="43" t="s">
        <v>46</v>
      </c>
      <c r="G1358" s="43">
        <v>0.05</v>
      </c>
      <c r="H1358" s="43"/>
      <c r="I1358" s="43"/>
      <c r="J1358" s="43" t="s">
        <v>22</v>
      </c>
      <c r="K1358" s="43" t="s">
        <v>5732</v>
      </c>
      <c r="L1358" s="43" t="s">
        <v>561</v>
      </c>
      <c r="M1358" s="44" t="s">
        <v>25</v>
      </c>
      <c r="N1358" s="24" t="s">
        <v>1345</v>
      </c>
      <c r="O1358" s="24" t="s">
        <v>5733</v>
      </c>
      <c r="P1358" s="24" t="s">
        <v>5734</v>
      </c>
      <c r="S1358" s="24" t="s">
        <v>1426</v>
      </c>
      <c r="V1358" s="24" t="b">
        <f t="shared" si="21"/>
        <v>0</v>
      </c>
      <c r="W1358" s="24" t="e">
        <f>IF(NOT(ISNA(MATCH(C1358,ECM_MACT_21_21_144R8.mact!B:B,0))),VLOOKUP(B1358,SSM_Cfg.h!D:E,2,FALSE),VLOOKUP(B1358,'Com_Cfg_SymbolicNames.h'!E:F,2,FALSE))</f>
        <v>#N/A</v>
      </c>
    </row>
    <row r="1359" spans="1:23" ht="28.8" hidden="1" x14ac:dyDescent="0.3">
      <c r="A1359" s="42" t="s">
        <v>5735</v>
      </c>
      <c r="B1359" s="43" t="s">
        <v>563</v>
      </c>
      <c r="C1359" s="43" t="s">
        <v>564</v>
      </c>
      <c r="D1359" s="43" t="s">
        <v>21</v>
      </c>
      <c r="E1359" s="43" t="s">
        <v>22</v>
      </c>
      <c r="F1359" s="43" t="s">
        <v>46</v>
      </c>
      <c r="G1359" s="43">
        <v>0.05</v>
      </c>
      <c r="H1359" s="43"/>
      <c r="I1359" s="43"/>
      <c r="J1359" s="43" t="s">
        <v>22</v>
      </c>
      <c r="K1359" s="43" t="s">
        <v>5736</v>
      </c>
      <c r="L1359" s="43" t="s">
        <v>561</v>
      </c>
      <c r="M1359" s="44" t="s">
        <v>25</v>
      </c>
      <c r="N1359" s="24" t="s">
        <v>1345</v>
      </c>
      <c r="O1359" s="24" t="s">
        <v>5733</v>
      </c>
      <c r="P1359" s="24" t="s">
        <v>5734</v>
      </c>
      <c r="S1359" s="24" t="s">
        <v>1426</v>
      </c>
      <c r="V1359" s="24" t="b">
        <f t="shared" si="21"/>
        <v>0</v>
      </c>
      <c r="W1359" s="24" t="e">
        <f>IF(NOT(ISNA(MATCH(C1359,ECM_MACT_21_21_144R8.mact!B:B,0))),VLOOKUP(B1359,SSM_Cfg.h!D:E,2,FALSE),VLOOKUP(B1359,'Com_Cfg_SymbolicNames.h'!E:F,2,FALSE))</f>
        <v>#N/A</v>
      </c>
    </row>
    <row r="1360" spans="1:23" ht="28.8" hidden="1" x14ac:dyDescent="0.3">
      <c r="A1360" s="42" t="s">
        <v>5737</v>
      </c>
      <c r="B1360" s="43" t="s">
        <v>563</v>
      </c>
      <c r="C1360" s="43" t="s">
        <v>564</v>
      </c>
      <c r="D1360" s="43" t="s">
        <v>21</v>
      </c>
      <c r="E1360" s="43" t="s">
        <v>22</v>
      </c>
      <c r="F1360" s="43" t="s">
        <v>46</v>
      </c>
      <c r="G1360" s="43">
        <v>0.05</v>
      </c>
      <c r="H1360" s="43"/>
      <c r="I1360" s="43"/>
      <c r="J1360" s="43" t="s">
        <v>22</v>
      </c>
      <c r="K1360" s="43" t="s">
        <v>5738</v>
      </c>
      <c r="L1360" s="43" t="s">
        <v>561</v>
      </c>
      <c r="M1360" s="44" t="s">
        <v>5739</v>
      </c>
      <c r="N1360" s="24" t="s">
        <v>1345</v>
      </c>
      <c r="O1360" s="24" t="s">
        <v>5733</v>
      </c>
      <c r="P1360" s="24" t="s">
        <v>5734</v>
      </c>
      <c r="S1360" s="24" t="s">
        <v>1426</v>
      </c>
      <c r="V1360" s="24" t="b">
        <f t="shared" si="21"/>
        <v>0</v>
      </c>
      <c r="W1360" s="24" t="e">
        <f>IF(NOT(ISNA(MATCH(C1360,ECM_MACT_21_21_144R8.mact!B:B,0))),VLOOKUP(B1360,SSM_Cfg.h!D:E,2,FALSE),VLOOKUP(B1360,'Com_Cfg_SymbolicNames.h'!E:F,2,FALSE))</f>
        <v>#N/A</v>
      </c>
    </row>
    <row r="1361" spans="1:23" hidden="1" x14ac:dyDescent="0.3">
      <c r="A1361" s="42" t="s">
        <v>5740</v>
      </c>
      <c r="B1361" s="43" t="s">
        <v>563</v>
      </c>
      <c r="C1361" s="43" t="s">
        <v>564</v>
      </c>
      <c r="D1361" s="43" t="s">
        <v>21</v>
      </c>
      <c r="E1361" s="43" t="s">
        <v>22</v>
      </c>
      <c r="F1361" s="43" t="s">
        <v>46</v>
      </c>
      <c r="G1361" s="43">
        <v>0.05</v>
      </c>
      <c r="H1361" s="43" t="s">
        <v>1306</v>
      </c>
      <c r="I1361" s="43"/>
      <c r="J1361" s="43" t="s">
        <v>1306</v>
      </c>
      <c r="K1361" s="43" t="s">
        <v>5741</v>
      </c>
      <c r="L1361" s="43" t="s">
        <v>561</v>
      </c>
      <c r="M1361" s="44" t="s">
        <v>25</v>
      </c>
      <c r="N1361" s="24" t="s">
        <v>1339</v>
      </c>
      <c r="V1361" s="24" t="b">
        <f t="shared" si="21"/>
        <v>0</v>
      </c>
      <c r="W1361" s="24" t="e">
        <f>IF(NOT(ISNA(MATCH(C1361,ECM_MACT_21_21_144R8.mact!B:B,0))),VLOOKUP(B1361,SSM_Cfg.h!D:E,2,FALSE),VLOOKUP(B1361,'Com_Cfg_SymbolicNames.h'!E:F,2,FALSE))</f>
        <v>#N/A</v>
      </c>
    </row>
    <row r="1362" spans="1:23" ht="28.8" hidden="1" x14ac:dyDescent="0.3">
      <c r="A1362" s="42" t="s">
        <v>5742</v>
      </c>
      <c r="B1362" s="43" t="s">
        <v>563</v>
      </c>
      <c r="C1362" s="43" t="s">
        <v>564</v>
      </c>
      <c r="D1362" s="43" t="s">
        <v>21</v>
      </c>
      <c r="E1362" s="43" t="s">
        <v>22</v>
      </c>
      <c r="F1362" s="43" t="s">
        <v>46</v>
      </c>
      <c r="G1362" s="43">
        <v>0.05</v>
      </c>
      <c r="H1362" s="43"/>
      <c r="I1362" s="43"/>
      <c r="J1362" s="43" t="s">
        <v>22</v>
      </c>
      <c r="K1362" s="43" t="s">
        <v>5743</v>
      </c>
      <c r="L1362" s="43" t="s">
        <v>561</v>
      </c>
      <c r="M1362" s="44" t="s">
        <v>25</v>
      </c>
      <c r="N1362" s="24" t="s">
        <v>1345</v>
      </c>
      <c r="O1362" s="24" t="s">
        <v>5733</v>
      </c>
      <c r="P1362" s="24" t="s">
        <v>5734</v>
      </c>
      <c r="S1362" s="24" t="s">
        <v>1426</v>
      </c>
      <c r="V1362" s="24" t="b">
        <f t="shared" si="21"/>
        <v>0</v>
      </c>
      <c r="W1362" s="24" t="e">
        <f>IF(NOT(ISNA(MATCH(C1362,ECM_MACT_21_21_144R8.mact!B:B,0))),VLOOKUP(B1362,SSM_Cfg.h!D:E,2,FALSE),VLOOKUP(B1362,'Com_Cfg_SymbolicNames.h'!E:F,2,FALSE))</f>
        <v>#N/A</v>
      </c>
    </row>
    <row r="1363" spans="1:23" ht="28.8" hidden="1" x14ac:dyDescent="0.3">
      <c r="A1363" s="42" t="s">
        <v>5744</v>
      </c>
      <c r="B1363" s="43" t="s">
        <v>563</v>
      </c>
      <c r="C1363" s="43" t="s">
        <v>564</v>
      </c>
      <c r="D1363" s="43" t="s">
        <v>21</v>
      </c>
      <c r="E1363" s="43" t="s">
        <v>22</v>
      </c>
      <c r="F1363" s="43" t="s">
        <v>46</v>
      </c>
      <c r="G1363" s="43">
        <v>0.05</v>
      </c>
      <c r="H1363" s="43"/>
      <c r="I1363" s="43"/>
      <c r="J1363" s="43" t="s">
        <v>22</v>
      </c>
      <c r="K1363" s="43" t="s">
        <v>5745</v>
      </c>
      <c r="L1363" s="43" t="s">
        <v>561</v>
      </c>
      <c r="M1363" s="44" t="s">
        <v>25</v>
      </c>
      <c r="N1363" s="24" t="s">
        <v>1345</v>
      </c>
      <c r="O1363" s="24" t="s">
        <v>5733</v>
      </c>
      <c r="P1363" s="24" t="s">
        <v>5734</v>
      </c>
      <c r="S1363" s="24" t="s">
        <v>1426</v>
      </c>
      <c r="V1363" s="24" t="b">
        <f t="shared" si="21"/>
        <v>0</v>
      </c>
      <c r="W1363" s="24" t="e">
        <f>IF(NOT(ISNA(MATCH(C1363,ECM_MACT_21_21_144R8.mact!B:B,0))),VLOOKUP(B1363,SSM_Cfg.h!D:E,2,FALSE),VLOOKUP(B1363,'Com_Cfg_SymbolicNames.h'!E:F,2,FALSE))</f>
        <v>#N/A</v>
      </c>
    </row>
    <row r="1364" spans="1:23" hidden="1" x14ac:dyDescent="0.3">
      <c r="A1364" s="42" t="s">
        <v>5746</v>
      </c>
      <c r="B1364" s="43" t="s">
        <v>563</v>
      </c>
      <c r="C1364" s="43" t="s">
        <v>564</v>
      </c>
      <c r="D1364" s="43" t="s">
        <v>21</v>
      </c>
      <c r="E1364" s="43" t="s">
        <v>22</v>
      </c>
      <c r="F1364" s="43" t="s">
        <v>46</v>
      </c>
      <c r="G1364" s="43">
        <v>0.05</v>
      </c>
      <c r="H1364" s="43" t="s">
        <v>1306</v>
      </c>
      <c r="I1364" s="43"/>
      <c r="J1364" s="43" t="s">
        <v>1306</v>
      </c>
      <c r="K1364" s="43" t="s">
        <v>5747</v>
      </c>
      <c r="L1364" s="43" t="s">
        <v>561</v>
      </c>
      <c r="M1364" s="44" t="s">
        <v>25</v>
      </c>
      <c r="N1364" s="24" t="s">
        <v>1339</v>
      </c>
      <c r="V1364" s="24" t="b">
        <f t="shared" si="21"/>
        <v>0</v>
      </c>
      <c r="W1364" s="24" t="e">
        <f>IF(NOT(ISNA(MATCH(C1364,ECM_MACT_21_21_144R8.mact!B:B,0))),VLOOKUP(B1364,SSM_Cfg.h!D:E,2,FALSE),VLOOKUP(B1364,'Com_Cfg_SymbolicNames.h'!E:F,2,FALSE))</f>
        <v>#N/A</v>
      </c>
    </row>
    <row r="1365" spans="1:23" ht="28.8" hidden="1" x14ac:dyDescent="0.3">
      <c r="A1365" s="42" t="s">
        <v>5748</v>
      </c>
      <c r="B1365" s="43" t="s">
        <v>563</v>
      </c>
      <c r="C1365" s="43" t="s">
        <v>564</v>
      </c>
      <c r="D1365" s="43" t="s">
        <v>21</v>
      </c>
      <c r="E1365" s="43" t="s">
        <v>22</v>
      </c>
      <c r="F1365" s="43" t="s">
        <v>46</v>
      </c>
      <c r="G1365" s="43">
        <v>0.05</v>
      </c>
      <c r="H1365" s="43"/>
      <c r="I1365" s="43"/>
      <c r="J1365" s="43" t="s">
        <v>22</v>
      </c>
      <c r="K1365" s="43" t="s">
        <v>5749</v>
      </c>
      <c r="L1365" s="43" t="s">
        <v>561</v>
      </c>
      <c r="M1365" s="44" t="s">
        <v>25</v>
      </c>
      <c r="N1365" s="24" t="s">
        <v>1345</v>
      </c>
      <c r="O1365" s="24" t="s">
        <v>5733</v>
      </c>
      <c r="P1365" s="24" t="s">
        <v>5734</v>
      </c>
      <c r="S1365" s="24" t="s">
        <v>1426</v>
      </c>
      <c r="V1365" s="24" t="b">
        <f t="shared" si="21"/>
        <v>0</v>
      </c>
      <c r="W1365" s="24" t="e">
        <f>IF(NOT(ISNA(MATCH(C1365,ECM_MACT_21_21_144R8.mact!B:B,0))),VLOOKUP(B1365,SSM_Cfg.h!D:E,2,FALSE),VLOOKUP(B1365,'Com_Cfg_SymbolicNames.h'!E:F,2,FALSE))</f>
        <v>#N/A</v>
      </c>
    </row>
    <row r="1366" spans="1:23" ht="28.8" hidden="1" x14ac:dyDescent="0.3">
      <c r="A1366" s="42" t="s">
        <v>5750</v>
      </c>
      <c r="B1366" s="43" t="s">
        <v>563</v>
      </c>
      <c r="C1366" s="43" t="s">
        <v>564</v>
      </c>
      <c r="D1366" s="43" t="s">
        <v>21</v>
      </c>
      <c r="E1366" s="43" t="s">
        <v>22</v>
      </c>
      <c r="F1366" s="43" t="s">
        <v>46</v>
      </c>
      <c r="G1366" s="43">
        <v>0.05</v>
      </c>
      <c r="H1366" s="43"/>
      <c r="I1366" s="43"/>
      <c r="J1366" s="43" t="s">
        <v>22</v>
      </c>
      <c r="K1366" s="43" t="s">
        <v>5751</v>
      </c>
      <c r="L1366" s="43" t="s">
        <v>561</v>
      </c>
      <c r="M1366" s="44" t="s">
        <v>25</v>
      </c>
      <c r="N1366" s="24" t="s">
        <v>1345</v>
      </c>
      <c r="O1366" s="24" t="s">
        <v>5733</v>
      </c>
      <c r="P1366" s="24" t="s">
        <v>5734</v>
      </c>
      <c r="S1366" s="24" t="s">
        <v>1426</v>
      </c>
      <c r="V1366" s="24" t="b">
        <f t="shared" si="21"/>
        <v>0</v>
      </c>
      <c r="W1366" s="24" t="e">
        <f>IF(NOT(ISNA(MATCH(C1366,ECM_MACT_21_21_144R8.mact!B:B,0))),VLOOKUP(B1366,SSM_Cfg.h!D:E,2,FALSE),VLOOKUP(B1366,'Com_Cfg_SymbolicNames.h'!E:F,2,FALSE))</f>
        <v>#N/A</v>
      </c>
    </row>
    <row r="1367" spans="1:23" s="23" customFormat="1" hidden="1" x14ac:dyDescent="0.3">
      <c r="A1367" s="42" t="s">
        <v>5752</v>
      </c>
      <c r="B1367" s="43" t="s">
        <v>563</v>
      </c>
      <c r="C1367" s="43" t="s">
        <v>564</v>
      </c>
      <c r="D1367" s="43" t="s">
        <v>21</v>
      </c>
      <c r="E1367" s="43" t="s">
        <v>22</v>
      </c>
      <c r="F1367" s="43" t="s">
        <v>46</v>
      </c>
      <c r="G1367" s="43">
        <v>0.05</v>
      </c>
      <c r="H1367" s="43"/>
      <c r="I1367" s="43"/>
      <c r="J1367" s="43" t="s">
        <v>22</v>
      </c>
      <c r="K1367" s="43" t="s">
        <v>5753</v>
      </c>
      <c r="L1367" s="43" t="s">
        <v>561</v>
      </c>
      <c r="M1367" s="44" t="s">
        <v>25</v>
      </c>
      <c r="N1367" s="24" t="s">
        <v>2231</v>
      </c>
      <c r="O1367" s="24" t="s">
        <v>2232</v>
      </c>
      <c r="P1367" s="24"/>
      <c r="Q1367" s="24"/>
      <c r="R1367" s="24"/>
      <c r="S1367" s="24"/>
      <c r="T1367" s="24"/>
      <c r="U1367" s="24"/>
      <c r="V1367" s="24" t="b">
        <f t="shared" si="21"/>
        <v>0</v>
      </c>
      <c r="W1367" s="24" t="e">
        <f>IF(NOT(ISNA(MATCH(C1367,ECM_MACT_21_21_144R8.mact!B:B,0))),VLOOKUP(B1367,SSM_Cfg.h!D:E,2,FALSE),VLOOKUP(B1367,'Com_Cfg_SymbolicNames.h'!E:F,2,FALSE))</f>
        <v>#N/A</v>
      </c>
    </row>
    <row r="1368" spans="1:23" s="23" customFormat="1" hidden="1" x14ac:dyDescent="0.3">
      <c r="A1368" s="42" t="s">
        <v>5754</v>
      </c>
      <c r="B1368" s="43" t="s">
        <v>563</v>
      </c>
      <c r="C1368" s="43" t="s">
        <v>564</v>
      </c>
      <c r="D1368" s="43" t="s">
        <v>21</v>
      </c>
      <c r="E1368" s="43" t="s">
        <v>22</v>
      </c>
      <c r="F1368" s="43" t="s">
        <v>46</v>
      </c>
      <c r="G1368" s="43">
        <v>0.05</v>
      </c>
      <c r="H1368" s="43"/>
      <c r="I1368" s="43"/>
      <c r="J1368" s="43" t="s">
        <v>22</v>
      </c>
      <c r="K1368" s="43" t="s">
        <v>5755</v>
      </c>
      <c r="L1368" s="43" t="s">
        <v>561</v>
      </c>
      <c r="M1368" s="44" t="s">
        <v>25</v>
      </c>
      <c r="N1368" s="24" t="s">
        <v>2231</v>
      </c>
      <c r="O1368" s="24" t="s">
        <v>2232</v>
      </c>
      <c r="P1368" s="24"/>
      <c r="Q1368" s="24"/>
      <c r="R1368" s="24"/>
      <c r="S1368" s="24"/>
      <c r="T1368" s="24"/>
      <c r="U1368" s="24"/>
      <c r="V1368" s="24" t="b">
        <f t="shared" si="21"/>
        <v>0</v>
      </c>
      <c r="W1368" s="24" t="e">
        <f>IF(NOT(ISNA(MATCH(C1368,ECM_MACT_21_21_144R8.mact!B:B,0))),VLOOKUP(B1368,SSM_Cfg.h!D:E,2,FALSE),VLOOKUP(B1368,'Com_Cfg_SymbolicNames.h'!E:F,2,FALSE))</f>
        <v>#N/A</v>
      </c>
    </row>
    <row r="1369" spans="1:23" ht="28.8" hidden="1" x14ac:dyDescent="0.3">
      <c r="A1369" s="42" t="s">
        <v>5756</v>
      </c>
      <c r="B1369" s="43" t="s">
        <v>563</v>
      </c>
      <c r="C1369" s="43" t="s">
        <v>564</v>
      </c>
      <c r="D1369" s="43" t="s">
        <v>21</v>
      </c>
      <c r="E1369" s="43" t="s">
        <v>22</v>
      </c>
      <c r="F1369" s="43" t="s">
        <v>46</v>
      </c>
      <c r="G1369" s="43">
        <v>0.05</v>
      </c>
      <c r="H1369" s="43"/>
      <c r="I1369" s="43"/>
      <c r="J1369" s="43" t="s">
        <v>22</v>
      </c>
      <c r="K1369" s="43" t="s">
        <v>5757</v>
      </c>
      <c r="L1369" s="43" t="s">
        <v>561</v>
      </c>
      <c r="M1369" s="44" t="s">
        <v>25</v>
      </c>
      <c r="N1369" s="24" t="s">
        <v>1325</v>
      </c>
      <c r="O1369" s="24" t="s">
        <v>5758</v>
      </c>
      <c r="V1369" s="24" t="b">
        <f t="shared" si="21"/>
        <v>0</v>
      </c>
      <c r="W1369" s="24" t="e">
        <f>IF(NOT(ISNA(MATCH(C1369,ECM_MACT_21_21_144R8.mact!B:B,0))),VLOOKUP(B1369,SSM_Cfg.h!D:E,2,FALSE),VLOOKUP(B1369,'Com_Cfg_SymbolicNames.h'!E:F,2,FALSE))</f>
        <v>#N/A</v>
      </c>
    </row>
    <row r="1370" spans="1:23" ht="28.8" hidden="1" x14ac:dyDescent="0.3">
      <c r="A1370" s="42" t="s">
        <v>5759</v>
      </c>
      <c r="B1370" s="43" t="s">
        <v>563</v>
      </c>
      <c r="C1370" s="43" t="s">
        <v>564</v>
      </c>
      <c r="D1370" s="43" t="s">
        <v>21</v>
      </c>
      <c r="E1370" s="43" t="s">
        <v>22</v>
      </c>
      <c r="F1370" s="43" t="s">
        <v>46</v>
      </c>
      <c r="G1370" s="43">
        <v>0.05</v>
      </c>
      <c r="H1370" s="43"/>
      <c r="I1370" s="43"/>
      <c r="J1370" s="43" t="s">
        <v>22</v>
      </c>
      <c r="K1370" s="43" t="s">
        <v>5760</v>
      </c>
      <c r="L1370" s="43" t="s">
        <v>561</v>
      </c>
      <c r="M1370" s="44" t="s">
        <v>25</v>
      </c>
      <c r="N1370" s="24" t="s">
        <v>1325</v>
      </c>
      <c r="O1370" s="24" t="s">
        <v>5758</v>
      </c>
      <c r="V1370" s="24" t="b">
        <f t="shared" si="21"/>
        <v>0</v>
      </c>
      <c r="W1370" s="24" t="e">
        <f>IF(NOT(ISNA(MATCH(C1370,ECM_MACT_21_21_144R8.mact!B:B,0))),VLOOKUP(B1370,SSM_Cfg.h!D:E,2,FALSE),VLOOKUP(B1370,'Com_Cfg_SymbolicNames.h'!E:F,2,FALSE))</f>
        <v>#N/A</v>
      </c>
    </row>
    <row r="1371" spans="1:23" hidden="1" x14ac:dyDescent="0.3">
      <c r="A1371" s="42" t="s">
        <v>5761</v>
      </c>
      <c r="B1371" s="43" t="s">
        <v>567</v>
      </c>
      <c r="C1371" s="43" t="s">
        <v>568</v>
      </c>
      <c r="D1371" s="43" t="s">
        <v>21</v>
      </c>
      <c r="E1371" s="43" t="s">
        <v>46</v>
      </c>
      <c r="F1371" s="43" t="s">
        <v>22</v>
      </c>
      <c r="G1371" s="43">
        <v>1</v>
      </c>
      <c r="H1371" s="43" t="s">
        <v>1306</v>
      </c>
      <c r="I1371" s="43"/>
      <c r="J1371" s="43" t="s">
        <v>1306</v>
      </c>
      <c r="K1371" s="43" t="s">
        <v>5762</v>
      </c>
      <c r="L1371" s="43" t="s">
        <v>46</v>
      </c>
      <c r="M1371" s="44" t="s">
        <v>74</v>
      </c>
      <c r="N1371" s="24" t="s">
        <v>1339</v>
      </c>
      <c r="V1371" s="24" t="b">
        <f t="shared" si="21"/>
        <v>0</v>
      </c>
      <c r="W1371" s="24" t="str">
        <f>IF(NOT(ISNA(MATCH(C1371,ECM_MACT_21_21_144R8.mact!B:B,0))),VLOOKUP(B1371,SSM_Cfg.h!D:E,2,FALSE),VLOOKUP(B1371,'Com_Cfg_SymbolicNames.h'!E:F,2,FALSE))</f>
        <v>D_T147</v>
      </c>
    </row>
    <row r="1372" spans="1:23" hidden="1" x14ac:dyDescent="0.3">
      <c r="A1372" s="42" t="s">
        <v>5763</v>
      </c>
      <c r="B1372" s="43" t="s">
        <v>567</v>
      </c>
      <c r="C1372" s="43" t="s">
        <v>568</v>
      </c>
      <c r="D1372" s="43" t="s">
        <v>21</v>
      </c>
      <c r="E1372" s="43" t="s">
        <v>46</v>
      </c>
      <c r="F1372" s="43" t="s">
        <v>22</v>
      </c>
      <c r="G1372" s="43">
        <v>1</v>
      </c>
      <c r="H1372" s="43" t="s">
        <v>1306</v>
      </c>
      <c r="I1372" s="43"/>
      <c r="J1372" s="43" t="s">
        <v>1306</v>
      </c>
      <c r="K1372" s="43" t="s">
        <v>5764</v>
      </c>
      <c r="L1372" s="43" t="s">
        <v>46</v>
      </c>
      <c r="M1372" s="44" t="s">
        <v>74</v>
      </c>
      <c r="N1372" s="24" t="s">
        <v>1339</v>
      </c>
      <c r="V1372" s="24" t="b">
        <f t="shared" si="21"/>
        <v>0</v>
      </c>
      <c r="W1372" s="24" t="str">
        <f>IF(NOT(ISNA(MATCH(C1372,ECM_MACT_21_21_144R8.mact!B:B,0))),VLOOKUP(B1372,SSM_Cfg.h!D:E,2,FALSE),VLOOKUP(B1372,'Com_Cfg_SymbolicNames.h'!E:F,2,FALSE))</f>
        <v>D_T147</v>
      </c>
    </row>
    <row r="1373" spans="1:23" ht="129.6" hidden="1" x14ac:dyDescent="0.3">
      <c r="A1373" s="42" t="s">
        <v>5765</v>
      </c>
      <c r="B1373" s="43" t="s">
        <v>567</v>
      </c>
      <c r="C1373" s="43" t="s">
        <v>568</v>
      </c>
      <c r="D1373" s="43" t="s">
        <v>21</v>
      </c>
      <c r="E1373" s="43" t="s">
        <v>46</v>
      </c>
      <c r="F1373" s="43" t="s">
        <v>22</v>
      </c>
      <c r="G1373" s="43">
        <v>1</v>
      </c>
      <c r="H1373" s="43"/>
      <c r="I1373" s="43"/>
      <c r="J1373" s="43" t="s">
        <v>22</v>
      </c>
      <c r="K1373" s="43" t="s">
        <v>5766</v>
      </c>
      <c r="L1373" s="43" t="s">
        <v>46</v>
      </c>
      <c r="M1373" s="44" t="s">
        <v>74</v>
      </c>
      <c r="N1373" s="24" t="s">
        <v>1560</v>
      </c>
      <c r="O1373" s="24" t="s">
        <v>5767</v>
      </c>
      <c r="P1373" s="24" t="s">
        <v>5768</v>
      </c>
      <c r="S1373" s="24" t="s">
        <v>1426</v>
      </c>
      <c r="V1373" s="24" t="b">
        <f t="shared" si="21"/>
        <v>0</v>
      </c>
      <c r="W1373" s="24" t="str">
        <f>IF(NOT(ISNA(MATCH(C1373,ECM_MACT_21_21_144R8.mact!B:B,0))),VLOOKUP(B1373,SSM_Cfg.h!D:E,2,FALSE),VLOOKUP(B1373,'Com_Cfg_SymbolicNames.h'!E:F,2,FALSE))</f>
        <v>D_T147</v>
      </c>
    </row>
    <row r="1374" spans="1:23" ht="129.6" hidden="1" x14ac:dyDescent="0.3">
      <c r="A1374" s="42" t="s">
        <v>5769</v>
      </c>
      <c r="B1374" s="43" t="s">
        <v>567</v>
      </c>
      <c r="C1374" s="43" t="s">
        <v>568</v>
      </c>
      <c r="D1374" s="43" t="s">
        <v>21</v>
      </c>
      <c r="E1374" s="43" t="s">
        <v>46</v>
      </c>
      <c r="F1374" s="43" t="s">
        <v>22</v>
      </c>
      <c r="G1374" s="43">
        <v>1</v>
      </c>
      <c r="H1374" s="43"/>
      <c r="I1374" s="43"/>
      <c r="J1374" s="43" t="s">
        <v>22</v>
      </c>
      <c r="K1374" s="43" t="s">
        <v>5770</v>
      </c>
      <c r="L1374" s="43" t="s">
        <v>46</v>
      </c>
      <c r="M1374" s="44" t="s">
        <v>74</v>
      </c>
      <c r="N1374" s="24" t="s">
        <v>1560</v>
      </c>
      <c r="O1374" s="24" t="s">
        <v>5767</v>
      </c>
      <c r="P1374" s="24" t="s">
        <v>5768</v>
      </c>
      <c r="S1374" s="24" t="s">
        <v>1426</v>
      </c>
      <c r="V1374" s="24" t="b">
        <f t="shared" si="21"/>
        <v>0</v>
      </c>
      <c r="W1374" s="24" t="str">
        <f>IF(NOT(ISNA(MATCH(C1374,ECM_MACT_21_21_144R8.mact!B:B,0))),VLOOKUP(B1374,SSM_Cfg.h!D:E,2,FALSE),VLOOKUP(B1374,'Com_Cfg_SymbolicNames.h'!E:F,2,FALSE))</f>
        <v>D_T147</v>
      </c>
    </row>
    <row r="1375" spans="1:23" ht="129.6" hidden="1" x14ac:dyDescent="0.3">
      <c r="A1375" s="42" t="s">
        <v>5771</v>
      </c>
      <c r="B1375" s="43" t="s">
        <v>567</v>
      </c>
      <c r="C1375" s="43" t="s">
        <v>568</v>
      </c>
      <c r="D1375" s="43" t="s">
        <v>21</v>
      </c>
      <c r="E1375" s="43" t="s">
        <v>46</v>
      </c>
      <c r="F1375" s="43" t="s">
        <v>22</v>
      </c>
      <c r="G1375" s="43">
        <v>1</v>
      </c>
      <c r="H1375" s="43"/>
      <c r="I1375" s="43"/>
      <c r="J1375" s="43" t="s">
        <v>22</v>
      </c>
      <c r="K1375" s="43" t="s">
        <v>5772</v>
      </c>
      <c r="L1375" s="43" t="s">
        <v>46</v>
      </c>
      <c r="M1375" s="44" t="s">
        <v>74</v>
      </c>
      <c r="N1375" s="24" t="s">
        <v>1560</v>
      </c>
      <c r="O1375" s="24" t="s">
        <v>5767</v>
      </c>
      <c r="P1375" s="24" t="s">
        <v>5768</v>
      </c>
      <c r="S1375" s="24" t="s">
        <v>1426</v>
      </c>
      <c r="V1375" s="24" t="b">
        <f t="shared" si="21"/>
        <v>0</v>
      </c>
      <c r="W1375" s="24" t="str">
        <f>IF(NOT(ISNA(MATCH(C1375,ECM_MACT_21_21_144R8.mact!B:B,0))),VLOOKUP(B1375,SSM_Cfg.h!D:E,2,FALSE),VLOOKUP(B1375,'Com_Cfg_SymbolicNames.h'!E:F,2,FALSE))</f>
        <v>D_T147</v>
      </c>
    </row>
    <row r="1376" spans="1:23" ht="129.6" hidden="1" x14ac:dyDescent="0.3">
      <c r="A1376" s="42" t="s">
        <v>5773</v>
      </c>
      <c r="B1376" s="43" t="s">
        <v>567</v>
      </c>
      <c r="C1376" s="43" t="s">
        <v>568</v>
      </c>
      <c r="D1376" s="43" t="s">
        <v>21</v>
      </c>
      <c r="E1376" s="43" t="s">
        <v>46</v>
      </c>
      <c r="F1376" s="43" t="s">
        <v>22</v>
      </c>
      <c r="G1376" s="43">
        <v>1</v>
      </c>
      <c r="H1376" s="43"/>
      <c r="I1376" s="43"/>
      <c r="J1376" s="43" t="s">
        <v>22</v>
      </c>
      <c r="K1376" s="43" t="s">
        <v>5774</v>
      </c>
      <c r="L1376" s="43" t="s">
        <v>46</v>
      </c>
      <c r="M1376" s="44" t="s">
        <v>74</v>
      </c>
      <c r="N1376" s="24" t="s">
        <v>1560</v>
      </c>
      <c r="O1376" s="24" t="s">
        <v>5767</v>
      </c>
      <c r="P1376" s="24" t="s">
        <v>5768</v>
      </c>
      <c r="S1376" s="24" t="s">
        <v>1426</v>
      </c>
      <c r="V1376" s="24" t="b">
        <f t="shared" si="21"/>
        <v>0</v>
      </c>
      <c r="W1376" s="24" t="str">
        <f>IF(NOT(ISNA(MATCH(C1376,ECM_MACT_21_21_144R8.mact!B:B,0))),VLOOKUP(B1376,SSM_Cfg.h!D:E,2,FALSE),VLOOKUP(B1376,'Com_Cfg_SymbolicNames.h'!E:F,2,FALSE))</f>
        <v>D_T147</v>
      </c>
    </row>
    <row r="1377" spans="1:23" ht="129.6" hidden="1" x14ac:dyDescent="0.3">
      <c r="A1377" s="42" t="s">
        <v>5775</v>
      </c>
      <c r="B1377" s="43" t="s">
        <v>567</v>
      </c>
      <c r="C1377" s="43" t="s">
        <v>568</v>
      </c>
      <c r="D1377" s="43" t="s">
        <v>21</v>
      </c>
      <c r="E1377" s="43" t="s">
        <v>46</v>
      </c>
      <c r="F1377" s="43" t="s">
        <v>22</v>
      </c>
      <c r="G1377" s="43">
        <v>1</v>
      </c>
      <c r="H1377" s="43"/>
      <c r="I1377" s="43"/>
      <c r="J1377" s="43" t="s">
        <v>22</v>
      </c>
      <c r="K1377" s="43" t="s">
        <v>5776</v>
      </c>
      <c r="L1377" s="43" t="s">
        <v>46</v>
      </c>
      <c r="M1377" s="44" t="s">
        <v>74</v>
      </c>
      <c r="N1377" s="24" t="s">
        <v>1560</v>
      </c>
      <c r="O1377" s="24" t="s">
        <v>5767</v>
      </c>
      <c r="P1377" s="24" t="s">
        <v>5768</v>
      </c>
      <c r="S1377" s="24" t="s">
        <v>1426</v>
      </c>
      <c r="V1377" s="24" t="b">
        <f t="shared" si="21"/>
        <v>0</v>
      </c>
      <c r="W1377" s="24" t="str">
        <f>IF(NOT(ISNA(MATCH(C1377,ECM_MACT_21_21_144R8.mact!B:B,0))),VLOOKUP(B1377,SSM_Cfg.h!D:E,2,FALSE),VLOOKUP(B1377,'Com_Cfg_SymbolicNames.h'!E:F,2,FALSE))</f>
        <v>D_T147</v>
      </c>
    </row>
    <row r="1378" spans="1:23" ht="129.6" hidden="1" x14ac:dyDescent="0.3">
      <c r="A1378" s="42" t="s">
        <v>5777</v>
      </c>
      <c r="B1378" s="43" t="s">
        <v>567</v>
      </c>
      <c r="C1378" s="43" t="s">
        <v>568</v>
      </c>
      <c r="D1378" s="43" t="s">
        <v>21</v>
      </c>
      <c r="E1378" s="43" t="s">
        <v>46</v>
      </c>
      <c r="F1378" s="43" t="s">
        <v>22</v>
      </c>
      <c r="G1378" s="43">
        <v>1</v>
      </c>
      <c r="H1378" s="43"/>
      <c r="I1378" s="43"/>
      <c r="J1378" s="43" t="s">
        <v>22</v>
      </c>
      <c r="K1378" s="43" t="s">
        <v>5778</v>
      </c>
      <c r="L1378" s="43" t="s">
        <v>46</v>
      </c>
      <c r="M1378" s="44" t="s">
        <v>74</v>
      </c>
      <c r="N1378" s="24" t="s">
        <v>1560</v>
      </c>
      <c r="O1378" s="24" t="s">
        <v>5767</v>
      </c>
      <c r="P1378" s="24" t="s">
        <v>5768</v>
      </c>
      <c r="S1378" s="24" t="s">
        <v>1426</v>
      </c>
      <c r="V1378" s="24" t="b">
        <f t="shared" si="21"/>
        <v>0</v>
      </c>
      <c r="W1378" s="24" t="str">
        <f>IF(NOT(ISNA(MATCH(C1378,ECM_MACT_21_21_144R8.mact!B:B,0))),VLOOKUP(B1378,SSM_Cfg.h!D:E,2,FALSE),VLOOKUP(B1378,'Com_Cfg_SymbolicNames.h'!E:F,2,FALSE))</f>
        <v>D_T147</v>
      </c>
    </row>
    <row r="1379" spans="1:23" hidden="1" x14ac:dyDescent="0.3">
      <c r="A1379" s="42" t="s">
        <v>4556</v>
      </c>
      <c r="B1379" s="43" t="s">
        <v>570</v>
      </c>
      <c r="C1379" s="43" t="s">
        <v>571</v>
      </c>
      <c r="D1379" s="43" t="s">
        <v>300</v>
      </c>
      <c r="E1379" s="43" t="s">
        <v>46</v>
      </c>
      <c r="F1379" s="43" t="s">
        <v>22</v>
      </c>
      <c r="G1379" s="43">
        <v>2.5000000000000001E-2</v>
      </c>
      <c r="H1379" s="43"/>
      <c r="I1379" s="43"/>
      <c r="J1379" s="43" t="s">
        <v>22</v>
      </c>
      <c r="K1379" s="43" t="s">
        <v>4558</v>
      </c>
      <c r="L1379" s="43" t="s">
        <v>46</v>
      </c>
      <c r="M1379" s="44" t="s">
        <v>4559</v>
      </c>
      <c r="N1379" s="24" t="s">
        <v>1345</v>
      </c>
      <c r="P1379" s="24">
        <v>0</v>
      </c>
      <c r="V1379" s="24" t="b">
        <f t="shared" si="21"/>
        <v>1</v>
      </c>
      <c r="W1379" s="24" t="str">
        <f>IF(NOT(ISNA(MATCH(C1379,ECM_MACT_21_21_144R8.mact!B:B,0))),VLOOKUP(B1379,SSM_Cfg.h!D:E,2,FALSE),VLOOKUP(B1379,'Com_Cfg_SymbolicNames.h'!E:F,2,FALSE))</f>
        <v>D_T147</v>
      </c>
    </row>
    <row r="1380" spans="1:23" ht="72" hidden="1" x14ac:dyDescent="0.3">
      <c r="A1380" s="42" t="s">
        <v>5779</v>
      </c>
      <c r="B1380" s="43" t="s">
        <v>570</v>
      </c>
      <c r="C1380" s="43" t="s">
        <v>571</v>
      </c>
      <c r="D1380" s="43" t="s">
        <v>300</v>
      </c>
      <c r="E1380" s="43" t="s">
        <v>46</v>
      </c>
      <c r="F1380" s="43" t="s">
        <v>22</v>
      </c>
      <c r="G1380" s="43">
        <v>2.5000000000000001E-2</v>
      </c>
      <c r="H1380" s="43"/>
      <c r="I1380" s="43"/>
      <c r="J1380" s="43" t="s">
        <v>22</v>
      </c>
      <c r="K1380" s="43" t="s">
        <v>5780</v>
      </c>
      <c r="L1380" s="43" t="s">
        <v>46</v>
      </c>
      <c r="M1380" s="44" t="s">
        <v>576</v>
      </c>
      <c r="N1380" s="24" t="s">
        <v>1472</v>
      </c>
      <c r="O1380" s="24" t="s">
        <v>5781</v>
      </c>
      <c r="P1380" s="24" t="s">
        <v>3785</v>
      </c>
      <c r="V1380" s="24" t="b">
        <f t="shared" si="21"/>
        <v>0</v>
      </c>
      <c r="W1380" s="24" t="str">
        <f>IF(NOT(ISNA(MATCH(C1380,ECM_MACT_21_21_144R8.mact!B:B,0))),VLOOKUP(B1380,SSM_Cfg.h!D:E,2,FALSE),VLOOKUP(B1380,'Com_Cfg_SymbolicNames.h'!E:F,2,FALSE))</f>
        <v>D_T147</v>
      </c>
    </row>
    <row r="1381" spans="1:23" ht="86.4" hidden="1" x14ac:dyDescent="0.3">
      <c r="A1381" s="42" t="s">
        <v>5782</v>
      </c>
      <c r="B1381" s="43" t="s">
        <v>570</v>
      </c>
      <c r="C1381" s="43" t="s">
        <v>571</v>
      </c>
      <c r="D1381" s="43" t="s">
        <v>300</v>
      </c>
      <c r="E1381" s="43" t="s">
        <v>46</v>
      </c>
      <c r="F1381" s="43" t="s">
        <v>22</v>
      </c>
      <c r="G1381" s="43">
        <v>2.5000000000000001E-2</v>
      </c>
      <c r="H1381" s="43"/>
      <c r="I1381" s="43"/>
      <c r="J1381" s="43" t="s">
        <v>22</v>
      </c>
      <c r="K1381" s="43" t="s">
        <v>5783</v>
      </c>
      <c r="L1381" s="43" t="s">
        <v>46</v>
      </c>
      <c r="M1381" s="44" t="s">
        <v>576</v>
      </c>
      <c r="N1381" s="24" t="s">
        <v>1472</v>
      </c>
      <c r="O1381" s="24" t="s">
        <v>5784</v>
      </c>
      <c r="P1381" s="24" t="s">
        <v>3785</v>
      </c>
      <c r="S1381" s="24" t="s">
        <v>1495</v>
      </c>
      <c r="V1381" s="24" t="b">
        <f t="shared" si="21"/>
        <v>0</v>
      </c>
      <c r="W1381" s="24" t="str">
        <f>IF(NOT(ISNA(MATCH(C1381,ECM_MACT_21_21_144R8.mact!B:B,0))),VLOOKUP(B1381,SSM_Cfg.h!D:E,2,FALSE),VLOOKUP(B1381,'Com_Cfg_SymbolicNames.h'!E:F,2,FALSE))</f>
        <v>D_T147</v>
      </c>
    </row>
    <row r="1382" spans="1:23" ht="86.4" hidden="1" x14ac:dyDescent="0.3">
      <c r="A1382" s="42" t="s">
        <v>4231</v>
      </c>
      <c r="B1382" s="43" t="s">
        <v>570</v>
      </c>
      <c r="C1382" s="43" t="s">
        <v>571</v>
      </c>
      <c r="D1382" s="43" t="s">
        <v>300</v>
      </c>
      <c r="E1382" s="43" t="s">
        <v>46</v>
      </c>
      <c r="F1382" s="43" t="s">
        <v>22</v>
      </c>
      <c r="G1382" s="43">
        <v>2.5000000000000001E-2</v>
      </c>
      <c r="H1382" s="43" t="s">
        <v>4232</v>
      </c>
      <c r="I1382" s="43"/>
      <c r="J1382" s="43" t="s">
        <v>4232</v>
      </c>
      <c r="K1382" s="43" t="s">
        <v>4233</v>
      </c>
      <c r="L1382" s="43" t="s">
        <v>46</v>
      </c>
      <c r="M1382" s="44" t="s">
        <v>4234</v>
      </c>
      <c r="N1382" s="24" t="s">
        <v>1345</v>
      </c>
      <c r="O1382" s="24" t="s">
        <v>4235</v>
      </c>
      <c r="P1382" s="24" t="s">
        <v>3994</v>
      </c>
      <c r="Q1382" s="24" t="s">
        <v>1347</v>
      </c>
      <c r="V1382" s="24" t="b">
        <f t="shared" si="21"/>
        <v>1</v>
      </c>
      <c r="W1382" s="24" t="str">
        <f>IF(NOT(ISNA(MATCH(C1382,ECM_MACT_21_21_144R8.mact!B:B,0))),VLOOKUP(B1382,SSM_Cfg.h!D:E,2,FALSE),VLOOKUP(B1382,'Com_Cfg_SymbolicNames.h'!E:F,2,FALSE))</f>
        <v>D_T147</v>
      </c>
    </row>
    <row r="1383" spans="1:23" ht="57.6" hidden="1" x14ac:dyDescent="0.3">
      <c r="A1383" s="42" t="s">
        <v>5785</v>
      </c>
      <c r="B1383" s="43" t="s">
        <v>570</v>
      </c>
      <c r="C1383" s="43" t="s">
        <v>571</v>
      </c>
      <c r="D1383" s="43" t="s">
        <v>300</v>
      </c>
      <c r="E1383" s="43" t="s">
        <v>46</v>
      </c>
      <c r="F1383" s="43" t="s">
        <v>22</v>
      </c>
      <c r="G1383" s="43">
        <v>2.5000000000000001E-2</v>
      </c>
      <c r="H1383" s="43"/>
      <c r="I1383" s="43"/>
      <c r="J1383" s="43" t="s">
        <v>22</v>
      </c>
      <c r="K1383" s="43" t="s">
        <v>5786</v>
      </c>
      <c r="L1383" s="43" t="s">
        <v>46</v>
      </c>
      <c r="M1383" s="44" t="s">
        <v>576</v>
      </c>
      <c r="N1383" s="24" t="s">
        <v>1472</v>
      </c>
      <c r="O1383" s="24" t="s">
        <v>5787</v>
      </c>
      <c r="P1383" s="24" t="s">
        <v>3785</v>
      </c>
      <c r="S1383" s="24" t="s">
        <v>1495</v>
      </c>
      <c r="V1383" s="24" t="b">
        <f t="shared" si="21"/>
        <v>0</v>
      </c>
      <c r="W1383" s="24" t="str">
        <f>IF(NOT(ISNA(MATCH(C1383,ECM_MACT_21_21_144R8.mact!B:B,0))),VLOOKUP(B1383,SSM_Cfg.h!D:E,2,FALSE),VLOOKUP(B1383,'Com_Cfg_SymbolicNames.h'!E:F,2,FALSE))</f>
        <v>D_T147</v>
      </c>
    </row>
    <row r="1384" spans="1:23" ht="57.6" hidden="1" x14ac:dyDescent="0.3">
      <c r="A1384" s="42" t="s">
        <v>5788</v>
      </c>
      <c r="B1384" s="43" t="s">
        <v>570</v>
      </c>
      <c r="C1384" s="43" t="s">
        <v>571</v>
      </c>
      <c r="D1384" s="43" t="s">
        <v>300</v>
      </c>
      <c r="E1384" s="43" t="s">
        <v>46</v>
      </c>
      <c r="F1384" s="43" t="s">
        <v>22</v>
      </c>
      <c r="G1384" s="43">
        <v>2.5000000000000001E-2</v>
      </c>
      <c r="H1384" s="43"/>
      <c r="I1384" s="43"/>
      <c r="J1384" s="43" t="s">
        <v>22</v>
      </c>
      <c r="K1384" s="43" t="s">
        <v>5789</v>
      </c>
      <c r="L1384" s="43" t="s">
        <v>46</v>
      </c>
      <c r="M1384" s="44" t="s">
        <v>576</v>
      </c>
      <c r="N1384" s="24" t="s">
        <v>1472</v>
      </c>
      <c r="O1384" s="24" t="s">
        <v>5787</v>
      </c>
      <c r="P1384" s="24" t="s">
        <v>3785</v>
      </c>
      <c r="S1384" s="24" t="s">
        <v>1495</v>
      </c>
      <c r="V1384" s="24" t="b">
        <f t="shared" si="21"/>
        <v>0</v>
      </c>
      <c r="W1384" s="24" t="str">
        <f>IF(NOT(ISNA(MATCH(C1384,ECM_MACT_21_21_144R8.mact!B:B,0))),VLOOKUP(B1384,SSM_Cfg.h!D:E,2,FALSE),VLOOKUP(B1384,'Com_Cfg_SymbolicNames.h'!E:F,2,FALSE))</f>
        <v>D_T147</v>
      </c>
    </row>
    <row r="1385" spans="1:23" ht="57.6" hidden="1" x14ac:dyDescent="0.3">
      <c r="A1385" s="42" t="s">
        <v>5790</v>
      </c>
      <c r="B1385" s="43" t="s">
        <v>570</v>
      </c>
      <c r="C1385" s="43" t="s">
        <v>571</v>
      </c>
      <c r="D1385" s="43" t="s">
        <v>300</v>
      </c>
      <c r="E1385" s="43" t="s">
        <v>46</v>
      </c>
      <c r="F1385" s="43" t="s">
        <v>22</v>
      </c>
      <c r="G1385" s="43">
        <v>2.5000000000000001E-2</v>
      </c>
      <c r="H1385" s="43"/>
      <c r="I1385" s="43"/>
      <c r="J1385" s="43" t="s">
        <v>22</v>
      </c>
      <c r="K1385" s="43" t="s">
        <v>5791</v>
      </c>
      <c r="L1385" s="43" t="s">
        <v>46</v>
      </c>
      <c r="M1385" s="44" t="s">
        <v>576</v>
      </c>
      <c r="N1385" s="24" t="s">
        <v>1472</v>
      </c>
      <c r="O1385" s="24" t="s">
        <v>5787</v>
      </c>
      <c r="P1385" s="24" t="s">
        <v>3785</v>
      </c>
      <c r="S1385" s="24" t="s">
        <v>1495</v>
      </c>
      <c r="V1385" s="24" t="b">
        <f t="shared" si="21"/>
        <v>0</v>
      </c>
      <c r="W1385" s="24" t="str">
        <f>IF(NOT(ISNA(MATCH(C1385,ECM_MACT_21_21_144R8.mact!B:B,0))),VLOOKUP(B1385,SSM_Cfg.h!D:E,2,FALSE),VLOOKUP(B1385,'Com_Cfg_SymbolicNames.h'!E:F,2,FALSE))</f>
        <v>D_T147</v>
      </c>
    </row>
    <row r="1386" spans="1:23" ht="72" hidden="1" x14ac:dyDescent="0.3">
      <c r="A1386" s="42" t="s">
        <v>5792</v>
      </c>
      <c r="B1386" s="43" t="s">
        <v>570</v>
      </c>
      <c r="C1386" s="43" t="s">
        <v>571</v>
      </c>
      <c r="D1386" s="43" t="s">
        <v>300</v>
      </c>
      <c r="E1386" s="43" t="s">
        <v>46</v>
      </c>
      <c r="F1386" s="43" t="s">
        <v>22</v>
      </c>
      <c r="G1386" s="43">
        <v>2.5000000000000001E-2</v>
      </c>
      <c r="H1386" s="43" t="s">
        <v>5793</v>
      </c>
      <c r="I1386" s="43"/>
      <c r="J1386" s="43" t="s">
        <v>5793</v>
      </c>
      <c r="K1386" s="43" t="s">
        <v>5794</v>
      </c>
      <c r="L1386" s="43" t="s">
        <v>46</v>
      </c>
      <c r="M1386" s="44" t="s">
        <v>576</v>
      </c>
      <c r="N1386" s="24" t="s">
        <v>1345</v>
      </c>
      <c r="O1386" s="24" t="s">
        <v>5795</v>
      </c>
      <c r="P1386" s="24" t="s">
        <v>4535</v>
      </c>
      <c r="Q1386" s="24" t="s">
        <v>1347</v>
      </c>
      <c r="S1386" s="24" t="s">
        <v>1495</v>
      </c>
      <c r="V1386" s="24" t="b">
        <f t="shared" si="21"/>
        <v>0</v>
      </c>
      <c r="W1386" s="24" t="str">
        <f>IF(NOT(ISNA(MATCH(C1386,ECM_MACT_21_21_144R8.mact!B:B,0))),VLOOKUP(B1386,SSM_Cfg.h!D:E,2,FALSE),VLOOKUP(B1386,'Com_Cfg_SymbolicNames.h'!E:F,2,FALSE))</f>
        <v>D_T147</v>
      </c>
    </row>
    <row r="1387" spans="1:23" ht="100.8" hidden="1" x14ac:dyDescent="0.3">
      <c r="A1387" s="42" t="s">
        <v>5796</v>
      </c>
      <c r="B1387" s="43" t="s">
        <v>574</v>
      </c>
      <c r="C1387" s="43" t="s">
        <v>575</v>
      </c>
      <c r="D1387" s="43" t="s">
        <v>300</v>
      </c>
      <c r="E1387" s="43" t="s">
        <v>22</v>
      </c>
      <c r="F1387" s="43" t="s">
        <v>46</v>
      </c>
      <c r="G1387" s="43">
        <v>2.5000000000000001E-2</v>
      </c>
      <c r="H1387" s="43"/>
      <c r="I1387" s="43"/>
      <c r="J1387" s="43" t="s">
        <v>22</v>
      </c>
      <c r="K1387" s="43" t="s">
        <v>5797</v>
      </c>
      <c r="L1387" s="43" t="s">
        <v>576</v>
      </c>
      <c r="M1387" s="44" t="s">
        <v>46</v>
      </c>
      <c r="N1387" s="24" t="s">
        <v>1560</v>
      </c>
      <c r="O1387" s="24" t="s">
        <v>5798</v>
      </c>
      <c r="P1387" s="24" t="s">
        <v>5799</v>
      </c>
      <c r="V1387" s="24" t="b">
        <f t="shared" si="21"/>
        <v>0</v>
      </c>
      <c r="W1387" s="24" t="e">
        <f>IF(NOT(ISNA(MATCH(C1387,ECM_MACT_21_21_144R8.mact!B:B,0))),VLOOKUP(B1387,SSM_Cfg.h!D:E,2,FALSE),VLOOKUP(B1387,'Com_Cfg_SymbolicNames.h'!E:F,2,FALSE))</f>
        <v>#N/A</v>
      </c>
    </row>
    <row r="1388" spans="1:23" ht="100.8" hidden="1" x14ac:dyDescent="0.3">
      <c r="A1388" s="42" t="s">
        <v>5800</v>
      </c>
      <c r="B1388" s="43" t="s">
        <v>574</v>
      </c>
      <c r="C1388" s="43" t="s">
        <v>575</v>
      </c>
      <c r="D1388" s="43" t="s">
        <v>300</v>
      </c>
      <c r="E1388" s="43" t="s">
        <v>22</v>
      </c>
      <c r="F1388" s="43" t="s">
        <v>46</v>
      </c>
      <c r="G1388" s="43">
        <v>2.5000000000000001E-2</v>
      </c>
      <c r="H1388" s="43"/>
      <c r="I1388" s="43"/>
      <c r="J1388" s="43" t="s">
        <v>22</v>
      </c>
      <c r="K1388" s="43" t="s">
        <v>5801</v>
      </c>
      <c r="L1388" s="43" t="s">
        <v>576</v>
      </c>
      <c r="M1388" s="44" t="s">
        <v>46</v>
      </c>
      <c r="N1388" s="24" t="s">
        <v>1560</v>
      </c>
      <c r="O1388" s="24" t="s">
        <v>5802</v>
      </c>
      <c r="P1388" s="24" t="s">
        <v>5799</v>
      </c>
      <c r="V1388" s="24" t="b">
        <f t="shared" si="21"/>
        <v>0</v>
      </c>
      <c r="W1388" s="24" t="e">
        <f>IF(NOT(ISNA(MATCH(C1388,ECM_MACT_21_21_144R8.mact!B:B,0))),VLOOKUP(B1388,SSM_Cfg.h!D:E,2,FALSE),VLOOKUP(B1388,'Com_Cfg_SymbolicNames.h'!E:F,2,FALSE))</f>
        <v>#N/A</v>
      </c>
    </row>
    <row r="1389" spans="1:23" ht="100.8" hidden="1" x14ac:dyDescent="0.3">
      <c r="A1389" s="42" t="s">
        <v>5803</v>
      </c>
      <c r="B1389" s="43" t="s">
        <v>574</v>
      </c>
      <c r="C1389" s="43" t="s">
        <v>575</v>
      </c>
      <c r="D1389" s="43" t="s">
        <v>300</v>
      </c>
      <c r="E1389" s="43" t="s">
        <v>22</v>
      </c>
      <c r="F1389" s="43" t="s">
        <v>46</v>
      </c>
      <c r="G1389" s="43">
        <v>2.5000000000000001E-2</v>
      </c>
      <c r="H1389" s="43"/>
      <c r="I1389" s="43"/>
      <c r="J1389" s="43" t="s">
        <v>22</v>
      </c>
      <c r="K1389" s="43" t="s">
        <v>5804</v>
      </c>
      <c r="L1389" s="43" t="s">
        <v>576</v>
      </c>
      <c r="M1389" s="44" t="s">
        <v>46</v>
      </c>
      <c r="N1389" s="24" t="s">
        <v>1560</v>
      </c>
      <c r="O1389" s="24" t="s">
        <v>5805</v>
      </c>
      <c r="P1389" s="24" t="s">
        <v>5799</v>
      </c>
      <c r="V1389" s="24" t="b">
        <f t="shared" si="21"/>
        <v>0</v>
      </c>
      <c r="W1389" s="24" t="e">
        <f>IF(NOT(ISNA(MATCH(C1389,ECM_MACT_21_21_144R8.mact!B:B,0))),VLOOKUP(B1389,SSM_Cfg.h!D:E,2,FALSE),VLOOKUP(B1389,'Com_Cfg_SymbolicNames.h'!E:F,2,FALSE))</f>
        <v>#N/A</v>
      </c>
    </row>
    <row r="1390" spans="1:23" ht="100.8" hidden="1" x14ac:dyDescent="0.3">
      <c r="A1390" s="42" t="s">
        <v>5806</v>
      </c>
      <c r="B1390" s="43" t="s">
        <v>574</v>
      </c>
      <c r="C1390" s="43" t="s">
        <v>575</v>
      </c>
      <c r="D1390" s="43" t="s">
        <v>300</v>
      </c>
      <c r="E1390" s="43" t="s">
        <v>22</v>
      </c>
      <c r="F1390" s="43" t="s">
        <v>46</v>
      </c>
      <c r="G1390" s="43">
        <v>2.5000000000000001E-2</v>
      </c>
      <c r="H1390" s="43"/>
      <c r="I1390" s="43"/>
      <c r="J1390" s="43" t="s">
        <v>22</v>
      </c>
      <c r="K1390" s="43" t="s">
        <v>5807</v>
      </c>
      <c r="L1390" s="43" t="s">
        <v>576</v>
      </c>
      <c r="M1390" s="44" t="s">
        <v>46</v>
      </c>
      <c r="N1390" s="24" t="s">
        <v>1560</v>
      </c>
      <c r="O1390" s="24" t="s">
        <v>5808</v>
      </c>
      <c r="P1390" s="24" t="s">
        <v>5799</v>
      </c>
      <c r="V1390" s="24" t="b">
        <f t="shared" si="21"/>
        <v>0</v>
      </c>
      <c r="W1390" s="24" t="e">
        <f>IF(NOT(ISNA(MATCH(C1390,ECM_MACT_21_21_144R8.mact!B:B,0))),VLOOKUP(B1390,SSM_Cfg.h!D:E,2,FALSE),VLOOKUP(B1390,'Com_Cfg_SymbolicNames.h'!E:F,2,FALSE))</f>
        <v>#N/A</v>
      </c>
    </row>
    <row r="1391" spans="1:23" ht="100.8" hidden="1" x14ac:dyDescent="0.3">
      <c r="A1391" s="42" t="s">
        <v>5809</v>
      </c>
      <c r="B1391" s="43" t="s">
        <v>574</v>
      </c>
      <c r="C1391" s="43" t="s">
        <v>575</v>
      </c>
      <c r="D1391" s="43" t="s">
        <v>300</v>
      </c>
      <c r="E1391" s="43" t="s">
        <v>22</v>
      </c>
      <c r="F1391" s="43" t="s">
        <v>46</v>
      </c>
      <c r="G1391" s="43">
        <v>2.5000000000000001E-2</v>
      </c>
      <c r="H1391" s="43"/>
      <c r="I1391" s="43"/>
      <c r="J1391" s="43" t="s">
        <v>22</v>
      </c>
      <c r="K1391" s="43" t="s">
        <v>5810</v>
      </c>
      <c r="L1391" s="43" t="s">
        <v>576</v>
      </c>
      <c r="M1391" s="44" t="s">
        <v>46</v>
      </c>
      <c r="N1391" s="24" t="s">
        <v>1560</v>
      </c>
      <c r="O1391" s="24" t="s">
        <v>5811</v>
      </c>
      <c r="P1391" s="24" t="s">
        <v>5799</v>
      </c>
      <c r="V1391" s="24" t="b">
        <f t="shared" si="21"/>
        <v>0</v>
      </c>
      <c r="W1391" s="24" t="e">
        <f>IF(NOT(ISNA(MATCH(C1391,ECM_MACT_21_21_144R8.mact!B:B,0))),VLOOKUP(B1391,SSM_Cfg.h!D:E,2,FALSE),VLOOKUP(B1391,'Com_Cfg_SymbolicNames.h'!E:F,2,FALSE))</f>
        <v>#N/A</v>
      </c>
    </row>
    <row r="1392" spans="1:23" ht="100.8" hidden="1" x14ac:dyDescent="0.3">
      <c r="A1392" s="42" t="s">
        <v>5812</v>
      </c>
      <c r="B1392" s="43" t="s">
        <v>574</v>
      </c>
      <c r="C1392" s="43" t="s">
        <v>575</v>
      </c>
      <c r="D1392" s="43" t="s">
        <v>300</v>
      </c>
      <c r="E1392" s="43" t="s">
        <v>22</v>
      </c>
      <c r="F1392" s="43" t="s">
        <v>46</v>
      </c>
      <c r="G1392" s="43">
        <v>2.5000000000000001E-2</v>
      </c>
      <c r="H1392" s="43"/>
      <c r="I1392" s="43"/>
      <c r="J1392" s="43" t="s">
        <v>22</v>
      </c>
      <c r="K1392" s="43" t="s">
        <v>5813</v>
      </c>
      <c r="L1392" s="43" t="s">
        <v>576</v>
      </c>
      <c r="M1392" s="44" t="s">
        <v>46</v>
      </c>
      <c r="N1392" s="24" t="s">
        <v>1560</v>
      </c>
      <c r="O1392" s="24" t="s">
        <v>5814</v>
      </c>
      <c r="P1392" s="24" t="s">
        <v>5799</v>
      </c>
      <c r="V1392" s="24" t="b">
        <f t="shared" si="21"/>
        <v>0</v>
      </c>
      <c r="W1392" s="24" t="e">
        <f>IF(NOT(ISNA(MATCH(C1392,ECM_MACT_21_21_144R8.mact!B:B,0))),VLOOKUP(B1392,SSM_Cfg.h!D:E,2,FALSE),VLOOKUP(B1392,'Com_Cfg_SymbolicNames.h'!E:F,2,FALSE))</f>
        <v>#N/A</v>
      </c>
    </row>
    <row r="1393" spans="1:23" ht="100.8" hidden="1" x14ac:dyDescent="0.3">
      <c r="A1393" s="42" t="s">
        <v>5815</v>
      </c>
      <c r="B1393" s="43" t="s">
        <v>578</v>
      </c>
      <c r="C1393" s="43" t="s">
        <v>579</v>
      </c>
      <c r="D1393" s="43" t="s">
        <v>300</v>
      </c>
      <c r="E1393" s="43" t="s">
        <v>22</v>
      </c>
      <c r="F1393" s="43" t="s">
        <v>46</v>
      </c>
      <c r="G1393" s="43">
        <v>1</v>
      </c>
      <c r="H1393" s="43"/>
      <c r="I1393" s="43"/>
      <c r="J1393" s="43" t="s">
        <v>22</v>
      </c>
      <c r="K1393" s="43" t="s">
        <v>5816</v>
      </c>
      <c r="L1393" s="43" t="s">
        <v>576</v>
      </c>
      <c r="M1393" s="44" t="s">
        <v>46</v>
      </c>
      <c r="N1393" s="24" t="s">
        <v>1560</v>
      </c>
      <c r="O1393" s="24" t="s">
        <v>5817</v>
      </c>
      <c r="P1393" s="24" t="s">
        <v>5818</v>
      </c>
      <c r="S1393" s="24" t="s">
        <v>1466</v>
      </c>
      <c r="V1393" s="24" t="b">
        <f t="shared" si="21"/>
        <v>0</v>
      </c>
      <c r="W1393" s="24" t="e">
        <f>IF(NOT(ISNA(MATCH(C1393,ECM_MACT_21_21_144R8.mact!B:B,0))),VLOOKUP(B1393,SSM_Cfg.h!D:E,2,FALSE),VLOOKUP(B1393,'Com_Cfg_SymbolicNames.h'!E:F,2,FALSE))</f>
        <v>#N/A</v>
      </c>
    </row>
    <row r="1394" spans="1:23" ht="100.8" hidden="1" x14ac:dyDescent="0.3">
      <c r="A1394" s="42" t="s">
        <v>5819</v>
      </c>
      <c r="B1394" s="43" t="s">
        <v>578</v>
      </c>
      <c r="C1394" s="43" t="s">
        <v>579</v>
      </c>
      <c r="D1394" s="43" t="s">
        <v>300</v>
      </c>
      <c r="E1394" s="43" t="s">
        <v>22</v>
      </c>
      <c r="F1394" s="43" t="s">
        <v>46</v>
      </c>
      <c r="G1394" s="43">
        <v>1</v>
      </c>
      <c r="H1394" s="43"/>
      <c r="I1394" s="43"/>
      <c r="J1394" s="43" t="s">
        <v>22</v>
      </c>
      <c r="K1394" s="43" t="s">
        <v>5820</v>
      </c>
      <c r="L1394" s="43" t="s">
        <v>576</v>
      </c>
      <c r="M1394" s="44" t="s">
        <v>46</v>
      </c>
      <c r="N1394" s="24" t="s">
        <v>1560</v>
      </c>
      <c r="O1394" s="24" t="s">
        <v>5821</v>
      </c>
      <c r="P1394" s="24" t="s">
        <v>5818</v>
      </c>
      <c r="S1394" s="24" t="s">
        <v>1466</v>
      </c>
      <c r="V1394" s="24" t="b">
        <f t="shared" si="21"/>
        <v>0</v>
      </c>
      <c r="W1394" s="24" t="e">
        <f>IF(NOT(ISNA(MATCH(C1394,ECM_MACT_21_21_144R8.mact!B:B,0))),VLOOKUP(B1394,SSM_Cfg.h!D:E,2,FALSE),VLOOKUP(B1394,'Com_Cfg_SymbolicNames.h'!E:F,2,FALSE))</f>
        <v>#N/A</v>
      </c>
    </row>
    <row r="1395" spans="1:23" ht="100.8" hidden="1" x14ac:dyDescent="0.3">
      <c r="A1395" s="42" t="s">
        <v>5822</v>
      </c>
      <c r="B1395" s="43" t="s">
        <v>578</v>
      </c>
      <c r="C1395" s="43" t="s">
        <v>579</v>
      </c>
      <c r="D1395" s="43" t="s">
        <v>300</v>
      </c>
      <c r="E1395" s="43" t="s">
        <v>22</v>
      </c>
      <c r="F1395" s="43" t="s">
        <v>46</v>
      </c>
      <c r="G1395" s="43">
        <v>1</v>
      </c>
      <c r="H1395" s="43"/>
      <c r="I1395" s="43"/>
      <c r="J1395" s="43" t="s">
        <v>22</v>
      </c>
      <c r="K1395" s="43" t="s">
        <v>5823</v>
      </c>
      <c r="L1395" s="43" t="s">
        <v>576</v>
      </c>
      <c r="M1395" s="44" t="s">
        <v>46</v>
      </c>
      <c r="N1395" s="24" t="s">
        <v>1560</v>
      </c>
      <c r="O1395" s="24" t="s">
        <v>5824</v>
      </c>
      <c r="P1395" s="24" t="s">
        <v>5818</v>
      </c>
      <c r="S1395" s="24" t="s">
        <v>1466</v>
      </c>
      <c r="V1395" s="24" t="b">
        <f t="shared" si="21"/>
        <v>0</v>
      </c>
      <c r="W1395" s="24" t="e">
        <f>IF(NOT(ISNA(MATCH(C1395,ECM_MACT_21_21_144R8.mact!B:B,0))),VLOOKUP(B1395,SSM_Cfg.h!D:E,2,FALSE),VLOOKUP(B1395,'Com_Cfg_SymbolicNames.h'!E:F,2,FALSE))</f>
        <v>#N/A</v>
      </c>
    </row>
    <row r="1396" spans="1:23" ht="100.8" hidden="1" x14ac:dyDescent="0.3">
      <c r="A1396" s="42" t="s">
        <v>5825</v>
      </c>
      <c r="B1396" s="43" t="s">
        <v>578</v>
      </c>
      <c r="C1396" s="43" t="s">
        <v>579</v>
      </c>
      <c r="D1396" s="43" t="s">
        <v>300</v>
      </c>
      <c r="E1396" s="43" t="s">
        <v>22</v>
      </c>
      <c r="F1396" s="43" t="s">
        <v>46</v>
      </c>
      <c r="G1396" s="43">
        <v>1</v>
      </c>
      <c r="H1396" s="43"/>
      <c r="I1396" s="43"/>
      <c r="J1396" s="43" t="s">
        <v>22</v>
      </c>
      <c r="K1396" s="43" t="s">
        <v>5826</v>
      </c>
      <c r="L1396" s="43" t="s">
        <v>576</v>
      </c>
      <c r="M1396" s="44" t="s">
        <v>46</v>
      </c>
      <c r="N1396" s="24" t="s">
        <v>1560</v>
      </c>
      <c r="O1396" s="24" t="s">
        <v>5827</v>
      </c>
      <c r="P1396" s="24" t="s">
        <v>5818</v>
      </c>
      <c r="S1396" s="24" t="s">
        <v>1466</v>
      </c>
      <c r="V1396" s="24" t="b">
        <f t="shared" si="21"/>
        <v>0</v>
      </c>
      <c r="W1396" s="24" t="e">
        <f>IF(NOT(ISNA(MATCH(C1396,ECM_MACT_21_21_144R8.mact!B:B,0))),VLOOKUP(B1396,SSM_Cfg.h!D:E,2,FALSE),VLOOKUP(B1396,'Com_Cfg_SymbolicNames.h'!E:F,2,FALSE))</f>
        <v>#N/A</v>
      </c>
    </row>
    <row r="1397" spans="1:23" ht="100.8" hidden="1" x14ac:dyDescent="0.3">
      <c r="A1397" s="42" t="s">
        <v>5828</v>
      </c>
      <c r="B1397" s="43" t="s">
        <v>578</v>
      </c>
      <c r="C1397" s="43" t="s">
        <v>579</v>
      </c>
      <c r="D1397" s="43" t="s">
        <v>300</v>
      </c>
      <c r="E1397" s="43" t="s">
        <v>22</v>
      </c>
      <c r="F1397" s="43" t="s">
        <v>46</v>
      </c>
      <c r="G1397" s="43">
        <v>1</v>
      </c>
      <c r="H1397" s="43"/>
      <c r="I1397" s="43"/>
      <c r="J1397" s="43" t="s">
        <v>22</v>
      </c>
      <c r="K1397" s="43" t="s">
        <v>5829</v>
      </c>
      <c r="L1397" s="43" t="s">
        <v>576</v>
      </c>
      <c r="M1397" s="44" t="s">
        <v>46</v>
      </c>
      <c r="N1397" s="24" t="s">
        <v>1560</v>
      </c>
      <c r="O1397" s="24" t="s">
        <v>5830</v>
      </c>
      <c r="P1397" s="24" t="s">
        <v>5818</v>
      </c>
      <c r="S1397" s="24" t="s">
        <v>1466</v>
      </c>
      <c r="V1397" s="24" t="b">
        <f t="shared" si="21"/>
        <v>0</v>
      </c>
      <c r="W1397" s="24" t="e">
        <f>IF(NOT(ISNA(MATCH(C1397,ECM_MACT_21_21_144R8.mact!B:B,0))),VLOOKUP(B1397,SSM_Cfg.h!D:E,2,FALSE),VLOOKUP(B1397,'Com_Cfg_SymbolicNames.h'!E:F,2,FALSE))</f>
        <v>#N/A</v>
      </c>
    </row>
    <row r="1398" spans="1:23" ht="100.8" hidden="1" x14ac:dyDescent="0.3">
      <c r="A1398" s="42" t="s">
        <v>5831</v>
      </c>
      <c r="B1398" s="43" t="s">
        <v>578</v>
      </c>
      <c r="C1398" s="43" t="s">
        <v>579</v>
      </c>
      <c r="D1398" s="43" t="s">
        <v>300</v>
      </c>
      <c r="E1398" s="43" t="s">
        <v>22</v>
      </c>
      <c r="F1398" s="43" t="s">
        <v>46</v>
      </c>
      <c r="G1398" s="43">
        <v>1</v>
      </c>
      <c r="H1398" s="43"/>
      <c r="I1398" s="43"/>
      <c r="J1398" s="43" t="s">
        <v>22</v>
      </c>
      <c r="K1398" s="43" t="s">
        <v>5832</v>
      </c>
      <c r="L1398" s="43" t="s">
        <v>576</v>
      </c>
      <c r="M1398" s="44" t="s">
        <v>46</v>
      </c>
      <c r="N1398" s="24" t="s">
        <v>1560</v>
      </c>
      <c r="O1398" s="24" t="s">
        <v>5833</v>
      </c>
      <c r="P1398" s="24" t="s">
        <v>5818</v>
      </c>
      <c r="S1398" s="24" t="s">
        <v>1466</v>
      </c>
      <c r="V1398" s="24" t="b">
        <f t="shared" si="21"/>
        <v>0</v>
      </c>
      <c r="W1398" s="24" t="e">
        <f>IF(NOT(ISNA(MATCH(C1398,ECM_MACT_21_21_144R8.mact!B:B,0))),VLOOKUP(B1398,SSM_Cfg.h!D:E,2,FALSE),VLOOKUP(B1398,'Com_Cfg_SymbolicNames.h'!E:F,2,FALSE))</f>
        <v>#N/A</v>
      </c>
    </row>
    <row r="1399" spans="1:23" ht="100.8" hidden="1" x14ac:dyDescent="0.3">
      <c r="A1399" s="42" t="s">
        <v>5834</v>
      </c>
      <c r="B1399" s="43" t="s">
        <v>581</v>
      </c>
      <c r="C1399" s="43" t="s">
        <v>582</v>
      </c>
      <c r="D1399" s="43" t="s">
        <v>300</v>
      </c>
      <c r="E1399" s="43" t="s">
        <v>22</v>
      </c>
      <c r="F1399" s="43" t="s">
        <v>46</v>
      </c>
      <c r="G1399" s="43">
        <v>0.1</v>
      </c>
      <c r="H1399" s="43"/>
      <c r="I1399" s="43"/>
      <c r="J1399" s="43" t="s">
        <v>22</v>
      </c>
      <c r="K1399" s="43" t="s">
        <v>5835</v>
      </c>
      <c r="L1399" s="43" t="s">
        <v>576</v>
      </c>
      <c r="M1399" s="44" t="s">
        <v>46</v>
      </c>
      <c r="N1399" s="24" t="s">
        <v>1560</v>
      </c>
      <c r="O1399" s="24" t="s">
        <v>5836</v>
      </c>
      <c r="P1399" s="24" t="s">
        <v>5818</v>
      </c>
      <c r="V1399" s="24" t="b">
        <f t="shared" si="21"/>
        <v>0</v>
      </c>
      <c r="W1399" s="24" t="e">
        <f>IF(NOT(ISNA(MATCH(C1399,ECM_MACT_21_21_144R8.mact!B:B,0))),VLOOKUP(B1399,SSM_Cfg.h!D:E,2,FALSE),VLOOKUP(B1399,'Com_Cfg_SymbolicNames.h'!E:F,2,FALSE))</f>
        <v>#N/A</v>
      </c>
    </row>
    <row r="1400" spans="1:23" ht="100.8" hidden="1" x14ac:dyDescent="0.3">
      <c r="A1400" s="42" t="s">
        <v>5837</v>
      </c>
      <c r="B1400" s="43" t="s">
        <v>581</v>
      </c>
      <c r="C1400" s="43" t="s">
        <v>582</v>
      </c>
      <c r="D1400" s="43" t="s">
        <v>300</v>
      </c>
      <c r="E1400" s="43" t="s">
        <v>22</v>
      </c>
      <c r="F1400" s="43" t="s">
        <v>46</v>
      </c>
      <c r="G1400" s="43">
        <v>0.1</v>
      </c>
      <c r="H1400" s="43"/>
      <c r="I1400" s="43"/>
      <c r="J1400" s="43" t="s">
        <v>22</v>
      </c>
      <c r="K1400" s="43" t="s">
        <v>5838</v>
      </c>
      <c r="L1400" s="43" t="s">
        <v>576</v>
      </c>
      <c r="M1400" s="44" t="s">
        <v>46</v>
      </c>
      <c r="N1400" s="24" t="s">
        <v>1560</v>
      </c>
      <c r="O1400" s="24" t="s">
        <v>5839</v>
      </c>
      <c r="P1400" s="24" t="s">
        <v>5818</v>
      </c>
      <c r="V1400" s="24" t="b">
        <f t="shared" si="21"/>
        <v>0</v>
      </c>
      <c r="W1400" s="24" t="e">
        <f>IF(NOT(ISNA(MATCH(C1400,ECM_MACT_21_21_144R8.mact!B:B,0))),VLOOKUP(B1400,SSM_Cfg.h!D:E,2,FALSE),VLOOKUP(B1400,'Com_Cfg_SymbolicNames.h'!E:F,2,FALSE))</f>
        <v>#N/A</v>
      </c>
    </row>
    <row r="1401" spans="1:23" ht="100.8" hidden="1" x14ac:dyDescent="0.3">
      <c r="A1401" s="42" t="s">
        <v>5840</v>
      </c>
      <c r="B1401" s="43" t="s">
        <v>581</v>
      </c>
      <c r="C1401" s="43" t="s">
        <v>582</v>
      </c>
      <c r="D1401" s="43" t="s">
        <v>300</v>
      </c>
      <c r="E1401" s="43" t="s">
        <v>22</v>
      </c>
      <c r="F1401" s="43" t="s">
        <v>46</v>
      </c>
      <c r="G1401" s="43">
        <v>0.1</v>
      </c>
      <c r="H1401" s="43"/>
      <c r="I1401" s="43"/>
      <c r="J1401" s="43" t="s">
        <v>22</v>
      </c>
      <c r="K1401" s="43" t="s">
        <v>5841</v>
      </c>
      <c r="L1401" s="43" t="s">
        <v>576</v>
      </c>
      <c r="M1401" s="44" t="s">
        <v>46</v>
      </c>
      <c r="N1401" s="24" t="s">
        <v>1560</v>
      </c>
      <c r="O1401" s="24" t="s">
        <v>5842</v>
      </c>
      <c r="P1401" s="24" t="s">
        <v>5818</v>
      </c>
      <c r="V1401" s="24" t="b">
        <f t="shared" si="21"/>
        <v>0</v>
      </c>
      <c r="W1401" s="24" t="e">
        <f>IF(NOT(ISNA(MATCH(C1401,ECM_MACT_21_21_144R8.mact!B:B,0))),VLOOKUP(B1401,SSM_Cfg.h!D:E,2,FALSE),VLOOKUP(B1401,'Com_Cfg_SymbolicNames.h'!E:F,2,FALSE))</f>
        <v>#N/A</v>
      </c>
    </row>
    <row r="1402" spans="1:23" ht="100.8" hidden="1" x14ac:dyDescent="0.3">
      <c r="A1402" s="42" t="s">
        <v>5843</v>
      </c>
      <c r="B1402" s="43" t="s">
        <v>581</v>
      </c>
      <c r="C1402" s="43" t="s">
        <v>582</v>
      </c>
      <c r="D1402" s="43" t="s">
        <v>300</v>
      </c>
      <c r="E1402" s="43" t="s">
        <v>22</v>
      </c>
      <c r="F1402" s="43" t="s">
        <v>46</v>
      </c>
      <c r="G1402" s="43">
        <v>0.1</v>
      </c>
      <c r="H1402" s="43"/>
      <c r="I1402" s="43"/>
      <c r="J1402" s="43" t="s">
        <v>22</v>
      </c>
      <c r="K1402" s="43" t="s">
        <v>5844</v>
      </c>
      <c r="L1402" s="43" t="s">
        <v>576</v>
      </c>
      <c r="M1402" s="44" t="s">
        <v>46</v>
      </c>
      <c r="N1402" s="24" t="s">
        <v>1560</v>
      </c>
      <c r="O1402" s="24" t="s">
        <v>5845</v>
      </c>
      <c r="P1402" s="24" t="s">
        <v>5818</v>
      </c>
      <c r="V1402" s="24" t="b">
        <f t="shared" si="21"/>
        <v>0</v>
      </c>
      <c r="W1402" s="24" t="e">
        <f>IF(NOT(ISNA(MATCH(C1402,ECM_MACT_21_21_144R8.mact!B:B,0))),VLOOKUP(B1402,SSM_Cfg.h!D:E,2,FALSE),VLOOKUP(B1402,'Com_Cfg_SymbolicNames.h'!E:F,2,FALSE))</f>
        <v>#N/A</v>
      </c>
    </row>
    <row r="1403" spans="1:23" hidden="1" x14ac:dyDescent="0.3">
      <c r="A1403" s="20" t="s">
        <v>5846</v>
      </c>
      <c r="B1403" s="21" t="s">
        <v>584</v>
      </c>
      <c r="C1403" s="21" t="s">
        <v>585</v>
      </c>
      <c r="D1403" s="21" t="s">
        <v>300</v>
      </c>
      <c r="E1403" s="21" t="s">
        <v>22</v>
      </c>
      <c r="F1403" s="21" t="s">
        <v>46</v>
      </c>
      <c r="G1403" s="21">
        <v>0</v>
      </c>
      <c r="H1403" s="21" t="s">
        <v>1306</v>
      </c>
      <c r="I1403" s="21"/>
      <c r="J1403" s="21" t="s">
        <v>1306</v>
      </c>
      <c r="K1403" s="21" t="s">
        <v>5847</v>
      </c>
      <c r="L1403" s="21" t="s">
        <v>301</v>
      </c>
      <c r="M1403" s="22" t="s">
        <v>46</v>
      </c>
      <c r="N1403" s="23" t="s">
        <v>1339</v>
      </c>
      <c r="O1403" s="23"/>
      <c r="P1403" s="23"/>
      <c r="Q1403" s="23"/>
      <c r="R1403" s="23"/>
      <c r="S1403" s="23"/>
      <c r="T1403" s="23"/>
      <c r="U1403" s="23"/>
      <c r="V1403" s="24" t="b">
        <f t="shared" si="21"/>
        <v>0</v>
      </c>
      <c r="W1403" s="24" t="str">
        <f>IF(NOT(ISNA(MATCH(C1403,ECM_MACT_21_21_144R8.mact!B:B,0))),VLOOKUP(B1403,SSM_Cfg.h!D:E,2,FALSE),VLOOKUP(B1403,'Com_Cfg_SymbolicNames.h'!E:F,2,FALSE))</f>
        <v>D_T147</v>
      </c>
    </row>
    <row r="1404" spans="1:23" hidden="1" x14ac:dyDescent="0.3">
      <c r="A1404" s="42" t="s">
        <v>5848</v>
      </c>
      <c r="B1404" s="43" t="s">
        <v>587</v>
      </c>
      <c r="C1404" s="43" t="s">
        <v>588</v>
      </c>
      <c r="D1404" s="43" t="s">
        <v>300</v>
      </c>
      <c r="E1404" s="43" t="s">
        <v>22</v>
      </c>
      <c r="F1404" s="43" t="s">
        <v>46</v>
      </c>
      <c r="G1404" s="43">
        <v>0.1</v>
      </c>
      <c r="H1404" s="43" t="s">
        <v>1306</v>
      </c>
      <c r="I1404" s="43"/>
      <c r="J1404" s="43" t="s">
        <v>1306</v>
      </c>
      <c r="K1404" s="43" t="s">
        <v>5849</v>
      </c>
      <c r="L1404" s="43" t="s">
        <v>301</v>
      </c>
      <c r="M1404" s="44" t="s">
        <v>46</v>
      </c>
      <c r="N1404" s="24" t="s">
        <v>1339</v>
      </c>
      <c r="V1404" s="24" t="b">
        <f t="shared" si="21"/>
        <v>0</v>
      </c>
      <c r="W1404" s="24" t="str">
        <f>IF(NOT(ISNA(MATCH(C1404,ECM_MACT_21_21_144R8.mact!B:B,0))),VLOOKUP(B1404,SSM_Cfg.h!D:E,2,FALSE),VLOOKUP(B1404,'Com_Cfg_SymbolicNames.h'!E:F,2,FALSE))</f>
        <v>D_T147</v>
      </c>
    </row>
    <row r="1405" spans="1:23" ht="158.4" hidden="1" x14ac:dyDescent="0.3">
      <c r="A1405" s="42" t="s">
        <v>5850</v>
      </c>
      <c r="B1405" s="43" t="s">
        <v>587</v>
      </c>
      <c r="C1405" s="43" t="s">
        <v>588</v>
      </c>
      <c r="D1405" s="43" t="s">
        <v>300</v>
      </c>
      <c r="E1405" s="43" t="s">
        <v>22</v>
      </c>
      <c r="F1405" s="43" t="s">
        <v>46</v>
      </c>
      <c r="G1405" s="43">
        <v>0.1</v>
      </c>
      <c r="H1405" s="43" t="s">
        <v>5851</v>
      </c>
      <c r="I1405" s="43" t="s">
        <v>5852</v>
      </c>
      <c r="J1405" s="43" t="s">
        <v>5853</v>
      </c>
      <c r="K1405" s="43" t="s">
        <v>5854</v>
      </c>
      <c r="L1405" s="43" t="s">
        <v>301</v>
      </c>
      <c r="M1405" s="44" t="s">
        <v>46</v>
      </c>
      <c r="N1405" s="24" t="s">
        <v>1560</v>
      </c>
      <c r="O1405" s="24" t="s">
        <v>5855</v>
      </c>
      <c r="P1405" s="24" t="s">
        <v>5856</v>
      </c>
      <c r="S1405" s="24" t="s">
        <v>1495</v>
      </c>
      <c r="V1405" s="24" t="b">
        <f t="shared" si="21"/>
        <v>0</v>
      </c>
      <c r="W1405" s="24" t="str">
        <f>IF(NOT(ISNA(MATCH(C1405,ECM_MACT_21_21_144R8.mact!B:B,0))),VLOOKUP(B1405,SSM_Cfg.h!D:E,2,FALSE),VLOOKUP(B1405,'Com_Cfg_SymbolicNames.h'!E:F,2,FALSE))</f>
        <v>D_T147</v>
      </c>
    </row>
    <row r="1406" spans="1:23" hidden="1" x14ac:dyDescent="0.3">
      <c r="A1406" s="42" t="s">
        <v>5857</v>
      </c>
      <c r="B1406" s="43" t="s">
        <v>587</v>
      </c>
      <c r="C1406" s="43" t="s">
        <v>588</v>
      </c>
      <c r="D1406" s="43" t="s">
        <v>300</v>
      </c>
      <c r="E1406" s="43" t="s">
        <v>22</v>
      </c>
      <c r="F1406" s="43" t="s">
        <v>46</v>
      </c>
      <c r="G1406" s="43">
        <v>0.1</v>
      </c>
      <c r="H1406" s="43" t="s">
        <v>1306</v>
      </c>
      <c r="I1406" s="43"/>
      <c r="J1406" s="43" t="s">
        <v>1306</v>
      </c>
      <c r="K1406" s="43" t="s">
        <v>5858</v>
      </c>
      <c r="L1406" s="43" t="s">
        <v>301</v>
      </c>
      <c r="M1406" s="44" t="s">
        <v>46</v>
      </c>
      <c r="N1406" s="24" t="s">
        <v>1339</v>
      </c>
      <c r="O1406" s="24" t="s">
        <v>5859</v>
      </c>
      <c r="S1406" s="24" t="s">
        <v>1495</v>
      </c>
      <c r="V1406" s="24" t="b">
        <f t="shared" si="21"/>
        <v>0</v>
      </c>
      <c r="W1406" s="24" t="str">
        <f>IF(NOT(ISNA(MATCH(C1406,ECM_MACT_21_21_144R8.mact!B:B,0))),VLOOKUP(B1406,SSM_Cfg.h!D:E,2,FALSE),VLOOKUP(B1406,'Com_Cfg_SymbolicNames.h'!E:F,2,FALSE))</f>
        <v>D_T147</v>
      </c>
    </row>
    <row r="1407" spans="1:23" hidden="1" x14ac:dyDescent="0.3">
      <c r="A1407" s="42" t="s">
        <v>5860</v>
      </c>
      <c r="B1407" s="43" t="s">
        <v>587</v>
      </c>
      <c r="C1407" s="43" t="s">
        <v>588</v>
      </c>
      <c r="D1407" s="43" t="s">
        <v>300</v>
      </c>
      <c r="E1407" s="43" t="s">
        <v>22</v>
      </c>
      <c r="F1407" s="43" t="s">
        <v>46</v>
      </c>
      <c r="G1407" s="43">
        <v>0.1</v>
      </c>
      <c r="H1407" s="43" t="s">
        <v>1306</v>
      </c>
      <c r="I1407" s="43"/>
      <c r="J1407" s="43" t="s">
        <v>1306</v>
      </c>
      <c r="K1407" s="43" t="s">
        <v>5861</v>
      </c>
      <c r="L1407" s="43" t="s">
        <v>301</v>
      </c>
      <c r="M1407" s="44" t="s">
        <v>46</v>
      </c>
      <c r="N1407" s="24" t="s">
        <v>1339</v>
      </c>
      <c r="V1407" s="24" t="b">
        <f t="shared" si="21"/>
        <v>0</v>
      </c>
      <c r="W1407" s="24" t="str">
        <f>IF(NOT(ISNA(MATCH(C1407,ECM_MACT_21_21_144R8.mact!B:B,0))),VLOOKUP(B1407,SSM_Cfg.h!D:E,2,FALSE),VLOOKUP(B1407,'Com_Cfg_SymbolicNames.h'!E:F,2,FALSE))</f>
        <v>D_T147</v>
      </c>
    </row>
    <row r="1408" spans="1:23" ht="86.4" hidden="1" x14ac:dyDescent="0.3">
      <c r="A1408" s="42" t="s">
        <v>5862</v>
      </c>
      <c r="B1408" s="43" t="s">
        <v>587</v>
      </c>
      <c r="C1408" s="43" t="s">
        <v>588</v>
      </c>
      <c r="D1408" s="43" t="s">
        <v>300</v>
      </c>
      <c r="E1408" s="43" t="s">
        <v>22</v>
      </c>
      <c r="F1408" s="43" t="s">
        <v>46</v>
      </c>
      <c r="G1408" s="43">
        <v>0.1</v>
      </c>
      <c r="H1408" s="43" t="s">
        <v>5863</v>
      </c>
      <c r="I1408" s="43" t="s">
        <v>5864</v>
      </c>
      <c r="J1408" s="43" t="s">
        <v>5865</v>
      </c>
      <c r="K1408" s="43" t="s">
        <v>5866</v>
      </c>
      <c r="L1408" s="43" t="s">
        <v>301</v>
      </c>
      <c r="M1408" s="44" t="s">
        <v>46</v>
      </c>
      <c r="N1408" s="24" t="s">
        <v>1345</v>
      </c>
      <c r="O1408" s="24" t="s">
        <v>5867</v>
      </c>
      <c r="P1408" s="24" t="s">
        <v>2678</v>
      </c>
      <c r="Q1408" s="24" t="s">
        <v>1347</v>
      </c>
      <c r="V1408" s="24" t="b">
        <f t="shared" si="21"/>
        <v>0</v>
      </c>
      <c r="W1408" s="24" t="str">
        <f>IF(NOT(ISNA(MATCH(C1408,ECM_MACT_21_21_144R8.mact!B:B,0))),VLOOKUP(B1408,SSM_Cfg.h!D:E,2,FALSE),VLOOKUP(B1408,'Com_Cfg_SymbolicNames.h'!E:F,2,FALSE))</f>
        <v>D_T147</v>
      </c>
    </row>
    <row r="1409" spans="1:23" s="23" customFormat="1" ht="158.4" hidden="1" x14ac:dyDescent="0.3">
      <c r="A1409" s="42" t="s">
        <v>5868</v>
      </c>
      <c r="B1409" s="43" t="s">
        <v>587</v>
      </c>
      <c r="C1409" s="43" t="s">
        <v>588</v>
      </c>
      <c r="D1409" s="43" t="s">
        <v>300</v>
      </c>
      <c r="E1409" s="43" t="s">
        <v>22</v>
      </c>
      <c r="F1409" s="43" t="s">
        <v>46</v>
      </c>
      <c r="G1409" s="43">
        <v>0.1</v>
      </c>
      <c r="H1409" s="43" t="s">
        <v>5869</v>
      </c>
      <c r="I1409" s="43" t="s">
        <v>5870</v>
      </c>
      <c r="J1409" s="43" t="s">
        <v>5871</v>
      </c>
      <c r="K1409" s="43" t="s">
        <v>5872</v>
      </c>
      <c r="L1409" s="43" t="s">
        <v>301</v>
      </c>
      <c r="M1409" s="44" t="s">
        <v>46</v>
      </c>
      <c r="N1409" s="24" t="s">
        <v>1560</v>
      </c>
      <c r="O1409" s="24" t="s">
        <v>5855</v>
      </c>
      <c r="P1409" s="24" t="s">
        <v>5856</v>
      </c>
      <c r="Q1409" s="24"/>
      <c r="R1409" s="24"/>
      <c r="S1409" s="24" t="s">
        <v>1495</v>
      </c>
      <c r="T1409" s="24"/>
      <c r="U1409" s="24"/>
      <c r="V1409" s="24" t="b">
        <f t="shared" si="21"/>
        <v>0</v>
      </c>
      <c r="W1409" s="24" t="str">
        <f>IF(NOT(ISNA(MATCH(C1409,ECM_MACT_21_21_144R8.mact!B:B,0))),VLOOKUP(B1409,SSM_Cfg.h!D:E,2,FALSE),VLOOKUP(B1409,'Com_Cfg_SymbolicNames.h'!E:F,2,FALSE))</f>
        <v>D_T147</v>
      </c>
    </row>
    <row r="1410" spans="1:23" hidden="1" x14ac:dyDescent="0.3">
      <c r="A1410" s="20" t="s">
        <v>5873</v>
      </c>
      <c r="B1410" s="21" t="s">
        <v>590</v>
      </c>
      <c r="C1410" s="21" t="s">
        <v>591</v>
      </c>
      <c r="D1410" s="21" t="s">
        <v>145</v>
      </c>
      <c r="E1410" s="21" t="s">
        <v>22</v>
      </c>
      <c r="F1410" s="21" t="s">
        <v>46</v>
      </c>
      <c r="G1410" s="21">
        <v>0</v>
      </c>
      <c r="H1410" s="21" t="s">
        <v>1306</v>
      </c>
      <c r="I1410" s="21"/>
      <c r="J1410" s="21" t="s">
        <v>1306</v>
      </c>
      <c r="K1410" s="21" t="s">
        <v>5874</v>
      </c>
      <c r="L1410" s="21" t="s">
        <v>301</v>
      </c>
      <c r="M1410" s="22" t="s">
        <v>46</v>
      </c>
      <c r="N1410" s="23" t="s">
        <v>1339</v>
      </c>
      <c r="O1410" s="23"/>
      <c r="P1410" s="23"/>
      <c r="Q1410" s="23"/>
      <c r="R1410" s="23"/>
      <c r="S1410" s="23"/>
      <c r="T1410" s="23"/>
      <c r="U1410" s="23"/>
      <c r="V1410" s="24" t="b">
        <f t="shared" si="21"/>
        <v>0</v>
      </c>
      <c r="W1410" s="24" t="str">
        <f>IF(NOT(ISNA(MATCH(C1410,ECM_MACT_21_21_144R8.mact!B:B,0))),VLOOKUP(B1410,SSM_Cfg.h!D:E,2,FALSE),VLOOKUP(B1410,'Com_Cfg_SymbolicNames.h'!E:F,2,FALSE))</f>
        <v>D_T147</v>
      </c>
    </row>
    <row r="1411" spans="1:23" hidden="1" x14ac:dyDescent="0.3">
      <c r="A1411" s="42" t="s">
        <v>5875</v>
      </c>
      <c r="B1411" s="43" t="s">
        <v>593</v>
      </c>
      <c r="C1411" s="43" t="s">
        <v>594</v>
      </c>
      <c r="D1411" s="43" t="s">
        <v>145</v>
      </c>
      <c r="E1411" s="43" t="s">
        <v>22</v>
      </c>
      <c r="F1411" s="43" t="s">
        <v>46</v>
      </c>
      <c r="G1411" s="43">
        <v>0.05</v>
      </c>
      <c r="H1411" s="43" t="s">
        <v>1306</v>
      </c>
      <c r="I1411" s="43"/>
      <c r="J1411" s="43" t="s">
        <v>1306</v>
      </c>
      <c r="K1411" s="43" t="s">
        <v>5876</v>
      </c>
      <c r="L1411" s="43" t="s">
        <v>301</v>
      </c>
      <c r="M1411" s="44" t="s">
        <v>46</v>
      </c>
      <c r="N1411" s="24" t="s">
        <v>1339</v>
      </c>
      <c r="V1411" s="24" t="b">
        <f t="shared" ref="V1411:V1474" si="22">(COUNTIF(A:A,A1411)&gt;1)</f>
        <v>0</v>
      </c>
      <c r="W1411" s="24" t="str">
        <f>IF(NOT(ISNA(MATCH(C1411,ECM_MACT_21_21_144R8.mact!B:B,0))),VLOOKUP(B1411,SSM_Cfg.h!D:E,2,FALSE),VLOOKUP(B1411,'Com_Cfg_SymbolicNames.h'!E:F,2,FALSE))</f>
        <v>D_T147</v>
      </c>
    </row>
    <row r="1412" spans="1:23" ht="158.4" hidden="1" x14ac:dyDescent="0.3">
      <c r="A1412" s="42" t="s">
        <v>5877</v>
      </c>
      <c r="B1412" s="43" t="s">
        <v>593</v>
      </c>
      <c r="C1412" s="43" t="s">
        <v>594</v>
      </c>
      <c r="D1412" s="43" t="s">
        <v>145</v>
      </c>
      <c r="E1412" s="43" t="s">
        <v>22</v>
      </c>
      <c r="F1412" s="43" t="s">
        <v>46</v>
      </c>
      <c r="G1412" s="43">
        <v>0.05</v>
      </c>
      <c r="H1412" s="43" t="s">
        <v>5878</v>
      </c>
      <c r="I1412" s="43" t="s">
        <v>5879</v>
      </c>
      <c r="J1412" s="43" t="s">
        <v>5880</v>
      </c>
      <c r="K1412" s="43" t="s">
        <v>5881</v>
      </c>
      <c r="L1412" s="43" t="s">
        <v>301</v>
      </c>
      <c r="M1412" s="44" t="s">
        <v>46</v>
      </c>
      <c r="N1412" s="24" t="s">
        <v>1560</v>
      </c>
      <c r="O1412" s="24" t="s">
        <v>5855</v>
      </c>
      <c r="P1412" s="24" t="s">
        <v>5856</v>
      </c>
      <c r="S1412" s="24" t="s">
        <v>1495</v>
      </c>
      <c r="V1412" s="24" t="b">
        <f t="shared" si="22"/>
        <v>0</v>
      </c>
      <c r="W1412" s="24" t="str">
        <f>IF(NOT(ISNA(MATCH(C1412,ECM_MACT_21_21_144R8.mact!B:B,0))),VLOOKUP(B1412,SSM_Cfg.h!D:E,2,FALSE),VLOOKUP(B1412,'Com_Cfg_SymbolicNames.h'!E:F,2,FALSE))</f>
        <v>D_T147</v>
      </c>
    </row>
    <row r="1413" spans="1:23" hidden="1" x14ac:dyDescent="0.3">
      <c r="A1413" s="42" t="s">
        <v>5882</v>
      </c>
      <c r="B1413" s="43" t="s">
        <v>593</v>
      </c>
      <c r="C1413" s="43" t="s">
        <v>594</v>
      </c>
      <c r="D1413" s="43" t="s">
        <v>145</v>
      </c>
      <c r="E1413" s="43" t="s">
        <v>22</v>
      </c>
      <c r="F1413" s="43" t="s">
        <v>46</v>
      </c>
      <c r="G1413" s="43">
        <v>0.05</v>
      </c>
      <c r="H1413" s="43" t="s">
        <v>1306</v>
      </c>
      <c r="I1413" s="43"/>
      <c r="J1413" s="43" t="s">
        <v>1306</v>
      </c>
      <c r="K1413" s="43" t="s">
        <v>5883</v>
      </c>
      <c r="L1413" s="43" t="s">
        <v>301</v>
      </c>
      <c r="M1413" s="44" t="s">
        <v>46</v>
      </c>
      <c r="N1413" s="24" t="s">
        <v>1339</v>
      </c>
      <c r="S1413" s="24" t="s">
        <v>1495</v>
      </c>
      <c r="V1413" s="24" t="b">
        <f t="shared" si="22"/>
        <v>0</v>
      </c>
      <c r="W1413" s="24" t="str">
        <f>IF(NOT(ISNA(MATCH(C1413,ECM_MACT_21_21_144R8.mact!B:B,0))),VLOOKUP(B1413,SSM_Cfg.h!D:E,2,FALSE),VLOOKUP(B1413,'Com_Cfg_SymbolicNames.h'!E:F,2,FALSE))</f>
        <v>D_T147</v>
      </c>
    </row>
    <row r="1414" spans="1:23" hidden="1" x14ac:dyDescent="0.3">
      <c r="A1414" s="42" t="s">
        <v>5884</v>
      </c>
      <c r="B1414" s="43" t="s">
        <v>593</v>
      </c>
      <c r="C1414" s="43" t="s">
        <v>594</v>
      </c>
      <c r="D1414" s="43" t="s">
        <v>145</v>
      </c>
      <c r="E1414" s="43" t="s">
        <v>22</v>
      </c>
      <c r="F1414" s="43" t="s">
        <v>46</v>
      </c>
      <c r="G1414" s="43">
        <v>0.05</v>
      </c>
      <c r="H1414" s="43" t="s">
        <v>1306</v>
      </c>
      <c r="I1414" s="43"/>
      <c r="J1414" s="43" t="s">
        <v>1306</v>
      </c>
      <c r="K1414" s="43" t="s">
        <v>5885</v>
      </c>
      <c r="L1414" s="43" t="s">
        <v>301</v>
      </c>
      <c r="M1414" s="44" t="s">
        <v>46</v>
      </c>
      <c r="N1414" s="24" t="s">
        <v>1339</v>
      </c>
      <c r="V1414" s="24" t="b">
        <f t="shared" si="22"/>
        <v>0</v>
      </c>
      <c r="W1414" s="24" t="str">
        <f>IF(NOT(ISNA(MATCH(C1414,ECM_MACT_21_21_144R8.mact!B:B,0))),VLOOKUP(B1414,SSM_Cfg.h!D:E,2,FALSE),VLOOKUP(B1414,'Com_Cfg_SymbolicNames.h'!E:F,2,FALSE))</f>
        <v>D_T147</v>
      </c>
    </row>
    <row r="1415" spans="1:23" ht="100.8" hidden="1" x14ac:dyDescent="0.3">
      <c r="A1415" s="42" t="s">
        <v>5886</v>
      </c>
      <c r="B1415" s="43" t="s">
        <v>593</v>
      </c>
      <c r="C1415" s="43" t="s">
        <v>594</v>
      </c>
      <c r="D1415" s="43" t="s">
        <v>145</v>
      </c>
      <c r="E1415" s="43" t="s">
        <v>22</v>
      </c>
      <c r="F1415" s="43" t="s">
        <v>46</v>
      </c>
      <c r="G1415" s="43">
        <v>0.05</v>
      </c>
      <c r="H1415" s="43" t="s">
        <v>5887</v>
      </c>
      <c r="I1415" s="43" t="s">
        <v>5888</v>
      </c>
      <c r="J1415" s="43" t="s">
        <v>5889</v>
      </c>
      <c r="K1415" s="43" t="s">
        <v>5890</v>
      </c>
      <c r="L1415" s="43" t="s">
        <v>301</v>
      </c>
      <c r="M1415" s="44" t="s">
        <v>46</v>
      </c>
      <c r="N1415" s="24" t="s">
        <v>1345</v>
      </c>
      <c r="O1415" s="24" t="s">
        <v>5891</v>
      </c>
      <c r="P1415" s="24" t="s">
        <v>2531</v>
      </c>
      <c r="Q1415" s="24" t="s">
        <v>1347</v>
      </c>
      <c r="V1415" s="24" t="b">
        <f t="shared" si="22"/>
        <v>0</v>
      </c>
      <c r="W1415" s="24" t="str">
        <f>IF(NOT(ISNA(MATCH(C1415,ECM_MACT_21_21_144R8.mact!B:B,0))),VLOOKUP(B1415,SSM_Cfg.h!D:E,2,FALSE),VLOOKUP(B1415,'Com_Cfg_SymbolicNames.h'!E:F,2,FALSE))</f>
        <v>D_T147</v>
      </c>
    </row>
    <row r="1416" spans="1:23" ht="158.4" hidden="1" x14ac:dyDescent="0.3">
      <c r="A1416" s="42" t="s">
        <v>5892</v>
      </c>
      <c r="B1416" s="43" t="s">
        <v>593</v>
      </c>
      <c r="C1416" s="43" t="s">
        <v>594</v>
      </c>
      <c r="D1416" s="43" t="s">
        <v>145</v>
      </c>
      <c r="E1416" s="43" t="s">
        <v>22</v>
      </c>
      <c r="F1416" s="43" t="s">
        <v>46</v>
      </c>
      <c r="G1416" s="43">
        <v>0.05</v>
      </c>
      <c r="H1416" s="43" t="s">
        <v>5893</v>
      </c>
      <c r="I1416" s="43" t="s">
        <v>5894</v>
      </c>
      <c r="J1416" s="43" t="s">
        <v>5895</v>
      </c>
      <c r="K1416" s="43" t="s">
        <v>5896</v>
      </c>
      <c r="L1416" s="43" t="s">
        <v>301</v>
      </c>
      <c r="M1416" s="44" t="s">
        <v>46</v>
      </c>
      <c r="N1416" s="24" t="s">
        <v>1560</v>
      </c>
      <c r="O1416" s="24" t="s">
        <v>5855</v>
      </c>
      <c r="P1416" s="24" t="s">
        <v>5856</v>
      </c>
      <c r="S1416" s="24" t="s">
        <v>1495</v>
      </c>
      <c r="V1416" s="24" t="b">
        <f t="shared" si="22"/>
        <v>0</v>
      </c>
      <c r="W1416" s="24" t="str">
        <f>IF(NOT(ISNA(MATCH(C1416,ECM_MACT_21_21_144R8.mact!B:B,0))),VLOOKUP(B1416,SSM_Cfg.h!D:E,2,FALSE),VLOOKUP(B1416,'Com_Cfg_SymbolicNames.h'!E:F,2,FALSE))</f>
        <v>D_T147</v>
      </c>
    </row>
    <row r="1417" spans="1:23" hidden="1" x14ac:dyDescent="0.3">
      <c r="A1417" s="42" t="s">
        <v>5897</v>
      </c>
      <c r="B1417" s="43" t="s">
        <v>596</v>
      </c>
      <c r="C1417" s="43" t="s">
        <v>597</v>
      </c>
      <c r="D1417" s="43" t="s">
        <v>21</v>
      </c>
      <c r="E1417" s="43" t="s">
        <v>22</v>
      </c>
      <c r="F1417" s="43" t="s">
        <v>46</v>
      </c>
      <c r="G1417" s="43">
        <v>0</v>
      </c>
      <c r="H1417" s="43" t="s">
        <v>1306</v>
      </c>
      <c r="I1417" s="43"/>
      <c r="J1417" s="43" t="s">
        <v>1306</v>
      </c>
      <c r="K1417" s="43" t="s">
        <v>5898</v>
      </c>
      <c r="L1417" s="43" t="s">
        <v>155</v>
      </c>
      <c r="M1417" s="44" t="s">
        <v>598</v>
      </c>
      <c r="N1417" s="24" t="s">
        <v>1339</v>
      </c>
      <c r="V1417" s="24" t="b">
        <f t="shared" si="22"/>
        <v>0</v>
      </c>
      <c r="W1417" s="24" t="str">
        <f>IF(NOT(ISNA(MATCH(C1417,ECM_MACT_21_21_144R8.mact!B:B,0))),VLOOKUP(B1417,SSM_Cfg.h!D:E,2,FALSE),VLOOKUP(B1417,'Com_Cfg_SymbolicNames.h'!E:F,2,FALSE))</f>
        <v>D_T147</v>
      </c>
    </row>
    <row r="1418" spans="1:23" hidden="1" x14ac:dyDescent="0.3">
      <c r="A1418" s="20" t="s">
        <v>5899</v>
      </c>
      <c r="B1418" s="21" t="s">
        <v>600</v>
      </c>
      <c r="C1418" s="21" t="s">
        <v>601</v>
      </c>
      <c r="D1418" s="21" t="s">
        <v>21</v>
      </c>
      <c r="E1418" s="21" t="s">
        <v>22</v>
      </c>
      <c r="F1418" s="21" t="s">
        <v>46</v>
      </c>
      <c r="G1418" s="21">
        <v>0.01</v>
      </c>
      <c r="H1418" s="21" t="s">
        <v>1306</v>
      </c>
      <c r="I1418" s="21"/>
      <c r="J1418" s="21" t="s">
        <v>1306</v>
      </c>
      <c r="K1418" s="21" t="s">
        <v>5900</v>
      </c>
      <c r="L1418" s="21" t="s">
        <v>155</v>
      </c>
      <c r="M1418" s="22" t="s">
        <v>5901</v>
      </c>
      <c r="N1418" s="23" t="s">
        <v>1339</v>
      </c>
      <c r="O1418" s="23"/>
      <c r="P1418" s="23"/>
      <c r="Q1418" s="23"/>
      <c r="R1418" s="23"/>
      <c r="S1418" s="23"/>
      <c r="T1418" s="23"/>
      <c r="U1418" s="23"/>
      <c r="V1418" s="24" t="b">
        <f t="shared" si="22"/>
        <v>0</v>
      </c>
      <c r="W1418" s="24" t="str">
        <f>IF(NOT(ISNA(MATCH(C1418,ECM_MACT_21_21_144R8.mact!B:B,0))),VLOOKUP(B1418,SSM_Cfg.h!D:E,2,FALSE),VLOOKUP(B1418,'Com_Cfg_SymbolicNames.h'!E:F,2,FALSE))</f>
        <v>D_T147</v>
      </c>
    </row>
    <row r="1419" spans="1:23" hidden="1" x14ac:dyDescent="0.3">
      <c r="A1419" s="42" t="s">
        <v>5902</v>
      </c>
      <c r="B1419" s="43" t="s">
        <v>600</v>
      </c>
      <c r="C1419" s="43" t="s">
        <v>601</v>
      </c>
      <c r="D1419" s="43" t="s">
        <v>21</v>
      </c>
      <c r="E1419" s="43" t="s">
        <v>22</v>
      </c>
      <c r="F1419" s="43" t="s">
        <v>46</v>
      </c>
      <c r="G1419" s="43">
        <v>0.01</v>
      </c>
      <c r="H1419" s="43" t="s">
        <v>1306</v>
      </c>
      <c r="I1419" s="43"/>
      <c r="J1419" s="43" t="s">
        <v>1306</v>
      </c>
      <c r="K1419" s="43" t="s">
        <v>5903</v>
      </c>
      <c r="L1419" s="43" t="s">
        <v>155</v>
      </c>
      <c r="M1419" s="44" t="s">
        <v>598</v>
      </c>
      <c r="N1419" s="24" t="s">
        <v>1339</v>
      </c>
      <c r="V1419" s="24" t="b">
        <f t="shared" si="22"/>
        <v>0</v>
      </c>
      <c r="W1419" s="24" t="str">
        <f>IF(NOT(ISNA(MATCH(C1419,ECM_MACT_21_21_144R8.mact!B:B,0))),VLOOKUP(B1419,SSM_Cfg.h!D:E,2,FALSE),VLOOKUP(B1419,'Com_Cfg_SymbolicNames.h'!E:F,2,FALSE))</f>
        <v>D_T147</v>
      </c>
    </row>
    <row r="1420" spans="1:23" hidden="1" x14ac:dyDescent="0.3">
      <c r="A1420" s="42" t="s">
        <v>5904</v>
      </c>
      <c r="B1420" s="43" t="s">
        <v>600</v>
      </c>
      <c r="C1420" s="43" t="s">
        <v>601</v>
      </c>
      <c r="D1420" s="43" t="s">
        <v>21</v>
      </c>
      <c r="E1420" s="43" t="s">
        <v>22</v>
      </c>
      <c r="F1420" s="43" t="s">
        <v>46</v>
      </c>
      <c r="G1420" s="43">
        <v>0.01</v>
      </c>
      <c r="H1420" s="43" t="s">
        <v>1306</v>
      </c>
      <c r="I1420" s="43"/>
      <c r="J1420" s="43" t="s">
        <v>1306</v>
      </c>
      <c r="K1420" s="43" t="s">
        <v>5905</v>
      </c>
      <c r="L1420" s="43" t="s">
        <v>155</v>
      </c>
      <c r="M1420" s="44" t="s">
        <v>598</v>
      </c>
      <c r="N1420" s="24" t="s">
        <v>1339</v>
      </c>
      <c r="V1420" s="24" t="b">
        <f t="shared" si="22"/>
        <v>0</v>
      </c>
      <c r="W1420" s="24" t="str">
        <f>IF(NOT(ISNA(MATCH(C1420,ECM_MACT_21_21_144R8.mact!B:B,0))),VLOOKUP(B1420,SSM_Cfg.h!D:E,2,FALSE),VLOOKUP(B1420,'Com_Cfg_SymbolicNames.h'!E:F,2,FALSE))</f>
        <v>D_T147</v>
      </c>
    </row>
    <row r="1421" spans="1:23" ht="28.8" hidden="1" x14ac:dyDescent="0.3">
      <c r="A1421" s="42" t="s">
        <v>5906</v>
      </c>
      <c r="B1421" s="43" t="s">
        <v>600</v>
      </c>
      <c r="C1421" s="43" t="s">
        <v>601</v>
      </c>
      <c r="D1421" s="43" t="s">
        <v>21</v>
      </c>
      <c r="E1421" s="43" t="s">
        <v>22</v>
      </c>
      <c r="F1421" s="43" t="s">
        <v>46</v>
      </c>
      <c r="G1421" s="43">
        <v>0.01</v>
      </c>
      <c r="H1421" s="43" t="s">
        <v>5907</v>
      </c>
      <c r="I1421" s="43" t="s">
        <v>5908</v>
      </c>
      <c r="J1421" s="43" t="s">
        <v>5909</v>
      </c>
      <c r="K1421" s="43" t="s">
        <v>5910</v>
      </c>
      <c r="L1421" s="43" t="s">
        <v>155</v>
      </c>
      <c r="M1421" s="44" t="s">
        <v>5911</v>
      </c>
      <c r="N1421" s="24" t="s">
        <v>1345</v>
      </c>
      <c r="U1421" s="24">
        <v>0.129</v>
      </c>
      <c r="V1421" s="24" t="b">
        <f t="shared" si="22"/>
        <v>0</v>
      </c>
      <c r="W1421" s="24" t="str">
        <f>IF(NOT(ISNA(MATCH(C1421,ECM_MACT_21_21_144R8.mact!B:B,0))),VLOOKUP(B1421,SSM_Cfg.h!D:E,2,FALSE),VLOOKUP(B1421,'Com_Cfg_SymbolicNames.h'!E:F,2,FALSE))</f>
        <v>D_T147</v>
      </c>
    </row>
    <row r="1422" spans="1:23" ht="28.8" hidden="1" x14ac:dyDescent="0.3">
      <c r="A1422" s="42" t="s">
        <v>5912</v>
      </c>
      <c r="B1422" s="43" t="s">
        <v>600</v>
      </c>
      <c r="C1422" s="43" t="s">
        <v>601</v>
      </c>
      <c r="D1422" s="43" t="s">
        <v>21</v>
      </c>
      <c r="E1422" s="43" t="s">
        <v>22</v>
      </c>
      <c r="F1422" s="43" t="s">
        <v>46</v>
      </c>
      <c r="G1422" s="43">
        <v>0.01</v>
      </c>
      <c r="H1422" s="43" t="s">
        <v>5913</v>
      </c>
      <c r="I1422" s="43" t="s">
        <v>5914</v>
      </c>
      <c r="J1422" s="43" t="s">
        <v>5915</v>
      </c>
      <c r="K1422" s="43" t="s">
        <v>5916</v>
      </c>
      <c r="L1422" s="43" t="s">
        <v>155</v>
      </c>
      <c r="M1422" s="44" t="s">
        <v>5917</v>
      </c>
      <c r="N1422" s="24" t="s">
        <v>1345</v>
      </c>
      <c r="U1422" s="24">
        <v>0.129</v>
      </c>
      <c r="V1422" s="24" t="b">
        <f t="shared" si="22"/>
        <v>0</v>
      </c>
      <c r="W1422" s="24" t="str">
        <f>IF(NOT(ISNA(MATCH(C1422,ECM_MACT_21_21_144R8.mact!B:B,0))),VLOOKUP(B1422,SSM_Cfg.h!D:E,2,FALSE),VLOOKUP(B1422,'Com_Cfg_SymbolicNames.h'!E:F,2,FALSE))</f>
        <v>D_T147</v>
      </c>
    </row>
    <row r="1423" spans="1:23" ht="28.8" hidden="1" x14ac:dyDescent="0.3">
      <c r="A1423" s="28" t="s">
        <v>5918</v>
      </c>
      <c r="B1423" s="29" t="s">
        <v>600</v>
      </c>
      <c r="C1423" s="29" t="s">
        <v>601</v>
      </c>
      <c r="D1423" s="29" t="s">
        <v>21</v>
      </c>
      <c r="E1423" s="29" t="s">
        <v>22</v>
      </c>
      <c r="F1423" s="29" t="s">
        <v>46</v>
      </c>
      <c r="G1423" s="29">
        <v>0.01</v>
      </c>
      <c r="H1423" s="29" t="s">
        <v>5919</v>
      </c>
      <c r="I1423" s="29" t="s">
        <v>5920</v>
      </c>
      <c r="J1423" s="29" t="s">
        <v>5921</v>
      </c>
      <c r="K1423" s="29" t="s">
        <v>5922</v>
      </c>
      <c r="L1423" s="29" t="s">
        <v>155</v>
      </c>
      <c r="M1423" s="30" t="s">
        <v>5911</v>
      </c>
      <c r="N1423" s="23" t="s">
        <v>1345</v>
      </c>
      <c r="O1423" s="23"/>
      <c r="P1423" s="23"/>
      <c r="Q1423" s="23"/>
      <c r="R1423" s="23"/>
      <c r="S1423" s="23"/>
      <c r="T1423" s="23"/>
      <c r="U1423" s="23">
        <v>0.129</v>
      </c>
      <c r="V1423" s="24" t="b">
        <f t="shared" si="22"/>
        <v>0</v>
      </c>
      <c r="W1423" s="24" t="str">
        <f>IF(NOT(ISNA(MATCH(C1423,ECM_MACT_21_21_144R8.mact!B:B,0))),VLOOKUP(B1423,SSM_Cfg.h!D:E,2,FALSE),VLOOKUP(B1423,'Com_Cfg_SymbolicNames.h'!E:F,2,FALSE))</f>
        <v>D_T147</v>
      </c>
    </row>
    <row r="1424" spans="1:23" ht="28.8" hidden="1" x14ac:dyDescent="0.3">
      <c r="A1424" s="48" t="s">
        <v>5923</v>
      </c>
      <c r="B1424" s="49" t="s">
        <v>600</v>
      </c>
      <c r="C1424" s="49" t="s">
        <v>601</v>
      </c>
      <c r="D1424" s="49" t="s">
        <v>21</v>
      </c>
      <c r="E1424" s="49" t="s">
        <v>22</v>
      </c>
      <c r="F1424" s="49" t="s">
        <v>46</v>
      </c>
      <c r="G1424" s="49">
        <v>0.01</v>
      </c>
      <c r="H1424" s="49" t="s">
        <v>5924</v>
      </c>
      <c r="I1424" s="49" t="s">
        <v>5925</v>
      </c>
      <c r="J1424" s="49" t="s">
        <v>5926</v>
      </c>
      <c r="K1424" s="49" t="s">
        <v>5927</v>
      </c>
      <c r="L1424" s="49" t="s">
        <v>155</v>
      </c>
      <c r="M1424" s="50" t="s">
        <v>5917</v>
      </c>
      <c r="N1424" s="24" t="s">
        <v>1345</v>
      </c>
      <c r="U1424" s="24">
        <v>0.129</v>
      </c>
      <c r="V1424" s="24" t="b">
        <f t="shared" si="22"/>
        <v>0</v>
      </c>
      <c r="W1424" s="24" t="str">
        <f>IF(NOT(ISNA(MATCH(C1424,ECM_MACT_21_21_144R8.mact!B:B,0))),VLOOKUP(B1424,SSM_Cfg.h!D:E,2,FALSE),VLOOKUP(B1424,'Com_Cfg_SymbolicNames.h'!E:F,2,FALSE))</f>
        <v>D_T147</v>
      </c>
    </row>
    <row r="1425" spans="1:23" hidden="1" x14ac:dyDescent="0.3">
      <c r="A1425" s="45" t="s">
        <v>5928</v>
      </c>
      <c r="B1425" s="46" t="s">
        <v>604</v>
      </c>
      <c r="C1425" s="46" t="s">
        <v>605</v>
      </c>
      <c r="D1425" s="46" t="s">
        <v>21</v>
      </c>
      <c r="E1425" s="46" t="s">
        <v>22</v>
      </c>
      <c r="F1425" s="46" t="s">
        <v>46</v>
      </c>
      <c r="G1425" s="46">
        <v>0.05</v>
      </c>
      <c r="H1425" s="46" t="s">
        <v>1306</v>
      </c>
      <c r="I1425" s="46"/>
      <c r="J1425" s="46" t="s">
        <v>1306</v>
      </c>
      <c r="K1425" s="46" t="s">
        <v>5929</v>
      </c>
      <c r="L1425" s="46" t="s">
        <v>179</v>
      </c>
      <c r="M1425" s="47" t="s">
        <v>24</v>
      </c>
      <c r="N1425" s="24" t="s">
        <v>1339</v>
      </c>
      <c r="V1425" s="24" t="b">
        <f t="shared" si="22"/>
        <v>0</v>
      </c>
      <c r="W1425" s="24" t="str">
        <f>IF(NOT(ISNA(MATCH(C1425,ECM_MACT_21_21_144R8.mact!B:B,0))),VLOOKUP(B1425,SSM_Cfg.h!D:E,2,FALSE),VLOOKUP(B1425,'Com_Cfg_SymbolicNames.h'!E:F,2,FALSE))</f>
        <v>D_T147</v>
      </c>
    </row>
    <row r="1426" spans="1:23" hidden="1" x14ac:dyDescent="0.3">
      <c r="A1426" s="48" t="s">
        <v>5930</v>
      </c>
      <c r="B1426" s="49" t="s">
        <v>604</v>
      </c>
      <c r="C1426" s="49" t="s">
        <v>605</v>
      </c>
      <c r="D1426" s="49" t="s">
        <v>21</v>
      </c>
      <c r="E1426" s="49" t="s">
        <v>22</v>
      </c>
      <c r="F1426" s="49" t="s">
        <v>46</v>
      </c>
      <c r="G1426" s="49">
        <v>0.05</v>
      </c>
      <c r="H1426" s="49" t="s">
        <v>1306</v>
      </c>
      <c r="I1426" s="49"/>
      <c r="J1426" s="49" t="s">
        <v>1306</v>
      </c>
      <c r="K1426" s="49" t="s">
        <v>5931</v>
      </c>
      <c r="L1426" s="49" t="s">
        <v>179</v>
      </c>
      <c r="M1426" s="50" t="s">
        <v>24</v>
      </c>
      <c r="N1426" s="24" t="s">
        <v>1339</v>
      </c>
      <c r="V1426" s="24" t="b">
        <f t="shared" si="22"/>
        <v>0</v>
      </c>
      <c r="W1426" s="24" t="str">
        <f>IF(NOT(ISNA(MATCH(C1426,ECM_MACT_21_21_144R8.mact!B:B,0))),VLOOKUP(B1426,SSM_Cfg.h!D:E,2,FALSE),VLOOKUP(B1426,'Com_Cfg_SymbolicNames.h'!E:F,2,FALSE))</f>
        <v>D_T147</v>
      </c>
    </row>
    <row r="1427" spans="1:23" ht="100.8" hidden="1" x14ac:dyDescent="0.3">
      <c r="A1427" s="45" t="s">
        <v>5932</v>
      </c>
      <c r="B1427" s="46" t="s">
        <v>604</v>
      </c>
      <c r="C1427" s="46" t="s">
        <v>605</v>
      </c>
      <c r="D1427" s="46" t="s">
        <v>21</v>
      </c>
      <c r="E1427" s="46" t="s">
        <v>22</v>
      </c>
      <c r="F1427" s="46" t="s">
        <v>46</v>
      </c>
      <c r="G1427" s="46">
        <v>0.05</v>
      </c>
      <c r="H1427" s="46" t="s">
        <v>5933</v>
      </c>
      <c r="I1427" s="46"/>
      <c r="J1427" s="46" t="s">
        <v>5933</v>
      </c>
      <c r="K1427" s="46" t="s">
        <v>5934</v>
      </c>
      <c r="L1427" s="46" t="s">
        <v>155</v>
      </c>
      <c r="M1427" s="47" t="s">
        <v>5935</v>
      </c>
      <c r="N1427" s="24" t="s">
        <v>1345</v>
      </c>
      <c r="O1427" s="24" t="s">
        <v>5936</v>
      </c>
      <c r="P1427" s="24" t="s">
        <v>5937</v>
      </c>
      <c r="Q1427" s="24" t="s">
        <v>5279</v>
      </c>
      <c r="S1427" s="24" t="s">
        <v>5938</v>
      </c>
      <c r="V1427" s="24" t="b">
        <f t="shared" si="22"/>
        <v>0</v>
      </c>
      <c r="W1427" s="24" t="str">
        <f>IF(NOT(ISNA(MATCH(C1427,ECM_MACT_21_21_144R8.mact!B:B,0))),VLOOKUP(B1427,SSM_Cfg.h!D:E,2,FALSE),VLOOKUP(B1427,'Com_Cfg_SymbolicNames.h'!E:F,2,FALSE))</f>
        <v>D_T147</v>
      </c>
    </row>
    <row r="1428" spans="1:23" ht="100.8" hidden="1" x14ac:dyDescent="0.3">
      <c r="A1428" s="48" t="s">
        <v>5939</v>
      </c>
      <c r="B1428" s="49" t="s">
        <v>604</v>
      </c>
      <c r="C1428" s="49" t="s">
        <v>605</v>
      </c>
      <c r="D1428" s="49" t="s">
        <v>21</v>
      </c>
      <c r="E1428" s="49" t="s">
        <v>22</v>
      </c>
      <c r="F1428" s="49" t="s">
        <v>46</v>
      </c>
      <c r="G1428" s="49">
        <v>0.05</v>
      </c>
      <c r="H1428" s="49" t="s">
        <v>5940</v>
      </c>
      <c r="I1428" s="49" t="s">
        <v>5941</v>
      </c>
      <c r="J1428" s="49" t="s">
        <v>5942</v>
      </c>
      <c r="K1428" s="49" t="s">
        <v>5943</v>
      </c>
      <c r="L1428" s="49" t="s">
        <v>155</v>
      </c>
      <c r="M1428" s="50" t="s">
        <v>5944</v>
      </c>
      <c r="N1428" s="24" t="s">
        <v>1345</v>
      </c>
      <c r="O1428" s="24" t="s">
        <v>5945</v>
      </c>
      <c r="P1428" s="24" t="s">
        <v>5937</v>
      </c>
      <c r="Q1428" s="24" t="s">
        <v>5279</v>
      </c>
      <c r="S1428" s="24" t="s">
        <v>5938</v>
      </c>
      <c r="V1428" s="24" t="b">
        <f t="shared" si="22"/>
        <v>0</v>
      </c>
      <c r="W1428" s="24" t="str">
        <f>IF(NOT(ISNA(MATCH(C1428,ECM_MACT_21_21_144R8.mact!B:B,0))),VLOOKUP(B1428,SSM_Cfg.h!D:E,2,FALSE),VLOOKUP(B1428,'Com_Cfg_SymbolicNames.h'!E:F,2,FALSE))</f>
        <v>D_T147</v>
      </c>
    </row>
    <row r="1429" spans="1:23" hidden="1" x14ac:dyDescent="0.3">
      <c r="A1429" s="42" t="s">
        <v>5946</v>
      </c>
      <c r="B1429" s="43" t="s">
        <v>604</v>
      </c>
      <c r="C1429" s="43" t="s">
        <v>605</v>
      </c>
      <c r="D1429" s="43" t="s">
        <v>21</v>
      </c>
      <c r="E1429" s="43" t="s">
        <v>22</v>
      </c>
      <c r="F1429" s="43" t="s">
        <v>46</v>
      </c>
      <c r="G1429" s="43">
        <v>0.05</v>
      </c>
      <c r="H1429" s="43" t="s">
        <v>1306</v>
      </c>
      <c r="I1429" s="43"/>
      <c r="J1429" s="43" t="s">
        <v>1306</v>
      </c>
      <c r="K1429" s="43" t="s">
        <v>5947</v>
      </c>
      <c r="L1429" s="43" t="s">
        <v>179</v>
      </c>
      <c r="M1429" s="44" t="s">
        <v>24</v>
      </c>
      <c r="N1429" s="24" t="s">
        <v>1339</v>
      </c>
      <c r="V1429" s="24" t="b">
        <f t="shared" si="22"/>
        <v>0</v>
      </c>
      <c r="W1429" s="24" t="str">
        <f>IF(NOT(ISNA(MATCH(C1429,ECM_MACT_21_21_144R8.mact!B:B,0))),VLOOKUP(B1429,SSM_Cfg.h!D:E,2,FALSE),VLOOKUP(B1429,'Com_Cfg_SymbolicNames.h'!E:F,2,FALSE))</f>
        <v>D_T147</v>
      </c>
    </row>
    <row r="1430" spans="1:23" ht="100.8" hidden="1" x14ac:dyDescent="0.3">
      <c r="A1430" s="45" t="s">
        <v>5948</v>
      </c>
      <c r="B1430" s="46" t="s">
        <v>604</v>
      </c>
      <c r="C1430" s="46" t="s">
        <v>605</v>
      </c>
      <c r="D1430" s="46" t="s">
        <v>21</v>
      </c>
      <c r="E1430" s="46" t="s">
        <v>22</v>
      </c>
      <c r="F1430" s="46" t="s">
        <v>46</v>
      </c>
      <c r="G1430" s="46">
        <v>0.05</v>
      </c>
      <c r="H1430" s="46" t="s">
        <v>5949</v>
      </c>
      <c r="I1430" s="46"/>
      <c r="J1430" s="46" t="s">
        <v>5949</v>
      </c>
      <c r="K1430" s="46" t="s">
        <v>5950</v>
      </c>
      <c r="L1430" s="46" t="s">
        <v>155</v>
      </c>
      <c r="M1430" s="47" t="s">
        <v>5935</v>
      </c>
      <c r="N1430" s="24" t="s">
        <v>1345</v>
      </c>
      <c r="O1430" s="24" t="s">
        <v>5951</v>
      </c>
      <c r="P1430" s="24" t="s">
        <v>5937</v>
      </c>
      <c r="Q1430" s="24" t="s">
        <v>5279</v>
      </c>
      <c r="S1430" s="24" t="s">
        <v>5938</v>
      </c>
      <c r="V1430" s="24" t="b">
        <f t="shared" si="22"/>
        <v>0</v>
      </c>
      <c r="W1430" s="24" t="str">
        <f>IF(NOT(ISNA(MATCH(C1430,ECM_MACT_21_21_144R8.mact!B:B,0))),VLOOKUP(B1430,SSM_Cfg.h!D:E,2,FALSE),VLOOKUP(B1430,'Com_Cfg_SymbolicNames.h'!E:F,2,FALSE))</f>
        <v>D_T147</v>
      </c>
    </row>
    <row r="1431" spans="1:23" ht="100.8" hidden="1" x14ac:dyDescent="0.3">
      <c r="A1431" s="48" t="s">
        <v>5952</v>
      </c>
      <c r="B1431" s="49" t="s">
        <v>604</v>
      </c>
      <c r="C1431" s="49" t="s">
        <v>605</v>
      </c>
      <c r="D1431" s="49" t="s">
        <v>21</v>
      </c>
      <c r="E1431" s="49" t="s">
        <v>22</v>
      </c>
      <c r="F1431" s="49" t="s">
        <v>46</v>
      </c>
      <c r="G1431" s="49">
        <v>0.05</v>
      </c>
      <c r="H1431" s="49" t="s">
        <v>5953</v>
      </c>
      <c r="I1431" s="49" t="s">
        <v>5954</v>
      </c>
      <c r="J1431" s="49" t="s">
        <v>5955</v>
      </c>
      <c r="K1431" s="49" t="s">
        <v>5956</v>
      </c>
      <c r="L1431" s="49" t="s">
        <v>155</v>
      </c>
      <c r="M1431" s="50" t="s">
        <v>5944</v>
      </c>
      <c r="N1431" s="24" t="s">
        <v>1345</v>
      </c>
      <c r="O1431" s="24" t="s">
        <v>5957</v>
      </c>
      <c r="P1431" s="24" t="s">
        <v>5937</v>
      </c>
      <c r="Q1431" s="24" t="s">
        <v>5279</v>
      </c>
      <c r="S1431" s="24" t="s">
        <v>5938</v>
      </c>
      <c r="V1431" s="24" t="b">
        <f t="shared" si="22"/>
        <v>0</v>
      </c>
      <c r="W1431" s="24" t="str">
        <f>IF(NOT(ISNA(MATCH(C1431,ECM_MACT_21_21_144R8.mact!B:B,0))),VLOOKUP(B1431,SSM_Cfg.h!D:E,2,FALSE),VLOOKUP(B1431,'Com_Cfg_SymbolicNames.h'!E:F,2,FALSE))</f>
        <v>D_T147</v>
      </c>
    </row>
    <row r="1432" spans="1:23" ht="100.8" hidden="1" x14ac:dyDescent="0.3">
      <c r="A1432" s="45" t="s">
        <v>5958</v>
      </c>
      <c r="B1432" s="46" t="s">
        <v>604</v>
      </c>
      <c r="C1432" s="46" t="s">
        <v>605</v>
      </c>
      <c r="D1432" s="46" t="s">
        <v>21</v>
      </c>
      <c r="E1432" s="46" t="s">
        <v>22</v>
      </c>
      <c r="F1432" s="46" t="s">
        <v>46</v>
      </c>
      <c r="G1432" s="46">
        <v>0.05</v>
      </c>
      <c r="H1432" s="46" t="s">
        <v>5959</v>
      </c>
      <c r="I1432" s="46"/>
      <c r="J1432" s="46" t="s">
        <v>5959</v>
      </c>
      <c r="K1432" s="46" t="s">
        <v>5960</v>
      </c>
      <c r="L1432" s="46" t="s">
        <v>155</v>
      </c>
      <c r="M1432" s="47" t="s">
        <v>5935</v>
      </c>
      <c r="N1432" s="24" t="s">
        <v>1345</v>
      </c>
      <c r="O1432" s="24" t="s">
        <v>5961</v>
      </c>
      <c r="P1432" s="24" t="s">
        <v>5937</v>
      </c>
      <c r="Q1432" s="24" t="s">
        <v>5279</v>
      </c>
      <c r="S1432" s="24" t="s">
        <v>5938</v>
      </c>
      <c r="V1432" s="24" t="b">
        <f t="shared" si="22"/>
        <v>0</v>
      </c>
      <c r="W1432" s="24" t="str">
        <f>IF(NOT(ISNA(MATCH(C1432,ECM_MACT_21_21_144R8.mact!B:B,0))),VLOOKUP(B1432,SSM_Cfg.h!D:E,2,FALSE),VLOOKUP(B1432,'Com_Cfg_SymbolicNames.h'!E:F,2,FALSE))</f>
        <v>D_T147</v>
      </c>
    </row>
    <row r="1433" spans="1:23" hidden="1" x14ac:dyDescent="0.3">
      <c r="A1433" s="48" t="s">
        <v>5962</v>
      </c>
      <c r="B1433" s="49" t="s">
        <v>608</v>
      </c>
      <c r="C1433" s="49" t="s">
        <v>609</v>
      </c>
      <c r="D1433" s="49" t="s">
        <v>300</v>
      </c>
      <c r="E1433" s="49" t="s">
        <v>46</v>
      </c>
      <c r="F1433" s="49" t="s">
        <v>22</v>
      </c>
      <c r="G1433" s="49">
        <v>1.2500000000000001E-2</v>
      </c>
      <c r="H1433" s="49"/>
      <c r="I1433" s="49"/>
      <c r="J1433" s="49" t="s">
        <v>22</v>
      </c>
      <c r="K1433" s="49" t="s">
        <v>5963</v>
      </c>
      <c r="L1433" s="49" t="s">
        <v>46</v>
      </c>
      <c r="M1433" s="50" t="s">
        <v>610</v>
      </c>
      <c r="N1433" s="24" t="s">
        <v>1472</v>
      </c>
      <c r="O1433" s="24" t="s">
        <v>5964</v>
      </c>
      <c r="P1433" s="24" t="s">
        <v>5965</v>
      </c>
      <c r="S1433" s="24" t="s">
        <v>5966</v>
      </c>
      <c r="V1433" s="24" t="b">
        <f t="shared" si="22"/>
        <v>0</v>
      </c>
      <c r="W1433" s="24" t="str">
        <f>IF(NOT(ISNA(MATCH(C1433,ECM_MACT_21_21_144R8.mact!B:B,0))),VLOOKUP(B1433,SSM_Cfg.h!D:E,2,FALSE),VLOOKUP(B1433,'Com_Cfg_SymbolicNames.h'!E:F,2,FALSE))</f>
        <v>D_T147</v>
      </c>
    </row>
    <row r="1434" spans="1:23" ht="100.8" hidden="1" x14ac:dyDescent="0.3">
      <c r="A1434" s="45" t="s">
        <v>5967</v>
      </c>
      <c r="B1434" s="46" t="s">
        <v>608</v>
      </c>
      <c r="C1434" s="46" t="s">
        <v>609</v>
      </c>
      <c r="D1434" s="46" t="s">
        <v>300</v>
      </c>
      <c r="E1434" s="46" t="s">
        <v>46</v>
      </c>
      <c r="F1434" s="46" t="s">
        <v>22</v>
      </c>
      <c r="G1434" s="46">
        <v>1.2500000000000001E-2</v>
      </c>
      <c r="H1434" s="46" t="s">
        <v>5968</v>
      </c>
      <c r="I1434" s="46"/>
      <c r="J1434" s="46" t="s">
        <v>5968</v>
      </c>
      <c r="K1434" s="46" t="s">
        <v>5969</v>
      </c>
      <c r="L1434" s="46" t="s">
        <v>46</v>
      </c>
      <c r="M1434" s="47" t="s">
        <v>610</v>
      </c>
      <c r="N1434" s="24" t="s">
        <v>1345</v>
      </c>
      <c r="O1434" s="24" t="s">
        <v>5970</v>
      </c>
      <c r="P1434" s="24" t="s">
        <v>5971</v>
      </c>
      <c r="Q1434" s="24" t="s">
        <v>1347</v>
      </c>
      <c r="V1434" s="24" t="b">
        <f t="shared" si="22"/>
        <v>0</v>
      </c>
      <c r="W1434" s="24" t="str">
        <f>IF(NOT(ISNA(MATCH(C1434,ECM_MACT_21_21_144R8.mact!B:B,0))),VLOOKUP(B1434,SSM_Cfg.h!D:E,2,FALSE),VLOOKUP(B1434,'Com_Cfg_SymbolicNames.h'!E:F,2,FALSE))</f>
        <v>D_T147</v>
      </c>
    </row>
    <row r="1435" spans="1:23" ht="86.4" hidden="1" x14ac:dyDescent="0.3">
      <c r="A1435" s="48" t="s">
        <v>5972</v>
      </c>
      <c r="B1435" s="49" t="s">
        <v>608</v>
      </c>
      <c r="C1435" s="49" t="s">
        <v>609</v>
      </c>
      <c r="D1435" s="49" t="s">
        <v>300</v>
      </c>
      <c r="E1435" s="49" t="s">
        <v>46</v>
      </c>
      <c r="F1435" s="49" t="s">
        <v>22</v>
      </c>
      <c r="G1435" s="49">
        <v>1.2500000000000001E-2</v>
      </c>
      <c r="H1435" s="49" t="s">
        <v>5973</v>
      </c>
      <c r="I1435" s="49"/>
      <c r="J1435" s="49" t="s">
        <v>5973</v>
      </c>
      <c r="K1435" s="49" t="s">
        <v>5974</v>
      </c>
      <c r="L1435" s="49" t="s">
        <v>46</v>
      </c>
      <c r="M1435" s="50" t="s">
        <v>610</v>
      </c>
      <c r="N1435" s="24" t="s">
        <v>1345</v>
      </c>
      <c r="O1435" s="24" t="s">
        <v>5975</v>
      </c>
      <c r="P1435" s="24" t="s">
        <v>5976</v>
      </c>
      <c r="Q1435" s="24" t="s">
        <v>5977</v>
      </c>
      <c r="U1435" s="24">
        <v>0.129</v>
      </c>
      <c r="V1435" s="24" t="b">
        <f t="shared" si="22"/>
        <v>0</v>
      </c>
      <c r="W1435" s="24" t="str">
        <f>IF(NOT(ISNA(MATCH(C1435,ECM_MACT_21_21_144R8.mact!B:B,0))),VLOOKUP(B1435,SSM_Cfg.h!D:E,2,FALSE),VLOOKUP(B1435,'Com_Cfg_SymbolicNames.h'!E:F,2,FALSE))</f>
        <v>D_T147</v>
      </c>
    </row>
    <row r="1436" spans="1:23" hidden="1" x14ac:dyDescent="0.3">
      <c r="A1436" s="42" t="s">
        <v>5978</v>
      </c>
      <c r="B1436" s="43" t="s">
        <v>608</v>
      </c>
      <c r="C1436" s="43" t="s">
        <v>609</v>
      </c>
      <c r="D1436" s="43" t="s">
        <v>300</v>
      </c>
      <c r="E1436" s="43" t="s">
        <v>46</v>
      </c>
      <c r="F1436" s="43" t="s">
        <v>22</v>
      </c>
      <c r="G1436" s="43">
        <v>1.2500000000000001E-2</v>
      </c>
      <c r="H1436" s="43" t="s">
        <v>5979</v>
      </c>
      <c r="I1436" s="43"/>
      <c r="J1436" s="43" t="s">
        <v>5979</v>
      </c>
      <c r="K1436" s="43" t="s">
        <v>5980</v>
      </c>
      <c r="L1436" s="43" t="s">
        <v>46</v>
      </c>
      <c r="M1436" s="44" t="s">
        <v>610</v>
      </c>
      <c r="N1436" s="24" t="s">
        <v>1339</v>
      </c>
      <c r="V1436" s="24" t="b">
        <f t="shared" si="22"/>
        <v>0</v>
      </c>
      <c r="W1436" s="24" t="str">
        <f>IF(NOT(ISNA(MATCH(C1436,ECM_MACT_21_21_144R8.mact!B:B,0))),VLOOKUP(B1436,SSM_Cfg.h!D:E,2,FALSE),VLOOKUP(B1436,'Com_Cfg_SymbolicNames.h'!E:F,2,FALSE))</f>
        <v>D_T147</v>
      </c>
    </row>
    <row r="1437" spans="1:23" ht="86.4" hidden="1" x14ac:dyDescent="0.3">
      <c r="A1437" s="20" t="s">
        <v>5981</v>
      </c>
      <c r="B1437" s="21" t="s">
        <v>608</v>
      </c>
      <c r="C1437" s="21" t="s">
        <v>609</v>
      </c>
      <c r="D1437" s="21" t="s">
        <v>300</v>
      </c>
      <c r="E1437" s="21" t="s">
        <v>46</v>
      </c>
      <c r="F1437" s="21" t="s">
        <v>22</v>
      </c>
      <c r="G1437" s="21">
        <v>1.2500000000000001E-2</v>
      </c>
      <c r="H1437" s="21" t="s">
        <v>5982</v>
      </c>
      <c r="I1437" s="21"/>
      <c r="J1437" s="21" t="s">
        <v>5982</v>
      </c>
      <c r="K1437" s="21" t="s">
        <v>5983</v>
      </c>
      <c r="L1437" s="21" t="s">
        <v>46</v>
      </c>
      <c r="M1437" s="22" t="s">
        <v>610</v>
      </c>
      <c r="N1437" s="23" t="s">
        <v>1345</v>
      </c>
      <c r="O1437" s="23" t="s">
        <v>5984</v>
      </c>
      <c r="P1437" s="23" t="s">
        <v>5985</v>
      </c>
      <c r="Q1437" s="23" t="s">
        <v>1347</v>
      </c>
      <c r="R1437" s="23"/>
      <c r="S1437" s="23"/>
      <c r="T1437" s="23"/>
      <c r="U1437" s="23"/>
      <c r="V1437" s="24" t="b">
        <f t="shared" si="22"/>
        <v>0</v>
      </c>
      <c r="W1437" s="24" t="str">
        <f>IF(NOT(ISNA(MATCH(C1437,ECM_MACT_21_21_144R8.mact!B:B,0))),VLOOKUP(B1437,SSM_Cfg.h!D:E,2,FALSE),VLOOKUP(B1437,'Com_Cfg_SymbolicNames.h'!E:F,2,FALSE))</f>
        <v>D_T147</v>
      </c>
    </row>
    <row r="1438" spans="1:23" hidden="1" x14ac:dyDescent="0.3">
      <c r="A1438" s="42" t="s">
        <v>5986</v>
      </c>
      <c r="B1438" s="43" t="s">
        <v>608</v>
      </c>
      <c r="C1438" s="43" t="s">
        <v>609</v>
      </c>
      <c r="D1438" s="43" t="s">
        <v>300</v>
      </c>
      <c r="E1438" s="43" t="s">
        <v>46</v>
      </c>
      <c r="F1438" s="43" t="s">
        <v>22</v>
      </c>
      <c r="G1438" s="43">
        <v>1.2500000000000001E-2</v>
      </c>
      <c r="H1438" s="43" t="s">
        <v>5987</v>
      </c>
      <c r="I1438" s="43"/>
      <c r="J1438" s="43" t="s">
        <v>5987</v>
      </c>
      <c r="K1438" s="43" t="s">
        <v>5988</v>
      </c>
      <c r="L1438" s="43" t="s">
        <v>46</v>
      </c>
      <c r="M1438" s="44" t="s">
        <v>610</v>
      </c>
      <c r="N1438" s="24" t="s">
        <v>1345</v>
      </c>
      <c r="P1438" s="24">
        <v>0</v>
      </c>
      <c r="Q1438" s="24" t="s">
        <v>1347</v>
      </c>
      <c r="V1438" s="24" t="b">
        <f t="shared" si="22"/>
        <v>0</v>
      </c>
      <c r="W1438" s="24" t="str">
        <f>IF(NOT(ISNA(MATCH(C1438,ECM_MACT_21_21_144R8.mact!B:B,0))),VLOOKUP(B1438,SSM_Cfg.h!D:E,2,FALSE),VLOOKUP(B1438,'Com_Cfg_SymbolicNames.h'!E:F,2,FALSE))</f>
        <v>D_T147</v>
      </c>
    </row>
    <row r="1439" spans="1:23" s="23" customFormat="1" ht="86.4" hidden="1" x14ac:dyDescent="0.3">
      <c r="A1439" s="42" t="s">
        <v>5989</v>
      </c>
      <c r="B1439" s="43" t="s">
        <v>608</v>
      </c>
      <c r="C1439" s="43" t="s">
        <v>609</v>
      </c>
      <c r="D1439" s="43" t="s">
        <v>300</v>
      </c>
      <c r="E1439" s="43" t="s">
        <v>46</v>
      </c>
      <c r="F1439" s="43" t="s">
        <v>22</v>
      </c>
      <c r="G1439" s="43">
        <v>1.2500000000000001E-2</v>
      </c>
      <c r="H1439" s="43" t="s">
        <v>5990</v>
      </c>
      <c r="I1439" s="43"/>
      <c r="J1439" s="43" t="s">
        <v>5990</v>
      </c>
      <c r="K1439" s="43" t="s">
        <v>5991</v>
      </c>
      <c r="L1439" s="43" t="s">
        <v>46</v>
      </c>
      <c r="M1439" s="44" t="s">
        <v>610</v>
      </c>
      <c r="N1439" s="24" t="s">
        <v>1345</v>
      </c>
      <c r="O1439" s="24" t="s">
        <v>5992</v>
      </c>
      <c r="P1439" s="24" t="s">
        <v>5993</v>
      </c>
      <c r="Q1439" s="24" t="s">
        <v>1347</v>
      </c>
      <c r="R1439" s="24"/>
      <c r="S1439" s="24"/>
      <c r="T1439" s="24"/>
      <c r="U1439" s="24"/>
      <c r="V1439" s="24" t="b">
        <f t="shared" si="22"/>
        <v>0</v>
      </c>
      <c r="W1439" s="24" t="str">
        <f>IF(NOT(ISNA(MATCH(C1439,ECM_MACT_21_21_144R8.mact!B:B,0))),VLOOKUP(B1439,SSM_Cfg.h!D:E,2,FALSE),VLOOKUP(B1439,'Com_Cfg_SymbolicNames.h'!E:F,2,FALSE))</f>
        <v>D_T147</v>
      </c>
    </row>
    <row r="1440" spans="1:23" s="23" customFormat="1" hidden="1" x14ac:dyDescent="0.3">
      <c r="A1440" s="42" t="s">
        <v>5994</v>
      </c>
      <c r="B1440" s="43" t="s">
        <v>608</v>
      </c>
      <c r="C1440" s="43" t="s">
        <v>609</v>
      </c>
      <c r="D1440" s="43" t="s">
        <v>300</v>
      </c>
      <c r="E1440" s="43" t="s">
        <v>46</v>
      </c>
      <c r="F1440" s="43" t="s">
        <v>22</v>
      </c>
      <c r="G1440" s="43">
        <v>1.2500000000000001E-2</v>
      </c>
      <c r="H1440" s="43" t="s">
        <v>5995</v>
      </c>
      <c r="I1440" s="43"/>
      <c r="J1440" s="43" t="s">
        <v>5995</v>
      </c>
      <c r="K1440" s="43" t="s">
        <v>5996</v>
      </c>
      <c r="L1440" s="43" t="s">
        <v>46</v>
      </c>
      <c r="M1440" s="44" t="s">
        <v>610</v>
      </c>
      <c r="N1440" s="24" t="s">
        <v>1345</v>
      </c>
      <c r="O1440" s="24"/>
      <c r="P1440" s="24">
        <v>0</v>
      </c>
      <c r="Q1440" s="24" t="s">
        <v>1347</v>
      </c>
      <c r="R1440" s="24"/>
      <c r="S1440" s="24"/>
      <c r="T1440" s="24"/>
      <c r="U1440" s="24"/>
      <c r="V1440" s="24" t="b">
        <f t="shared" si="22"/>
        <v>0</v>
      </c>
      <c r="W1440" s="24" t="str">
        <f>IF(NOT(ISNA(MATCH(C1440,ECM_MACT_21_21_144R8.mact!B:B,0))),VLOOKUP(B1440,SSM_Cfg.h!D:E,2,FALSE),VLOOKUP(B1440,'Com_Cfg_SymbolicNames.h'!E:F,2,FALSE))</f>
        <v>D_T147</v>
      </c>
    </row>
    <row r="1441" spans="1:23" hidden="1" x14ac:dyDescent="0.3">
      <c r="A1441" s="42" t="s">
        <v>5997</v>
      </c>
      <c r="B1441" s="43" t="s">
        <v>608</v>
      </c>
      <c r="C1441" s="43" t="s">
        <v>609</v>
      </c>
      <c r="D1441" s="43" t="s">
        <v>300</v>
      </c>
      <c r="E1441" s="43" t="s">
        <v>46</v>
      </c>
      <c r="F1441" s="43" t="s">
        <v>22</v>
      </c>
      <c r="G1441" s="43">
        <v>1.2500000000000001E-2</v>
      </c>
      <c r="H1441" s="43" t="s">
        <v>5998</v>
      </c>
      <c r="I1441" s="43"/>
      <c r="J1441" s="43" t="s">
        <v>5998</v>
      </c>
      <c r="K1441" s="43" t="s">
        <v>5999</v>
      </c>
      <c r="L1441" s="43" t="s">
        <v>46</v>
      </c>
      <c r="M1441" s="44" t="s">
        <v>610</v>
      </c>
      <c r="N1441" s="24" t="s">
        <v>1472</v>
      </c>
      <c r="O1441" s="24" t="s">
        <v>5964</v>
      </c>
      <c r="P1441" s="24" t="s">
        <v>5965</v>
      </c>
      <c r="S1441" s="24" t="s">
        <v>5966</v>
      </c>
      <c r="V1441" s="24" t="b">
        <f t="shared" si="22"/>
        <v>0</v>
      </c>
      <c r="W1441" s="24" t="str">
        <f>IF(NOT(ISNA(MATCH(C1441,ECM_MACT_21_21_144R8.mact!B:B,0))),VLOOKUP(B1441,SSM_Cfg.h!D:E,2,FALSE),VLOOKUP(B1441,'Com_Cfg_SymbolicNames.h'!E:F,2,FALSE))</f>
        <v>D_T147</v>
      </c>
    </row>
    <row r="1442" spans="1:23" hidden="1" x14ac:dyDescent="0.3">
      <c r="A1442" s="42" t="s">
        <v>6000</v>
      </c>
      <c r="B1442" s="43" t="s">
        <v>612</v>
      </c>
      <c r="C1442" s="43" t="s">
        <v>613</v>
      </c>
      <c r="D1442" s="43" t="s">
        <v>300</v>
      </c>
      <c r="E1442" s="43" t="s">
        <v>46</v>
      </c>
      <c r="F1442" s="43" t="s">
        <v>22</v>
      </c>
      <c r="G1442" s="43">
        <v>2.5000000000000001E-2</v>
      </c>
      <c r="H1442" s="43"/>
      <c r="I1442" s="43"/>
      <c r="J1442" s="43" t="s">
        <v>22</v>
      </c>
      <c r="K1442" s="43" t="s">
        <v>6001</v>
      </c>
      <c r="L1442" s="43" t="s">
        <v>46</v>
      </c>
      <c r="M1442" s="44" t="s">
        <v>610</v>
      </c>
      <c r="N1442" s="24" t="s">
        <v>1339</v>
      </c>
      <c r="V1442" s="24" t="b">
        <f t="shared" si="22"/>
        <v>0</v>
      </c>
      <c r="W1442" s="24" t="str">
        <f>IF(NOT(ISNA(MATCH(C1442,ECM_MACT_21_21_144R8.mact!B:B,0))),VLOOKUP(B1442,SSM_Cfg.h!D:E,2,FALSE),VLOOKUP(B1442,'Com_Cfg_SymbolicNames.h'!E:F,2,FALSE))</f>
        <v>D_T147</v>
      </c>
    </row>
    <row r="1443" spans="1:23" s="23" customFormat="1" ht="28.8" hidden="1" x14ac:dyDescent="0.3">
      <c r="A1443" s="42" t="s">
        <v>6002</v>
      </c>
      <c r="B1443" s="43" t="s">
        <v>612</v>
      </c>
      <c r="C1443" s="43" t="s">
        <v>613</v>
      </c>
      <c r="D1443" s="43" t="s">
        <v>300</v>
      </c>
      <c r="E1443" s="43" t="s">
        <v>46</v>
      </c>
      <c r="F1443" s="43" t="s">
        <v>22</v>
      </c>
      <c r="G1443" s="43">
        <v>2.5000000000000001E-2</v>
      </c>
      <c r="H1443" s="43"/>
      <c r="I1443" s="43"/>
      <c r="J1443" s="43" t="s">
        <v>22</v>
      </c>
      <c r="K1443" s="43" t="s">
        <v>6003</v>
      </c>
      <c r="L1443" s="43" t="s">
        <v>46</v>
      </c>
      <c r="M1443" s="44" t="s">
        <v>610</v>
      </c>
      <c r="N1443" s="24" t="s">
        <v>1339</v>
      </c>
      <c r="O1443" s="24" t="s">
        <v>6004</v>
      </c>
      <c r="P1443" s="24"/>
      <c r="Q1443" s="24"/>
      <c r="R1443" s="24"/>
      <c r="S1443" s="24" t="s">
        <v>1978</v>
      </c>
      <c r="T1443" s="24"/>
      <c r="U1443" s="24"/>
      <c r="V1443" s="24" t="b">
        <f t="shared" si="22"/>
        <v>0</v>
      </c>
      <c r="W1443" s="24" t="str">
        <f>IF(NOT(ISNA(MATCH(C1443,ECM_MACT_21_21_144R8.mact!B:B,0))),VLOOKUP(B1443,SSM_Cfg.h!D:E,2,FALSE),VLOOKUP(B1443,'Com_Cfg_SymbolicNames.h'!E:F,2,FALSE))</f>
        <v>D_T147</v>
      </c>
    </row>
    <row r="1444" spans="1:23" ht="86.4" hidden="1" x14ac:dyDescent="0.3">
      <c r="A1444" s="42" t="s">
        <v>6005</v>
      </c>
      <c r="B1444" s="43" t="s">
        <v>612</v>
      </c>
      <c r="C1444" s="43" t="s">
        <v>613</v>
      </c>
      <c r="D1444" s="43" t="s">
        <v>300</v>
      </c>
      <c r="E1444" s="43" t="s">
        <v>46</v>
      </c>
      <c r="F1444" s="43" t="s">
        <v>22</v>
      </c>
      <c r="G1444" s="43">
        <v>2.5000000000000001E-2</v>
      </c>
      <c r="H1444" s="43" t="s">
        <v>6006</v>
      </c>
      <c r="I1444" s="43"/>
      <c r="J1444" s="43" t="s">
        <v>6006</v>
      </c>
      <c r="K1444" s="43" t="s">
        <v>6007</v>
      </c>
      <c r="L1444" s="43" t="s">
        <v>46</v>
      </c>
      <c r="M1444" s="44" t="s">
        <v>610</v>
      </c>
      <c r="N1444" s="24" t="s">
        <v>1345</v>
      </c>
      <c r="O1444" s="24" t="s">
        <v>6008</v>
      </c>
      <c r="P1444" s="24" t="s">
        <v>5976</v>
      </c>
      <c r="Q1444" s="24" t="s">
        <v>5977</v>
      </c>
      <c r="U1444" s="24">
        <v>0.129</v>
      </c>
      <c r="V1444" s="24" t="b">
        <f t="shared" si="22"/>
        <v>0</v>
      </c>
      <c r="W1444" s="24" t="str">
        <f>IF(NOT(ISNA(MATCH(C1444,ECM_MACT_21_21_144R8.mact!B:B,0))),VLOOKUP(B1444,SSM_Cfg.h!D:E,2,FALSE),VLOOKUP(B1444,'Com_Cfg_SymbolicNames.h'!E:F,2,FALSE))</f>
        <v>D_T147</v>
      </c>
    </row>
    <row r="1445" spans="1:23" ht="86.4" hidden="1" x14ac:dyDescent="0.3">
      <c r="A1445" s="42" t="s">
        <v>6009</v>
      </c>
      <c r="B1445" s="43" t="s">
        <v>612</v>
      </c>
      <c r="C1445" s="43" t="s">
        <v>613</v>
      </c>
      <c r="D1445" s="43" t="s">
        <v>300</v>
      </c>
      <c r="E1445" s="43" t="s">
        <v>46</v>
      </c>
      <c r="F1445" s="43" t="s">
        <v>22</v>
      </c>
      <c r="G1445" s="43">
        <v>2.5000000000000001E-2</v>
      </c>
      <c r="H1445" s="43" t="s">
        <v>6010</v>
      </c>
      <c r="I1445" s="43"/>
      <c r="J1445" s="43" t="s">
        <v>6010</v>
      </c>
      <c r="K1445" s="43" t="s">
        <v>6011</v>
      </c>
      <c r="L1445" s="43" t="s">
        <v>46</v>
      </c>
      <c r="M1445" s="44" t="s">
        <v>610</v>
      </c>
      <c r="N1445" s="24" t="s">
        <v>1345</v>
      </c>
      <c r="O1445" s="24" t="s">
        <v>6012</v>
      </c>
      <c r="P1445" s="24" t="s">
        <v>5976</v>
      </c>
      <c r="Q1445" s="24" t="s">
        <v>5977</v>
      </c>
      <c r="U1445" s="24">
        <v>0.129</v>
      </c>
      <c r="V1445" s="24" t="b">
        <f t="shared" si="22"/>
        <v>0</v>
      </c>
      <c r="W1445" s="24" t="str">
        <f>IF(NOT(ISNA(MATCH(C1445,ECM_MACT_21_21_144R8.mact!B:B,0))),VLOOKUP(B1445,SSM_Cfg.h!D:E,2,FALSE),VLOOKUP(B1445,'Com_Cfg_SymbolicNames.h'!E:F,2,FALSE))</f>
        <v>D_T147</v>
      </c>
    </row>
    <row r="1446" spans="1:23" ht="86.4" hidden="1" x14ac:dyDescent="0.3">
      <c r="A1446" s="42" t="s">
        <v>6013</v>
      </c>
      <c r="B1446" s="43" t="s">
        <v>612</v>
      </c>
      <c r="C1446" s="43" t="s">
        <v>613</v>
      </c>
      <c r="D1446" s="43" t="s">
        <v>300</v>
      </c>
      <c r="E1446" s="43" t="s">
        <v>46</v>
      </c>
      <c r="F1446" s="43" t="s">
        <v>22</v>
      </c>
      <c r="G1446" s="43">
        <v>2.5000000000000001E-2</v>
      </c>
      <c r="H1446" s="43" t="s">
        <v>6014</v>
      </c>
      <c r="I1446" s="43"/>
      <c r="J1446" s="43" t="s">
        <v>6014</v>
      </c>
      <c r="K1446" s="43" t="s">
        <v>6015</v>
      </c>
      <c r="L1446" s="43" t="s">
        <v>46</v>
      </c>
      <c r="M1446" s="44" t="s">
        <v>610</v>
      </c>
      <c r="N1446" s="24" t="s">
        <v>1345</v>
      </c>
      <c r="O1446" s="24" t="s">
        <v>6016</v>
      </c>
      <c r="P1446" s="24" t="s">
        <v>5976</v>
      </c>
      <c r="Q1446" s="24" t="s">
        <v>5977</v>
      </c>
      <c r="U1446" s="24">
        <v>0.129</v>
      </c>
      <c r="V1446" s="24" t="b">
        <f t="shared" si="22"/>
        <v>0</v>
      </c>
      <c r="W1446" s="24" t="str">
        <f>IF(NOT(ISNA(MATCH(C1446,ECM_MACT_21_21_144R8.mact!B:B,0))),VLOOKUP(B1446,SSM_Cfg.h!D:E,2,FALSE),VLOOKUP(B1446,'Com_Cfg_SymbolicNames.h'!E:F,2,FALSE))</f>
        <v>D_T147</v>
      </c>
    </row>
    <row r="1447" spans="1:23" ht="86.4" hidden="1" x14ac:dyDescent="0.3">
      <c r="A1447" s="42" t="s">
        <v>6017</v>
      </c>
      <c r="B1447" s="43" t="s">
        <v>612</v>
      </c>
      <c r="C1447" s="43" t="s">
        <v>613</v>
      </c>
      <c r="D1447" s="43" t="s">
        <v>300</v>
      </c>
      <c r="E1447" s="43" t="s">
        <v>46</v>
      </c>
      <c r="F1447" s="43" t="s">
        <v>22</v>
      </c>
      <c r="G1447" s="43">
        <v>2.5000000000000001E-2</v>
      </c>
      <c r="H1447" s="43" t="s">
        <v>6018</v>
      </c>
      <c r="I1447" s="43"/>
      <c r="J1447" s="43" t="s">
        <v>6018</v>
      </c>
      <c r="K1447" s="43" t="s">
        <v>6019</v>
      </c>
      <c r="L1447" s="43" t="s">
        <v>46</v>
      </c>
      <c r="M1447" s="44" t="s">
        <v>610</v>
      </c>
      <c r="N1447" s="24" t="s">
        <v>1345</v>
      </c>
      <c r="O1447" s="24" t="s">
        <v>6020</v>
      </c>
      <c r="P1447" s="24" t="s">
        <v>5976</v>
      </c>
      <c r="Q1447" s="24" t="s">
        <v>5977</v>
      </c>
      <c r="U1447" s="24">
        <v>0.129</v>
      </c>
      <c r="V1447" s="24" t="b">
        <f t="shared" si="22"/>
        <v>0</v>
      </c>
      <c r="W1447" s="24" t="str">
        <f>IF(NOT(ISNA(MATCH(C1447,ECM_MACT_21_21_144R8.mact!B:B,0))),VLOOKUP(B1447,SSM_Cfg.h!D:E,2,FALSE),VLOOKUP(B1447,'Com_Cfg_SymbolicNames.h'!E:F,2,FALSE))</f>
        <v>D_T147</v>
      </c>
    </row>
    <row r="1448" spans="1:23" hidden="1" x14ac:dyDescent="0.3">
      <c r="A1448" s="42" t="s">
        <v>6021</v>
      </c>
      <c r="B1448" s="43" t="s">
        <v>612</v>
      </c>
      <c r="C1448" s="43" t="s">
        <v>613</v>
      </c>
      <c r="D1448" s="43" t="s">
        <v>300</v>
      </c>
      <c r="E1448" s="43" t="s">
        <v>46</v>
      </c>
      <c r="F1448" s="43" t="s">
        <v>22</v>
      </c>
      <c r="G1448" s="43">
        <v>2.5000000000000001E-2</v>
      </c>
      <c r="H1448" s="43" t="s">
        <v>6022</v>
      </c>
      <c r="I1448" s="43"/>
      <c r="J1448" s="43" t="s">
        <v>6022</v>
      </c>
      <c r="K1448" s="43" t="s">
        <v>6023</v>
      </c>
      <c r="L1448" s="43" t="s">
        <v>46</v>
      </c>
      <c r="M1448" s="44" t="s">
        <v>610</v>
      </c>
      <c r="N1448" s="24" t="s">
        <v>1345</v>
      </c>
      <c r="P1448" s="24">
        <v>0</v>
      </c>
      <c r="Q1448" s="24" t="s">
        <v>1347</v>
      </c>
      <c r="V1448" s="24" t="b">
        <f t="shared" si="22"/>
        <v>0</v>
      </c>
      <c r="W1448" s="24" t="str">
        <f>IF(NOT(ISNA(MATCH(C1448,ECM_MACT_21_21_144R8.mact!B:B,0))),VLOOKUP(B1448,SSM_Cfg.h!D:E,2,FALSE),VLOOKUP(B1448,'Com_Cfg_SymbolicNames.h'!E:F,2,FALSE))</f>
        <v>D_T147</v>
      </c>
    </row>
    <row r="1449" spans="1:23" hidden="1" x14ac:dyDescent="0.3">
      <c r="A1449" s="42" t="s">
        <v>6024</v>
      </c>
      <c r="B1449" s="43" t="s">
        <v>612</v>
      </c>
      <c r="C1449" s="43" t="s">
        <v>613</v>
      </c>
      <c r="D1449" s="43" t="s">
        <v>300</v>
      </c>
      <c r="E1449" s="43" t="s">
        <v>46</v>
      </c>
      <c r="F1449" s="43" t="s">
        <v>22</v>
      </c>
      <c r="G1449" s="43">
        <v>2.5000000000000001E-2</v>
      </c>
      <c r="H1449" s="43" t="s">
        <v>6025</v>
      </c>
      <c r="I1449" s="43"/>
      <c r="J1449" s="43" t="s">
        <v>6025</v>
      </c>
      <c r="K1449" s="43" t="s">
        <v>6026</v>
      </c>
      <c r="L1449" s="43" t="s">
        <v>46</v>
      </c>
      <c r="M1449" s="44" t="s">
        <v>610</v>
      </c>
      <c r="N1449" s="24" t="s">
        <v>1345</v>
      </c>
      <c r="P1449" s="24">
        <v>0</v>
      </c>
      <c r="Q1449" s="24" t="s">
        <v>1347</v>
      </c>
      <c r="V1449" s="24" t="b">
        <f t="shared" si="22"/>
        <v>0</v>
      </c>
      <c r="W1449" s="24" t="str">
        <f>IF(NOT(ISNA(MATCH(C1449,ECM_MACT_21_21_144R8.mact!B:B,0))),VLOOKUP(B1449,SSM_Cfg.h!D:E,2,FALSE),VLOOKUP(B1449,'Com_Cfg_SymbolicNames.h'!E:F,2,FALSE))</f>
        <v>D_T147</v>
      </c>
    </row>
    <row r="1450" spans="1:23" s="23" customFormat="1" ht="86.4" hidden="1" x14ac:dyDescent="0.3">
      <c r="A1450" s="42" t="s">
        <v>6027</v>
      </c>
      <c r="B1450" s="43" t="s">
        <v>615</v>
      </c>
      <c r="C1450" s="43" t="s">
        <v>616</v>
      </c>
      <c r="D1450" s="43" t="s">
        <v>300</v>
      </c>
      <c r="E1450" s="43" t="s">
        <v>46</v>
      </c>
      <c r="F1450" s="43" t="s">
        <v>22</v>
      </c>
      <c r="G1450" s="43">
        <v>2.5000000000000001E-2</v>
      </c>
      <c r="H1450" s="43" t="s">
        <v>6028</v>
      </c>
      <c r="I1450" s="43"/>
      <c r="J1450" s="43" t="s">
        <v>6028</v>
      </c>
      <c r="K1450" s="43" t="s">
        <v>6029</v>
      </c>
      <c r="L1450" s="43" t="s">
        <v>46</v>
      </c>
      <c r="M1450" s="44" t="s">
        <v>610</v>
      </c>
      <c r="N1450" s="24" t="s">
        <v>1345</v>
      </c>
      <c r="O1450" s="24" t="s">
        <v>6030</v>
      </c>
      <c r="P1450" s="24" t="s">
        <v>5976</v>
      </c>
      <c r="Q1450" s="24" t="s">
        <v>5977</v>
      </c>
      <c r="R1450" s="24"/>
      <c r="S1450" s="24"/>
      <c r="T1450" s="24"/>
      <c r="U1450" s="24">
        <v>0.129</v>
      </c>
      <c r="V1450" s="24" t="b">
        <f t="shared" si="22"/>
        <v>0</v>
      </c>
      <c r="W1450" s="24" t="str">
        <f>IF(NOT(ISNA(MATCH(C1450,ECM_MACT_21_21_144R8.mact!B:B,0))),VLOOKUP(B1450,SSM_Cfg.h!D:E,2,FALSE),VLOOKUP(B1450,'Com_Cfg_SymbolicNames.h'!E:F,2,FALSE))</f>
        <v>D_T147</v>
      </c>
    </row>
    <row r="1451" spans="1:23" hidden="1" x14ac:dyDescent="0.3">
      <c r="A1451" s="42" t="s">
        <v>6031</v>
      </c>
      <c r="B1451" s="43" t="s">
        <v>615</v>
      </c>
      <c r="C1451" s="43" t="s">
        <v>616</v>
      </c>
      <c r="D1451" s="43" t="s">
        <v>300</v>
      </c>
      <c r="E1451" s="43" t="s">
        <v>46</v>
      </c>
      <c r="F1451" s="43" t="s">
        <v>22</v>
      </c>
      <c r="G1451" s="43">
        <v>2.5000000000000001E-2</v>
      </c>
      <c r="H1451" s="43" t="s">
        <v>6032</v>
      </c>
      <c r="I1451" s="43"/>
      <c r="J1451" s="43" t="s">
        <v>6032</v>
      </c>
      <c r="K1451" s="43" t="s">
        <v>6033</v>
      </c>
      <c r="L1451" s="43" t="s">
        <v>46</v>
      </c>
      <c r="M1451" s="44" t="s">
        <v>610</v>
      </c>
      <c r="N1451" s="24" t="s">
        <v>1339</v>
      </c>
      <c r="V1451" s="24" t="b">
        <f t="shared" si="22"/>
        <v>0</v>
      </c>
      <c r="W1451" s="24" t="str">
        <f>IF(NOT(ISNA(MATCH(C1451,ECM_MACT_21_21_144R8.mact!B:B,0))),VLOOKUP(B1451,SSM_Cfg.h!D:E,2,FALSE),VLOOKUP(B1451,'Com_Cfg_SymbolicNames.h'!E:F,2,FALSE))</f>
        <v>D_T147</v>
      </c>
    </row>
    <row r="1452" spans="1:23" s="23" customFormat="1" ht="86.4" hidden="1" x14ac:dyDescent="0.3">
      <c r="A1452" s="42" t="s">
        <v>6034</v>
      </c>
      <c r="B1452" s="43" t="s">
        <v>615</v>
      </c>
      <c r="C1452" s="43" t="s">
        <v>616</v>
      </c>
      <c r="D1452" s="43" t="s">
        <v>300</v>
      </c>
      <c r="E1452" s="43" t="s">
        <v>46</v>
      </c>
      <c r="F1452" s="43" t="s">
        <v>22</v>
      </c>
      <c r="G1452" s="43">
        <v>2.5000000000000001E-2</v>
      </c>
      <c r="H1452" s="43" t="s">
        <v>6035</v>
      </c>
      <c r="I1452" s="43"/>
      <c r="J1452" s="43" t="s">
        <v>6035</v>
      </c>
      <c r="K1452" s="43" t="s">
        <v>6036</v>
      </c>
      <c r="L1452" s="43" t="s">
        <v>46</v>
      </c>
      <c r="M1452" s="44" t="s">
        <v>610</v>
      </c>
      <c r="N1452" s="24" t="s">
        <v>1345</v>
      </c>
      <c r="O1452" s="24" t="s">
        <v>6037</v>
      </c>
      <c r="P1452" s="24" t="s">
        <v>5976</v>
      </c>
      <c r="Q1452" s="24" t="s">
        <v>5977</v>
      </c>
      <c r="R1452" s="24"/>
      <c r="S1452" s="24"/>
      <c r="T1452" s="24"/>
      <c r="U1452" s="24">
        <v>0.129</v>
      </c>
      <c r="V1452" s="24" t="b">
        <f t="shared" si="22"/>
        <v>0</v>
      </c>
      <c r="W1452" s="24" t="str">
        <f>IF(NOT(ISNA(MATCH(C1452,ECM_MACT_21_21_144R8.mact!B:B,0))),VLOOKUP(B1452,SSM_Cfg.h!D:E,2,FALSE),VLOOKUP(B1452,'Com_Cfg_SymbolicNames.h'!E:F,2,FALSE))</f>
        <v>D_T147</v>
      </c>
    </row>
    <row r="1453" spans="1:23" ht="86.4" hidden="1" x14ac:dyDescent="0.3">
      <c r="A1453" s="42" t="s">
        <v>6038</v>
      </c>
      <c r="B1453" s="43" t="s">
        <v>615</v>
      </c>
      <c r="C1453" s="43" t="s">
        <v>616</v>
      </c>
      <c r="D1453" s="43" t="s">
        <v>300</v>
      </c>
      <c r="E1453" s="43" t="s">
        <v>46</v>
      </c>
      <c r="F1453" s="43" t="s">
        <v>22</v>
      </c>
      <c r="G1453" s="43">
        <v>2.5000000000000001E-2</v>
      </c>
      <c r="H1453" s="43" t="s">
        <v>6039</v>
      </c>
      <c r="I1453" s="43"/>
      <c r="J1453" s="43" t="s">
        <v>6039</v>
      </c>
      <c r="K1453" s="43" t="s">
        <v>6040</v>
      </c>
      <c r="L1453" s="43" t="s">
        <v>46</v>
      </c>
      <c r="M1453" s="44" t="s">
        <v>610</v>
      </c>
      <c r="N1453" s="24" t="s">
        <v>1345</v>
      </c>
      <c r="O1453" s="24" t="s">
        <v>6041</v>
      </c>
      <c r="P1453" s="24" t="s">
        <v>5976</v>
      </c>
      <c r="Q1453" s="24" t="s">
        <v>5977</v>
      </c>
      <c r="U1453" s="24">
        <v>0.129</v>
      </c>
      <c r="V1453" s="24" t="b">
        <f t="shared" si="22"/>
        <v>0</v>
      </c>
      <c r="W1453" s="24" t="str">
        <f>IF(NOT(ISNA(MATCH(C1453,ECM_MACT_21_21_144R8.mact!B:B,0))),VLOOKUP(B1453,SSM_Cfg.h!D:E,2,FALSE),VLOOKUP(B1453,'Com_Cfg_SymbolicNames.h'!E:F,2,FALSE))</f>
        <v>D_T147</v>
      </c>
    </row>
    <row r="1454" spans="1:23" s="23" customFormat="1" ht="86.4" hidden="1" x14ac:dyDescent="0.3">
      <c r="A1454" s="42" t="s">
        <v>6042</v>
      </c>
      <c r="B1454" s="43" t="s">
        <v>615</v>
      </c>
      <c r="C1454" s="43" t="s">
        <v>616</v>
      </c>
      <c r="D1454" s="43" t="s">
        <v>300</v>
      </c>
      <c r="E1454" s="43" t="s">
        <v>46</v>
      </c>
      <c r="F1454" s="43" t="s">
        <v>22</v>
      </c>
      <c r="G1454" s="43">
        <v>2.5000000000000001E-2</v>
      </c>
      <c r="H1454" s="43" t="s">
        <v>6043</v>
      </c>
      <c r="I1454" s="43"/>
      <c r="J1454" s="43" t="s">
        <v>6043</v>
      </c>
      <c r="K1454" s="43" t="s">
        <v>6044</v>
      </c>
      <c r="L1454" s="43" t="s">
        <v>46</v>
      </c>
      <c r="M1454" s="44" t="s">
        <v>610</v>
      </c>
      <c r="N1454" s="24" t="s">
        <v>1345</v>
      </c>
      <c r="O1454" s="24" t="s">
        <v>6045</v>
      </c>
      <c r="P1454" s="24" t="s">
        <v>5976</v>
      </c>
      <c r="Q1454" s="24" t="s">
        <v>5977</v>
      </c>
      <c r="R1454" s="24"/>
      <c r="S1454" s="24"/>
      <c r="T1454" s="24"/>
      <c r="U1454" s="24">
        <v>0.129</v>
      </c>
      <c r="V1454" s="24" t="b">
        <f t="shared" si="22"/>
        <v>0</v>
      </c>
      <c r="W1454" s="24" t="str">
        <f>IF(NOT(ISNA(MATCH(C1454,ECM_MACT_21_21_144R8.mact!B:B,0))),VLOOKUP(B1454,SSM_Cfg.h!D:E,2,FALSE),VLOOKUP(B1454,'Com_Cfg_SymbolicNames.h'!E:F,2,FALSE))</f>
        <v>D_T147</v>
      </c>
    </row>
    <row r="1455" spans="1:23" s="23" customFormat="1" ht="86.4" hidden="1" x14ac:dyDescent="0.3">
      <c r="A1455" s="42" t="s">
        <v>6046</v>
      </c>
      <c r="B1455" s="43" t="s">
        <v>615</v>
      </c>
      <c r="C1455" s="43" t="s">
        <v>616</v>
      </c>
      <c r="D1455" s="43" t="s">
        <v>300</v>
      </c>
      <c r="E1455" s="43" t="s">
        <v>46</v>
      </c>
      <c r="F1455" s="43" t="s">
        <v>22</v>
      </c>
      <c r="G1455" s="43">
        <v>2.5000000000000001E-2</v>
      </c>
      <c r="H1455" s="43" t="s">
        <v>6047</v>
      </c>
      <c r="I1455" s="43"/>
      <c r="J1455" s="43" t="s">
        <v>6047</v>
      </c>
      <c r="K1455" s="43" t="s">
        <v>6048</v>
      </c>
      <c r="L1455" s="43" t="s">
        <v>46</v>
      </c>
      <c r="M1455" s="44" t="s">
        <v>610</v>
      </c>
      <c r="N1455" s="24" t="s">
        <v>1345</v>
      </c>
      <c r="O1455" s="24" t="s">
        <v>6049</v>
      </c>
      <c r="P1455" s="24" t="s">
        <v>5976</v>
      </c>
      <c r="Q1455" s="24" t="s">
        <v>5977</v>
      </c>
      <c r="R1455" s="24"/>
      <c r="S1455" s="24"/>
      <c r="T1455" s="24"/>
      <c r="U1455" s="24">
        <v>0.129</v>
      </c>
      <c r="V1455" s="24" t="b">
        <f t="shared" si="22"/>
        <v>0</v>
      </c>
      <c r="W1455" s="24" t="str">
        <f>IF(NOT(ISNA(MATCH(C1455,ECM_MACT_21_21_144R8.mact!B:B,0))),VLOOKUP(B1455,SSM_Cfg.h!D:E,2,FALSE),VLOOKUP(B1455,'Com_Cfg_SymbolicNames.h'!E:F,2,FALSE))</f>
        <v>D_T147</v>
      </c>
    </row>
    <row r="1456" spans="1:23" ht="86.4" hidden="1" x14ac:dyDescent="0.3">
      <c r="A1456" s="42" t="s">
        <v>6050</v>
      </c>
      <c r="B1456" s="43" t="s">
        <v>618</v>
      </c>
      <c r="C1456" s="43" t="s">
        <v>619</v>
      </c>
      <c r="D1456" s="43" t="s">
        <v>300</v>
      </c>
      <c r="E1456" s="43" t="s">
        <v>46</v>
      </c>
      <c r="F1456" s="43" t="s">
        <v>22</v>
      </c>
      <c r="G1456" s="43">
        <v>0.25</v>
      </c>
      <c r="H1456" s="43" t="s">
        <v>6051</v>
      </c>
      <c r="I1456" s="43"/>
      <c r="J1456" s="43" t="s">
        <v>6051</v>
      </c>
      <c r="K1456" s="43" t="s">
        <v>6052</v>
      </c>
      <c r="L1456" s="43" t="s">
        <v>46</v>
      </c>
      <c r="M1456" s="44" t="s">
        <v>610</v>
      </c>
      <c r="N1456" s="24" t="s">
        <v>1345</v>
      </c>
      <c r="O1456" s="24" t="s">
        <v>6053</v>
      </c>
      <c r="P1456" s="24" t="s">
        <v>6054</v>
      </c>
      <c r="U1456" s="24">
        <v>0.129</v>
      </c>
      <c r="V1456" s="24" t="b">
        <f t="shared" si="22"/>
        <v>0</v>
      </c>
      <c r="W1456" s="24" t="str">
        <f>IF(NOT(ISNA(MATCH(C1456,ECM_MACT_21_21_144R8.mact!B:B,0))),VLOOKUP(B1456,SSM_Cfg.h!D:E,2,FALSE),VLOOKUP(B1456,'Com_Cfg_SymbolicNames.h'!E:F,2,FALSE))</f>
        <v>D_T147</v>
      </c>
    </row>
    <row r="1457" spans="1:23" ht="86.4" hidden="1" x14ac:dyDescent="0.3">
      <c r="A1457" s="42" t="s">
        <v>6055</v>
      </c>
      <c r="B1457" s="43" t="s">
        <v>618</v>
      </c>
      <c r="C1457" s="43" t="s">
        <v>619</v>
      </c>
      <c r="D1457" s="43" t="s">
        <v>300</v>
      </c>
      <c r="E1457" s="43" t="s">
        <v>46</v>
      </c>
      <c r="F1457" s="43" t="s">
        <v>22</v>
      </c>
      <c r="G1457" s="43">
        <v>0.25</v>
      </c>
      <c r="H1457" s="43" t="s">
        <v>6056</v>
      </c>
      <c r="I1457" s="43"/>
      <c r="J1457" s="43" t="s">
        <v>6056</v>
      </c>
      <c r="K1457" s="43" t="s">
        <v>6057</v>
      </c>
      <c r="L1457" s="43" t="s">
        <v>46</v>
      </c>
      <c r="M1457" s="44" t="s">
        <v>610</v>
      </c>
      <c r="N1457" s="24" t="s">
        <v>1345</v>
      </c>
      <c r="O1457" s="24" t="s">
        <v>6058</v>
      </c>
      <c r="P1457" s="24" t="s">
        <v>6054</v>
      </c>
      <c r="U1457" s="24">
        <v>0.129</v>
      </c>
      <c r="V1457" s="24" t="b">
        <f t="shared" si="22"/>
        <v>0</v>
      </c>
      <c r="W1457" s="24" t="str">
        <f>IF(NOT(ISNA(MATCH(C1457,ECM_MACT_21_21_144R8.mact!B:B,0))),VLOOKUP(B1457,SSM_Cfg.h!D:E,2,FALSE),VLOOKUP(B1457,'Com_Cfg_SymbolicNames.h'!E:F,2,FALSE))</f>
        <v>D_T147</v>
      </c>
    </row>
    <row r="1458" spans="1:23" hidden="1" x14ac:dyDescent="0.3">
      <c r="A1458" s="42" t="s">
        <v>6059</v>
      </c>
      <c r="B1458" s="43" t="s">
        <v>618</v>
      </c>
      <c r="C1458" s="43" t="s">
        <v>619</v>
      </c>
      <c r="D1458" s="43" t="s">
        <v>300</v>
      </c>
      <c r="E1458" s="43" t="s">
        <v>46</v>
      </c>
      <c r="F1458" s="43" t="s">
        <v>22</v>
      </c>
      <c r="G1458" s="43">
        <v>0.25</v>
      </c>
      <c r="H1458" s="43" t="s">
        <v>6060</v>
      </c>
      <c r="I1458" s="43"/>
      <c r="J1458" s="43" t="s">
        <v>6060</v>
      </c>
      <c r="K1458" s="43" t="s">
        <v>6061</v>
      </c>
      <c r="L1458" s="43" t="s">
        <v>46</v>
      </c>
      <c r="M1458" s="44" t="s">
        <v>610</v>
      </c>
      <c r="N1458" s="24" t="s">
        <v>1339</v>
      </c>
      <c r="V1458" s="24" t="b">
        <f t="shared" si="22"/>
        <v>0</v>
      </c>
      <c r="W1458" s="24" t="str">
        <f>IF(NOT(ISNA(MATCH(C1458,ECM_MACT_21_21_144R8.mact!B:B,0))),VLOOKUP(B1458,SSM_Cfg.h!D:E,2,FALSE),VLOOKUP(B1458,'Com_Cfg_SymbolicNames.h'!E:F,2,FALSE))</f>
        <v>D_T147</v>
      </c>
    </row>
    <row r="1459" spans="1:23" hidden="1" x14ac:dyDescent="0.3">
      <c r="A1459" s="42" t="s">
        <v>6062</v>
      </c>
      <c r="B1459" s="43" t="s">
        <v>618</v>
      </c>
      <c r="C1459" s="43" t="s">
        <v>619</v>
      </c>
      <c r="D1459" s="43" t="s">
        <v>300</v>
      </c>
      <c r="E1459" s="43" t="s">
        <v>46</v>
      </c>
      <c r="F1459" s="43" t="s">
        <v>22</v>
      </c>
      <c r="G1459" s="43">
        <v>0.25</v>
      </c>
      <c r="H1459" s="43" t="s">
        <v>6063</v>
      </c>
      <c r="I1459" s="43"/>
      <c r="J1459" s="43" t="s">
        <v>6063</v>
      </c>
      <c r="K1459" s="43" t="s">
        <v>6064</v>
      </c>
      <c r="L1459" s="43" t="s">
        <v>46</v>
      </c>
      <c r="M1459" s="44" t="s">
        <v>610</v>
      </c>
      <c r="N1459" s="24" t="s">
        <v>1339</v>
      </c>
      <c r="V1459" s="24" t="b">
        <f t="shared" si="22"/>
        <v>0</v>
      </c>
      <c r="W1459" s="24" t="str">
        <f>IF(NOT(ISNA(MATCH(C1459,ECM_MACT_21_21_144R8.mact!B:B,0))),VLOOKUP(B1459,SSM_Cfg.h!D:E,2,FALSE),VLOOKUP(B1459,'Com_Cfg_SymbolicNames.h'!E:F,2,FALSE))</f>
        <v>D_T147</v>
      </c>
    </row>
    <row r="1460" spans="1:23" hidden="1" x14ac:dyDescent="0.3">
      <c r="A1460" s="42" t="s">
        <v>6065</v>
      </c>
      <c r="B1460" s="43" t="s">
        <v>636</v>
      </c>
      <c r="C1460" s="43" t="s">
        <v>637</v>
      </c>
      <c r="D1460" s="43" t="s">
        <v>300</v>
      </c>
      <c r="E1460" s="43" t="s">
        <v>22</v>
      </c>
      <c r="F1460" s="43" t="s">
        <v>46</v>
      </c>
      <c r="G1460" s="43">
        <v>5.0000000000000001E-3</v>
      </c>
      <c r="H1460" s="43" t="s">
        <v>6066</v>
      </c>
      <c r="I1460" s="43"/>
      <c r="J1460" s="43" t="s">
        <v>6066</v>
      </c>
      <c r="K1460" s="43" t="s">
        <v>6067</v>
      </c>
      <c r="L1460" s="43" t="s">
        <v>610</v>
      </c>
      <c r="M1460" s="44" t="s">
        <v>46</v>
      </c>
      <c r="N1460" s="24" t="s">
        <v>1339</v>
      </c>
      <c r="V1460" s="24" t="b">
        <f t="shared" si="22"/>
        <v>0</v>
      </c>
      <c r="W1460" s="24" t="str">
        <f>IF(NOT(ISNA(MATCH(C1460,ECM_MACT_21_21_144R8.mact!B:B,0))),VLOOKUP(B1460,SSM_Cfg.h!D:E,2,FALSE),VLOOKUP(B1460,'Com_Cfg_SymbolicNames.h'!E:F,2,FALSE))</f>
        <v>D_T147</v>
      </c>
    </row>
    <row r="1461" spans="1:23" hidden="1" x14ac:dyDescent="0.3">
      <c r="A1461" s="20" t="s">
        <v>6068</v>
      </c>
      <c r="B1461" s="21" t="s">
        <v>636</v>
      </c>
      <c r="C1461" s="21" t="s">
        <v>637</v>
      </c>
      <c r="D1461" s="21" t="s">
        <v>300</v>
      </c>
      <c r="E1461" s="21" t="s">
        <v>22</v>
      </c>
      <c r="F1461" s="21" t="s">
        <v>46</v>
      </c>
      <c r="G1461" s="21">
        <v>5.0000000000000001E-3</v>
      </c>
      <c r="H1461" s="21" t="s">
        <v>6069</v>
      </c>
      <c r="I1461" s="21"/>
      <c r="J1461" s="21" t="s">
        <v>6069</v>
      </c>
      <c r="K1461" s="21" t="s">
        <v>6070</v>
      </c>
      <c r="L1461" s="21" t="s">
        <v>610</v>
      </c>
      <c r="M1461" s="22" t="s">
        <v>46</v>
      </c>
      <c r="N1461" s="23" t="s">
        <v>1339</v>
      </c>
      <c r="O1461" s="23"/>
      <c r="P1461" s="23"/>
      <c r="Q1461" s="23"/>
      <c r="R1461" s="23"/>
      <c r="S1461" s="23"/>
      <c r="T1461" s="23"/>
      <c r="U1461" s="23"/>
      <c r="V1461" s="24" t="b">
        <f t="shared" si="22"/>
        <v>0</v>
      </c>
      <c r="W1461" s="24" t="str">
        <f>IF(NOT(ISNA(MATCH(C1461,ECM_MACT_21_21_144R8.mact!B:B,0))),VLOOKUP(B1461,SSM_Cfg.h!D:E,2,FALSE),VLOOKUP(B1461,'Com_Cfg_SymbolicNames.h'!E:F,2,FALSE))</f>
        <v>D_T147</v>
      </c>
    </row>
    <row r="1462" spans="1:23" s="23" customFormat="1" ht="86.4" hidden="1" x14ac:dyDescent="0.3">
      <c r="A1462" s="42" t="s">
        <v>6071</v>
      </c>
      <c r="B1462" s="43" t="s">
        <v>636</v>
      </c>
      <c r="C1462" s="43" t="s">
        <v>637</v>
      </c>
      <c r="D1462" s="43" t="s">
        <v>300</v>
      </c>
      <c r="E1462" s="43" t="s">
        <v>22</v>
      </c>
      <c r="F1462" s="43" t="s">
        <v>46</v>
      </c>
      <c r="G1462" s="43">
        <v>5.0000000000000001E-3</v>
      </c>
      <c r="H1462" s="43" t="s">
        <v>6072</v>
      </c>
      <c r="I1462" s="43"/>
      <c r="J1462" s="43" t="s">
        <v>6072</v>
      </c>
      <c r="K1462" s="43" t="s">
        <v>6073</v>
      </c>
      <c r="L1462" s="43" t="s">
        <v>610</v>
      </c>
      <c r="M1462" s="44" t="s">
        <v>46</v>
      </c>
      <c r="N1462" s="24" t="s">
        <v>1345</v>
      </c>
      <c r="O1462" s="24" t="s">
        <v>6074</v>
      </c>
      <c r="P1462" s="24" t="s">
        <v>6075</v>
      </c>
      <c r="Q1462" s="24" t="s">
        <v>1347</v>
      </c>
      <c r="R1462" s="24"/>
      <c r="S1462" s="24"/>
      <c r="T1462" s="24"/>
      <c r="U1462" s="24"/>
      <c r="V1462" s="24" t="b">
        <f t="shared" si="22"/>
        <v>0</v>
      </c>
      <c r="W1462" s="24" t="str">
        <f>IF(NOT(ISNA(MATCH(C1462,ECM_MACT_21_21_144R8.mact!B:B,0))),VLOOKUP(B1462,SSM_Cfg.h!D:E,2,FALSE),VLOOKUP(B1462,'Com_Cfg_SymbolicNames.h'!E:F,2,FALSE))</f>
        <v>D_T147</v>
      </c>
    </row>
    <row r="1463" spans="1:23" ht="86.4" hidden="1" x14ac:dyDescent="0.3">
      <c r="A1463" s="42" t="s">
        <v>6076</v>
      </c>
      <c r="B1463" s="43" t="s">
        <v>636</v>
      </c>
      <c r="C1463" s="43" t="s">
        <v>637</v>
      </c>
      <c r="D1463" s="43" t="s">
        <v>300</v>
      </c>
      <c r="E1463" s="43" t="s">
        <v>22</v>
      </c>
      <c r="F1463" s="43" t="s">
        <v>46</v>
      </c>
      <c r="G1463" s="43">
        <v>5.0000000000000001E-3</v>
      </c>
      <c r="H1463" s="43" t="s">
        <v>6077</v>
      </c>
      <c r="I1463" s="43"/>
      <c r="J1463" s="43" t="s">
        <v>6077</v>
      </c>
      <c r="K1463" s="43" t="s">
        <v>6078</v>
      </c>
      <c r="L1463" s="43" t="s">
        <v>610</v>
      </c>
      <c r="M1463" s="44" t="s">
        <v>46</v>
      </c>
      <c r="N1463" s="24" t="s">
        <v>1345</v>
      </c>
      <c r="O1463" s="24" t="s">
        <v>6079</v>
      </c>
      <c r="P1463" s="24" t="s">
        <v>6075</v>
      </c>
      <c r="Q1463" s="24" t="s">
        <v>1347</v>
      </c>
      <c r="V1463" s="24" t="b">
        <f t="shared" si="22"/>
        <v>0</v>
      </c>
      <c r="W1463" s="24" t="str">
        <f>IF(NOT(ISNA(MATCH(C1463,ECM_MACT_21_21_144R8.mact!B:B,0))),VLOOKUP(B1463,SSM_Cfg.h!D:E,2,FALSE),VLOOKUP(B1463,'Com_Cfg_SymbolicNames.h'!E:F,2,FALSE))</f>
        <v>D_T147</v>
      </c>
    </row>
    <row r="1464" spans="1:23" s="23" customFormat="1" ht="86.4" hidden="1" x14ac:dyDescent="0.3">
      <c r="A1464" s="42" t="s">
        <v>6080</v>
      </c>
      <c r="B1464" s="43" t="s">
        <v>636</v>
      </c>
      <c r="C1464" s="43" t="s">
        <v>637</v>
      </c>
      <c r="D1464" s="43" t="s">
        <v>300</v>
      </c>
      <c r="E1464" s="43" t="s">
        <v>22</v>
      </c>
      <c r="F1464" s="43" t="s">
        <v>46</v>
      </c>
      <c r="G1464" s="43">
        <v>5.0000000000000001E-3</v>
      </c>
      <c r="H1464" s="43" t="s">
        <v>6081</v>
      </c>
      <c r="I1464" s="43"/>
      <c r="J1464" s="43" t="s">
        <v>6081</v>
      </c>
      <c r="K1464" s="43" t="s">
        <v>6082</v>
      </c>
      <c r="L1464" s="43" t="s">
        <v>610</v>
      </c>
      <c r="M1464" s="44" t="s">
        <v>46</v>
      </c>
      <c r="N1464" s="24" t="s">
        <v>1345</v>
      </c>
      <c r="O1464" s="24" t="s">
        <v>6083</v>
      </c>
      <c r="P1464" s="24" t="s">
        <v>6075</v>
      </c>
      <c r="Q1464" s="24" t="s">
        <v>1347</v>
      </c>
      <c r="R1464" s="24"/>
      <c r="S1464" s="24"/>
      <c r="T1464" s="24"/>
      <c r="U1464" s="24"/>
      <c r="V1464" s="24" t="b">
        <f t="shared" si="22"/>
        <v>0</v>
      </c>
      <c r="W1464" s="24" t="str">
        <f>IF(NOT(ISNA(MATCH(C1464,ECM_MACT_21_21_144R8.mact!B:B,0))),VLOOKUP(B1464,SSM_Cfg.h!D:E,2,FALSE),VLOOKUP(B1464,'Com_Cfg_SymbolicNames.h'!E:F,2,FALSE))</f>
        <v>D_T147</v>
      </c>
    </row>
    <row r="1465" spans="1:23" s="23" customFormat="1" ht="86.4" hidden="1" x14ac:dyDescent="0.3">
      <c r="A1465" s="42" t="s">
        <v>6084</v>
      </c>
      <c r="B1465" s="43" t="s">
        <v>636</v>
      </c>
      <c r="C1465" s="43" t="s">
        <v>637</v>
      </c>
      <c r="D1465" s="43" t="s">
        <v>300</v>
      </c>
      <c r="E1465" s="43" t="s">
        <v>22</v>
      </c>
      <c r="F1465" s="43" t="s">
        <v>46</v>
      </c>
      <c r="G1465" s="43">
        <v>5.0000000000000001E-3</v>
      </c>
      <c r="H1465" s="43" t="s">
        <v>6085</v>
      </c>
      <c r="I1465" s="43"/>
      <c r="J1465" s="43" t="s">
        <v>6085</v>
      </c>
      <c r="K1465" s="43" t="s">
        <v>6086</v>
      </c>
      <c r="L1465" s="43" t="s">
        <v>610</v>
      </c>
      <c r="M1465" s="44" t="s">
        <v>46</v>
      </c>
      <c r="N1465" s="24" t="s">
        <v>1345</v>
      </c>
      <c r="O1465" s="24" t="s">
        <v>6087</v>
      </c>
      <c r="P1465" s="24" t="s">
        <v>6088</v>
      </c>
      <c r="Q1465" s="24" t="s">
        <v>1347</v>
      </c>
      <c r="R1465" s="24"/>
      <c r="S1465" s="24"/>
      <c r="T1465" s="24"/>
      <c r="U1465" s="24"/>
      <c r="V1465" s="24" t="b">
        <f t="shared" si="22"/>
        <v>0</v>
      </c>
      <c r="W1465" s="24" t="str">
        <f>IF(NOT(ISNA(MATCH(C1465,ECM_MACT_21_21_144R8.mact!B:B,0))),VLOOKUP(B1465,SSM_Cfg.h!D:E,2,FALSE),VLOOKUP(B1465,'Com_Cfg_SymbolicNames.h'!E:F,2,FALSE))</f>
        <v>D_T147</v>
      </c>
    </row>
    <row r="1466" spans="1:23" ht="86.4" hidden="1" x14ac:dyDescent="0.3">
      <c r="A1466" s="42" t="s">
        <v>6089</v>
      </c>
      <c r="B1466" s="43" t="s">
        <v>636</v>
      </c>
      <c r="C1466" s="43" t="s">
        <v>637</v>
      </c>
      <c r="D1466" s="43" t="s">
        <v>300</v>
      </c>
      <c r="E1466" s="43" t="s">
        <v>22</v>
      </c>
      <c r="F1466" s="43" t="s">
        <v>46</v>
      </c>
      <c r="G1466" s="43">
        <v>5.0000000000000001E-3</v>
      </c>
      <c r="H1466" s="43" t="s">
        <v>6090</v>
      </c>
      <c r="I1466" s="43"/>
      <c r="J1466" s="43" t="s">
        <v>6090</v>
      </c>
      <c r="K1466" s="43" t="s">
        <v>6091</v>
      </c>
      <c r="L1466" s="43" t="s">
        <v>610</v>
      </c>
      <c r="M1466" s="44" t="s">
        <v>46</v>
      </c>
      <c r="N1466" s="24" t="s">
        <v>1345</v>
      </c>
      <c r="O1466" s="24" t="s">
        <v>6092</v>
      </c>
      <c r="P1466" s="24" t="s">
        <v>6088</v>
      </c>
      <c r="Q1466" s="24" t="s">
        <v>1347</v>
      </c>
      <c r="V1466" s="24" t="b">
        <f t="shared" si="22"/>
        <v>0</v>
      </c>
      <c r="W1466" s="24" t="str">
        <f>IF(NOT(ISNA(MATCH(C1466,ECM_MACT_21_21_144R8.mact!B:B,0))),VLOOKUP(B1466,SSM_Cfg.h!D:E,2,FALSE),VLOOKUP(B1466,'Com_Cfg_SymbolicNames.h'!E:F,2,FALSE))</f>
        <v>D_T147</v>
      </c>
    </row>
    <row r="1467" spans="1:23" ht="86.4" hidden="1" x14ac:dyDescent="0.3">
      <c r="A1467" s="42" t="s">
        <v>6093</v>
      </c>
      <c r="B1467" s="43" t="s">
        <v>636</v>
      </c>
      <c r="C1467" s="43" t="s">
        <v>637</v>
      </c>
      <c r="D1467" s="43" t="s">
        <v>300</v>
      </c>
      <c r="E1467" s="43" t="s">
        <v>22</v>
      </c>
      <c r="F1467" s="43" t="s">
        <v>46</v>
      </c>
      <c r="G1467" s="43">
        <v>5.0000000000000001E-3</v>
      </c>
      <c r="H1467" s="43" t="s">
        <v>6094</v>
      </c>
      <c r="I1467" s="43"/>
      <c r="J1467" s="43" t="s">
        <v>6094</v>
      </c>
      <c r="K1467" s="43" t="s">
        <v>6095</v>
      </c>
      <c r="L1467" s="43" t="s">
        <v>610</v>
      </c>
      <c r="M1467" s="44" t="s">
        <v>46</v>
      </c>
      <c r="N1467" s="24" t="s">
        <v>1345</v>
      </c>
      <c r="O1467" s="24" t="s">
        <v>6096</v>
      </c>
      <c r="P1467" s="24" t="s">
        <v>6088</v>
      </c>
      <c r="Q1467" s="24" t="s">
        <v>1347</v>
      </c>
      <c r="V1467" s="24" t="b">
        <f t="shared" si="22"/>
        <v>0</v>
      </c>
      <c r="W1467" s="24" t="str">
        <f>IF(NOT(ISNA(MATCH(C1467,ECM_MACT_21_21_144R8.mact!B:B,0))),VLOOKUP(B1467,SSM_Cfg.h!D:E,2,FALSE),VLOOKUP(B1467,'Com_Cfg_SymbolicNames.h'!E:F,2,FALSE))</f>
        <v>D_T147</v>
      </c>
    </row>
    <row r="1468" spans="1:23" ht="86.4" hidden="1" x14ac:dyDescent="0.3">
      <c r="A1468" s="42" t="s">
        <v>6097</v>
      </c>
      <c r="B1468" s="43" t="s">
        <v>636</v>
      </c>
      <c r="C1468" s="43" t="s">
        <v>637</v>
      </c>
      <c r="D1468" s="43" t="s">
        <v>300</v>
      </c>
      <c r="E1468" s="43" t="s">
        <v>22</v>
      </c>
      <c r="F1468" s="43" t="s">
        <v>46</v>
      </c>
      <c r="G1468" s="43">
        <v>5.0000000000000001E-3</v>
      </c>
      <c r="H1468" s="43" t="s">
        <v>6098</v>
      </c>
      <c r="I1468" s="43"/>
      <c r="J1468" s="43" t="s">
        <v>6098</v>
      </c>
      <c r="K1468" s="43" t="s">
        <v>6099</v>
      </c>
      <c r="L1468" s="43" t="s">
        <v>610</v>
      </c>
      <c r="M1468" s="44" t="s">
        <v>46</v>
      </c>
      <c r="N1468" s="24" t="s">
        <v>1345</v>
      </c>
      <c r="O1468" s="24" t="s">
        <v>6100</v>
      </c>
      <c r="P1468" s="24" t="s">
        <v>6101</v>
      </c>
      <c r="Q1468" s="24" t="s">
        <v>1347</v>
      </c>
      <c r="V1468" s="24" t="b">
        <f t="shared" si="22"/>
        <v>0</v>
      </c>
      <c r="W1468" s="24" t="str">
        <f>IF(NOT(ISNA(MATCH(C1468,ECM_MACT_21_21_144R8.mact!B:B,0))),VLOOKUP(B1468,SSM_Cfg.h!D:E,2,FALSE),VLOOKUP(B1468,'Com_Cfg_SymbolicNames.h'!E:F,2,FALSE))</f>
        <v>D_T147</v>
      </c>
    </row>
    <row r="1469" spans="1:23" hidden="1" x14ac:dyDescent="0.3">
      <c r="A1469" s="42" t="s">
        <v>6102</v>
      </c>
      <c r="B1469" s="43" t="s">
        <v>621</v>
      </c>
      <c r="C1469" s="43" t="s">
        <v>622</v>
      </c>
      <c r="D1469" s="43" t="s">
        <v>300</v>
      </c>
      <c r="E1469" s="43" t="s">
        <v>22</v>
      </c>
      <c r="F1469" s="43" t="s">
        <v>46</v>
      </c>
      <c r="G1469" s="43">
        <v>0.01</v>
      </c>
      <c r="H1469" s="43" t="s">
        <v>6103</v>
      </c>
      <c r="I1469" s="43"/>
      <c r="J1469" s="43" t="s">
        <v>6103</v>
      </c>
      <c r="K1469" s="43" t="s">
        <v>6104</v>
      </c>
      <c r="L1469" s="43" t="s">
        <v>610</v>
      </c>
      <c r="M1469" s="44" t="s">
        <v>46</v>
      </c>
      <c r="N1469" s="24" t="s">
        <v>1339</v>
      </c>
      <c r="V1469" s="24" t="b">
        <f t="shared" si="22"/>
        <v>0</v>
      </c>
      <c r="W1469" s="24" t="str">
        <f>IF(NOT(ISNA(MATCH(C1469,ECM_MACT_21_21_144R8.mact!B:B,0))),VLOOKUP(B1469,SSM_Cfg.h!D:E,2,FALSE),VLOOKUP(B1469,'Com_Cfg_SymbolicNames.h'!E:F,2,FALSE))</f>
        <v>D_T147</v>
      </c>
    </row>
    <row r="1470" spans="1:23" hidden="1" x14ac:dyDescent="0.3">
      <c r="A1470" s="42" t="s">
        <v>6105</v>
      </c>
      <c r="B1470" s="43" t="s">
        <v>621</v>
      </c>
      <c r="C1470" s="43" t="s">
        <v>622</v>
      </c>
      <c r="D1470" s="43" t="s">
        <v>300</v>
      </c>
      <c r="E1470" s="43" t="s">
        <v>22</v>
      </c>
      <c r="F1470" s="43" t="s">
        <v>46</v>
      </c>
      <c r="G1470" s="43">
        <v>0.01</v>
      </c>
      <c r="H1470" s="43" t="s">
        <v>6106</v>
      </c>
      <c r="I1470" s="43"/>
      <c r="J1470" s="43" t="s">
        <v>6106</v>
      </c>
      <c r="K1470" s="43" t="s">
        <v>6107</v>
      </c>
      <c r="L1470" s="43" t="s">
        <v>610</v>
      </c>
      <c r="M1470" s="44" t="s">
        <v>46</v>
      </c>
      <c r="N1470" s="24" t="s">
        <v>1339</v>
      </c>
      <c r="V1470" s="24" t="b">
        <f t="shared" si="22"/>
        <v>0</v>
      </c>
      <c r="W1470" s="24" t="str">
        <f>IF(NOT(ISNA(MATCH(C1470,ECM_MACT_21_21_144R8.mact!B:B,0))),VLOOKUP(B1470,SSM_Cfg.h!D:E,2,FALSE),VLOOKUP(B1470,'Com_Cfg_SymbolicNames.h'!E:F,2,FALSE))</f>
        <v>D_T147</v>
      </c>
    </row>
    <row r="1471" spans="1:23" ht="86.4" hidden="1" x14ac:dyDescent="0.3">
      <c r="A1471" s="42" t="s">
        <v>6108</v>
      </c>
      <c r="B1471" s="43" t="s">
        <v>621</v>
      </c>
      <c r="C1471" s="43" t="s">
        <v>622</v>
      </c>
      <c r="D1471" s="43" t="s">
        <v>300</v>
      </c>
      <c r="E1471" s="43" t="s">
        <v>22</v>
      </c>
      <c r="F1471" s="43" t="s">
        <v>46</v>
      </c>
      <c r="G1471" s="43">
        <v>0.01</v>
      </c>
      <c r="H1471" s="43"/>
      <c r="I1471" s="43"/>
      <c r="J1471" s="43" t="s">
        <v>22</v>
      </c>
      <c r="K1471" s="43" t="s">
        <v>6109</v>
      </c>
      <c r="L1471" s="43" t="s">
        <v>610</v>
      </c>
      <c r="M1471" s="44" t="s">
        <v>46</v>
      </c>
      <c r="N1471" s="24" t="s">
        <v>1472</v>
      </c>
      <c r="O1471" s="24" t="s">
        <v>6110</v>
      </c>
      <c r="P1471" s="24" t="s">
        <v>6111</v>
      </c>
      <c r="S1471" s="24" t="s">
        <v>5966</v>
      </c>
      <c r="V1471" s="24" t="b">
        <f t="shared" si="22"/>
        <v>0</v>
      </c>
      <c r="W1471" s="24" t="str">
        <f>IF(NOT(ISNA(MATCH(C1471,ECM_MACT_21_21_144R8.mact!B:B,0))),VLOOKUP(B1471,SSM_Cfg.h!D:E,2,FALSE),VLOOKUP(B1471,'Com_Cfg_SymbolicNames.h'!E:F,2,FALSE))</f>
        <v>D_T147</v>
      </c>
    </row>
    <row r="1472" spans="1:23" ht="86.4" hidden="1" x14ac:dyDescent="0.3">
      <c r="A1472" s="42" t="s">
        <v>6112</v>
      </c>
      <c r="B1472" s="43" t="s">
        <v>621</v>
      </c>
      <c r="C1472" s="43" t="s">
        <v>622</v>
      </c>
      <c r="D1472" s="43" t="s">
        <v>300</v>
      </c>
      <c r="E1472" s="43" t="s">
        <v>22</v>
      </c>
      <c r="F1472" s="43" t="s">
        <v>46</v>
      </c>
      <c r="G1472" s="43">
        <v>0.01</v>
      </c>
      <c r="H1472" s="43" t="s">
        <v>6113</v>
      </c>
      <c r="I1472" s="43"/>
      <c r="J1472" s="43" t="s">
        <v>6113</v>
      </c>
      <c r="K1472" s="43" t="s">
        <v>6114</v>
      </c>
      <c r="L1472" s="43" t="s">
        <v>610</v>
      </c>
      <c r="M1472" s="44" t="s">
        <v>46</v>
      </c>
      <c r="N1472" s="24" t="s">
        <v>1345</v>
      </c>
      <c r="O1472" s="24" t="s">
        <v>6115</v>
      </c>
      <c r="P1472" s="24" t="s">
        <v>6075</v>
      </c>
      <c r="Q1472" s="24" t="s">
        <v>1347</v>
      </c>
      <c r="V1472" s="24" t="b">
        <f t="shared" si="22"/>
        <v>0</v>
      </c>
      <c r="W1472" s="24" t="str">
        <f>IF(NOT(ISNA(MATCH(C1472,ECM_MACT_21_21_144R8.mact!B:B,0))),VLOOKUP(B1472,SSM_Cfg.h!D:E,2,FALSE),VLOOKUP(B1472,'Com_Cfg_SymbolicNames.h'!E:F,2,FALSE))</f>
        <v>D_T147</v>
      </c>
    </row>
    <row r="1473" spans="1:23" ht="86.4" hidden="1" x14ac:dyDescent="0.3">
      <c r="A1473" s="20" t="s">
        <v>6116</v>
      </c>
      <c r="B1473" s="21" t="s">
        <v>624</v>
      </c>
      <c r="C1473" s="21" t="s">
        <v>625</v>
      </c>
      <c r="D1473" s="21" t="s">
        <v>300</v>
      </c>
      <c r="E1473" s="21" t="s">
        <v>22</v>
      </c>
      <c r="F1473" s="21" t="s">
        <v>46</v>
      </c>
      <c r="G1473" s="21">
        <v>0.02</v>
      </c>
      <c r="H1473" s="21"/>
      <c r="I1473" s="21"/>
      <c r="J1473" s="21" t="s">
        <v>22</v>
      </c>
      <c r="K1473" s="21" t="s">
        <v>6117</v>
      </c>
      <c r="L1473" s="21" t="s">
        <v>610</v>
      </c>
      <c r="M1473" s="22" t="s">
        <v>46</v>
      </c>
      <c r="N1473" s="23" t="s">
        <v>1472</v>
      </c>
      <c r="O1473" s="23" t="s">
        <v>6118</v>
      </c>
      <c r="P1473" s="23" t="s">
        <v>6119</v>
      </c>
      <c r="Q1473" s="23"/>
      <c r="R1473" s="23"/>
      <c r="S1473" s="23" t="s">
        <v>5966</v>
      </c>
      <c r="T1473" s="23"/>
      <c r="U1473" s="23"/>
      <c r="V1473" s="24" t="b">
        <f t="shared" si="22"/>
        <v>0</v>
      </c>
      <c r="W1473" s="24" t="str">
        <f>IF(NOT(ISNA(MATCH(C1473,ECM_MACT_21_21_144R8.mact!B:B,0))),VLOOKUP(B1473,SSM_Cfg.h!D:E,2,FALSE),VLOOKUP(B1473,'Com_Cfg_SymbolicNames.h'!E:F,2,FALSE))</f>
        <v>D_T147</v>
      </c>
    </row>
    <row r="1474" spans="1:23" ht="86.4" hidden="1" x14ac:dyDescent="0.3">
      <c r="A1474" s="42" t="s">
        <v>6120</v>
      </c>
      <c r="B1474" s="43" t="s">
        <v>624</v>
      </c>
      <c r="C1474" s="43" t="s">
        <v>625</v>
      </c>
      <c r="D1474" s="43" t="s">
        <v>300</v>
      </c>
      <c r="E1474" s="43" t="s">
        <v>22</v>
      </c>
      <c r="F1474" s="43" t="s">
        <v>46</v>
      </c>
      <c r="G1474" s="43">
        <v>0.02</v>
      </c>
      <c r="H1474" s="43"/>
      <c r="I1474" s="43"/>
      <c r="J1474" s="43" t="s">
        <v>22</v>
      </c>
      <c r="K1474" s="43" t="s">
        <v>6121</v>
      </c>
      <c r="L1474" s="43" t="s">
        <v>610</v>
      </c>
      <c r="M1474" s="44" t="s">
        <v>46</v>
      </c>
      <c r="N1474" s="24" t="s">
        <v>1472</v>
      </c>
      <c r="O1474" s="24" t="s">
        <v>6122</v>
      </c>
      <c r="P1474" s="24" t="s">
        <v>6119</v>
      </c>
      <c r="S1474" s="24" t="s">
        <v>5966</v>
      </c>
      <c r="V1474" s="24" t="b">
        <f t="shared" si="22"/>
        <v>0</v>
      </c>
      <c r="W1474" s="24" t="str">
        <f>IF(NOT(ISNA(MATCH(C1474,ECM_MACT_21_21_144R8.mact!B:B,0))),VLOOKUP(B1474,SSM_Cfg.h!D:E,2,FALSE),VLOOKUP(B1474,'Com_Cfg_SymbolicNames.h'!E:F,2,FALSE))</f>
        <v>D_T147</v>
      </c>
    </row>
    <row r="1475" spans="1:23" ht="86.4" hidden="1" x14ac:dyDescent="0.3">
      <c r="A1475" s="42" t="s">
        <v>6123</v>
      </c>
      <c r="B1475" s="43" t="s">
        <v>624</v>
      </c>
      <c r="C1475" s="43" t="s">
        <v>625</v>
      </c>
      <c r="D1475" s="43" t="s">
        <v>300</v>
      </c>
      <c r="E1475" s="43" t="s">
        <v>22</v>
      </c>
      <c r="F1475" s="43" t="s">
        <v>46</v>
      </c>
      <c r="G1475" s="43">
        <v>0.02</v>
      </c>
      <c r="H1475" s="43"/>
      <c r="I1475" s="43"/>
      <c r="J1475" s="43" t="s">
        <v>22</v>
      </c>
      <c r="K1475" s="43" t="s">
        <v>6124</v>
      </c>
      <c r="L1475" s="43" t="s">
        <v>610</v>
      </c>
      <c r="M1475" s="44" t="s">
        <v>46</v>
      </c>
      <c r="N1475" s="24" t="s">
        <v>1472</v>
      </c>
      <c r="O1475" s="24" t="s">
        <v>6125</v>
      </c>
      <c r="P1475" s="24" t="s">
        <v>6119</v>
      </c>
      <c r="S1475" s="24" t="s">
        <v>5966</v>
      </c>
      <c r="V1475" s="24" t="b">
        <f t="shared" ref="V1475:V1538" si="23">(COUNTIF(A:A,A1475)&gt;1)</f>
        <v>0</v>
      </c>
      <c r="W1475" s="24" t="str">
        <f>IF(NOT(ISNA(MATCH(C1475,ECM_MACT_21_21_144R8.mact!B:B,0))),VLOOKUP(B1475,SSM_Cfg.h!D:E,2,FALSE),VLOOKUP(B1475,'Com_Cfg_SymbolicNames.h'!E:F,2,FALSE))</f>
        <v>D_T147</v>
      </c>
    </row>
    <row r="1476" spans="1:23" ht="86.4" hidden="1" x14ac:dyDescent="0.3">
      <c r="A1476" s="42" t="s">
        <v>6126</v>
      </c>
      <c r="B1476" s="43" t="s">
        <v>624</v>
      </c>
      <c r="C1476" s="43" t="s">
        <v>625</v>
      </c>
      <c r="D1476" s="43" t="s">
        <v>300</v>
      </c>
      <c r="E1476" s="43" t="s">
        <v>22</v>
      </c>
      <c r="F1476" s="43" t="s">
        <v>46</v>
      </c>
      <c r="G1476" s="43">
        <v>0.02</v>
      </c>
      <c r="H1476" s="43"/>
      <c r="I1476" s="43"/>
      <c r="J1476" s="43" t="s">
        <v>22</v>
      </c>
      <c r="K1476" s="43" t="s">
        <v>6127</v>
      </c>
      <c r="L1476" s="43" t="s">
        <v>610</v>
      </c>
      <c r="M1476" s="44" t="s">
        <v>46</v>
      </c>
      <c r="N1476" s="24" t="s">
        <v>1472</v>
      </c>
      <c r="O1476" s="24" t="s">
        <v>6128</v>
      </c>
      <c r="P1476" s="24" t="s">
        <v>6119</v>
      </c>
      <c r="S1476" s="24" t="s">
        <v>5966</v>
      </c>
      <c r="V1476" s="24" t="b">
        <f t="shared" si="23"/>
        <v>0</v>
      </c>
      <c r="W1476" s="24" t="str">
        <f>IF(NOT(ISNA(MATCH(C1476,ECM_MACT_21_21_144R8.mact!B:B,0))),VLOOKUP(B1476,SSM_Cfg.h!D:E,2,FALSE),VLOOKUP(B1476,'Com_Cfg_SymbolicNames.h'!E:F,2,FALSE))</f>
        <v>D_T147</v>
      </c>
    </row>
    <row r="1477" spans="1:23" hidden="1" x14ac:dyDescent="0.3">
      <c r="A1477" s="42" t="s">
        <v>6129</v>
      </c>
      <c r="B1477" s="43" t="s">
        <v>624</v>
      </c>
      <c r="C1477" s="43" t="s">
        <v>625</v>
      </c>
      <c r="D1477" s="43" t="s">
        <v>300</v>
      </c>
      <c r="E1477" s="43" t="s">
        <v>22</v>
      </c>
      <c r="F1477" s="43" t="s">
        <v>46</v>
      </c>
      <c r="G1477" s="43">
        <v>0.02</v>
      </c>
      <c r="H1477" s="43" t="s">
        <v>6130</v>
      </c>
      <c r="I1477" s="43"/>
      <c r="J1477" s="43" t="s">
        <v>6130</v>
      </c>
      <c r="K1477" s="43" t="s">
        <v>6131</v>
      </c>
      <c r="L1477" s="43" t="s">
        <v>610</v>
      </c>
      <c r="M1477" s="44" t="s">
        <v>46</v>
      </c>
      <c r="N1477" s="24" t="s">
        <v>1339</v>
      </c>
      <c r="V1477" s="24" t="b">
        <f t="shared" si="23"/>
        <v>0</v>
      </c>
      <c r="W1477" s="24" t="str">
        <f>IF(NOT(ISNA(MATCH(C1477,ECM_MACT_21_21_144R8.mact!B:B,0))),VLOOKUP(B1477,SSM_Cfg.h!D:E,2,FALSE),VLOOKUP(B1477,'Com_Cfg_SymbolicNames.h'!E:F,2,FALSE))</f>
        <v>D_T147</v>
      </c>
    </row>
    <row r="1478" spans="1:23" hidden="1" x14ac:dyDescent="0.3">
      <c r="A1478" s="42" t="s">
        <v>6132</v>
      </c>
      <c r="B1478" s="43" t="s">
        <v>624</v>
      </c>
      <c r="C1478" s="43" t="s">
        <v>625</v>
      </c>
      <c r="D1478" s="43" t="s">
        <v>300</v>
      </c>
      <c r="E1478" s="43" t="s">
        <v>22</v>
      </c>
      <c r="F1478" s="43" t="s">
        <v>46</v>
      </c>
      <c r="G1478" s="43">
        <v>0.02</v>
      </c>
      <c r="H1478" s="43" t="s">
        <v>6133</v>
      </c>
      <c r="I1478" s="43"/>
      <c r="J1478" s="43" t="s">
        <v>6133</v>
      </c>
      <c r="K1478" s="43" t="s">
        <v>6134</v>
      </c>
      <c r="L1478" s="43" t="s">
        <v>610</v>
      </c>
      <c r="M1478" s="44" t="s">
        <v>46</v>
      </c>
      <c r="N1478" s="24" t="s">
        <v>1339</v>
      </c>
      <c r="V1478" s="24" t="b">
        <f t="shared" si="23"/>
        <v>0</v>
      </c>
      <c r="W1478" s="24" t="str">
        <f>IF(NOT(ISNA(MATCH(C1478,ECM_MACT_21_21_144R8.mact!B:B,0))),VLOOKUP(B1478,SSM_Cfg.h!D:E,2,FALSE),VLOOKUP(B1478,'Com_Cfg_SymbolicNames.h'!E:F,2,FALSE))</f>
        <v>D_T147</v>
      </c>
    </row>
    <row r="1479" spans="1:23" s="23" customFormat="1" ht="86.4" hidden="1" x14ac:dyDescent="0.3">
      <c r="A1479" s="20" t="s">
        <v>6135</v>
      </c>
      <c r="B1479" s="21" t="s">
        <v>624</v>
      </c>
      <c r="C1479" s="21" t="s">
        <v>625</v>
      </c>
      <c r="D1479" s="21" t="s">
        <v>300</v>
      </c>
      <c r="E1479" s="21" t="s">
        <v>22</v>
      </c>
      <c r="F1479" s="21" t="s">
        <v>46</v>
      </c>
      <c r="G1479" s="21">
        <v>0.02</v>
      </c>
      <c r="H1479" s="21" t="s">
        <v>6136</v>
      </c>
      <c r="I1479" s="21"/>
      <c r="J1479" s="21" t="s">
        <v>6136</v>
      </c>
      <c r="K1479" s="21" t="s">
        <v>6137</v>
      </c>
      <c r="L1479" s="21" t="s">
        <v>610</v>
      </c>
      <c r="M1479" s="22" t="s">
        <v>46</v>
      </c>
      <c r="N1479" s="23" t="s">
        <v>1345</v>
      </c>
      <c r="O1479" s="23" t="s">
        <v>6138</v>
      </c>
      <c r="P1479" s="23" t="s">
        <v>5976</v>
      </c>
      <c r="Q1479" s="23" t="s">
        <v>5977</v>
      </c>
      <c r="U1479" s="23">
        <v>0.129</v>
      </c>
      <c r="V1479" s="24" t="b">
        <f t="shared" si="23"/>
        <v>0</v>
      </c>
      <c r="W1479" s="24" t="str">
        <f>IF(NOT(ISNA(MATCH(C1479,ECM_MACT_21_21_144R8.mact!B:B,0))),VLOOKUP(B1479,SSM_Cfg.h!D:E,2,FALSE),VLOOKUP(B1479,'Com_Cfg_SymbolicNames.h'!E:F,2,FALSE))</f>
        <v>D_T147</v>
      </c>
    </row>
    <row r="1480" spans="1:23" ht="86.4" hidden="1" x14ac:dyDescent="0.3">
      <c r="A1480" s="42" t="s">
        <v>6139</v>
      </c>
      <c r="B1480" s="43" t="s">
        <v>624</v>
      </c>
      <c r="C1480" s="43" t="s">
        <v>625</v>
      </c>
      <c r="D1480" s="43" t="s">
        <v>300</v>
      </c>
      <c r="E1480" s="43" t="s">
        <v>22</v>
      </c>
      <c r="F1480" s="43" t="s">
        <v>46</v>
      </c>
      <c r="G1480" s="43">
        <v>0.02</v>
      </c>
      <c r="H1480" s="43" t="s">
        <v>6140</v>
      </c>
      <c r="I1480" s="43"/>
      <c r="J1480" s="43" t="s">
        <v>6140</v>
      </c>
      <c r="K1480" s="43" t="s">
        <v>6141</v>
      </c>
      <c r="L1480" s="43" t="s">
        <v>610</v>
      </c>
      <c r="M1480" s="44" t="s">
        <v>46</v>
      </c>
      <c r="N1480" s="24" t="s">
        <v>1345</v>
      </c>
      <c r="O1480" s="24" t="s">
        <v>6142</v>
      </c>
      <c r="P1480" s="24" t="s">
        <v>5976</v>
      </c>
      <c r="Q1480" s="24" t="s">
        <v>5977</v>
      </c>
      <c r="U1480" s="24">
        <v>0.129</v>
      </c>
      <c r="V1480" s="24" t="b">
        <f t="shared" si="23"/>
        <v>0</v>
      </c>
      <c r="W1480" s="24" t="str">
        <f>IF(NOT(ISNA(MATCH(C1480,ECM_MACT_21_21_144R8.mact!B:B,0))),VLOOKUP(B1480,SSM_Cfg.h!D:E,2,FALSE),VLOOKUP(B1480,'Com_Cfg_SymbolicNames.h'!E:F,2,FALSE))</f>
        <v>D_T147</v>
      </c>
    </row>
    <row r="1481" spans="1:23" ht="86.4" hidden="1" x14ac:dyDescent="0.3">
      <c r="A1481" s="42" t="s">
        <v>6143</v>
      </c>
      <c r="B1481" s="43" t="s">
        <v>624</v>
      </c>
      <c r="C1481" s="43" t="s">
        <v>625</v>
      </c>
      <c r="D1481" s="43" t="s">
        <v>300</v>
      </c>
      <c r="E1481" s="43" t="s">
        <v>22</v>
      </c>
      <c r="F1481" s="43" t="s">
        <v>46</v>
      </c>
      <c r="G1481" s="43">
        <v>0.02</v>
      </c>
      <c r="H1481" s="43" t="s">
        <v>6144</v>
      </c>
      <c r="I1481" s="43"/>
      <c r="J1481" s="43" t="s">
        <v>6144</v>
      </c>
      <c r="K1481" s="43" t="s">
        <v>6145</v>
      </c>
      <c r="L1481" s="43" t="s">
        <v>610</v>
      </c>
      <c r="M1481" s="44" t="s">
        <v>46</v>
      </c>
      <c r="N1481" s="24" t="s">
        <v>1345</v>
      </c>
      <c r="O1481" s="24" t="s">
        <v>6146</v>
      </c>
      <c r="P1481" s="24" t="s">
        <v>5976</v>
      </c>
      <c r="Q1481" s="24" t="s">
        <v>5977</v>
      </c>
      <c r="U1481" s="24">
        <v>0.129</v>
      </c>
      <c r="V1481" s="24" t="b">
        <f t="shared" si="23"/>
        <v>0</v>
      </c>
      <c r="W1481" s="24" t="str">
        <f>IF(NOT(ISNA(MATCH(C1481,ECM_MACT_21_21_144R8.mact!B:B,0))),VLOOKUP(B1481,SSM_Cfg.h!D:E,2,FALSE),VLOOKUP(B1481,'Com_Cfg_SymbolicNames.h'!E:F,2,FALSE))</f>
        <v>D_T147</v>
      </c>
    </row>
    <row r="1482" spans="1:23" ht="86.4" hidden="1" x14ac:dyDescent="0.3">
      <c r="A1482" s="42" t="s">
        <v>6147</v>
      </c>
      <c r="B1482" s="43" t="s">
        <v>624</v>
      </c>
      <c r="C1482" s="43" t="s">
        <v>625</v>
      </c>
      <c r="D1482" s="43" t="s">
        <v>300</v>
      </c>
      <c r="E1482" s="43" t="s">
        <v>22</v>
      </c>
      <c r="F1482" s="43" t="s">
        <v>46</v>
      </c>
      <c r="G1482" s="43">
        <v>0.02</v>
      </c>
      <c r="H1482" s="43" t="s">
        <v>6148</v>
      </c>
      <c r="I1482" s="43"/>
      <c r="J1482" s="43" t="s">
        <v>6148</v>
      </c>
      <c r="K1482" s="43" t="s">
        <v>6149</v>
      </c>
      <c r="L1482" s="43" t="s">
        <v>610</v>
      </c>
      <c r="M1482" s="44" t="s">
        <v>46</v>
      </c>
      <c r="N1482" s="24" t="s">
        <v>1345</v>
      </c>
      <c r="O1482" s="24" t="s">
        <v>6150</v>
      </c>
      <c r="P1482" s="24" t="s">
        <v>5976</v>
      </c>
      <c r="Q1482" s="24" t="s">
        <v>5977</v>
      </c>
      <c r="U1482" s="24">
        <v>0.129</v>
      </c>
      <c r="V1482" s="24" t="b">
        <f t="shared" si="23"/>
        <v>0</v>
      </c>
      <c r="W1482" s="24" t="str">
        <f>IF(NOT(ISNA(MATCH(C1482,ECM_MACT_21_21_144R8.mact!B:B,0))),VLOOKUP(B1482,SSM_Cfg.h!D:E,2,FALSE),VLOOKUP(B1482,'Com_Cfg_SymbolicNames.h'!E:F,2,FALSE))</f>
        <v>D_T147</v>
      </c>
    </row>
    <row r="1483" spans="1:23" s="23" customFormat="1" hidden="1" x14ac:dyDescent="0.3">
      <c r="A1483" s="42" t="s">
        <v>6151</v>
      </c>
      <c r="B1483" s="43" t="s">
        <v>627</v>
      </c>
      <c r="C1483" s="43" t="s">
        <v>628</v>
      </c>
      <c r="D1483" s="43" t="s">
        <v>300</v>
      </c>
      <c r="E1483" s="43" t="s">
        <v>22</v>
      </c>
      <c r="F1483" s="43" t="s">
        <v>46</v>
      </c>
      <c r="G1483" s="43">
        <v>0.5</v>
      </c>
      <c r="H1483" s="43" t="s">
        <v>6152</v>
      </c>
      <c r="I1483" s="43"/>
      <c r="J1483" s="43" t="s">
        <v>6152</v>
      </c>
      <c r="K1483" s="43" t="s">
        <v>6153</v>
      </c>
      <c r="L1483" s="43" t="s">
        <v>610</v>
      </c>
      <c r="M1483" s="44" t="s">
        <v>46</v>
      </c>
      <c r="N1483" s="24" t="s">
        <v>1339</v>
      </c>
      <c r="O1483" s="24"/>
      <c r="P1483" s="24"/>
      <c r="Q1483" s="24"/>
      <c r="R1483" s="24"/>
      <c r="S1483" s="24"/>
      <c r="T1483" s="24"/>
      <c r="U1483" s="24"/>
      <c r="V1483" s="24" t="b">
        <f t="shared" si="23"/>
        <v>0</v>
      </c>
      <c r="W1483" s="24" t="str">
        <f>IF(NOT(ISNA(MATCH(C1483,ECM_MACT_21_21_144R8.mact!B:B,0))),VLOOKUP(B1483,SSM_Cfg.h!D:E,2,FALSE),VLOOKUP(B1483,'Com_Cfg_SymbolicNames.h'!E:F,2,FALSE))</f>
        <v>D_T147</v>
      </c>
    </row>
    <row r="1484" spans="1:23" s="23" customFormat="1" hidden="1" x14ac:dyDescent="0.3">
      <c r="A1484" s="42" t="s">
        <v>6154</v>
      </c>
      <c r="B1484" s="43" t="s">
        <v>627</v>
      </c>
      <c r="C1484" s="43" t="s">
        <v>628</v>
      </c>
      <c r="D1484" s="43" t="s">
        <v>300</v>
      </c>
      <c r="E1484" s="43" t="s">
        <v>22</v>
      </c>
      <c r="F1484" s="43" t="s">
        <v>46</v>
      </c>
      <c r="G1484" s="43">
        <v>0.5</v>
      </c>
      <c r="H1484" s="43" t="s">
        <v>6155</v>
      </c>
      <c r="I1484" s="43"/>
      <c r="J1484" s="43" t="s">
        <v>6155</v>
      </c>
      <c r="K1484" s="43" t="s">
        <v>6156</v>
      </c>
      <c r="L1484" s="43" t="s">
        <v>610</v>
      </c>
      <c r="M1484" s="44" t="s">
        <v>46</v>
      </c>
      <c r="N1484" s="24" t="s">
        <v>1339</v>
      </c>
      <c r="O1484" s="24"/>
      <c r="P1484" s="24"/>
      <c r="Q1484" s="24"/>
      <c r="R1484" s="24"/>
      <c r="S1484" s="24"/>
      <c r="T1484" s="24"/>
      <c r="U1484" s="24"/>
      <c r="V1484" s="24" t="b">
        <f t="shared" si="23"/>
        <v>0</v>
      </c>
      <c r="W1484" s="24" t="str">
        <f>IF(NOT(ISNA(MATCH(C1484,ECM_MACT_21_21_144R8.mact!B:B,0))),VLOOKUP(B1484,SSM_Cfg.h!D:E,2,FALSE),VLOOKUP(B1484,'Com_Cfg_SymbolicNames.h'!E:F,2,FALSE))</f>
        <v>D_T147</v>
      </c>
    </row>
    <row r="1485" spans="1:23" ht="100.8" hidden="1" x14ac:dyDescent="0.3">
      <c r="A1485" s="42" t="s">
        <v>6157</v>
      </c>
      <c r="B1485" s="43" t="s">
        <v>627</v>
      </c>
      <c r="C1485" s="43" t="s">
        <v>628</v>
      </c>
      <c r="D1485" s="43" t="s">
        <v>300</v>
      </c>
      <c r="E1485" s="43" t="s">
        <v>22</v>
      </c>
      <c r="F1485" s="43" t="s">
        <v>46</v>
      </c>
      <c r="G1485" s="43">
        <v>0.5</v>
      </c>
      <c r="H1485" s="43" t="s">
        <v>6158</v>
      </c>
      <c r="I1485" s="43"/>
      <c r="J1485" s="43" t="s">
        <v>6158</v>
      </c>
      <c r="K1485" s="43" t="s">
        <v>6159</v>
      </c>
      <c r="L1485" s="43" t="s">
        <v>610</v>
      </c>
      <c r="M1485" s="44" t="s">
        <v>46</v>
      </c>
      <c r="N1485" s="24" t="s">
        <v>1345</v>
      </c>
      <c r="O1485" s="24" t="s">
        <v>6160</v>
      </c>
      <c r="P1485" s="24" t="s">
        <v>5976</v>
      </c>
      <c r="Q1485" s="24" t="s">
        <v>5977</v>
      </c>
      <c r="U1485" s="24">
        <v>0.129</v>
      </c>
      <c r="V1485" s="24" t="b">
        <f t="shared" si="23"/>
        <v>0</v>
      </c>
      <c r="W1485" s="24" t="str">
        <f>IF(NOT(ISNA(MATCH(C1485,ECM_MACT_21_21_144R8.mact!B:B,0))),VLOOKUP(B1485,SSM_Cfg.h!D:E,2,FALSE),VLOOKUP(B1485,'Com_Cfg_SymbolicNames.h'!E:F,2,FALSE))</f>
        <v>D_T147</v>
      </c>
    </row>
    <row r="1486" spans="1:23" ht="100.8" hidden="1" x14ac:dyDescent="0.3">
      <c r="A1486" s="42" t="s">
        <v>6161</v>
      </c>
      <c r="B1486" s="43" t="s">
        <v>627</v>
      </c>
      <c r="C1486" s="43" t="s">
        <v>628</v>
      </c>
      <c r="D1486" s="43" t="s">
        <v>300</v>
      </c>
      <c r="E1486" s="43" t="s">
        <v>22</v>
      </c>
      <c r="F1486" s="43" t="s">
        <v>46</v>
      </c>
      <c r="G1486" s="43">
        <v>0.5</v>
      </c>
      <c r="H1486" s="43" t="s">
        <v>6162</v>
      </c>
      <c r="I1486" s="43"/>
      <c r="J1486" s="43" t="s">
        <v>6162</v>
      </c>
      <c r="K1486" s="43" t="s">
        <v>6163</v>
      </c>
      <c r="L1486" s="43" t="s">
        <v>610</v>
      </c>
      <c r="M1486" s="44" t="s">
        <v>46</v>
      </c>
      <c r="N1486" s="24" t="s">
        <v>1345</v>
      </c>
      <c r="O1486" s="24" t="s">
        <v>6164</v>
      </c>
      <c r="P1486" s="24" t="s">
        <v>5976</v>
      </c>
      <c r="Q1486" s="24" t="s">
        <v>5977</v>
      </c>
      <c r="U1486" s="24">
        <v>0.129</v>
      </c>
      <c r="V1486" s="24" t="b">
        <f t="shared" si="23"/>
        <v>0</v>
      </c>
      <c r="W1486" s="24" t="str">
        <f>IF(NOT(ISNA(MATCH(C1486,ECM_MACT_21_21_144R8.mact!B:B,0))),VLOOKUP(B1486,SSM_Cfg.h!D:E,2,FALSE),VLOOKUP(B1486,'Com_Cfg_SymbolicNames.h'!E:F,2,FALSE))</f>
        <v>D_T147</v>
      </c>
    </row>
    <row r="1487" spans="1:23" ht="100.8" hidden="1" x14ac:dyDescent="0.3">
      <c r="A1487" s="42" t="s">
        <v>6165</v>
      </c>
      <c r="B1487" s="43" t="s">
        <v>627</v>
      </c>
      <c r="C1487" s="43" t="s">
        <v>628</v>
      </c>
      <c r="D1487" s="43" t="s">
        <v>300</v>
      </c>
      <c r="E1487" s="43" t="s">
        <v>22</v>
      </c>
      <c r="F1487" s="43" t="s">
        <v>46</v>
      </c>
      <c r="G1487" s="43">
        <v>0.5</v>
      </c>
      <c r="H1487" s="43" t="s">
        <v>6166</v>
      </c>
      <c r="I1487" s="43"/>
      <c r="J1487" s="43" t="s">
        <v>6166</v>
      </c>
      <c r="K1487" s="43" t="s">
        <v>6167</v>
      </c>
      <c r="L1487" s="43" t="s">
        <v>610</v>
      </c>
      <c r="M1487" s="44" t="s">
        <v>46</v>
      </c>
      <c r="N1487" s="24" t="s">
        <v>1345</v>
      </c>
      <c r="O1487" s="24" t="s">
        <v>6168</v>
      </c>
      <c r="P1487" s="24" t="s">
        <v>5976</v>
      </c>
      <c r="Q1487" s="24" t="s">
        <v>5977</v>
      </c>
      <c r="U1487" s="24">
        <v>0.129</v>
      </c>
      <c r="V1487" s="24" t="b">
        <f t="shared" si="23"/>
        <v>0</v>
      </c>
      <c r="W1487" s="24" t="str">
        <f>IF(NOT(ISNA(MATCH(C1487,ECM_MACT_21_21_144R8.mact!B:B,0))),VLOOKUP(B1487,SSM_Cfg.h!D:E,2,FALSE),VLOOKUP(B1487,'Com_Cfg_SymbolicNames.h'!E:F,2,FALSE))</f>
        <v>D_T147</v>
      </c>
    </row>
    <row r="1488" spans="1:23" ht="100.8" hidden="1" x14ac:dyDescent="0.3">
      <c r="A1488" s="42" t="s">
        <v>6169</v>
      </c>
      <c r="B1488" s="43" t="s">
        <v>627</v>
      </c>
      <c r="C1488" s="43" t="s">
        <v>628</v>
      </c>
      <c r="D1488" s="43" t="s">
        <v>300</v>
      </c>
      <c r="E1488" s="43" t="s">
        <v>22</v>
      </c>
      <c r="F1488" s="43" t="s">
        <v>46</v>
      </c>
      <c r="G1488" s="43">
        <v>0.5</v>
      </c>
      <c r="H1488" s="43" t="s">
        <v>6170</v>
      </c>
      <c r="I1488" s="43"/>
      <c r="J1488" s="43" t="s">
        <v>6170</v>
      </c>
      <c r="K1488" s="43" t="s">
        <v>6171</v>
      </c>
      <c r="L1488" s="43" t="s">
        <v>610</v>
      </c>
      <c r="M1488" s="44" t="s">
        <v>46</v>
      </c>
      <c r="N1488" s="24" t="s">
        <v>1345</v>
      </c>
      <c r="O1488" s="24" t="s">
        <v>6172</v>
      </c>
      <c r="P1488" s="24" t="s">
        <v>5976</v>
      </c>
      <c r="Q1488" s="24" t="s">
        <v>5977</v>
      </c>
      <c r="U1488" s="24">
        <v>0.129</v>
      </c>
      <c r="V1488" s="24" t="b">
        <f t="shared" si="23"/>
        <v>0</v>
      </c>
      <c r="W1488" s="24" t="str">
        <f>IF(NOT(ISNA(MATCH(C1488,ECM_MACT_21_21_144R8.mact!B:B,0))),VLOOKUP(B1488,SSM_Cfg.h!D:E,2,FALSE),VLOOKUP(B1488,'Com_Cfg_SymbolicNames.h'!E:F,2,FALSE))</f>
        <v>D_T147</v>
      </c>
    </row>
    <row r="1489" spans="1:23" s="23" customFormat="1" ht="100.8" hidden="1" x14ac:dyDescent="0.3">
      <c r="A1489" s="42" t="s">
        <v>6173</v>
      </c>
      <c r="B1489" s="43" t="s">
        <v>627</v>
      </c>
      <c r="C1489" s="43" t="s">
        <v>628</v>
      </c>
      <c r="D1489" s="43" t="s">
        <v>300</v>
      </c>
      <c r="E1489" s="43" t="s">
        <v>22</v>
      </c>
      <c r="F1489" s="43" t="s">
        <v>46</v>
      </c>
      <c r="G1489" s="43">
        <v>0.5</v>
      </c>
      <c r="H1489" s="43" t="s">
        <v>6174</v>
      </c>
      <c r="I1489" s="43"/>
      <c r="J1489" s="43" t="s">
        <v>6174</v>
      </c>
      <c r="K1489" s="43" t="s">
        <v>6175</v>
      </c>
      <c r="L1489" s="43" t="s">
        <v>610</v>
      </c>
      <c r="M1489" s="44" t="s">
        <v>46</v>
      </c>
      <c r="N1489" s="24" t="s">
        <v>1345</v>
      </c>
      <c r="O1489" s="24" t="s">
        <v>6176</v>
      </c>
      <c r="P1489" s="24" t="s">
        <v>5976</v>
      </c>
      <c r="Q1489" s="24" t="s">
        <v>5977</v>
      </c>
      <c r="R1489" s="24"/>
      <c r="S1489" s="24"/>
      <c r="T1489" s="24"/>
      <c r="U1489" s="24">
        <v>0.129</v>
      </c>
      <c r="V1489" s="24" t="b">
        <f t="shared" si="23"/>
        <v>0</v>
      </c>
      <c r="W1489" s="24" t="str">
        <f>IF(NOT(ISNA(MATCH(C1489,ECM_MACT_21_21_144R8.mact!B:B,0))),VLOOKUP(B1489,SSM_Cfg.h!D:E,2,FALSE),VLOOKUP(B1489,'Com_Cfg_SymbolicNames.h'!E:F,2,FALSE))</f>
        <v>D_T147</v>
      </c>
    </row>
    <row r="1490" spans="1:23" s="23" customFormat="1" ht="100.8" hidden="1" x14ac:dyDescent="0.3">
      <c r="A1490" s="42" t="s">
        <v>6177</v>
      </c>
      <c r="B1490" s="43" t="s">
        <v>627</v>
      </c>
      <c r="C1490" s="43" t="s">
        <v>628</v>
      </c>
      <c r="D1490" s="43" t="s">
        <v>300</v>
      </c>
      <c r="E1490" s="43" t="s">
        <v>22</v>
      </c>
      <c r="F1490" s="43" t="s">
        <v>46</v>
      </c>
      <c r="G1490" s="43">
        <v>0.5</v>
      </c>
      <c r="H1490" s="43" t="s">
        <v>6178</v>
      </c>
      <c r="I1490" s="43"/>
      <c r="J1490" s="43" t="s">
        <v>6178</v>
      </c>
      <c r="K1490" s="43" t="s">
        <v>6179</v>
      </c>
      <c r="L1490" s="43" t="s">
        <v>610</v>
      </c>
      <c r="M1490" s="44" t="s">
        <v>46</v>
      </c>
      <c r="N1490" s="24" t="s">
        <v>1345</v>
      </c>
      <c r="O1490" s="24" t="s">
        <v>6180</v>
      </c>
      <c r="P1490" s="24" t="s">
        <v>5976</v>
      </c>
      <c r="Q1490" s="24" t="s">
        <v>5977</v>
      </c>
      <c r="R1490" s="24"/>
      <c r="S1490" s="24"/>
      <c r="T1490" s="24"/>
      <c r="U1490" s="24">
        <v>0.129</v>
      </c>
      <c r="V1490" s="24" t="b">
        <f t="shared" si="23"/>
        <v>0</v>
      </c>
      <c r="W1490" s="24" t="str">
        <f>IF(NOT(ISNA(MATCH(C1490,ECM_MACT_21_21_144R8.mact!B:B,0))),VLOOKUP(B1490,SSM_Cfg.h!D:E,2,FALSE),VLOOKUP(B1490,'Com_Cfg_SymbolicNames.h'!E:F,2,FALSE))</f>
        <v>D_T147</v>
      </c>
    </row>
    <row r="1491" spans="1:23" ht="100.8" hidden="1" x14ac:dyDescent="0.3">
      <c r="A1491" s="42" t="s">
        <v>6181</v>
      </c>
      <c r="B1491" s="43" t="s">
        <v>627</v>
      </c>
      <c r="C1491" s="43" t="s">
        <v>628</v>
      </c>
      <c r="D1491" s="43" t="s">
        <v>300</v>
      </c>
      <c r="E1491" s="43" t="s">
        <v>22</v>
      </c>
      <c r="F1491" s="43" t="s">
        <v>46</v>
      </c>
      <c r="G1491" s="43">
        <v>0.5</v>
      </c>
      <c r="H1491" s="43"/>
      <c r="I1491" s="43"/>
      <c r="J1491" s="43" t="s">
        <v>22</v>
      </c>
      <c r="K1491" s="43" t="s">
        <v>6182</v>
      </c>
      <c r="L1491" s="43" t="s">
        <v>610</v>
      </c>
      <c r="M1491" s="44" t="s">
        <v>46</v>
      </c>
      <c r="N1491" s="24" t="s">
        <v>1472</v>
      </c>
      <c r="O1491" s="24" t="s">
        <v>6183</v>
      </c>
      <c r="P1491" s="24" t="s">
        <v>6111</v>
      </c>
      <c r="S1491" s="24" t="s">
        <v>5966</v>
      </c>
      <c r="V1491" s="24" t="b">
        <f t="shared" si="23"/>
        <v>0</v>
      </c>
      <c r="W1491" s="24" t="str">
        <f>IF(NOT(ISNA(MATCH(C1491,ECM_MACT_21_21_144R8.mact!B:B,0))),VLOOKUP(B1491,SSM_Cfg.h!D:E,2,FALSE),VLOOKUP(B1491,'Com_Cfg_SymbolicNames.h'!E:F,2,FALSE))</f>
        <v>D_T147</v>
      </c>
    </row>
    <row r="1492" spans="1:23" ht="100.8" hidden="1" x14ac:dyDescent="0.3">
      <c r="A1492" s="42" t="s">
        <v>6184</v>
      </c>
      <c r="B1492" s="43" t="s">
        <v>627</v>
      </c>
      <c r="C1492" s="43" t="s">
        <v>628</v>
      </c>
      <c r="D1492" s="43" t="s">
        <v>300</v>
      </c>
      <c r="E1492" s="43" t="s">
        <v>22</v>
      </c>
      <c r="F1492" s="43" t="s">
        <v>46</v>
      </c>
      <c r="G1492" s="43">
        <v>0.5</v>
      </c>
      <c r="H1492" s="43"/>
      <c r="I1492" s="43"/>
      <c r="J1492" s="43" t="s">
        <v>22</v>
      </c>
      <c r="K1492" s="43" t="s">
        <v>6185</v>
      </c>
      <c r="L1492" s="43" t="s">
        <v>610</v>
      </c>
      <c r="M1492" s="44" t="s">
        <v>46</v>
      </c>
      <c r="N1492" s="24" t="s">
        <v>1472</v>
      </c>
      <c r="O1492" s="24" t="s">
        <v>6186</v>
      </c>
      <c r="P1492" s="24" t="s">
        <v>6111</v>
      </c>
      <c r="S1492" s="24" t="s">
        <v>5966</v>
      </c>
      <c r="V1492" s="24" t="b">
        <f t="shared" si="23"/>
        <v>0</v>
      </c>
      <c r="W1492" s="24" t="str">
        <f>IF(NOT(ISNA(MATCH(C1492,ECM_MACT_21_21_144R8.mact!B:B,0))),VLOOKUP(B1492,SSM_Cfg.h!D:E,2,FALSE),VLOOKUP(B1492,'Com_Cfg_SymbolicNames.h'!E:F,2,FALSE))</f>
        <v>D_T147</v>
      </c>
    </row>
    <row r="1493" spans="1:23" s="23" customFormat="1" ht="100.8" hidden="1" x14ac:dyDescent="0.3">
      <c r="A1493" s="42" t="s">
        <v>6187</v>
      </c>
      <c r="B1493" s="43" t="s">
        <v>627</v>
      </c>
      <c r="C1493" s="43" t="s">
        <v>628</v>
      </c>
      <c r="D1493" s="43" t="s">
        <v>300</v>
      </c>
      <c r="E1493" s="43" t="s">
        <v>22</v>
      </c>
      <c r="F1493" s="43" t="s">
        <v>46</v>
      </c>
      <c r="G1493" s="43">
        <v>0.5</v>
      </c>
      <c r="H1493" s="43"/>
      <c r="I1493" s="43"/>
      <c r="J1493" s="43" t="s">
        <v>22</v>
      </c>
      <c r="K1493" s="43" t="s">
        <v>6188</v>
      </c>
      <c r="L1493" s="43" t="s">
        <v>610</v>
      </c>
      <c r="M1493" s="44" t="s">
        <v>46</v>
      </c>
      <c r="N1493" s="24" t="s">
        <v>1472</v>
      </c>
      <c r="O1493" s="24" t="s">
        <v>6189</v>
      </c>
      <c r="P1493" s="24" t="s">
        <v>6111</v>
      </c>
      <c r="Q1493" s="24"/>
      <c r="R1493" s="24"/>
      <c r="S1493" s="24" t="s">
        <v>5966</v>
      </c>
      <c r="T1493" s="24"/>
      <c r="U1493" s="24"/>
      <c r="V1493" s="24" t="b">
        <f t="shared" si="23"/>
        <v>0</v>
      </c>
      <c r="W1493" s="24" t="str">
        <f>IF(NOT(ISNA(MATCH(C1493,ECM_MACT_21_21_144R8.mact!B:B,0))),VLOOKUP(B1493,SSM_Cfg.h!D:E,2,FALSE),VLOOKUP(B1493,'Com_Cfg_SymbolicNames.h'!E:F,2,FALSE))</f>
        <v>D_T147</v>
      </c>
    </row>
    <row r="1494" spans="1:23" s="23" customFormat="1" ht="100.8" hidden="1" x14ac:dyDescent="0.3">
      <c r="A1494" s="42" t="s">
        <v>6190</v>
      </c>
      <c r="B1494" s="43" t="s">
        <v>627</v>
      </c>
      <c r="C1494" s="43" t="s">
        <v>628</v>
      </c>
      <c r="D1494" s="43" t="s">
        <v>300</v>
      </c>
      <c r="E1494" s="43" t="s">
        <v>22</v>
      </c>
      <c r="F1494" s="43" t="s">
        <v>46</v>
      </c>
      <c r="G1494" s="43">
        <v>0.5</v>
      </c>
      <c r="H1494" s="43"/>
      <c r="I1494" s="43"/>
      <c r="J1494" s="43" t="s">
        <v>22</v>
      </c>
      <c r="K1494" s="43" t="s">
        <v>6191</v>
      </c>
      <c r="L1494" s="43" t="s">
        <v>610</v>
      </c>
      <c r="M1494" s="44" t="s">
        <v>46</v>
      </c>
      <c r="N1494" s="24" t="s">
        <v>1472</v>
      </c>
      <c r="O1494" s="24" t="s">
        <v>6192</v>
      </c>
      <c r="P1494" s="24" t="s">
        <v>6111</v>
      </c>
      <c r="Q1494" s="24"/>
      <c r="R1494" s="24"/>
      <c r="S1494" s="24" t="s">
        <v>5966</v>
      </c>
      <c r="T1494" s="24"/>
      <c r="U1494" s="24"/>
      <c r="V1494" s="24" t="b">
        <f t="shared" si="23"/>
        <v>0</v>
      </c>
      <c r="W1494" s="24" t="str">
        <f>IF(NOT(ISNA(MATCH(C1494,ECM_MACT_21_21_144R8.mact!B:B,0))),VLOOKUP(B1494,SSM_Cfg.h!D:E,2,FALSE),VLOOKUP(B1494,'Com_Cfg_SymbolicNames.h'!E:F,2,FALSE))</f>
        <v>D_T147</v>
      </c>
    </row>
    <row r="1495" spans="1:23" s="23" customFormat="1" ht="100.8" hidden="1" x14ac:dyDescent="0.3">
      <c r="A1495" s="42" t="s">
        <v>6193</v>
      </c>
      <c r="B1495" s="43" t="s">
        <v>627</v>
      </c>
      <c r="C1495" s="43" t="s">
        <v>628</v>
      </c>
      <c r="D1495" s="43" t="s">
        <v>300</v>
      </c>
      <c r="E1495" s="43" t="s">
        <v>22</v>
      </c>
      <c r="F1495" s="43" t="s">
        <v>46</v>
      </c>
      <c r="G1495" s="43">
        <v>0.5</v>
      </c>
      <c r="H1495" s="43"/>
      <c r="I1495" s="43"/>
      <c r="J1495" s="43" t="s">
        <v>22</v>
      </c>
      <c r="K1495" s="43" t="s">
        <v>6194</v>
      </c>
      <c r="L1495" s="43" t="s">
        <v>610</v>
      </c>
      <c r="M1495" s="44" t="s">
        <v>46</v>
      </c>
      <c r="N1495" s="24" t="s">
        <v>1472</v>
      </c>
      <c r="O1495" s="24" t="s">
        <v>6195</v>
      </c>
      <c r="P1495" s="24" t="s">
        <v>6111</v>
      </c>
      <c r="Q1495" s="24"/>
      <c r="R1495" s="24"/>
      <c r="S1495" s="24" t="s">
        <v>5966</v>
      </c>
      <c r="T1495" s="24"/>
      <c r="U1495" s="24"/>
      <c r="V1495" s="24" t="b">
        <f t="shared" si="23"/>
        <v>0</v>
      </c>
      <c r="W1495" s="24" t="str">
        <f>IF(NOT(ISNA(MATCH(C1495,ECM_MACT_21_21_144R8.mact!B:B,0))),VLOOKUP(B1495,SSM_Cfg.h!D:E,2,FALSE),VLOOKUP(B1495,'Com_Cfg_SymbolicNames.h'!E:F,2,FALSE))</f>
        <v>D_T147</v>
      </c>
    </row>
    <row r="1496" spans="1:23" ht="100.8" hidden="1" x14ac:dyDescent="0.3">
      <c r="A1496" s="42" t="s">
        <v>6196</v>
      </c>
      <c r="B1496" s="43" t="s">
        <v>627</v>
      </c>
      <c r="C1496" s="43" t="s">
        <v>628</v>
      </c>
      <c r="D1496" s="43" t="s">
        <v>300</v>
      </c>
      <c r="E1496" s="43" t="s">
        <v>22</v>
      </c>
      <c r="F1496" s="43" t="s">
        <v>46</v>
      </c>
      <c r="G1496" s="43">
        <v>0.5</v>
      </c>
      <c r="H1496" s="43"/>
      <c r="I1496" s="43"/>
      <c r="J1496" s="43" t="s">
        <v>22</v>
      </c>
      <c r="K1496" s="43" t="s">
        <v>6197</v>
      </c>
      <c r="L1496" s="43" t="s">
        <v>610</v>
      </c>
      <c r="M1496" s="44" t="s">
        <v>46</v>
      </c>
      <c r="N1496" s="24" t="s">
        <v>1472</v>
      </c>
      <c r="O1496" s="24" t="s">
        <v>6198</v>
      </c>
      <c r="P1496" s="24" t="s">
        <v>6111</v>
      </c>
      <c r="S1496" s="24" t="s">
        <v>5966</v>
      </c>
      <c r="V1496" s="24" t="b">
        <f t="shared" si="23"/>
        <v>0</v>
      </c>
      <c r="W1496" s="24" t="str">
        <f>IF(NOT(ISNA(MATCH(C1496,ECM_MACT_21_21_144R8.mact!B:B,0))),VLOOKUP(B1496,SSM_Cfg.h!D:E,2,FALSE),VLOOKUP(B1496,'Com_Cfg_SymbolicNames.h'!E:F,2,FALSE))</f>
        <v>D_T147</v>
      </c>
    </row>
    <row r="1497" spans="1:23" s="23" customFormat="1" hidden="1" x14ac:dyDescent="0.3">
      <c r="A1497" s="20" t="s">
        <v>6199</v>
      </c>
      <c r="B1497" s="21" t="s">
        <v>630</v>
      </c>
      <c r="C1497" s="21" t="s">
        <v>631</v>
      </c>
      <c r="D1497" s="21" t="s">
        <v>300</v>
      </c>
      <c r="E1497" s="21" t="s">
        <v>22</v>
      </c>
      <c r="F1497" s="21" t="s">
        <v>46</v>
      </c>
      <c r="G1497" s="21">
        <v>0.02</v>
      </c>
      <c r="H1497" s="21"/>
      <c r="I1497" s="21"/>
      <c r="J1497" s="21" t="s">
        <v>22</v>
      </c>
      <c r="K1497" s="21" t="s">
        <v>6200</v>
      </c>
      <c r="L1497" s="21" t="s">
        <v>610</v>
      </c>
      <c r="M1497" s="22" t="s">
        <v>46</v>
      </c>
      <c r="N1497" s="23" t="s">
        <v>1339</v>
      </c>
      <c r="V1497" s="24" t="b">
        <f t="shared" si="23"/>
        <v>0</v>
      </c>
      <c r="W1497" s="24" t="e">
        <f>IF(NOT(ISNA(MATCH(C1497,ECM_MACT_21_21_144R8.mact!B:B,0))),VLOOKUP(B1497,SSM_Cfg.h!D:E,2,FALSE),VLOOKUP(B1497,'Com_Cfg_SymbolicNames.h'!E:F,2,FALSE))</f>
        <v>#N/A</v>
      </c>
    </row>
    <row r="1498" spans="1:23" hidden="1" x14ac:dyDescent="0.3">
      <c r="A1498" s="20" t="s">
        <v>6201</v>
      </c>
      <c r="B1498" s="21" t="s">
        <v>630</v>
      </c>
      <c r="C1498" s="21" t="s">
        <v>631</v>
      </c>
      <c r="D1498" s="21" t="s">
        <v>300</v>
      </c>
      <c r="E1498" s="21" t="s">
        <v>22</v>
      </c>
      <c r="F1498" s="21" t="s">
        <v>46</v>
      </c>
      <c r="G1498" s="21">
        <v>0.02</v>
      </c>
      <c r="H1498" s="21"/>
      <c r="I1498" s="21"/>
      <c r="J1498" s="21" t="s">
        <v>22</v>
      </c>
      <c r="K1498" s="21" t="s">
        <v>6202</v>
      </c>
      <c r="L1498" s="21" t="s">
        <v>610</v>
      </c>
      <c r="M1498" s="22" t="s">
        <v>46</v>
      </c>
      <c r="N1498" s="23" t="s">
        <v>1339</v>
      </c>
      <c r="O1498" s="23"/>
      <c r="P1498" s="23"/>
      <c r="Q1498" s="23"/>
      <c r="R1498" s="23"/>
      <c r="S1498" s="23"/>
      <c r="T1498" s="23"/>
      <c r="U1498" s="23"/>
      <c r="V1498" s="24" t="b">
        <f t="shared" si="23"/>
        <v>0</v>
      </c>
      <c r="W1498" s="24" t="e">
        <f>IF(NOT(ISNA(MATCH(C1498,ECM_MACT_21_21_144R8.mact!B:B,0))),VLOOKUP(B1498,SSM_Cfg.h!D:E,2,FALSE),VLOOKUP(B1498,'Com_Cfg_SymbolicNames.h'!E:F,2,FALSE))</f>
        <v>#N/A</v>
      </c>
    </row>
    <row r="1499" spans="1:23" ht="86.4" hidden="1" x14ac:dyDescent="0.3">
      <c r="A1499" s="42" t="s">
        <v>6203</v>
      </c>
      <c r="B1499" s="43" t="s">
        <v>630</v>
      </c>
      <c r="C1499" s="43" t="s">
        <v>631</v>
      </c>
      <c r="D1499" s="43" t="s">
        <v>300</v>
      </c>
      <c r="E1499" s="43" t="s">
        <v>22</v>
      </c>
      <c r="F1499" s="43" t="s">
        <v>46</v>
      </c>
      <c r="G1499" s="43">
        <v>0.02</v>
      </c>
      <c r="H1499" s="43"/>
      <c r="I1499" s="43"/>
      <c r="J1499" s="43" t="s">
        <v>22</v>
      </c>
      <c r="K1499" s="43" t="s">
        <v>6204</v>
      </c>
      <c r="L1499" s="43" t="s">
        <v>610</v>
      </c>
      <c r="M1499" s="44" t="s">
        <v>46</v>
      </c>
      <c r="N1499" s="24" t="s">
        <v>1472</v>
      </c>
      <c r="O1499" s="24" t="s">
        <v>6205</v>
      </c>
      <c r="P1499" s="24" t="s">
        <v>5965</v>
      </c>
      <c r="S1499" s="24" t="s">
        <v>5966</v>
      </c>
      <c r="V1499" s="24" t="b">
        <f t="shared" si="23"/>
        <v>0</v>
      </c>
      <c r="W1499" s="24" t="e">
        <f>IF(NOT(ISNA(MATCH(C1499,ECM_MACT_21_21_144R8.mact!B:B,0))),VLOOKUP(B1499,SSM_Cfg.h!D:E,2,FALSE),VLOOKUP(B1499,'Com_Cfg_SymbolicNames.h'!E:F,2,FALSE))</f>
        <v>#N/A</v>
      </c>
    </row>
    <row r="1500" spans="1:23" ht="86.4" hidden="1" x14ac:dyDescent="0.3">
      <c r="A1500" s="42" t="s">
        <v>6206</v>
      </c>
      <c r="B1500" s="43" t="s">
        <v>630</v>
      </c>
      <c r="C1500" s="43" t="s">
        <v>631</v>
      </c>
      <c r="D1500" s="43" t="s">
        <v>300</v>
      </c>
      <c r="E1500" s="43" t="s">
        <v>22</v>
      </c>
      <c r="F1500" s="43" t="s">
        <v>46</v>
      </c>
      <c r="G1500" s="43">
        <v>0.02</v>
      </c>
      <c r="H1500" s="43"/>
      <c r="I1500" s="43"/>
      <c r="J1500" s="43" t="s">
        <v>22</v>
      </c>
      <c r="K1500" s="43" t="s">
        <v>6207</v>
      </c>
      <c r="L1500" s="43" t="s">
        <v>610</v>
      </c>
      <c r="M1500" s="44" t="s">
        <v>46</v>
      </c>
      <c r="N1500" s="24" t="s">
        <v>1472</v>
      </c>
      <c r="O1500" s="24" t="s">
        <v>6208</v>
      </c>
      <c r="P1500" s="24" t="s">
        <v>5965</v>
      </c>
      <c r="S1500" s="24" t="s">
        <v>5966</v>
      </c>
      <c r="V1500" s="24" t="b">
        <f t="shared" si="23"/>
        <v>0</v>
      </c>
      <c r="W1500" s="24" t="e">
        <f>IF(NOT(ISNA(MATCH(C1500,ECM_MACT_21_21_144R8.mact!B:B,0))),VLOOKUP(B1500,SSM_Cfg.h!D:E,2,FALSE),VLOOKUP(B1500,'Com_Cfg_SymbolicNames.h'!E:F,2,FALSE))</f>
        <v>#N/A</v>
      </c>
    </row>
    <row r="1501" spans="1:23" s="23" customFormat="1" ht="86.4" hidden="1" x14ac:dyDescent="0.3">
      <c r="A1501" s="42" t="s">
        <v>6209</v>
      </c>
      <c r="B1501" s="43" t="s">
        <v>630</v>
      </c>
      <c r="C1501" s="43" t="s">
        <v>631</v>
      </c>
      <c r="D1501" s="43" t="s">
        <v>300</v>
      </c>
      <c r="E1501" s="43" t="s">
        <v>22</v>
      </c>
      <c r="F1501" s="43" t="s">
        <v>46</v>
      </c>
      <c r="G1501" s="43">
        <v>0.02</v>
      </c>
      <c r="H1501" s="43"/>
      <c r="I1501" s="43"/>
      <c r="J1501" s="43" t="s">
        <v>22</v>
      </c>
      <c r="K1501" s="43" t="s">
        <v>6210</v>
      </c>
      <c r="L1501" s="43" t="s">
        <v>610</v>
      </c>
      <c r="M1501" s="44" t="s">
        <v>46</v>
      </c>
      <c r="N1501" s="24" t="s">
        <v>1472</v>
      </c>
      <c r="O1501" s="24" t="s">
        <v>6211</v>
      </c>
      <c r="P1501" s="24" t="s">
        <v>5965</v>
      </c>
      <c r="Q1501" s="24"/>
      <c r="R1501" s="24"/>
      <c r="S1501" s="24" t="s">
        <v>5966</v>
      </c>
      <c r="T1501" s="24"/>
      <c r="U1501" s="24"/>
      <c r="V1501" s="24" t="b">
        <f t="shared" si="23"/>
        <v>0</v>
      </c>
      <c r="W1501" s="24" t="e">
        <f>IF(NOT(ISNA(MATCH(C1501,ECM_MACT_21_21_144R8.mact!B:B,0))),VLOOKUP(B1501,SSM_Cfg.h!D:E,2,FALSE),VLOOKUP(B1501,'Com_Cfg_SymbolicNames.h'!E:F,2,FALSE))</f>
        <v>#N/A</v>
      </c>
    </row>
    <row r="1502" spans="1:23" ht="86.4" hidden="1" x14ac:dyDescent="0.3">
      <c r="A1502" s="42" t="s">
        <v>6212</v>
      </c>
      <c r="B1502" s="43" t="s">
        <v>630</v>
      </c>
      <c r="C1502" s="43" t="s">
        <v>631</v>
      </c>
      <c r="D1502" s="43" t="s">
        <v>300</v>
      </c>
      <c r="E1502" s="43" t="s">
        <v>22</v>
      </c>
      <c r="F1502" s="43" t="s">
        <v>46</v>
      </c>
      <c r="G1502" s="43">
        <v>0.02</v>
      </c>
      <c r="H1502" s="43"/>
      <c r="I1502" s="43"/>
      <c r="J1502" s="43" t="s">
        <v>22</v>
      </c>
      <c r="K1502" s="43" t="s">
        <v>6213</v>
      </c>
      <c r="L1502" s="43" t="s">
        <v>610</v>
      </c>
      <c r="M1502" s="44" t="s">
        <v>46</v>
      </c>
      <c r="N1502" s="24" t="s">
        <v>1472</v>
      </c>
      <c r="O1502" s="24" t="s">
        <v>6214</v>
      </c>
      <c r="P1502" s="24" t="s">
        <v>5965</v>
      </c>
      <c r="S1502" s="24" t="s">
        <v>5966</v>
      </c>
      <c r="V1502" s="24" t="b">
        <f t="shared" si="23"/>
        <v>0</v>
      </c>
      <c r="W1502" s="24" t="e">
        <f>IF(NOT(ISNA(MATCH(C1502,ECM_MACT_21_21_144R8.mact!B:B,0))),VLOOKUP(B1502,SSM_Cfg.h!D:E,2,FALSE),VLOOKUP(B1502,'Com_Cfg_SymbolicNames.h'!E:F,2,FALSE))</f>
        <v>#N/A</v>
      </c>
    </row>
    <row r="1503" spans="1:23" ht="144" hidden="1" x14ac:dyDescent="0.3">
      <c r="A1503" s="42" t="s">
        <v>6215</v>
      </c>
      <c r="B1503" s="43" t="s">
        <v>633</v>
      </c>
      <c r="C1503" s="43" t="s">
        <v>634</v>
      </c>
      <c r="D1503" s="43" t="s">
        <v>300</v>
      </c>
      <c r="E1503" s="43" t="s">
        <v>22</v>
      </c>
      <c r="F1503" s="43" t="s">
        <v>46</v>
      </c>
      <c r="G1503" s="43">
        <v>0.25</v>
      </c>
      <c r="H1503" s="43" t="s">
        <v>6216</v>
      </c>
      <c r="I1503" s="43"/>
      <c r="J1503" s="43" t="s">
        <v>6216</v>
      </c>
      <c r="K1503" s="43" t="s">
        <v>6217</v>
      </c>
      <c r="L1503" s="43" t="s">
        <v>610</v>
      </c>
      <c r="M1503" s="44" t="s">
        <v>46</v>
      </c>
      <c r="N1503" s="24" t="s">
        <v>1560</v>
      </c>
      <c r="O1503" s="24" t="s">
        <v>6218</v>
      </c>
      <c r="P1503" s="24" t="s">
        <v>6219</v>
      </c>
      <c r="S1503" s="24" t="s">
        <v>5966</v>
      </c>
      <c r="V1503" s="24" t="b">
        <f t="shared" si="23"/>
        <v>0</v>
      </c>
      <c r="W1503" s="24" t="e">
        <f>IF(NOT(ISNA(MATCH(C1503,ECM_MACT_21_21_144R8.mact!B:B,0))),VLOOKUP(B1503,SSM_Cfg.h!D:E,2,FALSE),VLOOKUP(B1503,'Com_Cfg_SymbolicNames.h'!E:F,2,FALSE))</f>
        <v>#N/A</v>
      </c>
    </row>
    <row r="1504" spans="1:23" ht="144" hidden="1" x14ac:dyDescent="0.3">
      <c r="A1504" s="20" t="s">
        <v>6220</v>
      </c>
      <c r="B1504" s="21" t="s">
        <v>633</v>
      </c>
      <c r="C1504" s="21" t="s">
        <v>634</v>
      </c>
      <c r="D1504" s="21" t="s">
        <v>300</v>
      </c>
      <c r="E1504" s="21" t="s">
        <v>22</v>
      </c>
      <c r="F1504" s="21" t="s">
        <v>46</v>
      </c>
      <c r="G1504" s="21">
        <v>0.25</v>
      </c>
      <c r="H1504" s="21" t="s">
        <v>6221</v>
      </c>
      <c r="I1504" s="21"/>
      <c r="J1504" s="21" t="s">
        <v>6221</v>
      </c>
      <c r="K1504" s="21" t="s">
        <v>6222</v>
      </c>
      <c r="L1504" s="21" t="s">
        <v>610</v>
      </c>
      <c r="M1504" s="22" t="s">
        <v>46</v>
      </c>
      <c r="N1504" s="23" t="s">
        <v>1560</v>
      </c>
      <c r="O1504" s="23" t="s">
        <v>6223</v>
      </c>
      <c r="P1504" s="23" t="s">
        <v>6219</v>
      </c>
      <c r="Q1504" s="23"/>
      <c r="R1504" s="23"/>
      <c r="S1504" s="23" t="s">
        <v>5966</v>
      </c>
      <c r="T1504" s="23"/>
      <c r="U1504" s="23"/>
      <c r="V1504" s="24" t="b">
        <f t="shared" si="23"/>
        <v>0</v>
      </c>
      <c r="W1504" s="24" t="e">
        <f>IF(NOT(ISNA(MATCH(C1504,ECM_MACT_21_21_144R8.mact!B:B,0))),VLOOKUP(B1504,SSM_Cfg.h!D:E,2,FALSE),VLOOKUP(B1504,'Com_Cfg_SymbolicNames.h'!E:F,2,FALSE))</f>
        <v>#N/A</v>
      </c>
    </row>
    <row r="1505" spans="1:23" ht="86.4" hidden="1" x14ac:dyDescent="0.3">
      <c r="A1505" s="20" t="s">
        <v>6224</v>
      </c>
      <c r="B1505" s="21" t="s">
        <v>633</v>
      </c>
      <c r="C1505" s="21" t="s">
        <v>634</v>
      </c>
      <c r="D1505" s="21" t="s">
        <v>300</v>
      </c>
      <c r="E1505" s="21" t="s">
        <v>22</v>
      </c>
      <c r="F1505" s="21" t="s">
        <v>46</v>
      </c>
      <c r="G1505" s="21">
        <v>0.25</v>
      </c>
      <c r="H1505" s="21"/>
      <c r="I1505" s="21"/>
      <c r="J1505" s="21" t="s">
        <v>22</v>
      </c>
      <c r="K1505" s="21" t="s">
        <v>6225</v>
      </c>
      <c r="L1505" s="21" t="s">
        <v>610</v>
      </c>
      <c r="M1505" s="22" t="s">
        <v>46</v>
      </c>
      <c r="N1505" s="23" t="s">
        <v>1472</v>
      </c>
      <c r="O1505" s="23" t="s">
        <v>6226</v>
      </c>
      <c r="P1505" s="23" t="s">
        <v>6119</v>
      </c>
      <c r="Q1505" s="23"/>
      <c r="R1505" s="23"/>
      <c r="S1505" s="23" t="s">
        <v>5966</v>
      </c>
      <c r="T1505" s="23"/>
      <c r="U1505" s="23"/>
      <c r="V1505" s="24" t="b">
        <f t="shared" si="23"/>
        <v>0</v>
      </c>
      <c r="W1505" s="24" t="e">
        <f>IF(NOT(ISNA(MATCH(C1505,ECM_MACT_21_21_144R8.mact!B:B,0))),VLOOKUP(B1505,SSM_Cfg.h!D:E,2,FALSE),VLOOKUP(B1505,'Com_Cfg_SymbolicNames.h'!E:F,2,FALSE))</f>
        <v>#N/A</v>
      </c>
    </row>
    <row r="1506" spans="1:23" ht="86.4" hidden="1" x14ac:dyDescent="0.3">
      <c r="A1506" s="42" t="s">
        <v>6227</v>
      </c>
      <c r="B1506" s="43" t="s">
        <v>633</v>
      </c>
      <c r="C1506" s="43" t="s">
        <v>634</v>
      </c>
      <c r="D1506" s="43" t="s">
        <v>300</v>
      </c>
      <c r="E1506" s="43" t="s">
        <v>22</v>
      </c>
      <c r="F1506" s="43" t="s">
        <v>46</v>
      </c>
      <c r="G1506" s="43">
        <v>0.25</v>
      </c>
      <c r="H1506" s="43"/>
      <c r="I1506" s="43"/>
      <c r="J1506" s="43" t="s">
        <v>22</v>
      </c>
      <c r="K1506" s="43" t="s">
        <v>6228</v>
      </c>
      <c r="L1506" s="43" t="s">
        <v>610</v>
      </c>
      <c r="M1506" s="44" t="s">
        <v>46</v>
      </c>
      <c r="N1506" s="24" t="s">
        <v>1472</v>
      </c>
      <c r="O1506" s="24" t="s">
        <v>6229</v>
      </c>
      <c r="P1506" s="24" t="s">
        <v>6119</v>
      </c>
      <c r="S1506" s="24" t="s">
        <v>5966</v>
      </c>
      <c r="V1506" s="24" t="b">
        <f t="shared" si="23"/>
        <v>0</v>
      </c>
      <c r="W1506" s="24" t="e">
        <f>IF(NOT(ISNA(MATCH(C1506,ECM_MACT_21_21_144R8.mact!B:B,0))),VLOOKUP(B1506,SSM_Cfg.h!D:E,2,FALSE),VLOOKUP(B1506,'Com_Cfg_SymbolicNames.h'!E:F,2,FALSE))</f>
        <v>#N/A</v>
      </c>
    </row>
    <row r="1507" spans="1:23" ht="100.8" hidden="1" x14ac:dyDescent="0.3">
      <c r="A1507" s="20" t="s">
        <v>6230</v>
      </c>
      <c r="B1507" s="21" t="s">
        <v>633</v>
      </c>
      <c r="C1507" s="21" t="s">
        <v>634</v>
      </c>
      <c r="D1507" s="21" t="s">
        <v>300</v>
      </c>
      <c r="E1507" s="21" t="s">
        <v>22</v>
      </c>
      <c r="F1507" s="21" t="s">
        <v>46</v>
      </c>
      <c r="G1507" s="21">
        <v>0.25</v>
      </c>
      <c r="H1507" s="21" t="s">
        <v>6231</v>
      </c>
      <c r="I1507" s="21"/>
      <c r="J1507" s="21" t="s">
        <v>6231</v>
      </c>
      <c r="K1507" s="21" t="s">
        <v>6232</v>
      </c>
      <c r="L1507" s="21" t="s">
        <v>610</v>
      </c>
      <c r="M1507" s="22" t="s">
        <v>46</v>
      </c>
      <c r="N1507" s="23" t="s">
        <v>1339</v>
      </c>
      <c r="O1507" s="23" t="s">
        <v>6233</v>
      </c>
      <c r="P1507" s="23" t="s">
        <v>6111</v>
      </c>
      <c r="Q1507" s="23"/>
      <c r="R1507" s="23"/>
      <c r="S1507" s="23" t="s">
        <v>5966</v>
      </c>
      <c r="T1507" s="23"/>
      <c r="U1507" s="23"/>
      <c r="V1507" s="24" t="b">
        <f t="shared" si="23"/>
        <v>0</v>
      </c>
      <c r="W1507" s="24" t="e">
        <f>IF(NOT(ISNA(MATCH(C1507,ECM_MACT_21_21_144R8.mact!B:B,0))),VLOOKUP(B1507,SSM_Cfg.h!D:E,2,FALSE),VLOOKUP(B1507,'Com_Cfg_SymbolicNames.h'!E:F,2,FALSE))</f>
        <v>#N/A</v>
      </c>
    </row>
    <row r="1508" spans="1:23" ht="100.8" hidden="1" x14ac:dyDescent="0.3">
      <c r="A1508" s="42" t="s">
        <v>6234</v>
      </c>
      <c r="B1508" s="43" t="s">
        <v>633</v>
      </c>
      <c r="C1508" s="43" t="s">
        <v>634</v>
      </c>
      <c r="D1508" s="43" t="s">
        <v>300</v>
      </c>
      <c r="E1508" s="43" t="s">
        <v>22</v>
      </c>
      <c r="F1508" s="43" t="s">
        <v>46</v>
      </c>
      <c r="G1508" s="43">
        <v>0.25</v>
      </c>
      <c r="H1508" s="43" t="s">
        <v>6235</v>
      </c>
      <c r="I1508" s="43"/>
      <c r="J1508" s="43" t="s">
        <v>6235</v>
      </c>
      <c r="K1508" s="43" t="s">
        <v>6236</v>
      </c>
      <c r="L1508" s="43" t="s">
        <v>610</v>
      </c>
      <c r="M1508" s="44" t="s">
        <v>46</v>
      </c>
      <c r="N1508" s="24" t="s">
        <v>1339</v>
      </c>
      <c r="O1508" s="24" t="s">
        <v>6237</v>
      </c>
      <c r="P1508" s="24" t="s">
        <v>6111</v>
      </c>
      <c r="S1508" s="24" t="s">
        <v>5966</v>
      </c>
      <c r="V1508" s="24" t="b">
        <f t="shared" si="23"/>
        <v>0</v>
      </c>
      <c r="W1508" s="24" t="e">
        <f>IF(NOT(ISNA(MATCH(C1508,ECM_MACT_21_21_144R8.mact!B:B,0))),VLOOKUP(B1508,SSM_Cfg.h!D:E,2,FALSE),VLOOKUP(B1508,'Com_Cfg_SymbolicNames.h'!E:F,2,FALSE))</f>
        <v>#N/A</v>
      </c>
    </row>
    <row r="1509" spans="1:23" ht="86.4" hidden="1" x14ac:dyDescent="0.3">
      <c r="A1509" s="42" t="s">
        <v>6238</v>
      </c>
      <c r="B1509" s="43" t="s">
        <v>639</v>
      </c>
      <c r="C1509" s="43" t="s">
        <v>640</v>
      </c>
      <c r="D1509" s="43" t="s">
        <v>300</v>
      </c>
      <c r="E1509" s="43" t="s">
        <v>22</v>
      </c>
      <c r="F1509" s="43" t="s">
        <v>46</v>
      </c>
      <c r="G1509" s="43">
        <v>0.01</v>
      </c>
      <c r="H1509" s="43" t="s">
        <v>6239</v>
      </c>
      <c r="I1509" s="43"/>
      <c r="J1509" s="43" t="s">
        <v>6239</v>
      </c>
      <c r="K1509" s="43" t="s">
        <v>6240</v>
      </c>
      <c r="L1509" s="43" t="s">
        <v>610</v>
      </c>
      <c r="M1509" s="44" t="s">
        <v>46</v>
      </c>
      <c r="N1509" s="24" t="s">
        <v>1472</v>
      </c>
      <c r="O1509" s="24" t="s">
        <v>6241</v>
      </c>
      <c r="P1509" s="24" t="s">
        <v>6119</v>
      </c>
      <c r="S1509" s="24" t="s">
        <v>5966</v>
      </c>
      <c r="V1509" s="24" t="b">
        <f t="shared" si="23"/>
        <v>0</v>
      </c>
      <c r="W1509" s="24" t="str">
        <f>IF(NOT(ISNA(MATCH(C1509,ECM_MACT_21_21_144R8.mact!B:B,0))),VLOOKUP(B1509,SSM_Cfg.h!D:E,2,FALSE),VLOOKUP(B1509,'Com_Cfg_SymbolicNames.h'!E:F,2,FALSE))</f>
        <v>D_T147</v>
      </c>
    </row>
    <row r="1510" spans="1:23" ht="86.4" hidden="1" x14ac:dyDescent="0.3">
      <c r="A1510" s="20" t="s">
        <v>6242</v>
      </c>
      <c r="B1510" s="21" t="s">
        <v>639</v>
      </c>
      <c r="C1510" s="21" t="s">
        <v>640</v>
      </c>
      <c r="D1510" s="21" t="s">
        <v>300</v>
      </c>
      <c r="E1510" s="21" t="s">
        <v>22</v>
      </c>
      <c r="F1510" s="21" t="s">
        <v>46</v>
      </c>
      <c r="G1510" s="21">
        <v>0.01</v>
      </c>
      <c r="H1510" s="21" t="s">
        <v>6243</v>
      </c>
      <c r="I1510" s="21"/>
      <c r="J1510" s="21" t="s">
        <v>6243</v>
      </c>
      <c r="K1510" s="21" t="s">
        <v>6244</v>
      </c>
      <c r="L1510" s="21" t="s">
        <v>610</v>
      </c>
      <c r="M1510" s="22" t="s">
        <v>46</v>
      </c>
      <c r="N1510" s="23" t="s">
        <v>1472</v>
      </c>
      <c r="O1510" s="23" t="s">
        <v>6245</v>
      </c>
      <c r="P1510" s="23" t="s">
        <v>6119</v>
      </c>
      <c r="Q1510" s="23"/>
      <c r="R1510" s="23"/>
      <c r="S1510" s="23" t="s">
        <v>5966</v>
      </c>
      <c r="T1510" s="23"/>
      <c r="U1510" s="23"/>
      <c r="V1510" s="24" t="b">
        <f t="shared" si="23"/>
        <v>0</v>
      </c>
      <c r="W1510" s="24" t="str">
        <f>IF(NOT(ISNA(MATCH(C1510,ECM_MACT_21_21_144R8.mact!B:B,0))),VLOOKUP(B1510,SSM_Cfg.h!D:E,2,FALSE),VLOOKUP(B1510,'Com_Cfg_SymbolicNames.h'!E:F,2,FALSE))</f>
        <v>D_T147</v>
      </c>
    </row>
    <row r="1511" spans="1:23" hidden="1" x14ac:dyDescent="0.3">
      <c r="A1511" s="42" t="s">
        <v>6246</v>
      </c>
      <c r="B1511" s="43" t="s">
        <v>639</v>
      </c>
      <c r="C1511" s="43" t="s">
        <v>640</v>
      </c>
      <c r="D1511" s="43" t="s">
        <v>300</v>
      </c>
      <c r="E1511" s="43" t="s">
        <v>22</v>
      </c>
      <c r="F1511" s="43" t="s">
        <v>46</v>
      </c>
      <c r="G1511" s="43">
        <v>0.01</v>
      </c>
      <c r="H1511" s="43"/>
      <c r="I1511" s="43"/>
      <c r="J1511" s="43" t="s">
        <v>22</v>
      </c>
      <c r="K1511" s="43" t="s">
        <v>6247</v>
      </c>
      <c r="L1511" s="43" t="s">
        <v>610</v>
      </c>
      <c r="M1511" s="44" t="s">
        <v>46</v>
      </c>
      <c r="N1511" s="24" t="s">
        <v>1472</v>
      </c>
      <c r="O1511" s="24" t="s">
        <v>5964</v>
      </c>
      <c r="P1511" s="24" t="s">
        <v>6111</v>
      </c>
      <c r="S1511" s="24" t="s">
        <v>5966</v>
      </c>
      <c r="V1511" s="24" t="b">
        <f t="shared" si="23"/>
        <v>0</v>
      </c>
      <c r="W1511" s="24" t="str">
        <f>IF(NOT(ISNA(MATCH(C1511,ECM_MACT_21_21_144R8.mact!B:B,0))),VLOOKUP(B1511,SSM_Cfg.h!D:E,2,FALSE),VLOOKUP(B1511,'Com_Cfg_SymbolicNames.h'!E:F,2,FALSE))</f>
        <v>D_T147</v>
      </c>
    </row>
    <row r="1512" spans="1:23" hidden="1" x14ac:dyDescent="0.3">
      <c r="A1512" s="42" t="s">
        <v>6248</v>
      </c>
      <c r="B1512" s="43" t="s">
        <v>639</v>
      </c>
      <c r="C1512" s="43" t="s">
        <v>640</v>
      </c>
      <c r="D1512" s="43" t="s">
        <v>300</v>
      </c>
      <c r="E1512" s="43" t="s">
        <v>22</v>
      </c>
      <c r="F1512" s="43" t="s">
        <v>46</v>
      </c>
      <c r="G1512" s="43">
        <v>0.01</v>
      </c>
      <c r="H1512" s="43"/>
      <c r="I1512" s="43"/>
      <c r="J1512" s="43" t="s">
        <v>22</v>
      </c>
      <c r="K1512" s="43" t="s">
        <v>6249</v>
      </c>
      <c r="L1512" s="43" t="s">
        <v>610</v>
      </c>
      <c r="M1512" s="44" t="s">
        <v>46</v>
      </c>
      <c r="N1512" s="24" t="s">
        <v>1472</v>
      </c>
      <c r="O1512" s="24" t="s">
        <v>5964</v>
      </c>
      <c r="P1512" s="24" t="s">
        <v>6111</v>
      </c>
      <c r="S1512" s="24" t="s">
        <v>5966</v>
      </c>
      <c r="V1512" s="24" t="b">
        <f t="shared" si="23"/>
        <v>0</v>
      </c>
      <c r="W1512" s="24" t="str">
        <f>IF(NOT(ISNA(MATCH(C1512,ECM_MACT_21_21_144R8.mact!B:B,0))),VLOOKUP(B1512,SSM_Cfg.h!D:E,2,FALSE),VLOOKUP(B1512,'Com_Cfg_SymbolicNames.h'!E:F,2,FALSE))</f>
        <v>D_T147</v>
      </c>
    </row>
    <row r="1513" spans="1:23" hidden="1" x14ac:dyDescent="0.3">
      <c r="A1513" s="42" t="s">
        <v>6250</v>
      </c>
      <c r="B1513" s="43" t="s">
        <v>639</v>
      </c>
      <c r="C1513" s="43" t="s">
        <v>640</v>
      </c>
      <c r="D1513" s="43" t="s">
        <v>300</v>
      </c>
      <c r="E1513" s="43" t="s">
        <v>22</v>
      </c>
      <c r="F1513" s="43" t="s">
        <v>46</v>
      </c>
      <c r="G1513" s="43">
        <v>0.01</v>
      </c>
      <c r="H1513" s="43"/>
      <c r="I1513" s="43"/>
      <c r="J1513" s="43" t="s">
        <v>22</v>
      </c>
      <c r="K1513" s="43" t="s">
        <v>6251</v>
      </c>
      <c r="L1513" s="43" t="s">
        <v>610</v>
      </c>
      <c r="M1513" s="44" t="s">
        <v>46</v>
      </c>
      <c r="N1513" s="24" t="s">
        <v>1472</v>
      </c>
      <c r="O1513" s="24" t="s">
        <v>5964</v>
      </c>
      <c r="P1513" s="24" t="s">
        <v>6111</v>
      </c>
      <c r="S1513" s="24" t="s">
        <v>5966</v>
      </c>
      <c r="V1513" s="24" t="b">
        <f t="shared" si="23"/>
        <v>0</v>
      </c>
      <c r="W1513" s="24" t="str">
        <f>IF(NOT(ISNA(MATCH(C1513,ECM_MACT_21_21_144R8.mact!B:B,0))),VLOOKUP(B1513,SSM_Cfg.h!D:E,2,FALSE),VLOOKUP(B1513,'Com_Cfg_SymbolicNames.h'!E:F,2,FALSE))</f>
        <v>D_T147</v>
      </c>
    </row>
    <row r="1514" spans="1:23" hidden="1" x14ac:dyDescent="0.3">
      <c r="A1514" s="42" t="s">
        <v>6252</v>
      </c>
      <c r="B1514" s="43" t="s">
        <v>639</v>
      </c>
      <c r="C1514" s="43" t="s">
        <v>640</v>
      </c>
      <c r="D1514" s="43" t="s">
        <v>300</v>
      </c>
      <c r="E1514" s="43" t="s">
        <v>22</v>
      </c>
      <c r="F1514" s="43" t="s">
        <v>46</v>
      </c>
      <c r="G1514" s="43">
        <v>0.01</v>
      </c>
      <c r="H1514" s="43"/>
      <c r="I1514" s="43"/>
      <c r="J1514" s="43" t="s">
        <v>22</v>
      </c>
      <c r="K1514" s="43" t="s">
        <v>6253</v>
      </c>
      <c r="L1514" s="43" t="s">
        <v>610</v>
      </c>
      <c r="M1514" s="44" t="s">
        <v>46</v>
      </c>
      <c r="N1514" s="24" t="s">
        <v>1472</v>
      </c>
      <c r="O1514" s="24" t="s">
        <v>5964</v>
      </c>
      <c r="P1514" s="24" t="s">
        <v>6111</v>
      </c>
      <c r="S1514" s="24" t="s">
        <v>5966</v>
      </c>
      <c r="V1514" s="24" t="b">
        <f t="shared" si="23"/>
        <v>0</v>
      </c>
      <c r="W1514" s="24" t="str">
        <f>IF(NOT(ISNA(MATCH(C1514,ECM_MACT_21_21_144R8.mact!B:B,0))),VLOOKUP(B1514,SSM_Cfg.h!D:E,2,FALSE),VLOOKUP(B1514,'Com_Cfg_SymbolicNames.h'!E:F,2,FALSE))</f>
        <v>D_T147</v>
      </c>
    </row>
    <row r="1515" spans="1:23" hidden="1" x14ac:dyDescent="0.3">
      <c r="A1515" s="20" t="s">
        <v>6254</v>
      </c>
      <c r="B1515" s="21" t="s">
        <v>639</v>
      </c>
      <c r="C1515" s="21" t="s">
        <v>640</v>
      </c>
      <c r="D1515" s="21" t="s">
        <v>300</v>
      </c>
      <c r="E1515" s="21" t="s">
        <v>22</v>
      </c>
      <c r="F1515" s="21" t="s">
        <v>46</v>
      </c>
      <c r="G1515" s="21">
        <v>0.01</v>
      </c>
      <c r="H1515" s="21" t="s">
        <v>6255</v>
      </c>
      <c r="I1515" s="21"/>
      <c r="J1515" s="21" t="s">
        <v>6255</v>
      </c>
      <c r="K1515" s="21" t="s">
        <v>6256</v>
      </c>
      <c r="L1515" s="21" t="s">
        <v>610</v>
      </c>
      <c r="M1515" s="22" t="s">
        <v>46</v>
      </c>
      <c r="N1515" s="23" t="s">
        <v>1339</v>
      </c>
      <c r="O1515" s="23"/>
      <c r="P1515" s="23"/>
      <c r="Q1515" s="23"/>
      <c r="R1515" s="23"/>
      <c r="S1515" s="23"/>
      <c r="T1515" s="23"/>
      <c r="U1515" s="23"/>
      <c r="V1515" s="24" t="b">
        <f t="shared" si="23"/>
        <v>0</v>
      </c>
      <c r="W1515" s="24" t="str">
        <f>IF(NOT(ISNA(MATCH(C1515,ECM_MACT_21_21_144R8.mact!B:B,0))),VLOOKUP(B1515,SSM_Cfg.h!D:E,2,FALSE),VLOOKUP(B1515,'Com_Cfg_SymbolicNames.h'!E:F,2,FALSE))</f>
        <v>D_T147</v>
      </c>
    </row>
    <row r="1516" spans="1:23" hidden="1" x14ac:dyDescent="0.3">
      <c r="A1516" s="42" t="s">
        <v>6257</v>
      </c>
      <c r="B1516" s="43" t="s">
        <v>639</v>
      </c>
      <c r="C1516" s="43" t="s">
        <v>640</v>
      </c>
      <c r="D1516" s="43" t="s">
        <v>300</v>
      </c>
      <c r="E1516" s="43" t="s">
        <v>22</v>
      </c>
      <c r="F1516" s="43" t="s">
        <v>46</v>
      </c>
      <c r="G1516" s="43">
        <v>0.01</v>
      </c>
      <c r="H1516" s="43" t="s">
        <v>6258</v>
      </c>
      <c r="I1516" s="43"/>
      <c r="J1516" s="43" t="s">
        <v>6258</v>
      </c>
      <c r="K1516" s="43" t="s">
        <v>6259</v>
      </c>
      <c r="L1516" s="43" t="s">
        <v>610</v>
      </c>
      <c r="M1516" s="44" t="s">
        <v>46</v>
      </c>
      <c r="N1516" s="24" t="s">
        <v>1339</v>
      </c>
      <c r="V1516" s="24" t="b">
        <f t="shared" si="23"/>
        <v>0</v>
      </c>
      <c r="W1516" s="24" t="str">
        <f>IF(NOT(ISNA(MATCH(C1516,ECM_MACT_21_21_144R8.mact!B:B,0))),VLOOKUP(B1516,SSM_Cfg.h!D:E,2,FALSE),VLOOKUP(B1516,'Com_Cfg_SymbolicNames.h'!E:F,2,FALSE))</f>
        <v>D_T147</v>
      </c>
    </row>
    <row r="1517" spans="1:23" s="23" customFormat="1" ht="86.4" hidden="1" x14ac:dyDescent="0.3">
      <c r="A1517" s="42" t="s">
        <v>6260</v>
      </c>
      <c r="B1517" s="43" t="s">
        <v>639</v>
      </c>
      <c r="C1517" s="43" t="s">
        <v>640</v>
      </c>
      <c r="D1517" s="43" t="s">
        <v>300</v>
      </c>
      <c r="E1517" s="43" t="s">
        <v>22</v>
      </c>
      <c r="F1517" s="43" t="s">
        <v>46</v>
      </c>
      <c r="G1517" s="43">
        <v>0.01</v>
      </c>
      <c r="H1517" s="43" t="s">
        <v>6261</v>
      </c>
      <c r="I1517" s="43"/>
      <c r="J1517" s="43" t="s">
        <v>6261</v>
      </c>
      <c r="K1517" s="43" t="s">
        <v>6262</v>
      </c>
      <c r="L1517" s="43" t="s">
        <v>610</v>
      </c>
      <c r="M1517" s="44" t="s">
        <v>46</v>
      </c>
      <c r="N1517" s="24" t="s">
        <v>1345</v>
      </c>
      <c r="O1517" s="24" t="s">
        <v>6263</v>
      </c>
      <c r="P1517" s="24" t="s">
        <v>5985</v>
      </c>
      <c r="Q1517" s="24" t="s">
        <v>1347</v>
      </c>
      <c r="R1517" s="24"/>
      <c r="S1517" s="24"/>
      <c r="T1517" s="24"/>
      <c r="U1517" s="24"/>
      <c r="V1517" s="24" t="b">
        <f t="shared" si="23"/>
        <v>0</v>
      </c>
      <c r="W1517" s="24" t="str">
        <f>IF(NOT(ISNA(MATCH(C1517,ECM_MACT_21_21_144R8.mact!B:B,0))),VLOOKUP(B1517,SSM_Cfg.h!D:E,2,FALSE),VLOOKUP(B1517,'Com_Cfg_SymbolicNames.h'!E:F,2,FALSE))</f>
        <v>D_T147</v>
      </c>
    </row>
    <row r="1518" spans="1:23" ht="86.4" hidden="1" x14ac:dyDescent="0.3">
      <c r="A1518" s="42" t="s">
        <v>6264</v>
      </c>
      <c r="B1518" s="43" t="s">
        <v>639</v>
      </c>
      <c r="C1518" s="43" t="s">
        <v>640</v>
      </c>
      <c r="D1518" s="43" t="s">
        <v>300</v>
      </c>
      <c r="E1518" s="43" t="s">
        <v>22</v>
      </c>
      <c r="F1518" s="43" t="s">
        <v>46</v>
      </c>
      <c r="G1518" s="43">
        <v>0.01</v>
      </c>
      <c r="H1518" s="43" t="s">
        <v>6265</v>
      </c>
      <c r="I1518" s="43"/>
      <c r="J1518" s="43" t="s">
        <v>6265</v>
      </c>
      <c r="K1518" s="43" t="s">
        <v>6266</v>
      </c>
      <c r="L1518" s="43" t="s">
        <v>610</v>
      </c>
      <c r="M1518" s="44" t="s">
        <v>46</v>
      </c>
      <c r="N1518" s="24" t="s">
        <v>1345</v>
      </c>
      <c r="O1518" s="24" t="s">
        <v>6267</v>
      </c>
      <c r="P1518" s="24" t="s">
        <v>6101</v>
      </c>
      <c r="Q1518" s="24" t="s">
        <v>1347</v>
      </c>
      <c r="V1518" s="24" t="b">
        <f t="shared" si="23"/>
        <v>0</v>
      </c>
      <c r="W1518" s="24" t="str">
        <f>IF(NOT(ISNA(MATCH(C1518,ECM_MACT_21_21_144R8.mact!B:B,0))),VLOOKUP(B1518,SSM_Cfg.h!D:E,2,FALSE),VLOOKUP(B1518,'Com_Cfg_SymbolicNames.h'!E:F,2,FALSE))</f>
        <v>D_T147</v>
      </c>
    </row>
    <row r="1519" spans="1:23" ht="86.4" hidden="1" x14ac:dyDescent="0.3">
      <c r="A1519" s="42" t="s">
        <v>6268</v>
      </c>
      <c r="B1519" s="43" t="s">
        <v>639</v>
      </c>
      <c r="C1519" s="43" t="s">
        <v>640</v>
      </c>
      <c r="D1519" s="43" t="s">
        <v>300</v>
      </c>
      <c r="E1519" s="43" t="s">
        <v>22</v>
      </c>
      <c r="F1519" s="43" t="s">
        <v>46</v>
      </c>
      <c r="G1519" s="43">
        <v>0.01</v>
      </c>
      <c r="H1519" s="43" t="s">
        <v>6269</v>
      </c>
      <c r="I1519" s="43"/>
      <c r="J1519" s="43" t="s">
        <v>6269</v>
      </c>
      <c r="K1519" s="43" t="s">
        <v>6270</v>
      </c>
      <c r="L1519" s="43" t="s">
        <v>610</v>
      </c>
      <c r="M1519" s="44" t="s">
        <v>46</v>
      </c>
      <c r="N1519" s="24" t="s">
        <v>1345</v>
      </c>
      <c r="O1519" s="24" t="s">
        <v>6271</v>
      </c>
      <c r="P1519" s="24" t="s">
        <v>6088</v>
      </c>
      <c r="Q1519" s="24" t="s">
        <v>1347</v>
      </c>
      <c r="V1519" s="24" t="b">
        <f t="shared" si="23"/>
        <v>0</v>
      </c>
      <c r="W1519" s="24" t="str">
        <f>IF(NOT(ISNA(MATCH(C1519,ECM_MACT_21_21_144R8.mact!B:B,0))),VLOOKUP(B1519,SSM_Cfg.h!D:E,2,FALSE),VLOOKUP(B1519,'Com_Cfg_SymbolicNames.h'!E:F,2,FALSE))</f>
        <v>D_T147</v>
      </c>
    </row>
    <row r="1520" spans="1:23" s="23" customFormat="1" ht="86.4" hidden="1" x14ac:dyDescent="0.3">
      <c r="A1520" s="42" t="s">
        <v>6272</v>
      </c>
      <c r="B1520" s="43" t="s">
        <v>639</v>
      </c>
      <c r="C1520" s="43" t="s">
        <v>640</v>
      </c>
      <c r="D1520" s="43" t="s">
        <v>300</v>
      </c>
      <c r="E1520" s="43" t="s">
        <v>22</v>
      </c>
      <c r="F1520" s="43" t="s">
        <v>46</v>
      </c>
      <c r="G1520" s="43">
        <v>0.01</v>
      </c>
      <c r="H1520" s="43" t="s">
        <v>6273</v>
      </c>
      <c r="I1520" s="43"/>
      <c r="J1520" s="43" t="s">
        <v>6273</v>
      </c>
      <c r="K1520" s="43" t="s">
        <v>6274</v>
      </c>
      <c r="L1520" s="43" t="s">
        <v>610</v>
      </c>
      <c r="M1520" s="44" t="s">
        <v>46</v>
      </c>
      <c r="N1520" s="24" t="s">
        <v>1345</v>
      </c>
      <c r="O1520" s="24" t="s">
        <v>6275</v>
      </c>
      <c r="P1520" s="24" t="s">
        <v>6088</v>
      </c>
      <c r="Q1520" s="24" t="s">
        <v>1347</v>
      </c>
      <c r="R1520" s="24"/>
      <c r="S1520" s="24"/>
      <c r="T1520" s="24"/>
      <c r="U1520" s="24"/>
      <c r="V1520" s="24" t="b">
        <f t="shared" si="23"/>
        <v>0</v>
      </c>
      <c r="W1520" s="24" t="str">
        <f>IF(NOT(ISNA(MATCH(C1520,ECM_MACT_21_21_144R8.mact!B:B,0))),VLOOKUP(B1520,SSM_Cfg.h!D:E,2,FALSE),VLOOKUP(B1520,'Com_Cfg_SymbolicNames.h'!E:F,2,FALSE))</f>
        <v>D_T147</v>
      </c>
    </row>
    <row r="1521" spans="1:23" ht="86.4" hidden="1" x14ac:dyDescent="0.3">
      <c r="A1521" s="42" t="s">
        <v>6276</v>
      </c>
      <c r="B1521" s="43" t="s">
        <v>642</v>
      </c>
      <c r="C1521" s="43" t="s">
        <v>643</v>
      </c>
      <c r="D1521" s="43" t="s">
        <v>300</v>
      </c>
      <c r="E1521" s="43" t="s">
        <v>22</v>
      </c>
      <c r="F1521" s="43" t="s">
        <v>46</v>
      </c>
      <c r="G1521" s="43">
        <v>0.25</v>
      </c>
      <c r="H1521" s="43" t="s">
        <v>6277</v>
      </c>
      <c r="I1521" s="43"/>
      <c r="J1521" s="43" t="s">
        <v>6277</v>
      </c>
      <c r="K1521" s="43" t="s">
        <v>6278</v>
      </c>
      <c r="L1521" s="43" t="s">
        <v>610</v>
      </c>
      <c r="M1521" s="44" t="s">
        <v>46</v>
      </c>
      <c r="N1521" s="24" t="s">
        <v>1345</v>
      </c>
      <c r="O1521" s="24" t="s">
        <v>6279</v>
      </c>
      <c r="P1521" s="24" t="s">
        <v>6280</v>
      </c>
      <c r="Q1521" s="24" t="s">
        <v>1347</v>
      </c>
      <c r="V1521" s="24" t="b">
        <f t="shared" si="23"/>
        <v>0</v>
      </c>
      <c r="W1521" s="24" t="str">
        <f>IF(NOT(ISNA(MATCH(C1521,ECM_MACT_21_21_144R8.mact!B:B,0))),VLOOKUP(B1521,SSM_Cfg.h!D:E,2,FALSE),VLOOKUP(B1521,'Com_Cfg_SymbolicNames.h'!E:F,2,FALSE))</f>
        <v>D_T147</v>
      </c>
    </row>
    <row r="1522" spans="1:23" ht="86.4" hidden="1" x14ac:dyDescent="0.3">
      <c r="A1522" s="42" t="s">
        <v>6281</v>
      </c>
      <c r="B1522" s="43" t="s">
        <v>642</v>
      </c>
      <c r="C1522" s="43" t="s">
        <v>643</v>
      </c>
      <c r="D1522" s="43" t="s">
        <v>300</v>
      </c>
      <c r="E1522" s="43" t="s">
        <v>22</v>
      </c>
      <c r="F1522" s="43" t="s">
        <v>46</v>
      </c>
      <c r="G1522" s="43">
        <v>0.25</v>
      </c>
      <c r="H1522" s="43" t="s">
        <v>6282</v>
      </c>
      <c r="I1522" s="43"/>
      <c r="J1522" s="43" t="s">
        <v>6282</v>
      </c>
      <c r="K1522" s="43" t="s">
        <v>6283</v>
      </c>
      <c r="L1522" s="43" t="s">
        <v>610</v>
      </c>
      <c r="M1522" s="44" t="s">
        <v>46</v>
      </c>
      <c r="N1522" s="24" t="s">
        <v>1345</v>
      </c>
      <c r="O1522" s="24" t="s">
        <v>6284</v>
      </c>
      <c r="P1522" s="24" t="s">
        <v>6280</v>
      </c>
      <c r="Q1522" s="24" t="s">
        <v>1347</v>
      </c>
      <c r="V1522" s="24" t="b">
        <f t="shared" si="23"/>
        <v>0</v>
      </c>
      <c r="W1522" s="24" t="str">
        <f>IF(NOT(ISNA(MATCH(C1522,ECM_MACT_21_21_144R8.mact!B:B,0))),VLOOKUP(B1522,SSM_Cfg.h!D:E,2,FALSE),VLOOKUP(B1522,'Com_Cfg_SymbolicNames.h'!E:F,2,FALSE))</f>
        <v>D_T147</v>
      </c>
    </row>
    <row r="1523" spans="1:23" ht="86.4" hidden="1" x14ac:dyDescent="0.3">
      <c r="A1523" s="42" t="s">
        <v>6285</v>
      </c>
      <c r="B1523" s="43" t="s">
        <v>642</v>
      </c>
      <c r="C1523" s="43" t="s">
        <v>643</v>
      </c>
      <c r="D1523" s="43" t="s">
        <v>300</v>
      </c>
      <c r="E1523" s="43" t="s">
        <v>22</v>
      </c>
      <c r="F1523" s="43" t="s">
        <v>46</v>
      </c>
      <c r="G1523" s="43">
        <v>0.25</v>
      </c>
      <c r="H1523" s="43" t="s">
        <v>6286</v>
      </c>
      <c r="I1523" s="43"/>
      <c r="J1523" s="43" t="s">
        <v>6286</v>
      </c>
      <c r="K1523" s="43" t="s">
        <v>6287</v>
      </c>
      <c r="L1523" s="43" t="s">
        <v>610</v>
      </c>
      <c r="M1523" s="44" t="s">
        <v>46</v>
      </c>
      <c r="N1523" s="24" t="s">
        <v>1345</v>
      </c>
      <c r="O1523" s="24" t="s">
        <v>6288</v>
      </c>
      <c r="P1523" s="24" t="s">
        <v>6289</v>
      </c>
      <c r="Q1523" s="24" t="s">
        <v>1347</v>
      </c>
      <c r="V1523" s="24" t="b">
        <f t="shared" si="23"/>
        <v>0</v>
      </c>
      <c r="W1523" s="24" t="str">
        <f>IF(NOT(ISNA(MATCH(C1523,ECM_MACT_21_21_144R8.mact!B:B,0))),VLOOKUP(B1523,SSM_Cfg.h!D:E,2,FALSE),VLOOKUP(B1523,'Com_Cfg_SymbolicNames.h'!E:F,2,FALSE))</f>
        <v>D_T147</v>
      </c>
    </row>
    <row r="1524" spans="1:23" ht="86.4" hidden="1" x14ac:dyDescent="0.3">
      <c r="A1524" s="42" t="s">
        <v>6290</v>
      </c>
      <c r="B1524" s="43" t="s">
        <v>642</v>
      </c>
      <c r="C1524" s="43" t="s">
        <v>643</v>
      </c>
      <c r="D1524" s="43" t="s">
        <v>300</v>
      </c>
      <c r="E1524" s="43" t="s">
        <v>22</v>
      </c>
      <c r="F1524" s="43" t="s">
        <v>46</v>
      </c>
      <c r="G1524" s="43">
        <v>0.25</v>
      </c>
      <c r="H1524" s="43" t="s">
        <v>6291</v>
      </c>
      <c r="I1524" s="43"/>
      <c r="J1524" s="43" t="s">
        <v>6291</v>
      </c>
      <c r="K1524" s="43" t="s">
        <v>6292</v>
      </c>
      <c r="L1524" s="43" t="s">
        <v>610</v>
      </c>
      <c r="M1524" s="44" t="s">
        <v>46</v>
      </c>
      <c r="N1524" s="24" t="s">
        <v>1345</v>
      </c>
      <c r="O1524" s="24" t="s">
        <v>6293</v>
      </c>
      <c r="P1524" s="24" t="s">
        <v>6289</v>
      </c>
      <c r="Q1524" s="24" t="s">
        <v>1347</v>
      </c>
      <c r="V1524" s="24" t="b">
        <f t="shared" si="23"/>
        <v>0</v>
      </c>
      <c r="W1524" s="24" t="str">
        <f>IF(NOT(ISNA(MATCH(C1524,ECM_MACT_21_21_144R8.mact!B:B,0))),VLOOKUP(B1524,SSM_Cfg.h!D:E,2,FALSE),VLOOKUP(B1524,'Com_Cfg_SymbolicNames.h'!E:F,2,FALSE))</f>
        <v>D_T147</v>
      </c>
    </row>
    <row r="1525" spans="1:23" hidden="1" x14ac:dyDescent="0.3">
      <c r="A1525" s="42" t="s">
        <v>6294</v>
      </c>
      <c r="B1525" s="43" t="s">
        <v>642</v>
      </c>
      <c r="C1525" s="43" t="s">
        <v>643</v>
      </c>
      <c r="D1525" s="43" t="s">
        <v>300</v>
      </c>
      <c r="E1525" s="43" t="s">
        <v>22</v>
      </c>
      <c r="F1525" s="43" t="s">
        <v>46</v>
      </c>
      <c r="G1525" s="43">
        <v>0.25</v>
      </c>
      <c r="H1525" s="43" t="s">
        <v>6295</v>
      </c>
      <c r="I1525" s="43"/>
      <c r="J1525" s="43" t="s">
        <v>6295</v>
      </c>
      <c r="K1525" s="43" t="s">
        <v>6296</v>
      </c>
      <c r="L1525" s="43" t="s">
        <v>610</v>
      </c>
      <c r="M1525" s="44" t="s">
        <v>46</v>
      </c>
      <c r="N1525" s="24" t="s">
        <v>1339</v>
      </c>
      <c r="V1525" s="24" t="b">
        <f t="shared" si="23"/>
        <v>0</v>
      </c>
      <c r="W1525" s="24" t="str">
        <f>IF(NOT(ISNA(MATCH(C1525,ECM_MACT_21_21_144R8.mact!B:B,0))),VLOOKUP(B1525,SSM_Cfg.h!D:E,2,FALSE),VLOOKUP(B1525,'Com_Cfg_SymbolicNames.h'!E:F,2,FALSE))</f>
        <v>D_T147</v>
      </c>
    </row>
    <row r="1526" spans="1:23" hidden="1" x14ac:dyDescent="0.3">
      <c r="A1526" s="42" t="s">
        <v>6297</v>
      </c>
      <c r="B1526" s="43" t="s">
        <v>642</v>
      </c>
      <c r="C1526" s="43" t="s">
        <v>643</v>
      </c>
      <c r="D1526" s="43" t="s">
        <v>300</v>
      </c>
      <c r="E1526" s="43" t="s">
        <v>22</v>
      </c>
      <c r="F1526" s="43" t="s">
        <v>46</v>
      </c>
      <c r="G1526" s="43">
        <v>0.25</v>
      </c>
      <c r="H1526" s="43" t="s">
        <v>6298</v>
      </c>
      <c r="I1526" s="43"/>
      <c r="J1526" s="43" t="s">
        <v>6298</v>
      </c>
      <c r="K1526" s="43" t="s">
        <v>6299</v>
      </c>
      <c r="L1526" s="43" t="s">
        <v>610</v>
      </c>
      <c r="M1526" s="44" t="s">
        <v>46</v>
      </c>
      <c r="N1526" s="24" t="s">
        <v>1339</v>
      </c>
      <c r="V1526" s="24" t="b">
        <f t="shared" si="23"/>
        <v>0</v>
      </c>
      <c r="W1526" s="24" t="str">
        <f>IF(NOT(ISNA(MATCH(C1526,ECM_MACT_21_21_144R8.mact!B:B,0))),VLOOKUP(B1526,SSM_Cfg.h!D:E,2,FALSE),VLOOKUP(B1526,'Com_Cfg_SymbolicNames.h'!E:F,2,FALSE))</f>
        <v>D_T147</v>
      </c>
    </row>
    <row r="1527" spans="1:23" ht="86.4" hidden="1" x14ac:dyDescent="0.3">
      <c r="A1527" s="42" t="s">
        <v>6300</v>
      </c>
      <c r="B1527" s="43" t="s">
        <v>645</v>
      </c>
      <c r="C1527" s="43" t="s">
        <v>646</v>
      </c>
      <c r="D1527" s="43" t="s">
        <v>300</v>
      </c>
      <c r="E1527" s="43" t="s">
        <v>22</v>
      </c>
      <c r="F1527" s="43" t="s">
        <v>46</v>
      </c>
      <c r="G1527" s="43">
        <v>0.25</v>
      </c>
      <c r="H1527" s="43" t="s">
        <v>6301</v>
      </c>
      <c r="I1527" s="43"/>
      <c r="J1527" s="43" t="s">
        <v>6301</v>
      </c>
      <c r="K1527" s="43" t="s">
        <v>6302</v>
      </c>
      <c r="L1527" s="43" t="s">
        <v>610</v>
      </c>
      <c r="M1527" s="44" t="s">
        <v>46</v>
      </c>
      <c r="N1527" s="24" t="s">
        <v>1345</v>
      </c>
      <c r="O1527" s="24" t="s">
        <v>6303</v>
      </c>
      <c r="P1527" s="24" t="s">
        <v>5976</v>
      </c>
      <c r="Q1527" s="24" t="s">
        <v>5977</v>
      </c>
      <c r="U1527" s="24">
        <v>0.129</v>
      </c>
      <c r="V1527" s="24" t="b">
        <f t="shared" si="23"/>
        <v>0</v>
      </c>
      <c r="W1527" s="24" t="str">
        <f>IF(NOT(ISNA(MATCH(C1527,ECM_MACT_21_21_144R8.mact!B:B,0))),VLOOKUP(B1527,SSM_Cfg.h!D:E,2,FALSE),VLOOKUP(B1527,'Com_Cfg_SymbolicNames.h'!E:F,2,FALSE))</f>
        <v>D_T147</v>
      </c>
    </row>
    <row r="1528" spans="1:23" ht="28.8" hidden="1" x14ac:dyDescent="0.3">
      <c r="A1528" s="42" t="s">
        <v>6304</v>
      </c>
      <c r="B1528" s="43" t="s">
        <v>645</v>
      </c>
      <c r="C1528" s="43" t="s">
        <v>646</v>
      </c>
      <c r="D1528" s="43" t="s">
        <v>300</v>
      </c>
      <c r="E1528" s="43" t="s">
        <v>22</v>
      </c>
      <c r="F1528" s="43" t="s">
        <v>46</v>
      </c>
      <c r="G1528" s="43">
        <v>0.25</v>
      </c>
      <c r="H1528" s="43" t="s">
        <v>6305</v>
      </c>
      <c r="I1528" s="43"/>
      <c r="J1528" s="43" t="s">
        <v>6305</v>
      </c>
      <c r="K1528" s="43" t="s">
        <v>6306</v>
      </c>
      <c r="L1528" s="43" t="s">
        <v>610</v>
      </c>
      <c r="M1528" s="44" t="s">
        <v>46</v>
      </c>
      <c r="N1528" s="24" t="s">
        <v>1560</v>
      </c>
      <c r="O1528" s="24" t="s">
        <v>6307</v>
      </c>
      <c r="P1528" s="24" t="s">
        <v>6308</v>
      </c>
      <c r="S1528" s="24" t="s">
        <v>5966</v>
      </c>
      <c r="V1528" s="24" t="b">
        <f t="shared" si="23"/>
        <v>0</v>
      </c>
      <c r="W1528" s="24" t="str">
        <f>IF(NOT(ISNA(MATCH(C1528,ECM_MACT_21_21_144R8.mact!B:B,0))),VLOOKUP(B1528,SSM_Cfg.h!D:E,2,FALSE),VLOOKUP(B1528,'Com_Cfg_SymbolicNames.h'!E:F,2,FALSE))</f>
        <v>D_T147</v>
      </c>
    </row>
    <row r="1529" spans="1:23" ht="28.8" hidden="1" x14ac:dyDescent="0.3">
      <c r="A1529" s="42" t="s">
        <v>6309</v>
      </c>
      <c r="B1529" s="43" t="s">
        <v>645</v>
      </c>
      <c r="C1529" s="43" t="s">
        <v>646</v>
      </c>
      <c r="D1529" s="43" t="s">
        <v>300</v>
      </c>
      <c r="E1529" s="43" t="s">
        <v>22</v>
      </c>
      <c r="F1529" s="43" t="s">
        <v>46</v>
      </c>
      <c r="G1529" s="43">
        <v>0.25</v>
      </c>
      <c r="H1529" s="43" t="s">
        <v>6310</v>
      </c>
      <c r="I1529" s="43"/>
      <c r="J1529" s="43" t="s">
        <v>6310</v>
      </c>
      <c r="K1529" s="43" t="s">
        <v>6311</v>
      </c>
      <c r="L1529" s="43" t="s">
        <v>610</v>
      </c>
      <c r="M1529" s="44" t="s">
        <v>46</v>
      </c>
      <c r="N1529" s="24" t="s">
        <v>1560</v>
      </c>
      <c r="O1529" s="24" t="s">
        <v>6307</v>
      </c>
      <c r="P1529" s="24" t="s">
        <v>6308</v>
      </c>
      <c r="S1529" s="24" t="s">
        <v>5966</v>
      </c>
      <c r="V1529" s="24" t="b">
        <f t="shared" si="23"/>
        <v>0</v>
      </c>
      <c r="W1529" s="24" t="str">
        <f>IF(NOT(ISNA(MATCH(C1529,ECM_MACT_21_21_144R8.mact!B:B,0))),VLOOKUP(B1529,SSM_Cfg.h!D:E,2,FALSE),VLOOKUP(B1529,'Com_Cfg_SymbolicNames.h'!E:F,2,FALSE))</f>
        <v>D_T147</v>
      </c>
    </row>
    <row r="1530" spans="1:23" s="23" customFormat="1" ht="28.8" hidden="1" x14ac:dyDescent="0.3">
      <c r="A1530" s="42" t="s">
        <v>6312</v>
      </c>
      <c r="B1530" s="43" t="s">
        <v>645</v>
      </c>
      <c r="C1530" s="43" t="s">
        <v>646</v>
      </c>
      <c r="D1530" s="43" t="s">
        <v>300</v>
      </c>
      <c r="E1530" s="43" t="s">
        <v>22</v>
      </c>
      <c r="F1530" s="43" t="s">
        <v>46</v>
      </c>
      <c r="G1530" s="43">
        <v>0.25</v>
      </c>
      <c r="H1530" s="43" t="s">
        <v>6313</v>
      </c>
      <c r="I1530" s="43"/>
      <c r="J1530" s="43" t="s">
        <v>6313</v>
      </c>
      <c r="K1530" s="43" t="s">
        <v>6314</v>
      </c>
      <c r="L1530" s="43" t="s">
        <v>610</v>
      </c>
      <c r="M1530" s="44" t="s">
        <v>46</v>
      </c>
      <c r="N1530" s="24" t="s">
        <v>1560</v>
      </c>
      <c r="O1530" s="24" t="s">
        <v>6307</v>
      </c>
      <c r="P1530" s="24" t="s">
        <v>6308</v>
      </c>
      <c r="Q1530" s="24"/>
      <c r="R1530" s="24"/>
      <c r="S1530" s="24" t="s">
        <v>5966</v>
      </c>
      <c r="T1530" s="24"/>
      <c r="U1530" s="24"/>
      <c r="V1530" s="24" t="b">
        <f t="shared" si="23"/>
        <v>0</v>
      </c>
      <c r="W1530" s="24" t="str">
        <f>IF(NOT(ISNA(MATCH(C1530,ECM_MACT_21_21_144R8.mact!B:B,0))),VLOOKUP(B1530,SSM_Cfg.h!D:E,2,FALSE),VLOOKUP(B1530,'Com_Cfg_SymbolicNames.h'!E:F,2,FALSE))</f>
        <v>D_T147</v>
      </c>
    </row>
    <row r="1531" spans="1:23" hidden="1" x14ac:dyDescent="0.3">
      <c r="A1531" s="42" t="s">
        <v>6315</v>
      </c>
      <c r="B1531" s="43" t="s">
        <v>645</v>
      </c>
      <c r="C1531" s="43" t="s">
        <v>646</v>
      </c>
      <c r="D1531" s="43" t="s">
        <v>300</v>
      </c>
      <c r="E1531" s="43" t="s">
        <v>22</v>
      </c>
      <c r="F1531" s="43" t="s">
        <v>46</v>
      </c>
      <c r="G1531" s="43">
        <v>0.25</v>
      </c>
      <c r="H1531" s="43" t="s">
        <v>6316</v>
      </c>
      <c r="I1531" s="43"/>
      <c r="J1531" s="43" t="s">
        <v>6316</v>
      </c>
      <c r="K1531" s="43" t="s">
        <v>6317</v>
      </c>
      <c r="L1531" s="43" t="s">
        <v>610</v>
      </c>
      <c r="M1531" s="44" t="s">
        <v>46</v>
      </c>
      <c r="N1531" s="24" t="s">
        <v>1339</v>
      </c>
      <c r="V1531" s="24" t="b">
        <f t="shared" si="23"/>
        <v>0</v>
      </c>
      <c r="W1531" s="24" t="str">
        <f>IF(NOT(ISNA(MATCH(C1531,ECM_MACT_21_21_144R8.mact!B:B,0))),VLOOKUP(B1531,SSM_Cfg.h!D:E,2,FALSE),VLOOKUP(B1531,'Com_Cfg_SymbolicNames.h'!E:F,2,FALSE))</f>
        <v>D_T147</v>
      </c>
    </row>
    <row r="1532" spans="1:23" hidden="1" x14ac:dyDescent="0.3">
      <c r="A1532" s="42" t="s">
        <v>6318</v>
      </c>
      <c r="B1532" s="43" t="s">
        <v>645</v>
      </c>
      <c r="C1532" s="43" t="s">
        <v>646</v>
      </c>
      <c r="D1532" s="43" t="s">
        <v>300</v>
      </c>
      <c r="E1532" s="43" t="s">
        <v>22</v>
      </c>
      <c r="F1532" s="43" t="s">
        <v>46</v>
      </c>
      <c r="G1532" s="43">
        <v>0.25</v>
      </c>
      <c r="H1532" s="43" t="s">
        <v>6319</v>
      </c>
      <c r="I1532" s="43"/>
      <c r="J1532" s="43" t="s">
        <v>6319</v>
      </c>
      <c r="K1532" s="43" t="s">
        <v>6320</v>
      </c>
      <c r="L1532" s="43" t="s">
        <v>610</v>
      </c>
      <c r="M1532" s="44" t="s">
        <v>46</v>
      </c>
      <c r="N1532" s="24" t="s">
        <v>1339</v>
      </c>
      <c r="V1532" s="24" t="b">
        <f t="shared" si="23"/>
        <v>0</v>
      </c>
      <c r="W1532" s="24" t="str">
        <f>IF(NOT(ISNA(MATCH(C1532,ECM_MACT_21_21_144R8.mact!B:B,0))),VLOOKUP(B1532,SSM_Cfg.h!D:E,2,FALSE),VLOOKUP(B1532,'Com_Cfg_SymbolicNames.h'!E:F,2,FALSE))</f>
        <v>D_T147</v>
      </c>
    </row>
    <row r="1533" spans="1:23" hidden="1" x14ac:dyDescent="0.3">
      <c r="A1533" s="20" t="s">
        <v>6321</v>
      </c>
      <c r="B1533" s="21" t="s">
        <v>648</v>
      </c>
      <c r="C1533" s="21" t="s">
        <v>649</v>
      </c>
      <c r="D1533" s="21" t="s">
        <v>300</v>
      </c>
      <c r="E1533" s="21" t="s">
        <v>22</v>
      </c>
      <c r="F1533" s="21" t="s">
        <v>46</v>
      </c>
      <c r="G1533" s="21">
        <v>0.05</v>
      </c>
      <c r="H1533" s="21" t="s">
        <v>6322</v>
      </c>
      <c r="I1533" s="21"/>
      <c r="J1533" s="21" t="s">
        <v>6322</v>
      </c>
      <c r="K1533" s="21" t="s">
        <v>6323</v>
      </c>
      <c r="L1533" s="21" t="s">
        <v>610</v>
      </c>
      <c r="M1533" s="22" t="s">
        <v>46</v>
      </c>
      <c r="N1533" s="23" t="s">
        <v>1339</v>
      </c>
      <c r="O1533" s="23"/>
      <c r="P1533" s="23"/>
      <c r="Q1533" s="23"/>
      <c r="R1533" s="23"/>
      <c r="S1533" s="23"/>
      <c r="T1533" s="23"/>
      <c r="U1533" s="23"/>
      <c r="V1533" s="24" t="b">
        <f t="shared" si="23"/>
        <v>0</v>
      </c>
      <c r="W1533" s="24" t="str">
        <f>IF(NOT(ISNA(MATCH(C1533,ECM_MACT_21_21_144R8.mact!B:B,0))),VLOOKUP(B1533,SSM_Cfg.h!D:E,2,FALSE),VLOOKUP(B1533,'Com_Cfg_SymbolicNames.h'!E:F,2,FALSE))</f>
        <v>D_T147</v>
      </c>
    </row>
    <row r="1534" spans="1:23" hidden="1" x14ac:dyDescent="0.3">
      <c r="A1534" s="42" t="s">
        <v>6324</v>
      </c>
      <c r="B1534" s="43" t="s">
        <v>648</v>
      </c>
      <c r="C1534" s="43" t="s">
        <v>649</v>
      </c>
      <c r="D1534" s="43" t="s">
        <v>300</v>
      </c>
      <c r="E1534" s="43" t="s">
        <v>22</v>
      </c>
      <c r="F1534" s="43" t="s">
        <v>46</v>
      </c>
      <c r="G1534" s="43">
        <v>0.05</v>
      </c>
      <c r="H1534" s="43" t="s">
        <v>6325</v>
      </c>
      <c r="I1534" s="43"/>
      <c r="J1534" s="43" t="s">
        <v>6325</v>
      </c>
      <c r="K1534" s="43" t="s">
        <v>6326</v>
      </c>
      <c r="L1534" s="43" t="s">
        <v>610</v>
      </c>
      <c r="M1534" s="44" t="s">
        <v>46</v>
      </c>
      <c r="N1534" s="24" t="s">
        <v>1339</v>
      </c>
      <c r="V1534" s="24" t="b">
        <f t="shared" si="23"/>
        <v>0</v>
      </c>
      <c r="W1534" s="24" t="str">
        <f>IF(NOT(ISNA(MATCH(C1534,ECM_MACT_21_21_144R8.mact!B:B,0))),VLOOKUP(B1534,SSM_Cfg.h!D:E,2,FALSE),VLOOKUP(B1534,'Com_Cfg_SymbolicNames.h'!E:F,2,FALSE))</f>
        <v>D_T147</v>
      </c>
    </row>
    <row r="1535" spans="1:23" ht="86.4" hidden="1" x14ac:dyDescent="0.3">
      <c r="A1535" s="42" t="s">
        <v>6327</v>
      </c>
      <c r="B1535" s="43" t="s">
        <v>648</v>
      </c>
      <c r="C1535" s="43" t="s">
        <v>649</v>
      </c>
      <c r="D1535" s="43" t="s">
        <v>300</v>
      </c>
      <c r="E1535" s="43" t="s">
        <v>22</v>
      </c>
      <c r="F1535" s="43" t="s">
        <v>46</v>
      </c>
      <c r="G1535" s="43">
        <v>0.05</v>
      </c>
      <c r="H1535" s="43" t="s">
        <v>6328</v>
      </c>
      <c r="I1535" s="43"/>
      <c r="J1535" s="43" t="s">
        <v>6328</v>
      </c>
      <c r="K1535" s="43" t="s">
        <v>6329</v>
      </c>
      <c r="L1535" s="43" t="s">
        <v>610</v>
      </c>
      <c r="M1535" s="44" t="s">
        <v>46</v>
      </c>
      <c r="N1535" s="24" t="s">
        <v>1345</v>
      </c>
      <c r="O1535" s="24" t="s">
        <v>6330</v>
      </c>
      <c r="P1535" s="24" t="s">
        <v>6331</v>
      </c>
      <c r="Q1535" s="24" t="s">
        <v>1347</v>
      </c>
      <c r="V1535" s="24" t="b">
        <f t="shared" si="23"/>
        <v>0</v>
      </c>
      <c r="W1535" s="24" t="str">
        <f>IF(NOT(ISNA(MATCH(C1535,ECM_MACT_21_21_144R8.mact!B:B,0))),VLOOKUP(B1535,SSM_Cfg.h!D:E,2,FALSE),VLOOKUP(B1535,'Com_Cfg_SymbolicNames.h'!E:F,2,FALSE))</f>
        <v>D_T147</v>
      </c>
    </row>
    <row r="1536" spans="1:23" ht="86.4" hidden="1" x14ac:dyDescent="0.3">
      <c r="A1536" s="42" t="s">
        <v>6332</v>
      </c>
      <c r="B1536" s="43" t="s">
        <v>648</v>
      </c>
      <c r="C1536" s="43" t="s">
        <v>649</v>
      </c>
      <c r="D1536" s="43" t="s">
        <v>300</v>
      </c>
      <c r="E1536" s="43" t="s">
        <v>22</v>
      </c>
      <c r="F1536" s="43" t="s">
        <v>46</v>
      </c>
      <c r="G1536" s="43">
        <v>0.05</v>
      </c>
      <c r="H1536" s="43" t="s">
        <v>6333</v>
      </c>
      <c r="I1536" s="43"/>
      <c r="J1536" s="43" t="s">
        <v>6333</v>
      </c>
      <c r="K1536" s="43" t="s">
        <v>6334</v>
      </c>
      <c r="L1536" s="43" t="s">
        <v>610</v>
      </c>
      <c r="M1536" s="44" t="s">
        <v>46</v>
      </c>
      <c r="N1536" s="24" t="s">
        <v>1345</v>
      </c>
      <c r="O1536" s="24" t="s">
        <v>6335</v>
      </c>
      <c r="P1536" s="24" t="s">
        <v>6331</v>
      </c>
      <c r="Q1536" s="24" t="s">
        <v>1347</v>
      </c>
      <c r="V1536" s="24" t="b">
        <f t="shared" si="23"/>
        <v>0</v>
      </c>
      <c r="W1536" s="24" t="str">
        <f>IF(NOT(ISNA(MATCH(C1536,ECM_MACT_21_21_144R8.mact!B:B,0))),VLOOKUP(B1536,SSM_Cfg.h!D:E,2,FALSE),VLOOKUP(B1536,'Com_Cfg_SymbolicNames.h'!E:F,2,FALSE))</f>
        <v>D_T147</v>
      </c>
    </row>
    <row r="1537" spans="1:23" ht="86.4" hidden="1" x14ac:dyDescent="0.3">
      <c r="A1537" s="42" t="s">
        <v>6336</v>
      </c>
      <c r="B1537" s="43" t="s">
        <v>648</v>
      </c>
      <c r="C1537" s="43" t="s">
        <v>649</v>
      </c>
      <c r="D1537" s="43" t="s">
        <v>300</v>
      </c>
      <c r="E1537" s="43" t="s">
        <v>22</v>
      </c>
      <c r="F1537" s="43" t="s">
        <v>46</v>
      </c>
      <c r="G1537" s="43">
        <v>0.05</v>
      </c>
      <c r="H1537" s="43" t="s">
        <v>6337</v>
      </c>
      <c r="I1537" s="43"/>
      <c r="J1537" s="43" t="s">
        <v>6337</v>
      </c>
      <c r="K1537" s="43" t="s">
        <v>6338</v>
      </c>
      <c r="L1537" s="43" t="s">
        <v>610</v>
      </c>
      <c r="M1537" s="44" t="s">
        <v>46</v>
      </c>
      <c r="N1537" s="24" t="s">
        <v>1345</v>
      </c>
      <c r="O1537" s="24" t="s">
        <v>6339</v>
      </c>
      <c r="P1537" s="24" t="s">
        <v>6331</v>
      </c>
      <c r="Q1537" s="24" t="s">
        <v>1347</v>
      </c>
      <c r="V1537" s="24" t="b">
        <f t="shared" si="23"/>
        <v>0</v>
      </c>
      <c r="W1537" s="24" t="str">
        <f>IF(NOT(ISNA(MATCH(C1537,ECM_MACT_21_21_144R8.mact!B:B,0))),VLOOKUP(B1537,SSM_Cfg.h!D:E,2,FALSE),VLOOKUP(B1537,'Com_Cfg_SymbolicNames.h'!E:F,2,FALSE))</f>
        <v>D_T147</v>
      </c>
    </row>
    <row r="1538" spans="1:23" ht="86.4" hidden="1" x14ac:dyDescent="0.3">
      <c r="A1538" s="20" t="s">
        <v>6340</v>
      </c>
      <c r="B1538" s="21" t="s">
        <v>648</v>
      </c>
      <c r="C1538" s="21" t="s">
        <v>649</v>
      </c>
      <c r="D1538" s="21" t="s">
        <v>300</v>
      </c>
      <c r="E1538" s="21" t="s">
        <v>22</v>
      </c>
      <c r="F1538" s="21" t="s">
        <v>46</v>
      </c>
      <c r="G1538" s="21">
        <v>0.05</v>
      </c>
      <c r="H1538" s="21"/>
      <c r="I1538" s="21"/>
      <c r="J1538" s="21" t="s">
        <v>22</v>
      </c>
      <c r="K1538" s="21" t="s">
        <v>6341</v>
      </c>
      <c r="L1538" s="21" t="s">
        <v>610</v>
      </c>
      <c r="M1538" s="22" t="s">
        <v>46</v>
      </c>
      <c r="N1538" s="23" t="s">
        <v>1472</v>
      </c>
      <c r="O1538" s="23" t="s">
        <v>6342</v>
      </c>
      <c r="P1538" s="23" t="s">
        <v>6111</v>
      </c>
      <c r="Q1538" s="23"/>
      <c r="R1538" s="23"/>
      <c r="S1538" s="23" t="s">
        <v>5966</v>
      </c>
      <c r="T1538" s="23"/>
      <c r="U1538" s="23"/>
      <c r="V1538" s="24" t="b">
        <f t="shared" si="23"/>
        <v>0</v>
      </c>
      <c r="W1538" s="24" t="str">
        <f>IF(NOT(ISNA(MATCH(C1538,ECM_MACT_21_21_144R8.mact!B:B,0))),VLOOKUP(B1538,SSM_Cfg.h!D:E,2,FALSE),VLOOKUP(B1538,'Com_Cfg_SymbolicNames.h'!E:F,2,FALSE))</f>
        <v>D_T147</v>
      </c>
    </row>
    <row r="1539" spans="1:23" ht="86.4" hidden="1" x14ac:dyDescent="0.3">
      <c r="A1539" s="20" t="s">
        <v>6343</v>
      </c>
      <c r="B1539" s="21" t="s">
        <v>648</v>
      </c>
      <c r="C1539" s="21" t="s">
        <v>649</v>
      </c>
      <c r="D1539" s="21" t="s">
        <v>300</v>
      </c>
      <c r="E1539" s="21" t="s">
        <v>22</v>
      </c>
      <c r="F1539" s="21" t="s">
        <v>46</v>
      </c>
      <c r="G1539" s="21">
        <v>0.05</v>
      </c>
      <c r="H1539" s="21"/>
      <c r="I1539" s="21"/>
      <c r="J1539" s="21" t="s">
        <v>22</v>
      </c>
      <c r="K1539" s="21" t="s">
        <v>6344</v>
      </c>
      <c r="L1539" s="21" t="s">
        <v>610</v>
      </c>
      <c r="M1539" s="22" t="s">
        <v>46</v>
      </c>
      <c r="N1539" s="23" t="s">
        <v>1472</v>
      </c>
      <c r="O1539" s="23" t="s">
        <v>6345</v>
      </c>
      <c r="P1539" s="23" t="s">
        <v>5965</v>
      </c>
      <c r="Q1539" s="23"/>
      <c r="R1539" s="23"/>
      <c r="S1539" s="23" t="s">
        <v>5966</v>
      </c>
      <c r="T1539" s="23"/>
      <c r="U1539" s="23"/>
      <c r="V1539" s="24" t="b">
        <f t="shared" ref="V1539:V1602" si="24">(COUNTIF(A:A,A1539)&gt;1)</f>
        <v>0</v>
      </c>
      <c r="W1539" s="24" t="str">
        <f>IF(NOT(ISNA(MATCH(C1539,ECM_MACT_21_21_144R8.mact!B:B,0))),VLOOKUP(B1539,SSM_Cfg.h!D:E,2,FALSE),VLOOKUP(B1539,'Com_Cfg_SymbolicNames.h'!E:F,2,FALSE))</f>
        <v>D_T147</v>
      </c>
    </row>
    <row r="1540" spans="1:23" ht="86.4" hidden="1" x14ac:dyDescent="0.3">
      <c r="A1540" s="42" t="s">
        <v>6346</v>
      </c>
      <c r="B1540" s="43" t="s">
        <v>648</v>
      </c>
      <c r="C1540" s="43" t="s">
        <v>649</v>
      </c>
      <c r="D1540" s="43" t="s">
        <v>300</v>
      </c>
      <c r="E1540" s="43" t="s">
        <v>22</v>
      </c>
      <c r="F1540" s="43" t="s">
        <v>46</v>
      </c>
      <c r="G1540" s="43">
        <v>0.05</v>
      </c>
      <c r="H1540" s="43"/>
      <c r="I1540" s="43"/>
      <c r="J1540" s="43" t="s">
        <v>22</v>
      </c>
      <c r="K1540" s="43" t="s">
        <v>6347</v>
      </c>
      <c r="L1540" s="43" t="s">
        <v>610</v>
      </c>
      <c r="M1540" s="44" t="s">
        <v>46</v>
      </c>
      <c r="N1540" s="24" t="s">
        <v>1472</v>
      </c>
      <c r="O1540" s="24" t="s">
        <v>6348</v>
      </c>
      <c r="P1540" s="24" t="s">
        <v>5965</v>
      </c>
      <c r="S1540" s="24" t="s">
        <v>5966</v>
      </c>
      <c r="V1540" s="24" t="b">
        <f t="shared" si="24"/>
        <v>0</v>
      </c>
      <c r="W1540" s="24" t="str">
        <f>IF(NOT(ISNA(MATCH(C1540,ECM_MACT_21_21_144R8.mact!B:B,0))),VLOOKUP(B1540,SSM_Cfg.h!D:E,2,FALSE),VLOOKUP(B1540,'Com_Cfg_SymbolicNames.h'!E:F,2,FALSE))</f>
        <v>D_T147</v>
      </c>
    </row>
    <row r="1541" spans="1:23" ht="86.4" hidden="1" x14ac:dyDescent="0.3">
      <c r="A1541" s="42" t="s">
        <v>6349</v>
      </c>
      <c r="B1541" s="43" t="s">
        <v>648</v>
      </c>
      <c r="C1541" s="43" t="s">
        <v>649</v>
      </c>
      <c r="D1541" s="43" t="s">
        <v>300</v>
      </c>
      <c r="E1541" s="43" t="s">
        <v>22</v>
      </c>
      <c r="F1541" s="43" t="s">
        <v>46</v>
      </c>
      <c r="G1541" s="43">
        <v>0.05</v>
      </c>
      <c r="H1541" s="43"/>
      <c r="I1541" s="43"/>
      <c r="J1541" s="43" t="s">
        <v>22</v>
      </c>
      <c r="K1541" s="43" t="s">
        <v>6350</v>
      </c>
      <c r="L1541" s="43" t="s">
        <v>610</v>
      </c>
      <c r="M1541" s="44" t="s">
        <v>46</v>
      </c>
      <c r="N1541" s="24" t="s">
        <v>1472</v>
      </c>
      <c r="O1541" s="24" t="s">
        <v>6351</v>
      </c>
      <c r="P1541" s="24" t="s">
        <v>5965</v>
      </c>
      <c r="S1541" s="24" t="s">
        <v>5966</v>
      </c>
      <c r="V1541" s="24" t="b">
        <f t="shared" si="24"/>
        <v>0</v>
      </c>
      <c r="W1541" s="24" t="str">
        <f>IF(NOT(ISNA(MATCH(C1541,ECM_MACT_21_21_144R8.mact!B:B,0))),VLOOKUP(B1541,SSM_Cfg.h!D:E,2,FALSE),VLOOKUP(B1541,'Com_Cfg_SymbolicNames.h'!E:F,2,FALSE))</f>
        <v>D_T147</v>
      </c>
    </row>
    <row r="1542" spans="1:23" ht="86.4" hidden="1" x14ac:dyDescent="0.3">
      <c r="A1542" s="42" t="s">
        <v>6352</v>
      </c>
      <c r="B1542" s="43" t="s">
        <v>648</v>
      </c>
      <c r="C1542" s="43" t="s">
        <v>649</v>
      </c>
      <c r="D1542" s="43" t="s">
        <v>300</v>
      </c>
      <c r="E1542" s="43" t="s">
        <v>22</v>
      </c>
      <c r="F1542" s="43" t="s">
        <v>46</v>
      </c>
      <c r="G1542" s="43">
        <v>0.05</v>
      </c>
      <c r="H1542" s="43"/>
      <c r="I1542" s="43"/>
      <c r="J1542" s="43" t="s">
        <v>22</v>
      </c>
      <c r="K1542" s="43" t="s">
        <v>6353</v>
      </c>
      <c r="L1542" s="43" t="s">
        <v>610</v>
      </c>
      <c r="M1542" s="44" t="s">
        <v>46</v>
      </c>
      <c r="N1542" s="24" t="s">
        <v>1472</v>
      </c>
      <c r="O1542" s="24" t="s">
        <v>6354</v>
      </c>
      <c r="P1542" s="24" t="s">
        <v>5965</v>
      </c>
      <c r="S1542" s="24" t="s">
        <v>5966</v>
      </c>
      <c r="V1542" s="24" t="b">
        <f t="shared" si="24"/>
        <v>0</v>
      </c>
      <c r="W1542" s="24" t="str">
        <f>IF(NOT(ISNA(MATCH(C1542,ECM_MACT_21_21_144R8.mact!B:B,0))),VLOOKUP(B1542,SSM_Cfg.h!D:E,2,FALSE),VLOOKUP(B1542,'Com_Cfg_SymbolicNames.h'!E:F,2,FALSE))</f>
        <v>D_T147</v>
      </c>
    </row>
    <row r="1543" spans="1:23" ht="86.4" hidden="1" x14ac:dyDescent="0.3">
      <c r="A1543" s="42" t="s">
        <v>6355</v>
      </c>
      <c r="B1543" s="43" t="s">
        <v>648</v>
      </c>
      <c r="C1543" s="43" t="s">
        <v>649</v>
      </c>
      <c r="D1543" s="43" t="s">
        <v>300</v>
      </c>
      <c r="E1543" s="43" t="s">
        <v>22</v>
      </c>
      <c r="F1543" s="43" t="s">
        <v>46</v>
      </c>
      <c r="G1543" s="43">
        <v>0.05</v>
      </c>
      <c r="H1543" s="43"/>
      <c r="I1543" s="43"/>
      <c r="J1543" s="43" t="s">
        <v>22</v>
      </c>
      <c r="K1543" s="43" t="s">
        <v>6356</v>
      </c>
      <c r="L1543" s="43" t="s">
        <v>610</v>
      </c>
      <c r="M1543" s="44" t="s">
        <v>46</v>
      </c>
      <c r="N1543" s="24" t="s">
        <v>1472</v>
      </c>
      <c r="O1543" s="24" t="s">
        <v>6357</v>
      </c>
      <c r="P1543" s="24" t="s">
        <v>5965</v>
      </c>
      <c r="S1543" s="24" t="s">
        <v>5966</v>
      </c>
      <c r="V1543" s="24" t="b">
        <f t="shared" si="24"/>
        <v>0</v>
      </c>
      <c r="W1543" s="24" t="str">
        <f>IF(NOT(ISNA(MATCH(C1543,ECM_MACT_21_21_144R8.mact!B:B,0))),VLOOKUP(B1543,SSM_Cfg.h!D:E,2,FALSE),VLOOKUP(B1543,'Com_Cfg_SymbolicNames.h'!E:F,2,FALSE))</f>
        <v>D_T147</v>
      </c>
    </row>
    <row r="1544" spans="1:23" ht="86.4" hidden="1" x14ac:dyDescent="0.3">
      <c r="A1544" s="42" t="s">
        <v>6358</v>
      </c>
      <c r="B1544" s="43" t="s">
        <v>648</v>
      </c>
      <c r="C1544" s="43" t="s">
        <v>649</v>
      </c>
      <c r="D1544" s="43" t="s">
        <v>300</v>
      </c>
      <c r="E1544" s="43" t="s">
        <v>22</v>
      </c>
      <c r="F1544" s="43" t="s">
        <v>46</v>
      </c>
      <c r="G1544" s="43">
        <v>0.05</v>
      </c>
      <c r="H1544" s="43" t="s">
        <v>6359</v>
      </c>
      <c r="I1544" s="43"/>
      <c r="J1544" s="43" t="s">
        <v>6359</v>
      </c>
      <c r="K1544" s="43" t="s">
        <v>6360</v>
      </c>
      <c r="L1544" s="43" t="s">
        <v>610</v>
      </c>
      <c r="M1544" s="44" t="s">
        <v>46</v>
      </c>
      <c r="N1544" s="24" t="s">
        <v>1345</v>
      </c>
      <c r="O1544" s="24" t="s">
        <v>6361</v>
      </c>
      <c r="P1544" s="24" t="s">
        <v>6088</v>
      </c>
      <c r="Q1544" s="24" t="s">
        <v>1347</v>
      </c>
      <c r="S1544" s="24" t="s">
        <v>5966</v>
      </c>
      <c r="V1544" s="24" t="b">
        <f t="shared" si="24"/>
        <v>0</v>
      </c>
      <c r="W1544" s="24" t="str">
        <f>IF(NOT(ISNA(MATCH(C1544,ECM_MACT_21_21_144R8.mact!B:B,0))),VLOOKUP(B1544,SSM_Cfg.h!D:E,2,FALSE),VLOOKUP(B1544,'Com_Cfg_SymbolicNames.h'!E:F,2,FALSE))</f>
        <v>D_T147</v>
      </c>
    </row>
    <row r="1545" spans="1:23" s="23" customFormat="1" ht="28.8" hidden="1" x14ac:dyDescent="0.3">
      <c r="A1545" s="42" t="s">
        <v>6362</v>
      </c>
      <c r="B1545" s="43" t="s">
        <v>651</v>
      </c>
      <c r="C1545" s="43" t="s">
        <v>652</v>
      </c>
      <c r="D1545" s="43" t="s">
        <v>300</v>
      </c>
      <c r="E1545" s="43" t="s">
        <v>22</v>
      </c>
      <c r="F1545" s="43" t="s">
        <v>46</v>
      </c>
      <c r="G1545" s="43">
        <v>0.1</v>
      </c>
      <c r="H1545" s="43" t="s">
        <v>6363</v>
      </c>
      <c r="I1545" s="43"/>
      <c r="J1545" s="43" t="s">
        <v>6363</v>
      </c>
      <c r="K1545" s="43" t="s">
        <v>6364</v>
      </c>
      <c r="L1545" s="43" t="s">
        <v>610</v>
      </c>
      <c r="M1545" s="44" t="s">
        <v>46</v>
      </c>
      <c r="N1545" s="24" t="s">
        <v>1345</v>
      </c>
      <c r="O1545" s="24" t="s">
        <v>6365</v>
      </c>
      <c r="P1545" s="24">
        <v>0</v>
      </c>
      <c r="Q1545" s="24" t="s">
        <v>1347</v>
      </c>
      <c r="R1545" s="24"/>
      <c r="S1545" s="24" t="s">
        <v>1978</v>
      </c>
      <c r="T1545" s="24"/>
      <c r="U1545" s="24"/>
      <c r="V1545" s="24" t="b">
        <f t="shared" si="24"/>
        <v>0</v>
      </c>
      <c r="W1545" s="24" t="str">
        <f>IF(NOT(ISNA(MATCH(C1545,ECM_MACT_21_21_144R8.mact!B:B,0))),VLOOKUP(B1545,SSM_Cfg.h!D:E,2,FALSE),VLOOKUP(B1545,'Com_Cfg_SymbolicNames.h'!E:F,2,FALSE))</f>
        <v>D_T147</v>
      </c>
    </row>
    <row r="1546" spans="1:23" ht="86.4" hidden="1" x14ac:dyDescent="0.3">
      <c r="A1546" s="42" t="s">
        <v>6366</v>
      </c>
      <c r="B1546" s="43" t="s">
        <v>651</v>
      </c>
      <c r="C1546" s="43" t="s">
        <v>652</v>
      </c>
      <c r="D1546" s="43" t="s">
        <v>300</v>
      </c>
      <c r="E1546" s="43" t="s">
        <v>22</v>
      </c>
      <c r="F1546" s="43" t="s">
        <v>46</v>
      </c>
      <c r="G1546" s="43">
        <v>0.1</v>
      </c>
      <c r="H1546" s="43" t="s">
        <v>6367</v>
      </c>
      <c r="I1546" s="43"/>
      <c r="J1546" s="43" t="s">
        <v>6367</v>
      </c>
      <c r="K1546" s="43" t="s">
        <v>6368</v>
      </c>
      <c r="L1546" s="43" t="s">
        <v>610</v>
      </c>
      <c r="M1546" s="44" t="s">
        <v>46</v>
      </c>
      <c r="N1546" s="24" t="s">
        <v>1345</v>
      </c>
      <c r="O1546" s="24" t="s">
        <v>6369</v>
      </c>
      <c r="P1546" s="24" t="s">
        <v>5976</v>
      </c>
      <c r="Q1546" s="24" t="s">
        <v>5977</v>
      </c>
      <c r="U1546" s="24">
        <v>0.129</v>
      </c>
      <c r="V1546" s="24" t="b">
        <f t="shared" si="24"/>
        <v>0</v>
      </c>
      <c r="W1546" s="24" t="str">
        <f>IF(NOT(ISNA(MATCH(C1546,ECM_MACT_21_21_144R8.mact!B:B,0))),VLOOKUP(B1546,SSM_Cfg.h!D:E,2,FALSE),VLOOKUP(B1546,'Com_Cfg_SymbolicNames.h'!E:F,2,FALSE))</f>
        <v>D_T147</v>
      </c>
    </row>
    <row r="1547" spans="1:23" hidden="1" x14ac:dyDescent="0.3">
      <c r="A1547" s="42" t="s">
        <v>6370</v>
      </c>
      <c r="B1547" s="43" t="s">
        <v>651</v>
      </c>
      <c r="C1547" s="43" t="s">
        <v>652</v>
      </c>
      <c r="D1547" s="43" t="s">
        <v>300</v>
      </c>
      <c r="E1547" s="43" t="s">
        <v>22</v>
      </c>
      <c r="F1547" s="43" t="s">
        <v>46</v>
      </c>
      <c r="G1547" s="43">
        <v>0.1</v>
      </c>
      <c r="H1547" s="43" t="s">
        <v>6371</v>
      </c>
      <c r="I1547" s="43"/>
      <c r="J1547" s="43" t="s">
        <v>6371</v>
      </c>
      <c r="K1547" s="43" t="s">
        <v>6372</v>
      </c>
      <c r="L1547" s="43" t="s">
        <v>610</v>
      </c>
      <c r="M1547" s="44" t="s">
        <v>46</v>
      </c>
      <c r="N1547" s="24" t="s">
        <v>1339</v>
      </c>
      <c r="V1547" s="24" t="b">
        <f t="shared" si="24"/>
        <v>0</v>
      </c>
      <c r="W1547" s="24" t="str">
        <f>IF(NOT(ISNA(MATCH(C1547,ECM_MACT_21_21_144R8.mact!B:B,0))),VLOOKUP(B1547,SSM_Cfg.h!D:E,2,FALSE),VLOOKUP(B1547,'Com_Cfg_SymbolicNames.h'!E:F,2,FALSE))</f>
        <v>D_T147</v>
      </c>
    </row>
    <row r="1548" spans="1:23" hidden="1" x14ac:dyDescent="0.3">
      <c r="A1548" s="42" t="s">
        <v>6373</v>
      </c>
      <c r="B1548" s="43" t="s">
        <v>651</v>
      </c>
      <c r="C1548" s="43" t="s">
        <v>652</v>
      </c>
      <c r="D1548" s="43" t="s">
        <v>300</v>
      </c>
      <c r="E1548" s="43" t="s">
        <v>22</v>
      </c>
      <c r="F1548" s="43" t="s">
        <v>46</v>
      </c>
      <c r="G1548" s="43">
        <v>0.1</v>
      </c>
      <c r="H1548" s="43" t="s">
        <v>6374</v>
      </c>
      <c r="I1548" s="43"/>
      <c r="J1548" s="43" t="s">
        <v>6374</v>
      </c>
      <c r="K1548" s="43" t="s">
        <v>6375</v>
      </c>
      <c r="L1548" s="43" t="s">
        <v>610</v>
      </c>
      <c r="M1548" s="44" t="s">
        <v>46</v>
      </c>
      <c r="N1548" s="24" t="s">
        <v>1339</v>
      </c>
      <c r="V1548" s="24" t="b">
        <f t="shared" si="24"/>
        <v>0</v>
      </c>
      <c r="W1548" s="24" t="str">
        <f>IF(NOT(ISNA(MATCH(C1548,ECM_MACT_21_21_144R8.mact!B:B,0))),VLOOKUP(B1548,SSM_Cfg.h!D:E,2,FALSE),VLOOKUP(B1548,'Com_Cfg_SymbolicNames.h'!E:F,2,FALSE))</f>
        <v>D_T147</v>
      </c>
    </row>
    <row r="1549" spans="1:23" hidden="1" x14ac:dyDescent="0.3">
      <c r="A1549" s="42" t="s">
        <v>6376</v>
      </c>
      <c r="B1549" s="43" t="s">
        <v>654</v>
      </c>
      <c r="C1549" s="43" t="s">
        <v>655</v>
      </c>
      <c r="D1549" s="43" t="s">
        <v>300</v>
      </c>
      <c r="E1549" s="43" t="s">
        <v>22</v>
      </c>
      <c r="F1549" s="43" t="s">
        <v>46</v>
      </c>
      <c r="G1549" s="43">
        <v>0.1</v>
      </c>
      <c r="H1549" s="43"/>
      <c r="I1549" s="43"/>
      <c r="J1549" s="43" t="s">
        <v>22</v>
      </c>
      <c r="K1549" s="43" t="s">
        <v>6377</v>
      </c>
      <c r="L1549" s="43" t="s">
        <v>610</v>
      </c>
      <c r="M1549" s="44" t="s">
        <v>46</v>
      </c>
      <c r="N1549" s="24" t="s">
        <v>1472</v>
      </c>
      <c r="O1549" s="24" t="s">
        <v>6378</v>
      </c>
      <c r="P1549" s="24" t="s">
        <v>5965</v>
      </c>
      <c r="S1549" s="24" t="s">
        <v>5966</v>
      </c>
      <c r="V1549" s="24" t="b">
        <f t="shared" si="24"/>
        <v>0</v>
      </c>
      <c r="W1549" s="24" t="str">
        <f>IF(NOT(ISNA(MATCH(C1549,ECM_MACT_21_21_144R8.mact!B:B,0))),VLOOKUP(B1549,SSM_Cfg.h!D:E,2,FALSE),VLOOKUP(B1549,'Com_Cfg_SymbolicNames.h'!E:F,2,FALSE))</f>
        <v>D_T147</v>
      </c>
    </row>
    <row r="1550" spans="1:23" ht="28.8" hidden="1" x14ac:dyDescent="0.3">
      <c r="A1550" s="42" t="s">
        <v>6379</v>
      </c>
      <c r="B1550" s="43" t="s">
        <v>654</v>
      </c>
      <c r="C1550" s="43" t="s">
        <v>655</v>
      </c>
      <c r="D1550" s="43" t="s">
        <v>300</v>
      </c>
      <c r="E1550" s="43" t="s">
        <v>22</v>
      </c>
      <c r="F1550" s="43" t="s">
        <v>46</v>
      </c>
      <c r="G1550" s="43">
        <v>0.1</v>
      </c>
      <c r="H1550" s="43" t="s">
        <v>6380</v>
      </c>
      <c r="I1550" s="43"/>
      <c r="J1550" s="43" t="s">
        <v>6380</v>
      </c>
      <c r="K1550" s="43" t="s">
        <v>6381</v>
      </c>
      <c r="L1550" s="43" t="s">
        <v>610</v>
      </c>
      <c r="M1550" s="44" t="s">
        <v>46</v>
      </c>
      <c r="N1550" s="24" t="s">
        <v>1345</v>
      </c>
      <c r="O1550" s="24" t="s">
        <v>6378</v>
      </c>
      <c r="P1550" s="24" t="s">
        <v>5971</v>
      </c>
      <c r="Q1550" s="24" t="s">
        <v>1347</v>
      </c>
      <c r="S1550" s="24" t="s">
        <v>5966</v>
      </c>
      <c r="V1550" s="24" t="b">
        <f t="shared" si="24"/>
        <v>0</v>
      </c>
      <c r="W1550" s="24" t="str">
        <f>IF(NOT(ISNA(MATCH(C1550,ECM_MACT_21_21_144R8.mact!B:B,0))),VLOOKUP(B1550,SSM_Cfg.h!D:E,2,FALSE),VLOOKUP(B1550,'Com_Cfg_SymbolicNames.h'!E:F,2,FALSE))</f>
        <v>D_T147</v>
      </c>
    </row>
    <row r="1551" spans="1:23" hidden="1" x14ac:dyDescent="0.3">
      <c r="A1551" s="42" t="s">
        <v>6382</v>
      </c>
      <c r="B1551" s="43" t="s">
        <v>654</v>
      </c>
      <c r="C1551" s="43" t="s">
        <v>655</v>
      </c>
      <c r="D1551" s="43" t="s">
        <v>300</v>
      </c>
      <c r="E1551" s="43" t="s">
        <v>22</v>
      </c>
      <c r="F1551" s="43" t="s">
        <v>46</v>
      </c>
      <c r="G1551" s="43">
        <v>0.1</v>
      </c>
      <c r="H1551" s="43"/>
      <c r="I1551" s="43"/>
      <c r="J1551" s="43" t="s">
        <v>22</v>
      </c>
      <c r="K1551" s="43" t="s">
        <v>6383</v>
      </c>
      <c r="L1551" s="43" t="s">
        <v>610</v>
      </c>
      <c r="M1551" s="44" t="s">
        <v>46</v>
      </c>
      <c r="N1551" s="24" t="s">
        <v>1472</v>
      </c>
      <c r="O1551" s="24" t="s">
        <v>6378</v>
      </c>
      <c r="P1551" s="24" t="s">
        <v>5965</v>
      </c>
      <c r="S1551" s="24" t="s">
        <v>5966</v>
      </c>
      <c r="V1551" s="24" t="b">
        <f t="shared" si="24"/>
        <v>0</v>
      </c>
      <c r="W1551" s="24" t="str">
        <f>IF(NOT(ISNA(MATCH(C1551,ECM_MACT_21_21_144R8.mact!B:B,0))),VLOOKUP(B1551,SSM_Cfg.h!D:E,2,FALSE),VLOOKUP(B1551,'Com_Cfg_SymbolicNames.h'!E:F,2,FALSE))</f>
        <v>D_T147</v>
      </c>
    </row>
    <row r="1552" spans="1:23" hidden="1" x14ac:dyDescent="0.3">
      <c r="A1552" s="42" t="s">
        <v>6384</v>
      </c>
      <c r="B1552" s="43" t="s">
        <v>654</v>
      </c>
      <c r="C1552" s="43" t="s">
        <v>655</v>
      </c>
      <c r="D1552" s="43" t="s">
        <v>300</v>
      </c>
      <c r="E1552" s="43" t="s">
        <v>22</v>
      </c>
      <c r="F1552" s="43" t="s">
        <v>46</v>
      </c>
      <c r="G1552" s="43">
        <v>0.1</v>
      </c>
      <c r="H1552" s="43"/>
      <c r="I1552" s="43"/>
      <c r="J1552" s="43" t="s">
        <v>22</v>
      </c>
      <c r="K1552" s="43" t="s">
        <v>6385</v>
      </c>
      <c r="L1552" s="43" t="s">
        <v>610</v>
      </c>
      <c r="M1552" s="44" t="s">
        <v>46</v>
      </c>
      <c r="N1552" s="24" t="s">
        <v>1472</v>
      </c>
      <c r="O1552" s="24" t="s">
        <v>6378</v>
      </c>
      <c r="P1552" s="24" t="s">
        <v>5965</v>
      </c>
      <c r="S1552" s="24" t="s">
        <v>5966</v>
      </c>
      <c r="V1552" s="24" t="b">
        <f t="shared" si="24"/>
        <v>0</v>
      </c>
      <c r="W1552" s="24" t="str">
        <f>IF(NOT(ISNA(MATCH(C1552,ECM_MACT_21_21_144R8.mact!B:B,0))),VLOOKUP(B1552,SSM_Cfg.h!D:E,2,FALSE),VLOOKUP(B1552,'Com_Cfg_SymbolicNames.h'!E:F,2,FALSE))</f>
        <v>D_T147</v>
      </c>
    </row>
    <row r="1553" spans="1:23" ht="28.8" hidden="1" x14ac:dyDescent="0.3">
      <c r="A1553" s="42" t="s">
        <v>6386</v>
      </c>
      <c r="B1553" s="43" t="s">
        <v>654</v>
      </c>
      <c r="C1553" s="43" t="s">
        <v>655</v>
      </c>
      <c r="D1553" s="43" t="s">
        <v>300</v>
      </c>
      <c r="E1553" s="43" t="s">
        <v>22</v>
      </c>
      <c r="F1553" s="43" t="s">
        <v>46</v>
      </c>
      <c r="G1553" s="43">
        <v>0.1</v>
      </c>
      <c r="H1553" s="43" t="s">
        <v>6387</v>
      </c>
      <c r="I1553" s="43"/>
      <c r="J1553" s="43" t="s">
        <v>6387</v>
      </c>
      <c r="K1553" s="43" t="s">
        <v>6388</v>
      </c>
      <c r="L1553" s="43" t="s">
        <v>610</v>
      </c>
      <c r="M1553" s="44" t="s">
        <v>46</v>
      </c>
      <c r="N1553" s="24" t="s">
        <v>1345</v>
      </c>
      <c r="O1553" s="24" t="s">
        <v>6378</v>
      </c>
      <c r="P1553" s="24" t="s">
        <v>5971</v>
      </c>
      <c r="Q1553" s="24" t="s">
        <v>1347</v>
      </c>
      <c r="S1553" s="24" t="s">
        <v>5966</v>
      </c>
      <c r="V1553" s="24" t="b">
        <f t="shared" si="24"/>
        <v>0</v>
      </c>
      <c r="W1553" s="24" t="str">
        <f>IF(NOT(ISNA(MATCH(C1553,ECM_MACT_21_21_144R8.mact!B:B,0))),VLOOKUP(B1553,SSM_Cfg.h!D:E,2,FALSE),VLOOKUP(B1553,'Com_Cfg_SymbolicNames.h'!E:F,2,FALSE))</f>
        <v>D_T147</v>
      </c>
    </row>
    <row r="1554" spans="1:23" hidden="1" x14ac:dyDescent="0.3">
      <c r="A1554" s="20" t="s">
        <v>6389</v>
      </c>
      <c r="B1554" s="21" t="s">
        <v>654</v>
      </c>
      <c r="C1554" s="21" t="s">
        <v>655</v>
      </c>
      <c r="D1554" s="21" t="s">
        <v>300</v>
      </c>
      <c r="E1554" s="21" t="s">
        <v>22</v>
      </c>
      <c r="F1554" s="21" t="s">
        <v>46</v>
      </c>
      <c r="G1554" s="21">
        <v>0.1</v>
      </c>
      <c r="H1554" s="21"/>
      <c r="I1554" s="21"/>
      <c r="J1554" s="21" t="s">
        <v>22</v>
      </c>
      <c r="K1554" s="21" t="s">
        <v>6390</v>
      </c>
      <c r="L1554" s="21" t="s">
        <v>610</v>
      </c>
      <c r="M1554" s="22" t="s">
        <v>46</v>
      </c>
      <c r="N1554" s="23" t="s">
        <v>1472</v>
      </c>
      <c r="O1554" s="23" t="s">
        <v>6378</v>
      </c>
      <c r="P1554" s="23" t="s">
        <v>5965</v>
      </c>
      <c r="Q1554" s="23"/>
      <c r="R1554" s="23"/>
      <c r="S1554" s="23" t="s">
        <v>5966</v>
      </c>
      <c r="T1554" s="23"/>
      <c r="U1554" s="23"/>
      <c r="V1554" s="24" t="b">
        <f t="shared" si="24"/>
        <v>0</v>
      </c>
      <c r="W1554" s="24" t="str">
        <f>IF(NOT(ISNA(MATCH(C1554,ECM_MACT_21_21_144R8.mact!B:B,0))),VLOOKUP(B1554,SSM_Cfg.h!D:E,2,FALSE),VLOOKUP(B1554,'Com_Cfg_SymbolicNames.h'!E:F,2,FALSE))</f>
        <v>D_T147</v>
      </c>
    </row>
    <row r="1555" spans="1:23" s="23" customFormat="1" ht="100.8" hidden="1" x14ac:dyDescent="0.3">
      <c r="A1555" s="42" t="s">
        <v>6391</v>
      </c>
      <c r="B1555" s="43" t="s">
        <v>654</v>
      </c>
      <c r="C1555" s="43" t="s">
        <v>655</v>
      </c>
      <c r="D1555" s="43" t="s">
        <v>300</v>
      </c>
      <c r="E1555" s="43" t="s">
        <v>22</v>
      </c>
      <c r="F1555" s="43" t="s">
        <v>46</v>
      </c>
      <c r="G1555" s="43">
        <v>0.1</v>
      </c>
      <c r="H1555" s="43" t="s">
        <v>6392</v>
      </c>
      <c r="I1555" s="43"/>
      <c r="J1555" s="43" t="s">
        <v>6392</v>
      </c>
      <c r="K1555" s="43" t="s">
        <v>6393</v>
      </c>
      <c r="L1555" s="43" t="s">
        <v>610</v>
      </c>
      <c r="M1555" s="44" t="s">
        <v>46</v>
      </c>
      <c r="N1555" s="24" t="s">
        <v>1345</v>
      </c>
      <c r="O1555" s="24" t="s">
        <v>6394</v>
      </c>
      <c r="P1555" s="24" t="s">
        <v>5971</v>
      </c>
      <c r="Q1555" s="24" t="s">
        <v>1347</v>
      </c>
      <c r="R1555" s="24"/>
      <c r="S1555" s="24"/>
      <c r="T1555" s="24"/>
      <c r="U1555" s="24"/>
      <c r="V1555" s="24" t="b">
        <f t="shared" si="24"/>
        <v>0</v>
      </c>
      <c r="W1555" s="24" t="str">
        <f>IF(NOT(ISNA(MATCH(C1555,ECM_MACT_21_21_144R8.mact!B:B,0))),VLOOKUP(B1555,SSM_Cfg.h!D:E,2,FALSE),VLOOKUP(B1555,'Com_Cfg_SymbolicNames.h'!E:F,2,FALSE))</f>
        <v>D_T147</v>
      </c>
    </row>
    <row r="1556" spans="1:23" hidden="1" x14ac:dyDescent="0.3">
      <c r="A1556" s="42" t="s">
        <v>6395</v>
      </c>
      <c r="B1556" s="43" t="s">
        <v>654</v>
      </c>
      <c r="C1556" s="43" t="s">
        <v>655</v>
      </c>
      <c r="D1556" s="43" t="s">
        <v>300</v>
      </c>
      <c r="E1556" s="43" t="s">
        <v>22</v>
      </c>
      <c r="F1556" s="43" t="s">
        <v>46</v>
      </c>
      <c r="G1556" s="43">
        <v>0.1</v>
      </c>
      <c r="H1556" s="43"/>
      <c r="I1556" s="43"/>
      <c r="J1556" s="43" t="s">
        <v>22</v>
      </c>
      <c r="K1556" s="43" t="s">
        <v>6396</v>
      </c>
      <c r="L1556" s="43" t="s">
        <v>610</v>
      </c>
      <c r="M1556" s="44" t="s">
        <v>46</v>
      </c>
      <c r="N1556" s="24" t="s">
        <v>1472</v>
      </c>
      <c r="O1556" s="24" t="s">
        <v>6378</v>
      </c>
      <c r="P1556" s="24" t="s">
        <v>5965</v>
      </c>
      <c r="S1556" s="24" t="s">
        <v>5966</v>
      </c>
      <c r="V1556" s="24" t="b">
        <f t="shared" si="24"/>
        <v>0</v>
      </c>
      <c r="W1556" s="24" t="str">
        <f>IF(NOT(ISNA(MATCH(C1556,ECM_MACT_21_21_144R8.mact!B:B,0))),VLOOKUP(B1556,SSM_Cfg.h!D:E,2,FALSE),VLOOKUP(B1556,'Com_Cfg_SymbolicNames.h'!E:F,2,FALSE))</f>
        <v>D_T147</v>
      </c>
    </row>
    <row r="1557" spans="1:23" ht="100.8" hidden="1" x14ac:dyDescent="0.3">
      <c r="A1557" s="42" t="s">
        <v>6397</v>
      </c>
      <c r="B1557" s="43" t="s">
        <v>654</v>
      </c>
      <c r="C1557" s="43" t="s">
        <v>655</v>
      </c>
      <c r="D1557" s="43" t="s">
        <v>300</v>
      </c>
      <c r="E1557" s="43" t="s">
        <v>22</v>
      </c>
      <c r="F1557" s="43" t="s">
        <v>46</v>
      </c>
      <c r="G1557" s="43">
        <v>0.1</v>
      </c>
      <c r="H1557" s="43" t="s">
        <v>6398</v>
      </c>
      <c r="I1557" s="43"/>
      <c r="J1557" s="43" t="s">
        <v>6398</v>
      </c>
      <c r="K1557" s="43" t="s">
        <v>6399</v>
      </c>
      <c r="L1557" s="43" t="s">
        <v>610</v>
      </c>
      <c r="M1557" s="44" t="s">
        <v>46</v>
      </c>
      <c r="N1557" s="24" t="s">
        <v>1345</v>
      </c>
      <c r="O1557" s="24" t="s">
        <v>6400</v>
      </c>
      <c r="P1557" s="24" t="s">
        <v>5971</v>
      </c>
      <c r="Q1557" s="24" t="s">
        <v>1347</v>
      </c>
      <c r="V1557" s="24" t="b">
        <f t="shared" si="24"/>
        <v>0</v>
      </c>
      <c r="W1557" s="24" t="str">
        <f>IF(NOT(ISNA(MATCH(C1557,ECM_MACT_21_21_144R8.mact!B:B,0))),VLOOKUP(B1557,SSM_Cfg.h!D:E,2,FALSE),VLOOKUP(B1557,'Com_Cfg_SymbolicNames.h'!E:F,2,FALSE))</f>
        <v>D_T147</v>
      </c>
    </row>
    <row r="1558" spans="1:23" hidden="1" x14ac:dyDescent="0.3">
      <c r="A1558" s="42" t="s">
        <v>6401</v>
      </c>
      <c r="B1558" s="43" t="s">
        <v>654</v>
      </c>
      <c r="C1558" s="43" t="s">
        <v>655</v>
      </c>
      <c r="D1558" s="43" t="s">
        <v>300</v>
      </c>
      <c r="E1558" s="43" t="s">
        <v>22</v>
      </c>
      <c r="F1558" s="43" t="s">
        <v>46</v>
      </c>
      <c r="G1558" s="43">
        <v>0.1</v>
      </c>
      <c r="H1558" s="43"/>
      <c r="I1558" s="43"/>
      <c r="J1558" s="43" t="s">
        <v>22</v>
      </c>
      <c r="K1558" s="43" t="s">
        <v>6402</v>
      </c>
      <c r="L1558" s="43" t="s">
        <v>610</v>
      </c>
      <c r="M1558" s="44" t="s">
        <v>46</v>
      </c>
      <c r="N1558" s="24" t="s">
        <v>1472</v>
      </c>
      <c r="O1558" s="24" t="s">
        <v>6378</v>
      </c>
      <c r="P1558" s="24" t="s">
        <v>5965</v>
      </c>
      <c r="S1558" s="24" t="s">
        <v>5966</v>
      </c>
      <c r="V1558" s="24" t="b">
        <f t="shared" si="24"/>
        <v>0</v>
      </c>
      <c r="W1558" s="24" t="str">
        <f>IF(NOT(ISNA(MATCH(C1558,ECM_MACT_21_21_144R8.mact!B:B,0))),VLOOKUP(B1558,SSM_Cfg.h!D:E,2,FALSE),VLOOKUP(B1558,'Com_Cfg_SymbolicNames.h'!E:F,2,FALSE))</f>
        <v>D_T147</v>
      </c>
    </row>
    <row r="1559" spans="1:23" hidden="1" x14ac:dyDescent="0.3">
      <c r="A1559" s="42" t="s">
        <v>6403</v>
      </c>
      <c r="B1559" s="43" t="s">
        <v>654</v>
      </c>
      <c r="C1559" s="43" t="s">
        <v>655</v>
      </c>
      <c r="D1559" s="43" t="s">
        <v>300</v>
      </c>
      <c r="E1559" s="43" t="s">
        <v>22</v>
      </c>
      <c r="F1559" s="43" t="s">
        <v>46</v>
      </c>
      <c r="G1559" s="43">
        <v>0.1</v>
      </c>
      <c r="H1559" s="43" t="s">
        <v>6404</v>
      </c>
      <c r="I1559" s="43"/>
      <c r="J1559" s="43" t="s">
        <v>6404</v>
      </c>
      <c r="K1559" s="43" t="s">
        <v>6405</v>
      </c>
      <c r="L1559" s="43" t="s">
        <v>610</v>
      </c>
      <c r="M1559" s="44" t="s">
        <v>46</v>
      </c>
      <c r="N1559" s="24" t="s">
        <v>1339</v>
      </c>
      <c r="V1559" s="24" t="b">
        <f t="shared" si="24"/>
        <v>0</v>
      </c>
      <c r="W1559" s="24" t="str">
        <f>IF(NOT(ISNA(MATCH(C1559,ECM_MACT_21_21_144R8.mact!B:B,0))),VLOOKUP(B1559,SSM_Cfg.h!D:E,2,FALSE),VLOOKUP(B1559,'Com_Cfg_SymbolicNames.h'!E:F,2,FALSE))</f>
        <v>D_T147</v>
      </c>
    </row>
    <row r="1560" spans="1:23" hidden="1" x14ac:dyDescent="0.3">
      <c r="A1560" s="20" t="s">
        <v>6406</v>
      </c>
      <c r="B1560" s="21" t="s">
        <v>654</v>
      </c>
      <c r="C1560" s="21" t="s">
        <v>655</v>
      </c>
      <c r="D1560" s="21" t="s">
        <v>300</v>
      </c>
      <c r="E1560" s="21" t="s">
        <v>22</v>
      </c>
      <c r="F1560" s="21" t="s">
        <v>46</v>
      </c>
      <c r="G1560" s="21">
        <v>0.1</v>
      </c>
      <c r="H1560" s="21" t="s">
        <v>6407</v>
      </c>
      <c r="I1560" s="21"/>
      <c r="J1560" s="21" t="s">
        <v>6407</v>
      </c>
      <c r="K1560" s="21" t="s">
        <v>6408</v>
      </c>
      <c r="L1560" s="21" t="s">
        <v>610</v>
      </c>
      <c r="M1560" s="22" t="s">
        <v>46</v>
      </c>
      <c r="N1560" s="23" t="s">
        <v>1339</v>
      </c>
      <c r="O1560" s="23"/>
      <c r="P1560" s="23"/>
      <c r="Q1560" s="23"/>
      <c r="R1560" s="23"/>
      <c r="S1560" s="23"/>
      <c r="T1560" s="23"/>
      <c r="U1560" s="23"/>
      <c r="V1560" s="24" t="b">
        <f t="shared" si="24"/>
        <v>0</v>
      </c>
      <c r="W1560" s="24" t="str">
        <f>IF(NOT(ISNA(MATCH(C1560,ECM_MACT_21_21_144R8.mact!B:B,0))),VLOOKUP(B1560,SSM_Cfg.h!D:E,2,FALSE),VLOOKUP(B1560,'Com_Cfg_SymbolicNames.h'!E:F,2,FALSE))</f>
        <v>D_T147</v>
      </c>
    </row>
    <row r="1561" spans="1:23" s="23" customFormat="1" ht="100.8" hidden="1" x14ac:dyDescent="0.3">
      <c r="A1561" s="42" t="s">
        <v>6409</v>
      </c>
      <c r="B1561" s="43" t="s">
        <v>654</v>
      </c>
      <c r="C1561" s="43" t="s">
        <v>655</v>
      </c>
      <c r="D1561" s="43" t="s">
        <v>300</v>
      </c>
      <c r="E1561" s="43" t="s">
        <v>22</v>
      </c>
      <c r="F1561" s="43" t="s">
        <v>46</v>
      </c>
      <c r="G1561" s="43">
        <v>0.1</v>
      </c>
      <c r="H1561" s="43" t="s">
        <v>6410</v>
      </c>
      <c r="I1561" s="43"/>
      <c r="J1561" s="43" t="s">
        <v>6410</v>
      </c>
      <c r="K1561" s="43" t="s">
        <v>6411</v>
      </c>
      <c r="L1561" s="43" t="s">
        <v>610</v>
      </c>
      <c r="M1561" s="44" t="s">
        <v>46</v>
      </c>
      <c r="N1561" s="24" t="s">
        <v>1345</v>
      </c>
      <c r="O1561" s="24" t="s">
        <v>6412</v>
      </c>
      <c r="P1561" s="24" t="s">
        <v>5971</v>
      </c>
      <c r="Q1561" s="24" t="s">
        <v>1347</v>
      </c>
      <c r="R1561" s="24"/>
      <c r="S1561" s="24"/>
      <c r="T1561" s="24"/>
      <c r="U1561" s="24"/>
      <c r="V1561" s="24" t="b">
        <f t="shared" si="24"/>
        <v>0</v>
      </c>
      <c r="W1561" s="24" t="str">
        <f>IF(NOT(ISNA(MATCH(C1561,ECM_MACT_21_21_144R8.mact!B:B,0))),VLOOKUP(B1561,SSM_Cfg.h!D:E,2,FALSE),VLOOKUP(B1561,'Com_Cfg_SymbolicNames.h'!E:F,2,FALSE))</f>
        <v>D_T147</v>
      </c>
    </row>
    <row r="1562" spans="1:23" hidden="1" x14ac:dyDescent="0.3">
      <c r="A1562" s="42" t="s">
        <v>6413</v>
      </c>
      <c r="B1562" s="43" t="s">
        <v>657</v>
      </c>
      <c r="C1562" s="43" t="s">
        <v>658</v>
      </c>
      <c r="D1562" s="43" t="s">
        <v>300</v>
      </c>
      <c r="E1562" s="43" t="s">
        <v>22</v>
      </c>
      <c r="F1562" s="43" t="s">
        <v>46</v>
      </c>
      <c r="G1562" s="43">
        <v>0.01</v>
      </c>
      <c r="H1562" s="43"/>
      <c r="I1562" s="43"/>
      <c r="J1562" s="43" t="s">
        <v>22</v>
      </c>
      <c r="K1562" s="43" t="s">
        <v>6414</v>
      </c>
      <c r="L1562" s="43" t="s">
        <v>610</v>
      </c>
      <c r="M1562" s="44" t="s">
        <v>46</v>
      </c>
      <c r="N1562" s="24" t="s">
        <v>1472</v>
      </c>
      <c r="O1562" s="24" t="s">
        <v>5964</v>
      </c>
      <c r="P1562" s="24" t="s">
        <v>6415</v>
      </c>
      <c r="S1562" s="24" t="s">
        <v>5966</v>
      </c>
      <c r="V1562" s="24" t="b">
        <f t="shared" si="24"/>
        <v>0</v>
      </c>
      <c r="W1562" s="24" t="str">
        <f>IF(NOT(ISNA(MATCH(C1562,ECM_MACT_21_21_144R8.mact!B:B,0))),VLOOKUP(B1562,SSM_Cfg.h!D:E,2,FALSE),VLOOKUP(B1562,'Com_Cfg_SymbolicNames.h'!E:F,2,FALSE))</f>
        <v>D_T147</v>
      </c>
    </row>
    <row r="1563" spans="1:23" ht="100.8" hidden="1" x14ac:dyDescent="0.3">
      <c r="A1563" s="42" t="s">
        <v>6416</v>
      </c>
      <c r="B1563" s="43" t="s">
        <v>657</v>
      </c>
      <c r="C1563" s="43" t="s">
        <v>658</v>
      </c>
      <c r="D1563" s="43" t="s">
        <v>300</v>
      </c>
      <c r="E1563" s="43" t="s">
        <v>22</v>
      </c>
      <c r="F1563" s="43" t="s">
        <v>46</v>
      </c>
      <c r="G1563" s="43">
        <v>0.01</v>
      </c>
      <c r="H1563" s="43" t="s">
        <v>6417</v>
      </c>
      <c r="I1563" s="43"/>
      <c r="J1563" s="43" t="s">
        <v>6417</v>
      </c>
      <c r="K1563" s="43" t="s">
        <v>6418</v>
      </c>
      <c r="L1563" s="43" t="s">
        <v>610</v>
      </c>
      <c r="M1563" s="44" t="s">
        <v>46</v>
      </c>
      <c r="N1563" s="24" t="s">
        <v>1345</v>
      </c>
      <c r="O1563" s="24" t="s">
        <v>6419</v>
      </c>
      <c r="P1563" s="24" t="s">
        <v>5971</v>
      </c>
      <c r="Q1563" s="24" t="s">
        <v>1347</v>
      </c>
      <c r="V1563" s="24" t="b">
        <f t="shared" si="24"/>
        <v>0</v>
      </c>
      <c r="W1563" s="24" t="str">
        <f>IF(NOT(ISNA(MATCH(C1563,ECM_MACT_21_21_144R8.mact!B:B,0))),VLOOKUP(B1563,SSM_Cfg.h!D:E,2,FALSE),VLOOKUP(B1563,'Com_Cfg_SymbolicNames.h'!E:F,2,FALSE))</f>
        <v>D_T147</v>
      </c>
    </row>
    <row r="1564" spans="1:23" ht="100.8" hidden="1" x14ac:dyDescent="0.3">
      <c r="A1564" s="42" t="s">
        <v>6420</v>
      </c>
      <c r="B1564" s="43" t="s">
        <v>657</v>
      </c>
      <c r="C1564" s="43" t="s">
        <v>658</v>
      </c>
      <c r="D1564" s="43" t="s">
        <v>300</v>
      </c>
      <c r="E1564" s="43" t="s">
        <v>22</v>
      </c>
      <c r="F1564" s="43" t="s">
        <v>46</v>
      </c>
      <c r="G1564" s="43">
        <v>0.01</v>
      </c>
      <c r="H1564" s="43" t="s">
        <v>6421</v>
      </c>
      <c r="I1564" s="43"/>
      <c r="J1564" s="43" t="s">
        <v>6421</v>
      </c>
      <c r="K1564" s="43" t="s">
        <v>6422</v>
      </c>
      <c r="L1564" s="43" t="s">
        <v>610</v>
      </c>
      <c r="M1564" s="44" t="s">
        <v>46</v>
      </c>
      <c r="N1564" s="24" t="s">
        <v>1345</v>
      </c>
      <c r="O1564" s="24" t="s">
        <v>6423</v>
      </c>
      <c r="P1564" s="24" t="s">
        <v>5971</v>
      </c>
      <c r="Q1564" s="24" t="s">
        <v>1347</v>
      </c>
      <c r="V1564" s="24" t="b">
        <f t="shared" si="24"/>
        <v>0</v>
      </c>
      <c r="W1564" s="24" t="str">
        <f>IF(NOT(ISNA(MATCH(C1564,ECM_MACT_21_21_144R8.mact!B:B,0))),VLOOKUP(B1564,SSM_Cfg.h!D:E,2,FALSE),VLOOKUP(B1564,'Com_Cfg_SymbolicNames.h'!E:F,2,FALSE))</f>
        <v>D_T147</v>
      </c>
    </row>
    <row r="1565" spans="1:23" hidden="1" x14ac:dyDescent="0.3">
      <c r="A1565" s="42" t="s">
        <v>6424</v>
      </c>
      <c r="B1565" s="43" t="s">
        <v>657</v>
      </c>
      <c r="C1565" s="43" t="s">
        <v>658</v>
      </c>
      <c r="D1565" s="43" t="s">
        <v>300</v>
      </c>
      <c r="E1565" s="43" t="s">
        <v>22</v>
      </c>
      <c r="F1565" s="43" t="s">
        <v>46</v>
      </c>
      <c r="G1565" s="43">
        <v>0.01</v>
      </c>
      <c r="H1565" s="43" t="s">
        <v>6425</v>
      </c>
      <c r="I1565" s="43"/>
      <c r="J1565" s="43" t="s">
        <v>6425</v>
      </c>
      <c r="K1565" s="43" t="s">
        <v>6426</v>
      </c>
      <c r="L1565" s="43" t="s">
        <v>610</v>
      </c>
      <c r="M1565" s="44" t="s">
        <v>46</v>
      </c>
      <c r="N1565" s="24" t="s">
        <v>1339</v>
      </c>
      <c r="V1565" s="24" t="b">
        <f t="shared" si="24"/>
        <v>0</v>
      </c>
      <c r="W1565" s="24" t="str">
        <f>IF(NOT(ISNA(MATCH(C1565,ECM_MACT_21_21_144R8.mact!B:B,0))),VLOOKUP(B1565,SSM_Cfg.h!D:E,2,FALSE),VLOOKUP(B1565,'Com_Cfg_SymbolicNames.h'!E:F,2,FALSE))</f>
        <v>D_T147</v>
      </c>
    </row>
    <row r="1566" spans="1:23" hidden="1" x14ac:dyDescent="0.3">
      <c r="A1566" s="42" t="s">
        <v>6427</v>
      </c>
      <c r="B1566" s="43" t="s">
        <v>657</v>
      </c>
      <c r="C1566" s="43" t="s">
        <v>658</v>
      </c>
      <c r="D1566" s="43" t="s">
        <v>300</v>
      </c>
      <c r="E1566" s="43" t="s">
        <v>22</v>
      </c>
      <c r="F1566" s="43" t="s">
        <v>46</v>
      </c>
      <c r="G1566" s="43">
        <v>0.01</v>
      </c>
      <c r="H1566" s="43" t="s">
        <v>6428</v>
      </c>
      <c r="I1566" s="43"/>
      <c r="J1566" s="43" t="s">
        <v>6428</v>
      </c>
      <c r="K1566" s="43" t="s">
        <v>6429</v>
      </c>
      <c r="L1566" s="43" t="s">
        <v>610</v>
      </c>
      <c r="M1566" s="44" t="s">
        <v>46</v>
      </c>
      <c r="N1566" s="24" t="s">
        <v>1339</v>
      </c>
      <c r="V1566" s="24" t="b">
        <f t="shared" si="24"/>
        <v>0</v>
      </c>
      <c r="W1566" s="24" t="str">
        <f>IF(NOT(ISNA(MATCH(C1566,ECM_MACT_21_21_144R8.mact!B:B,0))),VLOOKUP(B1566,SSM_Cfg.h!D:E,2,FALSE),VLOOKUP(B1566,'Com_Cfg_SymbolicNames.h'!E:F,2,FALSE))</f>
        <v>D_T147</v>
      </c>
    </row>
    <row r="1567" spans="1:23" hidden="1" x14ac:dyDescent="0.3">
      <c r="A1567" s="20" t="s">
        <v>6430</v>
      </c>
      <c r="B1567" s="21" t="s">
        <v>660</v>
      </c>
      <c r="C1567" s="21" t="s">
        <v>661</v>
      </c>
      <c r="D1567" s="21" t="s">
        <v>300</v>
      </c>
      <c r="E1567" s="21" t="s">
        <v>22</v>
      </c>
      <c r="F1567" s="21" t="s">
        <v>46</v>
      </c>
      <c r="G1567" s="21">
        <v>0.1</v>
      </c>
      <c r="H1567" s="21" t="s">
        <v>6431</v>
      </c>
      <c r="I1567" s="21"/>
      <c r="J1567" s="21" t="s">
        <v>6431</v>
      </c>
      <c r="K1567" s="21" t="s">
        <v>6432</v>
      </c>
      <c r="L1567" s="21" t="s">
        <v>610</v>
      </c>
      <c r="M1567" s="22" t="s">
        <v>46</v>
      </c>
      <c r="N1567" s="23" t="s">
        <v>1339</v>
      </c>
      <c r="O1567" s="23"/>
      <c r="P1567" s="23"/>
      <c r="Q1567" s="23"/>
      <c r="R1567" s="23"/>
      <c r="S1567" s="23"/>
      <c r="T1567" s="23"/>
      <c r="U1567" s="23"/>
      <c r="V1567" s="24" t="b">
        <f t="shared" si="24"/>
        <v>0</v>
      </c>
      <c r="W1567" s="24" t="str">
        <f>IF(NOT(ISNA(MATCH(C1567,ECM_MACT_21_21_144R8.mact!B:B,0))),VLOOKUP(B1567,SSM_Cfg.h!D:E,2,FALSE),VLOOKUP(B1567,'Com_Cfg_SymbolicNames.h'!E:F,2,FALSE))</f>
        <v>D_T147</v>
      </c>
    </row>
    <row r="1568" spans="1:23" hidden="1" x14ac:dyDescent="0.3">
      <c r="A1568" s="42" t="s">
        <v>6433</v>
      </c>
      <c r="B1568" s="43" t="s">
        <v>660</v>
      </c>
      <c r="C1568" s="43" t="s">
        <v>661</v>
      </c>
      <c r="D1568" s="43" t="s">
        <v>300</v>
      </c>
      <c r="E1568" s="43" t="s">
        <v>22</v>
      </c>
      <c r="F1568" s="43" t="s">
        <v>46</v>
      </c>
      <c r="G1568" s="43">
        <v>0.1</v>
      </c>
      <c r="H1568" s="43" t="s">
        <v>6434</v>
      </c>
      <c r="I1568" s="43"/>
      <c r="J1568" s="43" t="s">
        <v>6434</v>
      </c>
      <c r="K1568" s="43" t="s">
        <v>6435</v>
      </c>
      <c r="L1568" s="43" t="s">
        <v>610</v>
      </c>
      <c r="M1568" s="44" t="s">
        <v>46</v>
      </c>
      <c r="N1568" s="24" t="s">
        <v>1339</v>
      </c>
      <c r="V1568" s="24" t="b">
        <f t="shared" si="24"/>
        <v>0</v>
      </c>
      <c r="W1568" s="24" t="str">
        <f>IF(NOT(ISNA(MATCH(C1568,ECM_MACT_21_21_144R8.mact!B:B,0))),VLOOKUP(B1568,SSM_Cfg.h!D:E,2,FALSE),VLOOKUP(B1568,'Com_Cfg_SymbolicNames.h'!E:F,2,FALSE))</f>
        <v>D_T147</v>
      </c>
    </row>
    <row r="1569" spans="1:23" s="23" customFormat="1" ht="86.4" hidden="1" x14ac:dyDescent="0.3">
      <c r="A1569" s="42" t="s">
        <v>6436</v>
      </c>
      <c r="B1569" s="43" t="s">
        <v>660</v>
      </c>
      <c r="C1569" s="43" t="s">
        <v>661</v>
      </c>
      <c r="D1569" s="43" t="s">
        <v>300</v>
      </c>
      <c r="E1569" s="43" t="s">
        <v>22</v>
      </c>
      <c r="F1569" s="43" t="s">
        <v>46</v>
      </c>
      <c r="G1569" s="43">
        <v>0.1</v>
      </c>
      <c r="H1569" s="43" t="s">
        <v>6437</v>
      </c>
      <c r="I1569" s="43"/>
      <c r="J1569" s="43" t="s">
        <v>6437</v>
      </c>
      <c r="K1569" s="43" t="s">
        <v>6438</v>
      </c>
      <c r="L1569" s="43" t="s">
        <v>610</v>
      </c>
      <c r="M1569" s="44" t="s">
        <v>46</v>
      </c>
      <c r="N1569" s="24" t="s">
        <v>1345</v>
      </c>
      <c r="O1569" s="24" t="s">
        <v>6439</v>
      </c>
      <c r="P1569" s="24" t="s">
        <v>6088</v>
      </c>
      <c r="Q1569" s="24" t="s">
        <v>1347</v>
      </c>
      <c r="R1569" s="24"/>
      <c r="S1569" s="24"/>
      <c r="T1569" s="24"/>
      <c r="U1569" s="24"/>
      <c r="V1569" s="24" t="b">
        <f t="shared" si="24"/>
        <v>0</v>
      </c>
      <c r="W1569" s="24" t="str">
        <f>IF(NOT(ISNA(MATCH(C1569,ECM_MACT_21_21_144R8.mact!B:B,0))),VLOOKUP(B1569,SSM_Cfg.h!D:E,2,FALSE),VLOOKUP(B1569,'Com_Cfg_SymbolicNames.h'!E:F,2,FALSE))</f>
        <v>D_T147</v>
      </c>
    </row>
    <row r="1570" spans="1:23" s="23" customFormat="1" ht="86.4" hidden="1" x14ac:dyDescent="0.3">
      <c r="A1570" s="42" t="s">
        <v>6440</v>
      </c>
      <c r="B1570" s="43" t="s">
        <v>660</v>
      </c>
      <c r="C1570" s="43" t="s">
        <v>661</v>
      </c>
      <c r="D1570" s="43" t="s">
        <v>300</v>
      </c>
      <c r="E1570" s="43" t="s">
        <v>22</v>
      </c>
      <c r="F1570" s="43" t="s">
        <v>46</v>
      </c>
      <c r="G1570" s="43">
        <v>0.1</v>
      </c>
      <c r="H1570" s="43" t="s">
        <v>6441</v>
      </c>
      <c r="I1570" s="43"/>
      <c r="J1570" s="43" t="s">
        <v>6441</v>
      </c>
      <c r="K1570" s="43" t="s">
        <v>6442</v>
      </c>
      <c r="L1570" s="43" t="s">
        <v>610</v>
      </c>
      <c r="M1570" s="44" t="s">
        <v>46</v>
      </c>
      <c r="N1570" s="24" t="s">
        <v>1345</v>
      </c>
      <c r="O1570" s="24" t="s">
        <v>6443</v>
      </c>
      <c r="P1570" s="24" t="s">
        <v>6088</v>
      </c>
      <c r="Q1570" s="24" t="s">
        <v>1347</v>
      </c>
      <c r="R1570" s="24"/>
      <c r="S1570" s="24"/>
      <c r="T1570" s="24"/>
      <c r="U1570" s="24"/>
      <c r="V1570" s="24" t="b">
        <f t="shared" si="24"/>
        <v>0</v>
      </c>
      <c r="W1570" s="24" t="str">
        <f>IF(NOT(ISNA(MATCH(C1570,ECM_MACT_21_21_144R8.mact!B:B,0))),VLOOKUP(B1570,SSM_Cfg.h!D:E,2,FALSE),VLOOKUP(B1570,'Com_Cfg_SymbolicNames.h'!E:F,2,FALSE))</f>
        <v>D_T147</v>
      </c>
    </row>
    <row r="1571" spans="1:23" s="23" customFormat="1" ht="86.4" hidden="1" x14ac:dyDescent="0.3">
      <c r="A1571" s="42" t="s">
        <v>6444</v>
      </c>
      <c r="B1571" s="43" t="s">
        <v>660</v>
      </c>
      <c r="C1571" s="43" t="s">
        <v>661</v>
      </c>
      <c r="D1571" s="43" t="s">
        <v>300</v>
      </c>
      <c r="E1571" s="43" t="s">
        <v>22</v>
      </c>
      <c r="F1571" s="43" t="s">
        <v>46</v>
      </c>
      <c r="G1571" s="43">
        <v>0.1</v>
      </c>
      <c r="H1571" s="43" t="s">
        <v>6445</v>
      </c>
      <c r="I1571" s="43"/>
      <c r="J1571" s="43" t="s">
        <v>6445</v>
      </c>
      <c r="K1571" s="43" t="s">
        <v>6446</v>
      </c>
      <c r="L1571" s="43" t="s">
        <v>610</v>
      </c>
      <c r="M1571" s="44" t="s">
        <v>46</v>
      </c>
      <c r="N1571" s="24" t="s">
        <v>1345</v>
      </c>
      <c r="O1571" s="24" t="s">
        <v>6447</v>
      </c>
      <c r="P1571" s="24" t="s">
        <v>6088</v>
      </c>
      <c r="Q1571" s="24" t="s">
        <v>1347</v>
      </c>
      <c r="R1571" s="24"/>
      <c r="S1571" s="24"/>
      <c r="T1571" s="24"/>
      <c r="U1571" s="24"/>
      <c r="V1571" s="24" t="b">
        <f t="shared" si="24"/>
        <v>0</v>
      </c>
      <c r="W1571" s="24" t="str">
        <f>IF(NOT(ISNA(MATCH(C1571,ECM_MACT_21_21_144R8.mact!B:B,0))),VLOOKUP(B1571,SSM_Cfg.h!D:E,2,FALSE),VLOOKUP(B1571,'Com_Cfg_SymbolicNames.h'!E:F,2,FALSE))</f>
        <v>D_T147</v>
      </c>
    </row>
    <row r="1572" spans="1:23" s="23" customFormat="1" ht="86.4" hidden="1" x14ac:dyDescent="0.3">
      <c r="A1572" s="20" t="s">
        <v>6448</v>
      </c>
      <c r="B1572" s="21" t="s">
        <v>660</v>
      </c>
      <c r="C1572" s="21" t="s">
        <v>661</v>
      </c>
      <c r="D1572" s="21" t="s">
        <v>300</v>
      </c>
      <c r="E1572" s="21" t="s">
        <v>22</v>
      </c>
      <c r="F1572" s="21" t="s">
        <v>46</v>
      </c>
      <c r="G1572" s="21">
        <v>0.1</v>
      </c>
      <c r="H1572" s="21" t="s">
        <v>6449</v>
      </c>
      <c r="I1572" s="21"/>
      <c r="J1572" s="21" t="s">
        <v>6449</v>
      </c>
      <c r="K1572" s="21" t="s">
        <v>6450</v>
      </c>
      <c r="L1572" s="21" t="s">
        <v>610</v>
      </c>
      <c r="M1572" s="22" t="s">
        <v>46</v>
      </c>
      <c r="N1572" s="23" t="s">
        <v>1345</v>
      </c>
      <c r="O1572" s="23" t="s">
        <v>6451</v>
      </c>
      <c r="P1572" s="23" t="s">
        <v>6452</v>
      </c>
      <c r="Q1572" s="23" t="s">
        <v>6453</v>
      </c>
      <c r="S1572" s="23" t="s">
        <v>6454</v>
      </c>
      <c r="U1572" s="23">
        <v>0.13600000000000001</v>
      </c>
      <c r="V1572" s="24" t="b">
        <f t="shared" si="24"/>
        <v>0</v>
      </c>
      <c r="W1572" s="24" t="str">
        <f>IF(NOT(ISNA(MATCH(C1572,ECM_MACT_21_21_144R8.mact!B:B,0))),VLOOKUP(B1572,SSM_Cfg.h!D:E,2,FALSE),VLOOKUP(B1572,'Com_Cfg_SymbolicNames.h'!E:F,2,FALSE))</f>
        <v>D_T147</v>
      </c>
    </row>
    <row r="1573" spans="1:23" s="23" customFormat="1" ht="86.4" hidden="1" x14ac:dyDescent="0.3">
      <c r="A1573" s="20" t="s">
        <v>6455</v>
      </c>
      <c r="B1573" s="21" t="s">
        <v>660</v>
      </c>
      <c r="C1573" s="21" t="s">
        <v>661</v>
      </c>
      <c r="D1573" s="21" t="s">
        <v>300</v>
      </c>
      <c r="E1573" s="21" t="s">
        <v>22</v>
      </c>
      <c r="F1573" s="21" t="s">
        <v>46</v>
      </c>
      <c r="G1573" s="21">
        <v>0.1</v>
      </c>
      <c r="H1573" s="21" t="s">
        <v>6456</v>
      </c>
      <c r="I1573" s="21"/>
      <c r="J1573" s="21" t="s">
        <v>6456</v>
      </c>
      <c r="K1573" s="21" t="s">
        <v>6457</v>
      </c>
      <c r="L1573" s="21" t="s">
        <v>610</v>
      </c>
      <c r="M1573" s="22" t="s">
        <v>46</v>
      </c>
      <c r="N1573" s="23" t="s">
        <v>1345</v>
      </c>
      <c r="O1573" s="23" t="s">
        <v>6458</v>
      </c>
      <c r="P1573" s="23" t="s">
        <v>6459</v>
      </c>
      <c r="Q1573" s="23" t="s">
        <v>6460</v>
      </c>
      <c r="R1573" s="23" t="s">
        <v>3410</v>
      </c>
      <c r="S1573" s="23" t="s">
        <v>6454</v>
      </c>
      <c r="U1573" s="23">
        <v>0.13600000000000001</v>
      </c>
      <c r="V1573" s="24" t="b">
        <f t="shared" si="24"/>
        <v>0</v>
      </c>
      <c r="W1573" s="24" t="str">
        <f>IF(NOT(ISNA(MATCH(C1573,ECM_MACT_21_21_144R8.mact!B:B,0))),VLOOKUP(B1573,SSM_Cfg.h!D:E,2,FALSE),VLOOKUP(B1573,'Com_Cfg_SymbolicNames.h'!E:F,2,FALSE))</f>
        <v>D_T147</v>
      </c>
    </row>
    <row r="1574" spans="1:23" ht="86.4" hidden="1" x14ac:dyDescent="0.3">
      <c r="A1574" s="42" t="s">
        <v>4405</v>
      </c>
      <c r="B1574" s="43" t="s">
        <v>663</v>
      </c>
      <c r="C1574" s="43" t="s">
        <v>664</v>
      </c>
      <c r="D1574" s="43" t="s">
        <v>300</v>
      </c>
      <c r="E1574" s="43" t="s">
        <v>46</v>
      </c>
      <c r="F1574" s="43" t="s">
        <v>22</v>
      </c>
      <c r="G1574" s="43">
        <v>2.5000000000000001E-2</v>
      </c>
      <c r="H1574" s="43" t="s">
        <v>4406</v>
      </c>
      <c r="I1574" s="43"/>
      <c r="J1574" s="43" t="s">
        <v>4406</v>
      </c>
      <c r="K1574" s="43" t="s">
        <v>4407</v>
      </c>
      <c r="L1574" s="43" t="s">
        <v>46</v>
      </c>
      <c r="M1574" s="44" t="s">
        <v>4408</v>
      </c>
      <c r="N1574" s="24" t="s">
        <v>1345</v>
      </c>
      <c r="O1574" s="24" t="s">
        <v>4409</v>
      </c>
      <c r="P1574" s="24" t="s">
        <v>4410</v>
      </c>
      <c r="U1574" s="24">
        <v>0.129</v>
      </c>
      <c r="V1574" s="24" t="b">
        <f t="shared" si="24"/>
        <v>1</v>
      </c>
      <c r="W1574" s="24" t="str">
        <f>IF(NOT(ISNA(MATCH(C1574,ECM_MACT_21_21_144R8.mact!B:B,0))),VLOOKUP(B1574,SSM_Cfg.h!D:E,2,FALSE),VLOOKUP(B1574,'Com_Cfg_SymbolicNames.h'!E:F,2,FALSE))</f>
        <v>D_T147</v>
      </c>
    </row>
    <row r="1575" spans="1:23" s="23" customFormat="1" ht="86.4" hidden="1" x14ac:dyDescent="0.3">
      <c r="A1575" s="42" t="s">
        <v>4411</v>
      </c>
      <c r="B1575" s="43" t="s">
        <v>663</v>
      </c>
      <c r="C1575" s="43" t="s">
        <v>664</v>
      </c>
      <c r="D1575" s="43" t="s">
        <v>300</v>
      </c>
      <c r="E1575" s="43" t="s">
        <v>46</v>
      </c>
      <c r="F1575" s="43" t="s">
        <v>22</v>
      </c>
      <c r="G1575" s="43">
        <v>2.5000000000000001E-2</v>
      </c>
      <c r="H1575" s="43" t="s">
        <v>4412</v>
      </c>
      <c r="I1575" s="43"/>
      <c r="J1575" s="43" t="s">
        <v>4412</v>
      </c>
      <c r="K1575" s="43" t="s">
        <v>4413</v>
      </c>
      <c r="L1575" s="43" t="s">
        <v>46</v>
      </c>
      <c r="M1575" s="44" t="s">
        <v>4408</v>
      </c>
      <c r="N1575" s="24" t="s">
        <v>1345</v>
      </c>
      <c r="O1575" s="24" t="s">
        <v>4414</v>
      </c>
      <c r="P1575" s="24" t="s">
        <v>4410</v>
      </c>
      <c r="Q1575" s="24"/>
      <c r="R1575" s="24"/>
      <c r="S1575" s="24"/>
      <c r="T1575" s="24"/>
      <c r="U1575" s="24">
        <v>0.129</v>
      </c>
      <c r="V1575" s="24" t="b">
        <f t="shared" si="24"/>
        <v>1</v>
      </c>
      <c r="W1575" s="24" t="str">
        <f>IF(NOT(ISNA(MATCH(C1575,ECM_MACT_21_21_144R8.mact!B:B,0))),VLOOKUP(B1575,SSM_Cfg.h!D:E,2,FALSE),VLOOKUP(B1575,'Com_Cfg_SymbolicNames.h'!E:F,2,FALSE))</f>
        <v>D_T147</v>
      </c>
    </row>
    <row r="1576" spans="1:23" ht="86.4" hidden="1" x14ac:dyDescent="0.3">
      <c r="A1576" s="42" t="s">
        <v>4415</v>
      </c>
      <c r="B1576" s="43" t="s">
        <v>663</v>
      </c>
      <c r="C1576" s="43" t="s">
        <v>664</v>
      </c>
      <c r="D1576" s="43" t="s">
        <v>300</v>
      </c>
      <c r="E1576" s="43" t="s">
        <v>46</v>
      </c>
      <c r="F1576" s="43" t="s">
        <v>22</v>
      </c>
      <c r="G1576" s="43">
        <v>2.5000000000000001E-2</v>
      </c>
      <c r="H1576" s="43" t="s">
        <v>4416</v>
      </c>
      <c r="I1576" s="43"/>
      <c r="J1576" s="43" t="s">
        <v>4416</v>
      </c>
      <c r="K1576" s="43" t="s">
        <v>4417</v>
      </c>
      <c r="L1576" s="43" t="s">
        <v>46</v>
      </c>
      <c r="M1576" s="44" t="s">
        <v>4418</v>
      </c>
      <c r="N1576" s="24" t="s">
        <v>1345</v>
      </c>
      <c r="O1576" s="24" t="s">
        <v>4419</v>
      </c>
      <c r="P1576" s="24" t="s">
        <v>4410</v>
      </c>
      <c r="U1576" s="24">
        <v>0.129</v>
      </c>
      <c r="V1576" s="24" t="b">
        <f t="shared" si="24"/>
        <v>1</v>
      </c>
      <c r="W1576" s="24" t="str">
        <f>IF(NOT(ISNA(MATCH(C1576,ECM_MACT_21_21_144R8.mact!B:B,0))),VLOOKUP(B1576,SSM_Cfg.h!D:E,2,FALSE),VLOOKUP(B1576,'Com_Cfg_SymbolicNames.h'!E:F,2,FALSE))</f>
        <v>D_T147</v>
      </c>
    </row>
    <row r="1577" spans="1:23" ht="86.4" hidden="1" x14ac:dyDescent="0.3">
      <c r="A1577" s="42" t="s">
        <v>4426</v>
      </c>
      <c r="B1577" s="43" t="s">
        <v>663</v>
      </c>
      <c r="C1577" s="43" t="s">
        <v>664</v>
      </c>
      <c r="D1577" s="43" t="s">
        <v>300</v>
      </c>
      <c r="E1577" s="43" t="s">
        <v>46</v>
      </c>
      <c r="F1577" s="43" t="s">
        <v>22</v>
      </c>
      <c r="G1577" s="43">
        <v>2.5000000000000001E-2</v>
      </c>
      <c r="H1577" s="43" t="s">
        <v>4427</v>
      </c>
      <c r="I1577" s="43"/>
      <c r="J1577" s="43" t="s">
        <v>4427</v>
      </c>
      <c r="K1577" s="43" t="s">
        <v>4428</v>
      </c>
      <c r="L1577" s="43" t="s">
        <v>46</v>
      </c>
      <c r="M1577" s="44" t="s">
        <v>4429</v>
      </c>
      <c r="N1577" s="24" t="s">
        <v>1345</v>
      </c>
      <c r="O1577" s="24" t="s">
        <v>4430</v>
      </c>
      <c r="P1577" s="24" t="s">
        <v>4410</v>
      </c>
      <c r="U1577" s="24">
        <v>0.129</v>
      </c>
      <c r="V1577" s="24" t="b">
        <f t="shared" si="24"/>
        <v>1</v>
      </c>
      <c r="W1577" s="24" t="str">
        <f>IF(NOT(ISNA(MATCH(C1577,ECM_MACT_21_21_144R8.mact!B:B,0))),VLOOKUP(B1577,SSM_Cfg.h!D:E,2,FALSE),VLOOKUP(B1577,'Com_Cfg_SymbolicNames.h'!E:F,2,FALSE))</f>
        <v>D_T147</v>
      </c>
    </row>
    <row r="1578" spans="1:23" ht="86.4" hidden="1" x14ac:dyDescent="0.3">
      <c r="A1578" s="42" t="s">
        <v>4431</v>
      </c>
      <c r="B1578" s="43" t="s">
        <v>663</v>
      </c>
      <c r="C1578" s="43" t="s">
        <v>664</v>
      </c>
      <c r="D1578" s="43" t="s">
        <v>300</v>
      </c>
      <c r="E1578" s="43" t="s">
        <v>46</v>
      </c>
      <c r="F1578" s="43" t="s">
        <v>22</v>
      </c>
      <c r="G1578" s="43">
        <v>2.5000000000000001E-2</v>
      </c>
      <c r="H1578" s="43" t="s">
        <v>4432</v>
      </c>
      <c r="I1578" s="43"/>
      <c r="J1578" s="43" t="s">
        <v>4432</v>
      </c>
      <c r="K1578" s="43" t="s">
        <v>4433</v>
      </c>
      <c r="L1578" s="43" t="s">
        <v>37</v>
      </c>
      <c r="M1578" s="44" t="s">
        <v>4434</v>
      </c>
      <c r="N1578" s="24" t="s">
        <v>1345</v>
      </c>
      <c r="O1578" s="24" t="s">
        <v>4435</v>
      </c>
      <c r="P1578" s="24" t="s">
        <v>4410</v>
      </c>
      <c r="U1578" s="24">
        <v>0.129</v>
      </c>
      <c r="V1578" s="24" t="b">
        <f t="shared" si="24"/>
        <v>1</v>
      </c>
      <c r="W1578" s="24" t="str">
        <f>IF(NOT(ISNA(MATCH(C1578,ECM_MACT_21_21_144R8.mact!B:B,0))),VLOOKUP(B1578,SSM_Cfg.h!D:E,2,FALSE),VLOOKUP(B1578,'Com_Cfg_SymbolicNames.h'!E:F,2,FALSE))</f>
        <v>D_T147</v>
      </c>
    </row>
    <row r="1579" spans="1:23" ht="86.4" hidden="1" x14ac:dyDescent="0.3">
      <c r="A1579" s="42" t="s">
        <v>4436</v>
      </c>
      <c r="B1579" s="43" t="s">
        <v>663</v>
      </c>
      <c r="C1579" s="43" t="s">
        <v>664</v>
      </c>
      <c r="D1579" s="43" t="s">
        <v>300</v>
      </c>
      <c r="E1579" s="43" t="s">
        <v>46</v>
      </c>
      <c r="F1579" s="43" t="s">
        <v>22</v>
      </c>
      <c r="G1579" s="43">
        <v>2.5000000000000001E-2</v>
      </c>
      <c r="H1579" s="43" t="s">
        <v>4437</v>
      </c>
      <c r="I1579" s="43"/>
      <c r="J1579" s="43" t="s">
        <v>4437</v>
      </c>
      <c r="K1579" s="43" t="s">
        <v>4438</v>
      </c>
      <c r="L1579" s="43" t="s">
        <v>46</v>
      </c>
      <c r="M1579" s="44" t="s">
        <v>4439</v>
      </c>
      <c r="N1579" s="24" t="s">
        <v>1345</v>
      </c>
      <c r="O1579" s="24" t="s">
        <v>4440</v>
      </c>
      <c r="P1579" s="24" t="s">
        <v>4410</v>
      </c>
      <c r="Q1579" s="24" t="s">
        <v>1347</v>
      </c>
      <c r="V1579" s="24" t="b">
        <f t="shared" si="24"/>
        <v>1</v>
      </c>
      <c r="W1579" s="24" t="str">
        <f>IF(NOT(ISNA(MATCH(C1579,ECM_MACT_21_21_144R8.mact!B:B,0))),VLOOKUP(B1579,SSM_Cfg.h!D:E,2,FALSE),VLOOKUP(B1579,'Com_Cfg_SymbolicNames.h'!E:F,2,FALSE))</f>
        <v>D_T147</v>
      </c>
    </row>
    <row r="1580" spans="1:23" hidden="1" x14ac:dyDescent="0.3">
      <c r="A1580" s="42" t="s">
        <v>6461</v>
      </c>
      <c r="B1580" s="43" t="s">
        <v>667</v>
      </c>
      <c r="C1580" s="43" t="s">
        <v>668</v>
      </c>
      <c r="D1580" s="43" t="s">
        <v>21</v>
      </c>
      <c r="E1580" s="43" t="s">
        <v>22</v>
      </c>
      <c r="F1580" s="43" t="s">
        <v>46</v>
      </c>
      <c r="G1580" s="43" t="s">
        <v>108</v>
      </c>
      <c r="H1580" s="43" t="s">
        <v>6462</v>
      </c>
      <c r="I1580" s="43"/>
      <c r="J1580" s="43" t="s">
        <v>6462</v>
      </c>
      <c r="K1580" s="43" t="s">
        <v>6463</v>
      </c>
      <c r="L1580" s="43" t="s">
        <v>78</v>
      </c>
      <c r="M1580" s="44" t="s">
        <v>669</v>
      </c>
      <c r="N1580" s="24" t="s">
        <v>1345</v>
      </c>
      <c r="P1580" s="24" t="s">
        <v>1500</v>
      </c>
      <c r="Q1580" s="24" t="s">
        <v>1501</v>
      </c>
      <c r="R1580" s="24" t="s">
        <v>1502</v>
      </c>
      <c r="S1580" s="24" t="s">
        <v>1503</v>
      </c>
      <c r="U1580" s="24">
        <v>0.13600000000000001</v>
      </c>
      <c r="V1580" s="24" t="b">
        <f t="shared" si="24"/>
        <v>0</v>
      </c>
      <c r="W1580" s="24" t="str">
        <f>IF(NOT(ISNA(MATCH(C1580,ECM_MACT_21_21_144R8.mact!B:B,0))),VLOOKUP(B1580,SSM_Cfg.h!D:E,2,FALSE),VLOOKUP(B1580,'Com_Cfg_SymbolicNames.h'!E:F,2,FALSE))</f>
        <v>D_T147</v>
      </c>
    </row>
    <row r="1581" spans="1:23" hidden="1" x14ac:dyDescent="0.3">
      <c r="A1581" s="42" t="s">
        <v>6464</v>
      </c>
      <c r="B1581" s="43" t="s">
        <v>667</v>
      </c>
      <c r="C1581" s="43" t="s">
        <v>668</v>
      </c>
      <c r="D1581" s="43" t="s">
        <v>21</v>
      </c>
      <c r="E1581" s="43" t="s">
        <v>22</v>
      </c>
      <c r="F1581" s="43" t="s">
        <v>46</v>
      </c>
      <c r="G1581" s="43" t="s">
        <v>108</v>
      </c>
      <c r="H1581" s="43" t="s">
        <v>6465</v>
      </c>
      <c r="I1581" s="43"/>
      <c r="J1581" s="43" t="s">
        <v>6465</v>
      </c>
      <c r="K1581" s="43" t="s">
        <v>6466</v>
      </c>
      <c r="L1581" s="43" t="s">
        <v>78</v>
      </c>
      <c r="M1581" s="44" t="s">
        <v>669</v>
      </c>
      <c r="N1581" s="24" t="s">
        <v>1345</v>
      </c>
      <c r="P1581" s="24" t="s">
        <v>1500</v>
      </c>
      <c r="Q1581" s="24" t="s">
        <v>1501</v>
      </c>
      <c r="R1581" s="24" t="s">
        <v>1502</v>
      </c>
      <c r="S1581" s="24" t="s">
        <v>1503</v>
      </c>
      <c r="U1581" s="24">
        <v>0.13600000000000001</v>
      </c>
      <c r="V1581" s="24" t="b">
        <f t="shared" si="24"/>
        <v>0</v>
      </c>
      <c r="W1581" s="24" t="str">
        <f>IF(NOT(ISNA(MATCH(C1581,ECM_MACT_21_21_144R8.mact!B:B,0))),VLOOKUP(B1581,SSM_Cfg.h!D:E,2,FALSE),VLOOKUP(B1581,'Com_Cfg_SymbolicNames.h'!E:F,2,FALSE))</f>
        <v>D_T147</v>
      </c>
    </row>
    <row r="1582" spans="1:23" hidden="1" x14ac:dyDescent="0.3">
      <c r="A1582" s="42" t="s">
        <v>6467</v>
      </c>
      <c r="B1582" s="43" t="s">
        <v>667</v>
      </c>
      <c r="C1582" s="43" t="s">
        <v>668</v>
      </c>
      <c r="D1582" s="43" t="s">
        <v>21</v>
      </c>
      <c r="E1582" s="43" t="s">
        <v>22</v>
      </c>
      <c r="F1582" s="43" t="s">
        <v>46</v>
      </c>
      <c r="G1582" s="43" t="s">
        <v>108</v>
      </c>
      <c r="H1582" s="43" t="s">
        <v>6468</v>
      </c>
      <c r="I1582" s="43"/>
      <c r="J1582" s="43" t="s">
        <v>6468</v>
      </c>
      <c r="K1582" s="43" t="s">
        <v>6469</v>
      </c>
      <c r="L1582" s="43" t="s">
        <v>78</v>
      </c>
      <c r="M1582" s="44" t="s">
        <v>669</v>
      </c>
      <c r="N1582" s="24" t="s">
        <v>1345</v>
      </c>
      <c r="P1582" s="24" t="s">
        <v>1500</v>
      </c>
      <c r="Q1582" s="24" t="s">
        <v>1501</v>
      </c>
      <c r="R1582" s="24" t="s">
        <v>1507</v>
      </c>
      <c r="S1582" s="24" t="s">
        <v>1503</v>
      </c>
      <c r="U1582" s="24">
        <v>0.13600000000000001</v>
      </c>
      <c r="V1582" s="24" t="b">
        <f t="shared" si="24"/>
        <v>0</v>
      </c>
      <c r="W1582" s="24" t="str">
        <f>IF(NOT(ISNA(MATCH(C1582,ECM_MACT_21_21_144R8.mact!B:B,0))),VLOOKUP(B1582,SSM_Cfg.h!D:E,2,FALSE),VLOOKUP(B1582,'Com_Cfg_SymbolicNames.h'!E:F,2,FALSE))</f>
        <v>D_T147</v>
      </c>
    </row>
    <row r="1583" spans="1:23" s="23" customFormat="1" hidden="1" x14ac:dyDescent="0.3">
      <c r="A1583" s="42" t="s">
        <v>6470</v>
      </c>
      <c r="B1583" s="43" t="s">
        <v>667</v>
      </c>
      <c r="C1583" s="43" t="s">
        <v>668</v>
      </c>
      <c r="D1583" s="43" t="s">
        <v>21</v>
      </c>
      <c r="E1583" s="43" t="s">
        <v>22</v>
      </c>
      <c r="F1583" s="43" t="s">
        <v>46</v>
      </c>
      <c r="G1583" s="43" t="s">
        <v>108</v>
      </c>
      <c r="H1583" s="43" t="s">
        <v>6471</v>
      </c>
      <c r="I1583" s="43"/>
      <c r="J1583" s="43" t="s">
        <v>6471</v>
      </c>
      <c r="K1583" s="43" t="s">
        <v>6472</v>
      </c>
      <c r="L1583" s="43" t="s">
        <v>78</v>
      </c>
      <c r="M1583" s="44" t="s">
        <v>669</v>
      </c>
      <c r="N1583" s="24" t="s">
        <v>1345</v>
      </c>
      <c r="O1583" s="24"/>
      <c r="P1583" s="24" t="s">
        <v>1500</v>
      </c>
      <c r="Q1583" s="24" t="s">
        <v>1501</v>
      </c>
      <c r="R1583" s="24" t="s">
        <v>1507</v>
      </c>
      <c r="S1583" s="24" t="s">
        <v>1503</v>
      </c>
      <c r="T1583" s="24"/>
      <c r="U1583" s="24">
        <v>0.13600000000000001</v>
      </c>
      <c r="V1583" s="24" t="b">
        <f t="shared" si="24"/>
        <v>0</v>
      </c>
      <c r="W1583" s="24" t="str">
        <f>IF(NOT(ISNA(MATCH(C1583,ECM_MACT_21_21_144R8.mact!B:B,0))),VLOOKUP(B1583,SSM_Cfg.h!D:E,2,FALSE),VLOOKUP(B1583,'Com_Cfg_SymbolicNames.h'!E:F,2,FALSE))</f>
        <v>D_T147</v>
      </c>
    </row>
    <row r="1584" spans="1:23" hidden="1" x14ac:dyDescent="0.3">
      <c r="A1584" s="42" t="s">
        <v>6473</v>
      </c>
      <c r="B1584" s="43" t="s">
        <v>667</v>
      </c>
      <c r="C1584" s="43" t="s">
        <v>668</v>
      </c>
      <c r="D1584" s="43" t="s">
        <v>21</v>
      </c>
      <c r="E1584" s="43" t="s">
        <v>22</v>
      </c>
      <c r="F1584" s="43" t="s">
        <v>46</v>
      </c>
      <c r="G1584" s="43" t="s">
        <v>108</v>
      </c>
      <c r="H1584" s="43" t="s">
        <v>6474</v>
      </c>
      <c r="I1584" s="43"/>
      <c r="J1584" s="43" t="s">
        <v>6474</v>
      </c>
      <c r="K1584" s="43" t="s">
        <v>6475</v>
      </c>
      <c r="L1584" s="43" t="s">
        <v>78</v>
      </c>
      <c r="M1584" s="44" t="s">
        <v>669</v>
      </c>
      <c r="N1584" s="24" t="s">
        <v>1345</v>
      </c>
      <c r="P1584" s="24" t="s">
        <v>1500</v>
      </c>
      <c r="Q1584" s="24" t="s">
        <v>1501</v>
      </c>
      <c r="R1584" s="24" t="s">
        <v>1507</v>
      </c>
      <c r="S1584" s="24" t="s">
        <v>1503</v>
      </c>
      <c r="U1584" s="24">
        <v>0.13600000000000001</v>
      </c>
      <c r="V1584" s="24" t="b">
        <f t="shared" si="24"/>
        <v>0</v>
      </c>
      <c r="W1584" s="24" t="str">
        <f>IF(NOT(ISNA(MATCH(C1584,ECM_MACT_21_21_144R8.mact!B:B,0))),VLOOKUP(B1584,SSM_Cfg.h!D:E,2,FALSE),VLOOKUP(B1584,'Com_Cfg_SymbolicNames.h'!E:F,2,FALSE))</f>
        <v>D_T147</v>
      </c>
    </row>
    <row r="1585" spans="1:23" hidden="1" x14ac:dyDescent="0.3">
      <c r="A1585" s="42" t="s">
        <v>6476</v>
      </c>
      <c r="B1585" s="43" t="s">
        <v>667</v>
      </c>
      <c r="C1585" s="43" t="s">
        <v>668</v>
      </c>
      <c r="D1585" s="43" t="s">
        <v>21</v>
      </c>
      <c r="E1585" s="43" t="s">
        <v>22</v>
      </c>
      <c r="F1585" s="43" t="s">
        <v>46</v>
      </c>
      <c r="G1585" s="43" t="s">
        <v>108</v>
      </c>
      <c r="H1585" s="43" t="s">
        <v>6477</v>
      </c>
      <c r="I1585" s="43"/>
      <c r="J1585" s="43" t="s">
        <v>6477</v>
      </c>
      <c r="K1585" s="43" t="s">
        <v>6478</v>
      </c>
      <c r="L1585" s="43" t="s">
        <v>78</v>
      </c>
      <c r="M1585" s="44" t="s">
        <v>669</v>
      </c>
      <c r="N1585" s="24" t="s">
        <v>1345</v>
      </c>
      <c r="P1585" s="24" t="s">
        <v>1500</v>
      </c>
      <c r="Q1585" s="24" t="s">
        <v>1501</v>
      </c>
      <c r="R1585" s="24" t="s">
        <v>1507</v>
      </c>
      <c r="S1585" s="24" t="s">
        <v>1503</v>
      </c>
      <c r="U1585" s="24">
        <v>0.13600000000000001</v>
      </c>
      <c r="V1585" s="24" t="b">
        <f t="shared" si="24"/>
        <v>0</v>
      </c>
      <c r="W1585" s="24" t="str">
        <f>IF(NOT(ISNA(MATCH(C1585,ECM_MACT_21_21_144R8.mact!B:B,0))),VLOOKUP(B1585,SSM_Cfg.h!D:E,2,FALSE),VLOOKUP(B1585,'Com_Cfg_SymbolicNames.h'!E:F,2,FALSE))</f>
        <v>D_T147</v>
      </c>
    </row>
    <row r="1586" spans="1:23" hidden="1" x14ac:dyDescent="0.3">
      <c r="A1586" s="42" t="s">
        <v>6479</v>
      </c>
      <c r="B1586" s="43" t="s">
        <v>667</v>
      </c>
      <c r="C1586" s="43" t="s">
        <v>668</v>
      </c>
      <c r="D1586" s="43" t="s">
        <v>21</v>
      </c>
      <c r="E1586" s="43" t="s">
        <v>22</v>
      </c>
      <c r="F1586" s="43" t="s">
        <v>46</v>
      </c>
      <c r="G1586" s="43" t="s">
        <v>108</v>
      </c>
      <c r="H1586" s="43" t="s">
        <v>6480</v>
      </c>
      <c r="I1586" s="43"/>
      <c r="J1586" s="43" t="s">
        <v>6480</v>
      </c>
      <c r="K1586" s="43" t="s">
        <v>6481</v>
      </c>
      <c r="L1586" s="43" t="s">
        <v>78</v>
      </c>
      <c r="M1586" s="44" t="s">
        <v>669</v>
      </c>
      <c r="N1586" s="24" t="s">
        <v>1345</v>
      </c>
      <c r="P1586" s="24" t="s">
        <v>1500</v>
      </c>
      <c r="Q1586" s="24" t="s">
        <v>1501</v>
      </c>
      <c r="R1586" s="24" t="s">
        <v>1502</v>
      </c>
      <c r="S1586" s="24" t="s">
        <v>1503</v>
      </c>
      <c r="U1586" s="24">
        <v>0.13600000000000001</v>
      </c>
      <c r="V1586" s="24" t="b">
        <f t="shared" si="24"/>
        <v>0</v>
      </c>
      <c r="W1586" s="24" t="str">
        <f>IF(NOT(ISNA(MATCH(C1586,ECM_MACT_21_21_144R8.mact!B:B,0))),VLOOKUP(B1586,SSM_Cfg.h!D:E,2,FALSE),VLOOKUP(B1586,'Com_Cfg_SymbolicNames.h'!E:F,2,FALSE))</f>
        <v>D_T147</v>
      </c>
    </row>
    <row r="1587" spans="1:23" hidden="1" x14ac:dyDescent="0.3">
      <c r="A1587" s="42" t="s">
        <v>6482</v>
      </c>
      <c r="B1587" s="43" t="s">
        <v>667</v>
      </c>
      <c r="C1587" s="43" t="s">
        <v>668</v>
      </c>
      <c r="D1587" s="43" t="s">
        <v>21</v>
      </c>
      <c r="E1587" s="43" t="s">
        <v>22</v>
      </c>
      <c r="F1587" s="43" t="s">
        <v>46</v>
      </c>
      <c r="G1587" s="43" t="s">
        <v>108</v>
      </c>
      <c r="H1587" s="43" t="s">
        <v>6483</v>
      </c>
      <c r="I1587" s="43"/>
      <c r="J1587" s="43" t="s">
        <v>6483</v>
      </c>
      <c r="K1587" s="43" t="s">
        <v>6484</v>
      </c>
      <c r="L1587" s="43" t="s">
        <v>78</v>
      </c>
      <c r="M1587" s="44" t="s">
        <v>669</v>
      </c>
      <c r="N1587" s="24" t="s">
        <v>1345</v>
      </c>
      <c r="P1587" s="24" t="s">
        <v>1500</v>
      </c>
      <c r="Q1587" s="24" t="s">
        <v>1501</v>
      </c>
      <c r="R1587" s="24" t="s">
        <v>1502</v>
      </c>
      <c r="S1587" s="24" t="s">
        <v>1503</v>
      </c>
      <c r="U1587" s="24">
        <v>0.13600000000000001</v>
      </c>
      <c r="V1587" s="24" t="b">
        <f t="shared" si="24"/>
        <v>0</v>
      </c>
      <c r="W1587" s="24" t="str">
        <f>IF(NOT(ISNA(MATCH(C1587,ECM_MACT_21_21_144R8.mact!B:B,0))),VLOOKUP(B1587,SSM_Cfg.h!D:E,2,FALSE),VLOOKUP(B1587,'Com_Cfg_SymbolicNames.h'!E:F,2,FALSE))</f>
        <v>D_T147</v>
      </c>
    </row>
    <row r="1588" spans="1:23" hidden="1" x14ac:dyDescent="0.3">
      <c r="A1588" s="42" t="s">
        <v>6485</v>
      </c>
      <c r="B1588" s="43" t="s">
        <v>667</v>
      </c>
      <c r="C1588" s="43" t="s">
        <v>668</v>
      </c>
      <c r="D1588" s="43" t="s">
        <v>21</v>
      </c>
      <c r="E1588" s="43" t="s">
        <v>22</v>
      </c>
      <c r="F1588" s="43" t="s">
        <v>46</v>
      </c>
      <c r="G1588" s="43" t="s">
        <v>108</v>
      </c>
      <c r="H1588" s="43" t="s">
        <v>6486</v>
      </c>
      <c r="I1588" s="43"/>
      <c r="J1588" s="43" t="s">
        <v>6486</v>
      </c>
      <c r="K1588" s="43" t="s">
        <v>6487</v>
      </c>
      <c r="L1588" s="43" t="s">
        <v>78</v>
      </c>
      <c r="M1588" s="44" t="s">
        <v>669</v>
      </c>
      <c r="N1588" s="24" t="s">
        <v>1345</v>
      </c>
      <c r="P1588" s="24" t="s">
        <v>1500</v>
      </c>
      <c r="Q1588" s="24" t="s">
        <v>1501</v>
      </c>
      <c r="R1588" s="24" t="s">
        <v>1502</v>
      </c>
      <c r="S1588" s="24" t="s">
        <v>1503</v>
      </c>
      <c r="U1588" s="24">
        <v>0.13600000000000001</v>
      </c>
      <c r="V1588" s="24" t="b">
        <f t="shared" si="24"/>
        <v>0</v>
      </c>
      <c r="W1588" s="24" t="str">
        <f>IF(NOT(ISNA(MATCH(C1588,ECM_MACT_21_21_144R8.mact!B:B,0))),VLOOKUP(B1588,SSM_Cfg.h!D:E,2,FALSE),VLOOKUP(B1588,'Com_Cfg_SymbolicNames.h'!E:F,2,FALSE))</f>
        <v>D_T147</v>
      </c>
    </row>
    <row r="1589" spans="1:23" hidden="1" x14ac:dyDescent="0.3">
      <c r="A1589" s="42" t="s">
        <v>6488</v>
      </c>
      <c r="B1589" s="43" t="s">
        <v>667</v>
      </c>
      <c r="C1589" s="43" t="s">
        <v>668</v>
      </c>
      <c r="D1589" s="43" t="s">
        <v>21</v>
      </c>
      <c r="E1589" s="43" t="s">
        <v>22</v>
      </c>
      <c r="F1589" s="43" t="s">
        <v>46</v>
      </c>
      <c r="G1589" s="43" t="s">
        <v>108</v>
      </c>
      <c r="H1589" s="43" t="s">
        <v>6489</v>
      </c>
      <c r="I1589" s="43"/>
      <c r="J1589" s="43" t="s">
        <v>6489</v>
      </c>
      <c r="K1589" s="43" t="s">
        <v>6490</v>
      </c>
      <c r="L1589" s="43" t="s">
        <v>78</v>
      </c>
      <c r="M1589" s="44" t="s">
        <v>669</v>
      </c>
      <c r="N1589" s="24" t="s">
        <v>1345</v>
      </c>
      <c r="P1589" s="24" t="s">
        <v>1500</v>
      </c>
      <c r="Q1589" s="24" t="s">
        <v>1501</v>
      </c>
      <c r="R1589" s="24" t="s">
        <v>1502</v>
      </c>
      <c r="S1589" s="24" t="s">
        <v>1503</v>
      </c>
      <c r="U1589" s="24">
        <v>0.13600000000000001</v>
      </c>
      <c r="V1589" s="24" t="b">
        <f t="shared" si="24"/>
        <v>0</v>
      </c>
      <c r="W1589" s="24" t="str">
        <f>IF(NOT(ISNA(MATCH(C1589,ECM_MACT_21_21_144R8.mact!B:B,0))),VLOOKUP(B1589,SSM_Cfg.h!D:E,2,FALSE),VLOOKUP(B1589,'Com_Cfg_SymbolicNames.h'!E:F,2,FALSE))</f>
        <v>D_T147</v>
      </c>
    </row>
    <row r="1590" spans="1:23" hidden="1" x14ac:dyDescent="0.3">
      <c r="A1590" s="20" t="s">
        <v>6491</v>
      </c>
      <c r="B1590" s="21" t="s">
        <v>667</v>
      </c>
      <c r="C1590" s="21" t="s">
        <v>668</v>
      </c>
      <c r="D1590" s="21" t="s">
        <v>21</v>
      </c>
      <c r="E1590" s="21" t="s">
        <v>22</v>
      </c>
      <c r="F1590" s="21" t="s">
        <v>46</v>
      </c>
      <c r="G1590" s="21" t="s">
        <v>108</v>
      </c>
      <c r="H1590" s="21" t="s">
        <v>6492</v>
      </c>
      <c r="I1590" s="21"/>
      <c r="J1590" s="21" t="s">
        <v>6492</v>
      </c>
      <c r="K1590" s="21" t="s">
        <v>6493</v>
      </c>
      <c r="L1590" s="21" t="s">
        <v>78</v>
      </c>
      <c r="M1590" s="22" t="s">
        <v>669</v>
      </c>
      <c r="N1590" s="23" t="s">
        <v>1345</v>
      </c>
      <c r="O1590" s="23"/>
      <c r="P1590" s="23" t="s">
        <v>1500</v>
      </c>
      <c r="Q1590" s="23" t="s">
        <v>1501</v>
      </c>
      <c r="R1590" s="23"/>
      <c r="S1590" s="23" t="s">
        <v>1503</v>
      </c>
      <c r="T1590" s="23"/>
      <c r="U1590" s="23"/>
      <c r="V1590" s="24" t="b">
        <f t="shared" si="24"/>
        <v>0</v>
      </c>
      <c r="W1590" s="24" t="str">
        <f>IF(NOT(ISNA(MATCH(C1590,ECM_MACT_21_21_144R8.mact!B:B,0))),VLOOKUP(B1590,SSM_Cfg.h!D:E,2,FALSE),VLOOKUP(B1590,'Com_Cfg_SymbolicNames.h'!E:F,2,FALSE))</f>
        <v>D_T147</v>
      </c>
    </row>
    <row r="1591" spans="1:23" hidden="1" x14ac:dyDescent="0.3">
      <c r="A1591" s="20" t="s">
        <v>6494</v>
      </c>
      <c r="B1591" s="21" t="s">
        <v>667</v>
      </c>
      <c r="C1591" s="21" t="s">
        <v>668</v>
      </c>
      <c r="D1591" s="21" t="s">
        <v>21</v>
      </c>
      <c r="E1591" s="21" t="s">
        <v>22</v>
      </c>
      <c r="F1591" s="21" t="s">
        <v>46</v>
      </c>
      <c r="G1591" s="21" t="s">
        <v>108</v>
      </c>
      <c r="H1591" s="21" t="s">
        <v>6495</v>
      </c>
      <c r="I1591" s="21"/>
      <c r="J1591" s="21" t="s">
        <v>6495</v>
      </c>
      <c r="K1591" s="21" t="s">
        <v>6496</v>
      </c>
      <c r="L1591" s="21" t="s">
        <v>78</v>
      </c>
      <c r="M1591" s="22" t="s">
        <v>669</v>
      </c>
      <c r="N1591" s="23" t="s">
        <v>1345</v>
      </c>
      <c r="O1591" s="23"/>
      <c r="P1591" s="23" t="s">
        <v>1500</v>
      </c>
      <c r="Q1591" s="23" t="s">
        <v>1501</v>
      </c>
      <c r="R1591" s="23"/>
      <c r="S1591" s="23"/>
      <c r="T1591" s="23"/>
      <c r="U1591" s="23"/>
      <c r="V1591" s="24" t="b">
        <f t="shared" si="24"/>
        <v>0</v>
      </c>
      <c r="W1591" s="24" t="str">
        <f>IF(NOT(ISNA(MATCH(C1591,ECM_MACT_21_21_144R8.mact!B:B,0))),VLOOKUP(B1591,SSM_Cfg.h!D:E,2,FALSE),VLOOKUP(B1591,'Com_Cfg_SymbolicNames.h'!E:F,2,FALSE))</f>
        <v>D_T147</v>
      </c>
    </row>
    <row r="1592" spans="1:23" hidden="1" x14ac:dyDescent="0.3">
      <c r="A1592" s="42" t="s">
        <v>6497</v>
      </c>
      <c r="B1592" s="43" t="s">
        <v>667</v>
      </c>
      <c r="C1592" s="43" t="s">
        <v>668</v>
      </c>
      <c r="D1592" s="43" t="s">
        <v>21</v>
      </c>
      <c r="E1592" s="43" t="s">
        <v>22</v>
      </c>
      <c r="F1592" s="43" t="s">
        <v>46</v>
      </c>
      <c r="G1592" s="43" t="s">
        <v>108</v>
      </c>
      <c r="H1592" s="43" t="s">
        <v>6498</v>
      </c>
      <c r="I1592" s="43"/>
      <c r="J1592" s="43" t="s">
        <v>6498</v>
      </c>
      <c r="K1592" s="43" t="s">
        <v>6499</v>
      </c>
      <c r="L1592" s="43" t="s">
        <v>78</v>
      </c>
      <c r="M1592" s="44" t="s">
        <v>669</v>
      </c>
      <c r="N1592" s="24" t="s">
        <v>1345</v>
      </c>
      <c r="P1592" s="24" t="s">
        <v>1500</v>
      </c>
      <c r="Q1592" s="24" t="s">
        <v>1501</v>
      </c>
      <c r="R1592" s="24" t="s">
        <v>1507</v>
      </c>
      <c r="S1592" s="24" t="s">
        <v>1503</v>
      </c>
      <c r="U1592" s="24">
        <v>0.13600000000000001</v>
      </c>
      <c r="V1592" s="24" t="b">
        <f t="shared" si="24"/>
        <v>0</v>
      </c>
      <c r="W1592" s="24" t="str">
        <f>IF(NOT(ISNA(MATCH(C1592,ECM_MACT_21_21_144R8.mact!B:B,0))),VLOOKUP(B1592,SSM_Cfg.h!D:E,2,FALSE),VLOOKUP(B1592,'Com_Cfg_SymbolicNames.h'!E:F,2,FALSE))</f>
        <v>D_T147</v>
      </c>
    </row>
    <row r="1593" spans="1:23" hidden="1" x14ac:dyDescent="0.3">
      <c r="A1593" s="42" t="s">
        <v>6500</v>
      </c>
      <c r="B1593" s="43" t="s">
        <v>667</v>
      </c>
      <c r="C1593" s="43" t="s">
        <v>668</v>
      </c>
      <c r="D1593" s="43" t="s">
        <v>21</v>
      </c>
      <c r="E1593" s="43" t="s">
        <v>22</v>
      </c>
      <c r="F1593" s="43" t="s">
        <v>46</v>
      </c>
      <c r="G1593" s="43" t="s">
        <v>108</v>
      </c>
      <c r="H1593" s="43" t="s">
        <v>6501</v>
      </c>
      <c r="I1593" s="43"/>
      <c r="J1593" s="43" t="s">
        <v>6501</v>
      </c>
      <c r="K1593" s="43" t="s">
        <v>6502</v>
      </c>
      <c r="L1593" s="43" t="s">
        <v>78</v>
      </c>
      <c r="M1593" s="44" t="s">
        <v>669</v>
      </c>
      <c r="N1593" s="24" t="s">
        <v>1345</v>
      </c>
      <c r="P1593" s="24" t="s">
        <v>1500</v>
      </c>
      <c r="Q1593" s="24" t="s">
        <v>1501</v>
      </c>
      <c r="R1593" s="24" t="s">
        <v>1507</v>
      </c>
      <c r="S1593" s="24" t="s">
        <v>1503</v>
      </c>
      <c r="U1593" s="24">
        <v>0.13600000000000001</v>
      </c>
      <c r="V1593" s="24" t="b">
        <f t="shared" si="24"/>
        <v>0</v>
      </c>
      <c r="W1593" s="24" t="str">
        <f>IF(NOT(ISNA(MATCH(C1593,ECM_MACT_21_21_144R8.mact!B:B,0))),VLOOKUP(B1593,SSM_Cfg.h!D:E,2,FALSE),VLOOKUP(B1593,'Com_Cfg_SymbolicNames.h'!E:F,2,FALSE))</f>
        <v>D_T147</v>
      </c>
    </row>
    <row r="1594" spans="1:23" hidden="1" x14ac:dyDescent="0.3">
      <c r="A1594" s="20" t="s">
        <v>6503</v>
      </c>
      <c r="B1594" s="21" t="s">
        <v>667</v>
      </c>
      <c r="C1594" s="21" t="s">
        <v>668</v>
      </c>
      <c r="D1594" s="21" t="s">
        <v>21</v>
      </c>
      <c r="E1594" s="21" t="s">
        <v>22</v>
      </c>
      <c r="F1594" s="21" t="s">
        <v>46</v>
      </c>
      <c r="G1594" s="21" t="s">
        <v>108</v>
      </c>
      <c r="H1594" s="21" t="s">
        <v>6504</v>
      </c>
      <c r="I1594" s="21"/>
      <c r="J1594" s="21" t="s">
        <v>6504</v>
      </c>
      <c r="K1594" s="21" t="s">
        <v>6505</v>
      </c>
      <c r="L1594" s="21" t="s">
        <v>78</v>
      </c>
      <c r="M1594" s="22" t="s">
        <v>669</v>
      </c>
      <c r="N1594" s="23" t="s">
        <v>1345</v>
      </c>
      <c r="O1594" s="23"/>
      <c r="P1594" s="23" t="s">
        <v>1500</v>
      </c>
      <c r="Q1594" s="23" t="s">
        <v>1501</v>
      </c>
      <c r="R1594" s="23" t="s">
        <v>1502</v>
      </c>
      <c r="S1594" s="23" t="s">
        <v>1503</v>
      </c>
      <c r="T1594" s="23"/>
      <c r="U1594" s="23">
        <v>0.13600000000000001</v>
      </c>
      <c r="V1594" s="24" t="b">
        <f t="shared" si="24"/>
        <v>0</v>
      </c>
      <c r="W1594" s="24" t="str">
        <f>IF(NOT(ISNA(MATCH(C1594,ECM_MACT_21_21_144R8.mact!B:B,0))),VLOOKUP(B1594,SSM_Cfg.h!D:E,2,FALSE),VLOOKUP(B1594,'Com_Cfg_SymbolicNames.h'!E:F,2,FALSE))</f>
        <v>D_T147</v>
      </c>
    </row>
    <row r="1595" spans="1:23" hidden="1" x14ac:dyDescent="0.3">
      <c r="A1595" s="42" t="s">
        <v>6506</v>
      </c>
      <c r="B1595" s="43" t="s">
        <v>667</v>
      </c>
      <c r="C1595" s="43" t="s">
        <v>668</v>
      </c>
      <c r="D1595" s="43" t="s">
        <v>21</v>
      </c>
      <c r="E1595" s="43" t="s">
        <v>22</v>
      </c>
      <c r="F1595" s="43" t="s">
        <v>46</v>
      </c>
      <c r="G1595" s="43" t="s">
        <v>108</v>
      </c>
      <c r="H1595" s="43" t="s">
        <v>6507</v>
      </c>
      <c r="I1595" s="43"/>
      <c r="J1595" s="43" t="s">
        <v>6507</v>
      </c>
      <c r="K1595" s="43" t="s">
        <v>6508</v>
      </c>
      <c r="L1595" s="43" t="s">
        <v>78</v>
      </c>
      <c r="M1595" s="44" t="s">
        <v>669</v>
      </c>
      <c r="N1595" s="24" t="s">
        <v>1345</v>
      </c>
      <c r="P1595" s="24" t="s">
        <v>1500</v>
      </c>
      <c r="Q1595" s="24" t="s">
        <v>1501</v>
      </c>
      <c r="R1595" s="24" t="s">
        <v>1502</v>
      </c>
      <c r="S1595" s="24" t="s">
        <v>1503</v>
      </c>
      <c r="U1595" s="24">
        <v>0.13600000000000001</v>
      </c>
      <c r="V1595" s="24" t="b">
        <f t="shared" si="24"/>
        <v>0</v>
      </c>
      <c r="W1595" s="24" t="str">
        <f>IF(NOT(ISNA(MATCH(C1595,ECM_MACT_21_21_144R8.mact!B:B,0))),VLOOKUP(B1595,SSM_Cfg.h!D:E,2,FALSE),VLOOKUP(B1595,'Com_Cfg_SymbolicNames.h'!E:F,2,FALSE))</f>
        <v>D_T147</v>
      </c>
    </row>
    <row r="1596" spans="1:23" hidden="1" x14ac:dyDescent="0.3">
      <c r="A1596" s="42" t="s">
        <v>6509</v>
      </c>
      <c r="B1596" s="43" t="s">
        <v>671</v>
      </c>
      <c r="C1596" s="43" t="s">
        <v>672</v>
      </c>
      <c r="D1596" s="43" t="s">
        <v>21</v>
      </c>
      <c r="E1596" s="43" t="s">
        <v>46</v>
      </c>
      <c r="F1596" s="43" t="s">
        <v>22</v>
      </c>
      <c r="G1596" s="43">
        <v>0.1</v>
      </c>
      <c r="H1596" s="43" t="s">
        <v>6510</v>
      </c>
      <c r="I1596" s="43"/>
      <c r="J1596" s="43" t="s">
        <v>6510</v>
      </c>
      <c r="K1596" s="43" t="s">
        <v>6511</v>
      </c>
      <c r="L1596" s="43" t="s">
        <v>37</v>
      </c>
      <c r="M1596" s="44" t="s">
        <v>6512</v>
      </c>
      <c r="N1596" s="24" t="s">
        <v>1345</v>
      </c>
      <c r="U1596" s="24">
        <v>0.129</v>
      </c>
      <c r="V1596" s="24" t="b">
        <f t="shared" si="24"/>
        <v>0</v>
      </c>
      <c r="W1596" s="24" t="str">
        <f>IF(NOT(ISNA(MATCH(C1596,ECM_MACT_21_21_144R8.mact!B:B,0))),VLOOKUP(B1596,SSM_Cfg.h!D:E,2,FALSE),VLOOKUP(B1596,'Com_Cfg_SymbolicNames.h'!E:F,2,FALSE))</f>
        <v>D_T147</v>
      </c>
    </row>
    <row r="1597" spans="1:23" ht="72" hidden="1" x14ac:dyDescent="0.3">
      <c r="A1597" s="42" t="s">
        <v>6513</v>
      </c>
      <c r="B1597" s="43" t="s">
        <v>671</v>
      </c>
      <c r="C1597" s="43" t="s">
        <v>672</v>
      </c>
      <c r="D1597" s="43" t="s">
        <v>21</v>
      </c>
      <c r="E1597" s="43" t="s">
        <v>46</v>
      </c>
      <c r="F1597" s="43" t="s">
        <v>22</v>
      </c>
      <c r="G1597" s="43">
        <v>0.1</v>
      </c>
      <c r="H1597" s="43" t="s">
        <v>6514</v>
      </c>
      <c r="I1597" s="43"/>
      <c r="J1597" s="43" t="s">
        <v>6514</v>
      </c>
      <c r="K1597" s="43" t="s">
        <v>6515</v>
      </c>
      <c r="L1597" s="43" t="s">
        <v>37</v>
      </c>
      <c r="M1597" s="44" t="s">
        <v>6512</v>
      </c>
      <c r="N1597" s="24" t="s">
        <v>1345</v>
      </c>
      <c r="O1597" s="24" t="s">
        <v>6516</v>
      </c>
      <c r="P1597" s="24" t="s">
        <v>6517</v>
      </c>
      <c r="Q1597" s="24" t="s">
        <v>1347</v>
      </c>
      <c r="V1597" s="24" t="b">
        <f t="shared" si="24"/>
        <v>0</v>
      </c>
      <c r="W1597" s="24" t="str">
        <f>IF(NOT(ISNA(MATCH(C1597,ECM_MACT_21_21_144R8.mact!B:B,0))),VLOOKUP(B1597,SSM_Cfg.h!D:E,2,FALSE),VLOOKUP(B1597,'Com_Cfg_SymbolicNames.h'!E:F,2,FALSE))</f>
        <v>D_T147</v>
      </c>
    </row>
    <row r="1598" spans="1:23" ht="72" hidden="1" x14ac:dyDescent="0.3">
      <c r="A1598" s="42" t="s">
        <v>6518</v>
      </c>
      <c r="B1598" s="43" t="s">
        <v>671</v>
      </c>
      <c r="C1598" s="43" t="s">
        <v>672</v>
      </c>
      <c r="D1598" s="43" t="s">
        <v>21</v>
      </c>
      <c r="E1598" s="43" t="s">
        <v>46</v>
      </c>
      <c r="F1598" s="43" t="s">
        <v>22</v>
      </c>
      <c r="G1598" s="43">
        <v>0.1</v>
      </c>
      <c r="H1598" s="43" t="s">
        <v>6519</v>
      </c>
      <c r="I1598" s="43"/>
      <c r="J1598" s="43" t="s">
        <v>6519</v>
      </c>
      <c r="K1598" s="43" t="s">
        <v>6520</v>
      </c>
      <c r="L1598" s="43" t="s">
        <v>37</v>
      </c>
      <c r="M1598" s="44" t="s">
        <v>6512</v>
      </c>
      <c r="N1598" s="24" t="s">
        <v>1345</v>
      </c>
      <c r="O1598" s="24" t="s">
        <v>6521</v>
      </c>
      <c r="P1598" s="24" t="s">
        <v>3994</v>
      </c>
      <c r="Q1598" s="24" t="s">
        <v>1347</v>
      </c>
      <c r="V1598" s="24" t="b">
        <f t="shared" si="24"/>
        <v>0</v>
      </c>
      <c r="W1598" s="24" t="str">
        <f>IF(NOT(ISNA(MATCH(C1598,ECM_MACT_21_21_144R8.mact!B:B,0))),VLOOKUP(B1598,SSM_Cfg.h!D:E,2,FALSE),VLOOKUP(B1598,'Com_Cfg_SymbolicNames.h'!E:F,2,FALSE))</f>
        <v>D_T147</v>
      </c>
    </row>
    <row r="1599" spans="1:23" ht="72" hidden="1" x14ac:dyDescent="0.3">
      <c r="A1599" s="42" t="s">
        <v>6522</v>
      </c>
      <c r="B1599" s="43" t="s">
        <v>671</v>
      </c>
      <c r="C1599" s="43" t="s">
        <v>672</v>
      </c>
      <c r="D1599" s="43" t="s">
        <v>21</v>
      </c>
      <c r="E1599" s="43" t="s">
        <v>46</v>
      </c>
      <c r="F1599" s="43" t="s">
        <v>22</v>
      </c>
      <c r="G1599" s="43">
        <v>0.1</v>
      </c>
      <c r="H1599" s="43" t="s">
        <v>6523</v>
      </c>
      <c r="I1599" s="43"/>
      <c r="J1599" s="43" t="s">
        <v>6523</v>
      </c>
      <c r="K1599" s="43" t="s">
        <v>6524</v>
      </c>
      <c r="L1599" s="43" t="s">
        <v>37</v>
      </c>
      <c r="M1599" s="44" t="s">
        <v>6512</v>
      </c>
      <c r="N1599" s="24" t="s">
        <v>1345</v>
      </c>
      <c r="O1599" s="24" t="s">
        <v>6525</v>
      </c>
      <c r="P1599" s="24" t="s">
        <v>3994</v>
      </c>
      <c r="Q1599" s="24" t="s">
        <v>1347</v>
      </c>
      <c r="V1599" s="24" t="b">
        <f t="shared" si="24"/>
        <v>0</v>
      </c>
      <c r="W1599" s="24" t="str">
        <f>IF(NOT(ISNA(MATCH(C1599,ECM_MACT_21_21_144R8.mact!B:B,0))),VLOOKUP(B1599,SSM_Cfg.h!D:E,2,FALSE),VLOOKUP(B1599,'Com_Cfg_SymbolicNames.h'!E:F,2,FALSE))</f>
        <v>D_T147</v>
      </c>
    </row>
    <row r="1600" spans="1:23" ht="72" hidden="1" x14ac:dyDescent="0.3">
      <c r="A1600" s="42" t="s">
        <v>6526</v>
      </c>
      <c r="B1600" s="43" t="s">
        <v>671</v>
      </c>
      <c r="C1600" s="43" t="s">
        <v>672</v>
      </c>
      <c r="D1600" s="43" t="s">
        <v>21</v>
      </c>
      <c r="E1600" s="43" t="s">
        <v>46</v>
      </c>
      <c r="F1600" s="43" t="s">
        <v>22</v>
      </c>
      <c r="G1600" s="43">
        <v>0.1</v>
      </c>
      <c r="H1600" s="43" t="s">
        <v>6527</v>
      </c>
      <c r="I1600" s="43"/>
      <c r="J1600" s="43" t="s">
        <v>6527</v>
      </c>
      <c r="K1600" s="43" t="s">
        <v>6528</v>
      </c>
      <c r="L1600" s="43" t="s">
        <v>37</v>
      </c>
      <c r="M1600" s="44" t="s">
        <v>5249</v>
      </c>
      <c r="N1600" s="24" t="s">
        <v>1345</v>
      </c>
      <c r="O1600" s="24" t="s">
        <v>6529</v>
      </c>
      <c r="P1600" s="24" t="s">
        <v>6530</v>
      </c>
      <c r="V1600" s="24" t="b">
        <f t="shared" si="24"/>
        <v>0</v>
      </c>
      <c r="W1600" s="24" t="str">
        <f>IF(NOT(ISNA(MATCH(C1600,ECM_MACT_21_21_144R8.mact!B:B,0))),VLOOKUP(B1600,SSM_Cfg.h!D:E,2,FALSE),VLOOKUP(B1600,'Com_Cfg_SymbolicNames.h'!E:F,2,FALSE))</f>
        <v>D_T147</v>
      </c>
    </row>
    <row r="1601" spans="1:23" ht="72" hidden="1" x14ac:dyDescent="0.3">
      <c r="A1601" s="42" t="s">
        <v>6531</v>
      </c>
      <c r="B1601" s="43" t="s">
        <v>671</v>
      </c>
      <c r="C1601" s="43" t="s">
        <v>672</v>
      </c>
      <c r="D1601" s="43" t="s">
        <v>21</v>
      </c>
      <c r="E1601" s="43" t="s">
        <v>46</v>
      </c>
      <c r="F1601" s="43" t="s">
        <v>22</v>
      </c>
      <c r="G1601" s="43">
        <v>0.1</v>
      </c>
      <c r="H1601" s="43" t="s">
        <v>6532</v>
      </c>
      <c r="I1601" s="43"/>
      <c r="J1601" s="43" t="s">
        <v>6532</v>
      </c>
      <c r="K1601" s="43" t="s">
        <v>6533</v>
      </c>
      <c r="L1601" s="43" t="s">
        <v>37</v>
      </c>
      <c r="M1601" s="44" t="s">
        <v>5249</v>
      </c>
      <c r="N1601" s="24" t="s">
        <v>1345</v>
      </c>
      <c r="O1601" s="24" t="s">
        <v>6534</v>
      </c>
      <c r="P1601" s="24" t="s">
        <v>6535</v>
      </c>
      <c r="Q1601" s="24" t="s">
        <v>1347</v>
      </c>
      <c r="V1601" s="24" t="b">
        <f t="shared" si="24"/>
        <v>0</v>
      </c>
      <c r="W1601" s="24" t="str">
        <f>IF(NOT(ISNA(MATCH(C1601,ECM_MACT_21_21_144R8.mact!B:B,0))),VLOOKUP(B1601,SSM_Cfg.h!D:E,2,FALSE),VLOOKUP(B1601,'Com_Cfg_SymbolicNames.h'!E:F,2,FALSE))</f>
        <v>D_T147</v>
      </c>
    </row>
    <row r="1602" spans="1:23" ht="72" hidden="1" x14ac:dyDescent="0.3">
      <c r="A1602" s="42" t="s">
        <v>6536</v>
      </c>
      <c r="B1602" s="43" t="s">
        <v>671</v>
      </c>
      <c r="C1602" s="43" t="s">
        <v>672</v>
      </c>
      <c r="D1602" s="43" t="s">
        <v>21</v>
      </c>
      <c r="E1602" s="43" t="s">
        <v>46</v>
      </c>
      <c r="F1602" s="43" t="s">
        <v>22</v>
      </c>
      <c r="G1602" s="43">
        <v>0.1</v>
      </c>
      <c r="H1602" s="43" t="s">
        <v>6537</v>
      </c>
      <c r="I1602" s="43"/>
      <c r="J1602" s="43" t="s">
        <v>6537</v>
      </c>
      <c r="K1602" s="43" t="s">
        <v>6538</v>
      </c>
      <c r="L1602" s="43" t="s">
        <v>37</v>
      </c>
      <c r="M1602" s="44" t="s">
        <v>4195</v>
      </c>
      <c r="N1602" s="24" t="s">
        <v>1345</v>
      </c>
      <c r="O1602" s="24" t="s">
        <v>6539</v>
      </c>
      <c r="P1602" s="24" t="s">
        <v>6540</v>
      </c>
      <c r="Q1602" s="24" t="s">
        <v>1347</v>
      </c>
      <c r="V1602" s="24" t="b">
        <f t="shared" si="24"/>
        <v>0</v>
      </c>
      <c r="W1602" s="24" t="str">
        <f>IF(NOT(ISNA(MATCH(C1602,ECM_MACT_21_21_144R8.mact!B:B,0))),VLOOKUP(B1602,SSM_Cfg.h!D:E,2,FALSE),VLOOKUP(B1602,'Com_Cfg_SymbolicNames.h'!E:F,2,FALSE))</f>
        <v>D_T147</v>
      </c>
    </row>
    <row r="1603" spans="1:23" hidden="1" x14ac:dyDescent="0.3">
      <c r="A1603" s="42" t="s">
        <v>6541</v>
      </c>
      <c r="B1603" s="43" t="s">
        <v>675</v>
      </c>
      <c r="C1603" s="43" t="s">
        <v>676</v>
      </c>
      <c r="D1603" s="43" t="s">
        <v>21</v>
      </c>
      <c r="E1603" s="43" t="s">
        <v>46</v>
      </c>
      <c r="F1603" s="43" t="s">
        <v>22</v>
      </c>
      <c r="G1603" s="43">
        <v>1</v>
      </c>
      <c r="H1603" s="43"/>
      <c r="I1603" s="43"/>
      <c r="J1603" s="43" t="s">
        <v>22</v>
      </c>
      <c r="K1603" s="43" t="s">
        <v>6542</v>
      </c>
      <c r="L1603" s="43" t="s">
        <v>37</v>
      </c>
      <c r="M1603" s="44" t="s">
        <v>4219</v>
      </c>
      <c r="N1603" s="24" t="s">
        <v>2456</v>
      </c>
      <c r="O1603" s="24" t="s">
        <v>2232</v>
      </c>
      <c r="V1603" s="24" t="b">
        <f t="shared" ref="V1603:V1666" si="25">(COUNTIF(A:A,A1603)&gt;1)</f>
        <v>0</v>
      </c>
      <c r="W1603" s="24" t="str">
        <f>IF(NOT(ISNA(MATCH(C1603,ECM_MACT_21_21_144R8.mact!B:B,0))),VLOOKUP(B1603,SSM_Cfg.h!D:E,2,FALSE),VLOOKUP(B1603,'Com_Cfg_SymbolicNames.h'!E:F,2,FALSE))</f>
        <v>D_T147</v>
      </c>
    </row>
    <row r="1604" spans="1:23" hidden="1" x14ac:dyDescent="0.3">
      <c r="A1604" s="42" t="s">
        <v>6543</v>
      </c>
      <c r="B1604" s="43" t="s">
        <v>675</v>
      </c>
      <c r="C1604" s="43" t="s">
        <v>676</v>
      </c>
      <c r="D1604" s="43" t="s">
        <v>21</v>
      </c>
      <c r="E1604" s="43" t="s">
        <v>46</v>
      </c>
      <c r="F1604" s="43" t="s">
        <v>22</v>
      </c>
      <c r="G1604" s="43">
        <v>1</v>
      </c>
      <c r="H1604" s="43"/>
      <c r="I1604" s="43"/>
      <c r="J1604" s="43" t="s">
        <v>22</v>
      </c>
      <c r="K1604" s="43" t="s">
        <v>6544</v>
      </c>
      <c r="L1604" s="43" t="s">
        <v>37</v>
      </c>
      <c r="M1604" s="44" t="s">
        <v>4219</v>
      </c>
      <c r="N1604" s="24" t="s">
        <v>2456</v>
      </c>
      <c r="O1604" s="24" t="s">
        <v>2232</v>
      </c>
      <c r="V1604" s="24" t="b">
        <f t="shared" si="25"/>
        <v>0</v>
      </c>
      <c r="W1604" s="24" t="str">
        <f>IF(NOT(ISNA(MATCH(C1604,ECM_MACT_21_21_144R8.mact!B:B,0))),VLOOKUP(B1604,SSM_Cfg.h!D:E,2,FALSE),VLOOKUP(B1604,'Com_Cfg_SymbolicNames.h'!E:F,2,FALSE))</f>
        <v>D_T147</v>
      </c>
    </row>
    <row r="1605" spans="1:23" hidden="1" x14ac:dyDescent="0.3">
      <c r="A1605" s="42" t="s">
        <v>6545</v>
      </c>
      <c r="B1605" s="43" t="s">
        <v>675</v>
      </c>
      <c r="C1605" s="43" t="s">
        <v>676</v>
      </c>
      <c r="D1605" s="43" t="s">
        <v>21</v>
      </c>
      <c r="E1605" s="43" t="s">
        <v>46</v>
      </c>
      <c r="F1605" s="43" t="s">
        <v>22</v>
      </c>
      <c r="G1605" s="43">
        <v>1</v>
      </c>
      <c r="H1605" s="43"/>
      <c r="I1605" s="43"/>
      <c r="J1605" s="43" t="s">
        <v>22</v>
      </c>
      <c r="K1605" s="43" t="s">
        <v>6546</v>
      </c>
      <c r="L1605" s="43" t="s">
        <v>37</v>
      </c>
      <c r="M1605" s="44" t="s">
        <v>218</v>
      </c>
      <c r="N1605" s="24" t="s">
        <v>2456</v>
      </c>
      <c r="O1605" s="24" t="s">
        <v>2232</v>
      </c>
      <c r="V1605" s="24" t="b">
        <f t="shared" si="25"/>
        <v>0</v>
      </c>
      <c r="W1605" s="24" t="str">
        <f>IF(NOT(ISNA(MATCH(C1605,ECM_MACT_21_21_144R8.mact!B:B,0))),VLOOKUP(B1605,SSM_Cfg.h!D:E,2,FALSE),VLOOKUP(B1605,'Com_Cfg_SymbolicNames.h'!E:F,2,FALSE))</f>
        <v>D_T147</v>
      </c>
    </row>
    <row r="1606" spans="1:23" ht="72" hidden="1" x14ac:dyDescent="0.3">
      <c r="A1606" s="42" t="s">
        <v>6547</v>
      </c>
      <c r="B1606" s="43" t="s">
        <v>675</v>
      </c>
      <c r="C1606" s="43" t="s">
        <v>676</v>
      </c>
      <c r="D1606" s="43" t="s">
        <v>21</v>
      </c>
      <c r="E1606" s="43" t="s">
        <v>46</v>
      </c>
      <c r="F1606" s="43" t="s">
        <v>22</v>
      </c>
      <c r="G1606" s="43">
        <v>1</v>
      </c>
      <c r="H1606" s="43" t="s">
        <v>6548</v>
      </c>
      <c r="I1606" s="43"/>
      <c r="J1606" s="43" t="s">
        <v>6548</v>
      </c>
      <c r="K1606" s="43" t="s">
        <v>6549</v>
      </c>
      <c r="L1606" s="43" t="s">
        <v>37</v>
      </c>
      <c r="M1606" s="44" t="s">
        <v>5249</v>
      </c>
      <c r="N1606" s="24" t="s">
        <v>1345</v>
      </c>
      <c r="O1606" s="24" t="s">
        <v>6550</v>
      </c>
      <c r="P1606" s="24" t="s">
        <v>6551</v>
      </c>
      <c r="Q1606" s="24" t="s">
        <v>1347</v>
      </c>
      <c r="V1606" s="24" t="b">
        <f t="shared" si="25"/>
        <v>0</v>
      </c>
      <c r="W1606" s="24" t="str">
        <f>IF(NOT(ISNA(MATCH(C1606,ECM_MACT_21_21_144R8.mact!B:B,0))),VLOOKUP(B1606,SSM_Cfg.h!D:E,2,FALSE),VLOOKUP(B1606,'Com_Cfg_SymbolicNames.h'!E:F,2,FALSE))</f>
        <v>D_T147</v>
      </c>
    </row>
    <row r="1607" spans="1:23" ht="43.2" hidden="1" x14ac:dyDescent="0.3">
      <c r="A1607" s="42" t="s">
        <v>6552</v>
      </c>
      <c r="B1607" s="43" t="s">
        <v>675</v>
      </c>
      <c r="C1607" s="43" t="s">
        <v>676</v>
      </c>
      <c r="D1607" s="43" t="s">
        <v>21</v>
      </c>
      <c r="E1607" s="43" t="s">
        <v>46</v>
      </c>
      <c r="F1607" s="43" t="s">
        <v>22</v>
      </c>
      <c r="G1607" s="43">
        <v>1</v>
      </c>
      <c r="H1607" s="43"/>
      <c r="I1607" s="43"/>
      <c r="J1607" s="43" t="s">
        <v>22</v>
      </c>
      <c r="K1607" s="43" t="s">
        <v>6553</v>
      </c>
      <c r="L1607" s="43" t="s">
        <v>37</v>
      </c>
      <c r="M1607" s="44" t="s">
        <v>4195</v>
      </c>
      <c r="N1607" s="24" t="s">
        <v>1560</v>
      </c>
      <c r="O1607" s="24" t="s">
        <v>6554</v>
      </c>
      <c r="P1607" s="24" t="s">
        <v>6555</v>
      </c>
      <c r="S1607" s="24" t="s">
        <v>6556</v>
      </c>
      <c r="V1607" s="24" t="b">
        <f t="shared" si="25"/>
        <v>0</v>
      </c>
      <c r="W1607" s="24" t="str">
        <f>IF(NOT(ISNA(MATCH(C1607,ECM_MACT_21_21_144R8.mact!B:B,0))),VLOOKUP(B1607,SSM_Cfg.h!D:E,2,FALSE),VLOOKUP(B1607,'Com_Cfg_SymbolicNames.h'!E:F,2,FALSE))</f>
        <v>D_T147</v>
      </c>
    </row>
    <row r="1608" spans="1:23" hidden="1" x14ac:dyDescent="0.3">
      <c r="A1608" s="42" t="s">
        <v>6557</v>
      </c>
      <c r="B1608" s="43" t="s">
        <v>679</v>
      </c>
      <c r="C1608" s="43" t="s">
        <v>680</v>
      </c>
      <c r="D1608" s="43" t="s">
        <v>21</v>
      </c>
      <c r="E1608" s="43" t="s">
        <v>46</v>
      </c>
      <c r="F1608" s="43" t="s">
        <v>22</v>
      </c>
      <c r="G1608" s="43">
        <v>1</v>
      </c>
      <c r="H1608" s="43" t="s">
        <v>1306</v>
      </c>
      <c r="I1608" s="43"/>
      <c r="J1608" s="43" t="s">
        <v>1306</v>
      </c>
      <c r="K1608" s="43" t="s">
        <v>6558</v>
      </c>
      <c r="L1608" s="43" t="s">
        <v>37</v>
      </c>
      <c r="M1608" s="44" t="s">
        <v>218</v>
      </c>
      <c r="N1608" s="24" t="s">
        <v>1339</v>
      </c>
      <c r="V1608" s="24" t="b">
        <f t="shared" si="25"/>
        <v>0</v>
      </c>
      <c r="W1608" s="24" t="str">
        <f>IF(NOT(ISNA(MATCH(C1608,ECM_MACT_21_21_144R8.mact!B:B,0))),VLOOKUP(B1608,SSM_Cfg.h!D:E,2,FALSE),VLOOKUP(B1608,'Com_Cfg_SymbolicNames.h'!E:F,2,FALSE))</f>
        <v>D_T147</v>
      </c>
    </row>
    <row r="1609" spans="1:23" hidden="1" x14ac:dyDescent="0.3">
      <c r="A1609" s="42" t="s">
        <v>6559</v>
      </c>
      <c r="B1609" s="43" t="s">
        <v>679</v>
      </c>
      <c r="C1609" s="43" t="s">
        <v>680</v>
      </c>
      <c r="D1609" s="43" t="s">
        <v>21</v>
      </c>
      <c r="E1609" s="43" t="s">
        <v>46</v>
      </c>
      <c r="F1609" s="43" t="s">
        <v>22</v>
      </c>
      <c r="G1609" s="43">
        <v>1</v>
      </c>
      <c r="H1609" s="43" t="s">
        <v>1306</v>
      </c>
      <c r="I1609" s="43"/>
      <c r="J1609" s="43" t="s">
        <v>1306</v>
      </c>
      <c r="K1609" s="43" t="s">
        <v>6560</v>
      </c>
      <c r="L1609" s="43" t="s">
        <v>37</v>
      </c>
      <c r="M1609" s="44" t="s">
        <v>218</v>
      </c>
      <c r="N1609" s="24" t="s">
        <v>1339</v>
      </c>
      <c r="V1609" s="24" t="b">
        <f t="shared" si="25"/>
        <v>0</v>
      </c>
      <c r="W1609" s="24" t="str">
        <f>IF(NOT(ISNA(MATCH(C1609,ECM_MACT_21_21_144R8.mact!B:B,0))),VLOOKUP(B1609,SSM_Cfg.h!D:E,2,FALSE),VLOOKUP(B1609,'Com_Cfg_SymbolicNames.h'!E:F,2,FALSE))</f>
        <v>D_T147</v>
      </c>
    </row>
    <row r="1610" spans="1:23" ht="86.4" hidden="1" x14ac:dyDescent="0.3">
      <c r="A1610" s="42" t="s">
        <v>6561</v>
      </c>
      <c r="B1610" s="43" t="s">
        <v>679</v>
      </c>
      <c r="C1610" s="43" t="s">
        <v>680</v>
      </c>
      <c r="D1610" s="43" t="s">
        <v>21</v>
      </c>
      <c r="E1610" s="43" t="s">
        <v>46</v>
      </c>
      <c r="F1610" s="43" t="s">
        <v>22</v>
      </c>
      <c r="G1610" s="43">
        <v>1</v>
      </c>
      <c r="H1610" s="43" t="s">
        <v>6562</v>
      </c>
      <c r="I1610" s="43"/>
      <c r="J1610" s="43" t="s">
        <v>6562</v>
      </c>
      <c r="K1610" s="43" t="s">
        <v>6563</v>
      </c>
      <c r="L1610" s="43" t="s">
        <v>37</v>
      </c>
      <c r="M1610" s="44" t="s">
        <v>6564</v>
      </c>
      <c r="N1610" s="24" t="s">
        <v>1345</v>
      </c>
      <c r="O1610" s="24" t="s">
        <v>6565</v>
      </c>
      <c r="P1610" s="24" t="s">
        <v>6566</v>
      </c>
      <c r="Q1610" s="24" t="s">
        <v>1347</v>
      </c>
      <c r="V1610" s="24" t="b">
        <f t="shared" si="25"/>
        <v>0</v>
      </c>
      <c r="W1610" s="24" t="str">
        <f>IF(NOT(ISNA(MATCH(C1610,ECM_MACT_21_21_144R8.mact!B:B,0))),VLOOKUP(B1610,SSM_Cfg.h!D:E,2,FALSE),VLOOKUP(B1610,'Com_Cfg_SymbolicNames.h'!E:F,2,FALSE))</f>
        <v>D_T147</v>
      </c>
    </row>
    <row r="1611" spans="1:23" ht="86.4" hidden="1" x14ac:dyDescent="0.3">
      <c r="A1611" s="42" t="s">
        <v>6567</v>
      </c>
      <c r="B1611" s="43" t="s">
        <v>679</v>
      </c>
      <c r="C1611" s="43" t="s">
        <v>680</v>
      </c>
      <c r="D1611" s="43" t="s">
        <v>21</v>
      </c>
      <c r="E1611" s="43" t="s">
        <v>46</v>
      </c>
      <c r="F1611" s="43" t="s">
        <v>22</v>
      </c>
      <c r="G1611" s="43">
        <v>1</v>
      </c>
      <c r="H1611" s="43" t="s">
        <v>6568</v>
      </c>
      <c r="I1611" s="43"/>
      <c r="J1611" s="43" t="s">
        <v>6568</v>
      </c>
      <c r="K1611" s="43" t="s">
        <v>6569</v>
      </c>
      <c r="L1611" s="43" t="s">
        <v>37</v>
      </c>
      <c r="M1611" s="44" t="s">
        <v>6564</v>
      </c>
      <c r="N1611" s="24" t="s">
        <v>1345</v>
      </c>
      <c r="O1611" s="24" t="s">
        <v>6570</v>
      </c>
      <c r="P1611" s="24" t="s">
        <v>6566</v>
      </c>
      <c r="Q1611" s="24" t="s">
        <v>1347</v>
      </c>
      <c r="V1611" s="24" t="b">
        <f t="shared" si="25"/>
        <v>0</v>
      </c>
      <c r="W1611" s="24" t="str">
        <f>IF(NOT(ISNA(MATCH(C1611,ECM_MACT_21_21_144R8.mact!B:B,0))),VLOOKUP(B1611,SSM_Cfg.h!D:E,2,FALSE),VLOOKUP(B1611,'Com_Cfg_SymbolicNames.h'!E:F,2,FALSE))</f>
        <v>D_T147</v>
      </c>
    </row>
    <row r="1612" spans="1:23" ht="43.2" hidden="1" x14ac:dyDescent="0.3">
      <c r="A1612" s="42" t="s">
        <v>6571</v>
      </c>
      <c r="B1612" s="43" t="s">
        <v>679</v>
      </c>
      <c r="C1612" s="43" t="s">
        <v>680</v>
      </c>
      <c r="D1612" s="43" t="s">
        <v>21</v>
      </c>
      <c r="E1612" s="43" t="s">
        <v>46</v>
      </c>
      <c r="F1612" s="43" t="s">
        <v>22</v>
      </c>
      <c r="G1612" s="43">
        <v>1</v>
      </c>
      <c r="H1612" s="43"/>
      <c r="I1612" s="43"/>
      <c r="J1612" s="43" t="s">
        <v>22</v>
      </c>
      <c r="K1612" s="43" t="s">
        <v>6572</v>
      </c>
      <c r="L1612" s="43" t="s">
        <v>37</v>
      </c>
      <c r="M1612" s="44" t="s">
        <v>3826</v>
      </c>
      <c r="N1612" s="24" t="s">
        <v>1560</v>
      </c>
      <c r="O1612" s="24" t="s">
        <v>6554</v>
      </c>
      <c r="P1612" s="24" t="s">
        <v>6555</v>
      </c>
      <c r="S1612" s="24" t="s">
        <v>6573</v>
      </c>
      <c r="V1612" s="24" t="b">
        <f t="shared" si="25"/>
        <v>0</v>
      </c>
      <c r="W1612" s="24" t="str">
        <f>IF(NOT(ISNA(MATCH(C1612,ECM_MACT_21_21_144R8.mact!B:B,0))),VLOOKUP(B1612,SSM_Cfg.h!D:E,2,FALSE),VLOOKUP(B1612,'Com_Cfg_SymbolicNames.h'!E:F,2,FALSE))</f>
        <v>D_T147</v>
      </c>
    </row>
    <row r="1613" spans="1:23" ht="43.2" hidden="1" x14ac:dyDescent="0.3">
      <c r="A1613" s="42" t="s">
        <v>6574</v>
      </c>
      <c r="B1613" s="43" t="s">
        <v>679</v>
      </c>
      <c r="C1613" s="43" t="s">
        <v>680</v>
      </c>
      <c r="D1613" s="43" t="s">
        <v>21</v>
      </c>
      <c r="E1613" s="43" t="s">
        <v>46</v>
      </c>
      <c r="F1613" s="43" t="s">
        <v>22</v>
      </c>
      <c r="G1613" s="43">
        <v>1</v>
      </c>
      <c r="H1613" s="43"/>
      <c r="I1613" s="43"/>
      <c r="J1613" s="43" t="s">
        <v>22</v>
      </c>
      <c r="K1613" s="43" t="s">
        <v>6575</v>
      </c>
      <c r="L1613" s="43" t="s">
        <v>37</v>
      </c>
      <c r="M1613" s="44" t="s">
        <v>6576</v>
      </c>
      <c r="N1613" s="24" t="s">
        <v>1560</v>
      </c>
      <c r="O1613" s="24" t="s">
        <v>6554</v>
      </c>
      <c r="P1613" s="24" t="s">
        <v>6555</v>
      </c>
      <c r="S1613" s="24" t="s">
        <v>6573</v>
      </c>
      <c r="V1613" s="24" t="b">
        <f t="shared" si="25"/>
        <v>0</v>
      </c>
      <c r="W1613" s="24" t="str">
        <f>IF(NOT(ISNA(MATCH(C1613,ECM_MACT_21_21_144R8.mact!B:B,0))),VLOOKUP(B1613,SSM_Cfg.h!D:E,2,FALSE),VLOOKUP(B1613,'Com_Cfg_SymbolicNames.h'!E:F,2,FALSE))</f>
        <v>D_T147</v>
      </c>
    </row>
    <row r="1614" spans="1:23" ht="72" hidden="1" x14ac:dyDescent="0.3">
      <c r="A1614" s="42" t="s">
        <v>6577</v>
      </c>
      <c r="B1614" s="43" t="s">
        <v>683</v>
      </c>
      <c r="C1614" s="43" t="s">
        <v>684</v>
      </c>
      <c r="D1614" s="43" t="s">
        <v>21</v>
      </c>
      <c r="E1614" s="43" t="s">
        <v>46</v>
      </c>
      <c r="F1614" s="43" t="s">
        <v>22</v>
      </c>
      <c r="G1614" s="43" t="s">
        <v>85</v>
      </c>
      <c r="H1614" s="43" t="s">
        <v>6578</v>
      </c>
      <c r="I1614" s="43"/>
      <c r="J1614" s="43" t="s">
        <v>6578</v>
      </c>
      <c r="K1614" s="43" t="s">
        <v>6579</v>
      </c>
      <c r="L1614" s="43" t="s">
        <v>37</v>
      </c>
      <c r="M1614" s="44" t="s">
        <v>348</v>
      </c>
      <c r="N1614" s="24" t="s">
        <v>1345</v>
      </c>
      <c r="O1614" s="24" t="s">
        <v>6580</v>
      </c>
      <c r="P1614" s="24" t="s">
        <v>6581</v>
      </c>
      <c r="Q1614" s="24" t="s">
        <v>1347</v>
      </c>
      <c r="V1614" s="24" t="b">
        <f t="shared" si="25"/>
        <v>0</v>
      </c>
      <c r="W1614" s="24" t="str">
        <f>IF(NOT(ISNA(MATCH(C1614,ECM_MACT_21_21_144R8.mact!B:B,0))),VLOOKUP(B1614,SSM_Cfg.h!D:E,2,FALSE),VLOOKUP(B1614,'Com_Cfg_SymbolicNames.h'!E:F,2,FALSE))</f>
        <v>D_T147</v>
      </c>
    </row>
    <row r="1615" spans="1:23" ht="72" hidden="1" x14ac:dyDescent="0.3">
      <c r="A1615" s="42" t="s">
        <v>6582</v>
      </c>
      <c r="B1615" s="43" t="s">
        <v>683</v>
      </c>
      <c r="C1615" s="43" t="s">
        <v>684</v>
      </c>
      <c r="D1615" s="43" t="s">
        <v>21</v>
      </c>
      <c r="E1615" s="43" t="s">
        <v>46</v>
      </c>
      <c r="F1615" s="43" t="s">
        <v>22</v>
      </c>
      <c r="G1615" s="43" t="s">
        <v>85</v>
      </c>
      <c r="H1615" s="43" t="s">
        <v>6583</v>
      </c>
      <c r="I1615" s="43"/>
      <c r="J1615" s="43" t="s">
        <v>6583</v>
      </c>
      <c r="K1615" s="43" t="s">
        <v>6584</v>
      </c>
      <c r="L1615" s="43" t="s">
        <v>37</v>
      </c>
      <c r="M1615" s="44" t="s">
        <v>348</v>
      </c>
      <c r="N1615" s="24" t="s">
        <v>1345</v>
      </c>
      <c r="O1615" s="24" t="s">
        <v>6580</v>
      </c>
      <c r="P1615" s="24" t="s">
        <v>6581</v>
      </c>
      <c r="Q1615" s="24" t="s">
        <v>1347</v>
      </c>
      <c r="V1615" s="24" t="b">
        <f t="shared" si="25"/>
        <v>0</v>
      </c>
      <c r="W1615" s="24" t="str">
        <f>IF(NOT(ISNA(MATCH(C1615,ECM_MACT_21_21_144R8.mact!B:B,0))),VLOOKUP(B1615,SSM_Cfg.h!D:E,2,FALSE),VLOOKUP(B1615,'Com_Cfg_SymbolicNames.h'!E:F,2,FALSE))</f>
        <v>D_T147</v>
      </c>
    </row>
    <row r="1616" spans="1:23" ht="72" hidden="1" x14ac:dyDescent="0.3">
      <c r="A1616" s="20" t="s">
        <v>6585</v>
      </c>
      <c r="B1616" s="21" t="s">
        <v>683</v>
      </c>
      <c r="C1616" s="21" t="s">
        <v>684</v>
      </c>
      <c r="D1616" s="21" t="s">
        <v>21</v>
      </c>
      <c r="E1616" s="21" t="s">
        <v>46</v>
      </c>
      <c r="F1616" s="21" t="s">
        <v>22</v>
      </c>
      <c r="G1616" s="21" t="s">
        <v>85</v>
      </c>
      <c r="H1616" s="21" t="s">
        <v>6586</v>
      </c>
      <c r="I1616" s="21"/>
      <c r="J1616" s="21" t="s">
        <v>6586</v>
      </c>
      <c r="K1616" s="21" t="s">
        <v>6587</v>
      </c>
      <c r="L1616" s="21" t="s">
        <v>37</v>
      </c>
      <c r="M1616" s="22" t="s">
        <v>348</v>
      </c>
      <c r="N1616" s="23" t="s">
        <v>1345</v>
      </c>
      <c r="O1616" s="23" t="s">
        <v>6580</v>
      </c>
      <c r="P1616" s="23" t="s">
        <v>6581</v>
      </c>
      <c r="Q1616" s="23" t="s">
        <v>1347</v>
      </c>
      <c r="R1616" s="23"/>
      <c r="S1616" s="23"/>
      <c r="T1616" s="23"/>
      <c r="U1616" s="23"/>
      <c r="V1616" s="24" t="b">
        <f t="shared" si="25"/>
        <v>0</v>
      </c>
      <c r="W1616" s="24" t="str">
        <f>IF(NOT(ISNA(MATCH(C1616,ECM_MACT_21_21_144R8.mact!B:B,0))),VLOOKUP(B1616,SSM_Cfg.h!D:E,2,FALSE),VLOOKUP(B1616,'Com_Cfg_SymbolicNames.h'!E:F,2,FALSE))</f>
        <v>D_T147</v>
      </c>
    </row>
    <row r="1617" spans="1:23" ht="72" hidden="1" x14ac:dyDescent="0.3">
      <c r="A1617" s="42" t="s">
        <v>6588</v>
      </c>
      <c r="B1617" s="43" t="s">
        <v>683</v>
      </c>
      <c r="C1617" s="43" t="s">
        <v>684</v>
      </c>
      <c r="D1617" s="43" t="s">
        <v>21</v>
      </c>
      <c r="E1617" s="43" t="s">
        <v>46</v>
      </c>
      <c r="F1617" s="43" t="s">
        <v>22</v>
      </c>
      <c r="G1617" s="43" t="s">
        <v>85</v>
      </c>
      <c r="H1617" s="43" t="s">
        <v>6589</v>
      </c>
      <c r="I1617" s="43"/>
      <c r="J1617" s="43" t="s">
        <v>6589</v>
      </c>
      <c r="K1617" s="43" t="s">
        <v>6590</v>
      </c>
      <c r="L1617" s="43" t="s">
        <v>37</v>
      </c>
      <c r="M1617" s="44" t="s">
        <v>348</v>
      </c>
      <c r="N1617" s="24" t="s">
        <v>1345</v>
      </c>
      <c r="O1617" s="24" t="s">
        <v>6580</v>
      </c>
      <c r="P1617" s="24" t="s">
        <v>6581</v>
      </c>
      <c r="Q1617" s="24" t="s">
        <v>1347</v>
      </c>
      <c r="V1617" s="24" t="b">
        <f t="shared" si="25"/>
        <v>0</v>
      </c>
      <c r="W1617" s="24" t="str">
        <f>IF(NOT(ISNA(MATCH(C1617,ECM_MACT_21_21_144R8.mact!B:B,0))),VLOOKUP(B1617,SSM_Cfg.h!D:E,2,FALSE),VLOOKUP(B1617,'Com_Cfg_SymbolicNames.h'!E:F,2,FALSE))</f>
        <v>D_T147</v>
      </c>
    </row>
    <row r="1618" spans="1:23" ht="72" hidden="1" x14ac:dyDescent="0.3">
      <c r="A1618" s="20" t="s">
        <v>6591</v>
      </c>
      <c r="B1618" s="21" t="s">
        <v>683</v>
      </c>
      <c r="C1618" s="21" t="s">
        <v>684</v>
      </c>
      <c r="D1618" s="21" t="s">
        <v>21</v>
      </c>
      <c r="E1618" s="21" t="s">
        <v>46</v>
      </c>
      <c r="F1618" s="21" t="s">
        <v>22</v>
      </c>
      <c r="G1618" s="21" t="s">
        <v>85</v>
      </c>
      <c r="H1618" s="21" t="s">
        <v>6592</v>
      </c>
      <c r="I1618" s="21"/>
      <c r="J1618" s="21" t="s">
        <v>6592</v>
      </c>
      <c r="K1618" s="21" t="s">
        <v>6593</v>
      </c>
      <c r="L1618" s="21" t="s">
        <v>37</v>
      </c>
      <c r="M1618" s="22" t="s">
        <v>348</v>
      </c>
      <c r="N1618" s="23" t="s">
        <v>1345</v>
      </c>
      <c r="O1618" s="23" t="s">
        <v>6580</v>
      </c>
      <c r="P1618" s="23" t="s">
        <v>6581</v>
      </c>
      <c r="Q1618" s="23" t="s">
        <v>1347</v>
      </c>
      <c r="R1618" s="23"/>
      <c r="S1618" s="23"/>
      <c r="T1618" s="23"/>
      <c r="U1618" s="23"/>
      <c r="V1618" s="24" t="b">
        <f t="shared" si="25"/>
        <v>0</v>
      </c>
      <c r="W1618" s="24" t="str">
        <f>IF(NOT(ISNA(MATCH(C1618,ECM_MACT_21_21_144R8.mact!B:B,0))),VLOOKUP(B1618,SSM_Cfg.h!D:E,2,FALSE),VLOOKUP(B1618,'Com_Cfg_SymbolicNames.h'!E:F,2,FALSE))</f>
        <v>D_T147</v>
      </c>
    </row>
    <row r="1619" spans="1:23" ht="72" hidden="1" x14ac:dyDescent="0.3">
      <c r="A1619" s="20" t="s">
        <v>6594</v>
      </c>
      <c r="B1619" s="21" t="s">
        <v>683</v>
      </c>
      <c r="C1619" s="21" t="s">
        <v>684</v>
      </c>
      <c r="D1619" s="21" t="s">
        <v>21</v>
      </c>
      <c r="E1619" s="21" t="s">
        <v>46</v>
      </c>
      <c r="F1619" s="21" t="s">
        <v>22</v>
      </c>
      <c r="G1619" s="21" t="s">
        <v>85</v>
      </c>
      <c r="H1619" s="21" t="s">
        <v>6595</v>
      </c>
      <c r="I1619" s="21"/>
      <c r="J1619" s="21" t="s">
        <v>6595</v>
      </c>
      <c r="K1619" s="21" t="s">
        <v>6596</v>
      </c>
      <c r="L1619" s="21" t="s">
        <v>37</v>
      </c>
      <c r="M1619" s="22" t="s">
        <v>348</v>
      </c>
      <c r="N1619" s="23" t="s">
        <v>1345</v>
      </c>
      <c r="O1619" s="23" t="s">
        <v>6580</v>
      </c>
      <c r="P1619" s="23" t="s">
        <v>6581</v>
      </c>
      <c r="Q1619" s="23" t="s">
        <v>1347</v>
      </c>
      <c r="R1619" s="23"/>
      <c r="S1619" s="23"/>
      <c r="T1619" s="23"/>
      <c r="U1619" s="23"/>
      <c r="V1619" s="24" t="b">
        <f t="shared" si="25"/>
        <v>0</v>
      </c>
      <c r="W1619" s="24" t="str">
        <f>IF(NOT(ISNA(MATCH(C1619,ECM_MACT_21_21_144R8.mact!B:B,0))),VLOOKUP(B1619,SSM_Cfg.h!D:E,2,FALSE),VLOOKUP(B1619,'Com_Cfg_SymbolicNames.h'!E:F,2,FALSE))</f>
        <v>D_T147</v>
      </c>
    </row>
    <row r="1620" spans="1:23" ht="72" hidden="1" x14ac:dyDescent="0.3">
      <c r="A1620" s="42" t="s">
        <v>6597</v>
      </c>
      <c r="B1620" s="43" t="s">
        <v>683</v>
      </c>
      <c r="C1620" s="43" t="s">
        <v>684</v>
      </c>
      <c r="D1620" s="43" t="s">
        <v>21</v>
      </c>
      <c r="E1620" s="43" t="s">
        <v>46</v>
      </c>
      <c r="F1620" s="43" t="s">
        <v>22</v>
      </c>
      <c r="G1620" s="43" t="s">
        <v>85</v>
      </c>
      <c r="H1620" s="43" t="s">
        <v>6598</v>
      </c>
      <c r="I1620" s="43"/>
      <c r="J1620" s="43" t="s">
        <v>6598</v>
      </c>
      <c r="K1620" s="43" t="s">
        <v>6599</v>
      </c>
      <c r="L1620" s="43" t="s">
        <v>37</v>
      </c>
      <c r="M1620" s="44" t="s">
        <v>348</v>
      </c>
      <c r="N1620" s="24" t="s">
        <v>1345</v>
      </c>
      <c r="O1620" s="24" t="s">
        <v>6580</v>
      </c>
      <c r="P1620" s="24" t="s">
        <v>6581</v>
      </c>
      <c r="Q1620" s="24" t="s">
        <v>1347</v>
      </c>
      <c r="V1620" s="24" t="b">
        <f t="shared" si="25"/>
        <v>0</v>
      </c>
      <c r="W1620" s="24" t="str">
        <f>IF(NOT(ISNA(MATCH(C1620,ECM_MACT_21_21_144R8.mact!B:B,0))),VLOOKUP(B1620,SSM_Cfg.h!D:E,2,FALSE),VLOOKUP(B1620,'Com_Cfg_SymbolicNames.h'!E:F,2,FALSE))</f>
        <v>D_T147</v>
      </c>
    </row>
    <row r="1621" spans="1:23" ht="72" hidden="1" x14ac:dyDescent="0.3">
      <c r="A1621" s="42" t="s">
        <v>6600</v>
      </c>
      <c r="B1621" s="43" t="s">
        <v>683</v>
      </c>
      <c r="C1621" s="43" t="s">
        <v>684</v>
      </c>
      <c r="D1621" s="43" t="s">
        <v>21</v>
      </c>
      <c r="E1621" s="43" t="s">
        <v>46</v>
      </c>
      <c r="F1621" s="43" t="s">
        <v>22</v>
      </c>
      <c r="G1621" s="43" t="s">
        <v>85</v>
      </c>
      <c r="H1621" s="43" t="s">
        <v>6601</v>
      </c>
      <c r="I1621" s="43"/>
      <c r="J1621" s="43" t="s">
        <v>6601</v>
      </c>
      <c r="K1621" s="43" t="s">
        <v>6602</v>
      </c>
      <c r="L1621" s="43" t="s">
        <v>37</v>
      </c>
      <c r="M1621" s="44" t="s">
        <v>348</v>
      </c>
      <c r="N1621" s="24" t="s">
        <v>1345</v>
      </c>
      <c r="O1621" s="24" t="s">
        <v>6580</v>
      </c>
      <c r="P1621" s="24" t="s">
        <v>6581</v>
      </c>
      <c r="Q1621" s="24" t="s">
        <v>1347</v>
      </c>
      <c r="V1621" s="24" t="b">
        <f t="shared" si="25"/>
        <v>0</v>
      </c>
      <c r="W1621" s="24" t="str">
        <f>IF(NOT(ISNA(MATCH(C1621,ECM_MACT_21_21_144R8.mact!B:B,0))),VLOOKUP(B1621,SSM_Cfg.h!D:E,2,FALSE),VLOOKUP(B1621,'Com_Cfg_SymbolicNames.h'!E:F,2,FALSE))</f>
        <v>D_T147</v>
      </c>
    </row>
    <row r="1622" spans="1:23" ht="86.4" hidden="1" x14ac:dyDescent="0.3">
      <c r="A1622" s="20" t="s">
        <v>6603</v>
      </c>
      <c r="B1622" s="21" t="s">
        <v>683</v>
      </c>
      <c r="C1622" s="21" t="s">
        <v>684</v>
      </c>
      <c r="D1622" s="21" t="s">
        <v>21</v>
      </c>
      <c r="E1622" s="21" t="s">
        <v>46</v>
      </c>
      <c r="F1622" s="21" t="s">
        <v>22</v>
      </c>
      <c r="G1622" s="21" t="s">
        <v>85</v>
      </c>
      <c r="H1622" s="21" t="s">
        <v>6604</v>
      </c>
      <c r="I1622" s="21"/>
      <c r="J1622" s="21" t="s">
        <v>6604</v>
      </c>
      <c r="K1622" s="21" t="s">
        <v>6605</v>
      </c>
      <c r="L1622" s="21" t="s">
        <v>37</v>
      </c>
      <c r="M1622" s="22" t="s">
        <v>218</v>
      </c>
      <c r="N1622" s="23" t="s">
        <v>1345</v>
      </c>
      <c r="O1622" s="23" t="s">
        <v>6606</v>
      </c>
      <c r="P1622" s="23" t="s">
        <v>5561</v>
      </c>
      <c r="Q1622" s="23" t="s">
        <v>1347</v>
      </c>
      <c r="R1622" s="23"/>
      <c r="S1622" s="23"/>
      <c r="T1622" s="23"/>
      <c r="U1622" s="23"/>
      <c r="V1622" s="24" t="b">
        <f t="shared" si="25"/>
        <v>0</v>
      </c>
      <c r="W1622" s="24" t="str">
        <f>IF(NOT(ISNA(MATCH(C1622,ECM_MACT_21_21_144R8.mact!B:B,0))),VLOOKUP(B1622,SSM_Cfg.h!D:E,2,FALSE),VLOOKUP(B1622,'Com_Cfg_SymbolicNames.h'!E:F,2,FALSE))</f>
        <v>D_T147</v>
      </c>
    </row>
    <row r="1623" spans="1:23" ht="28.8" hidden="1" x14ac:dyDescent="0.3">
      <c r="A1623" s="42" t="s">
        <v>6607</v>
      </c>
      <c r="B1623" s="43" t="s">
        <v>683</v>
      </c>
      <c r="C1623" s="43" t="s">
        <v>684</v>
      </c>
      <c r="D1623" s="43" t="s">
        <v>21</v>
      </c>
      <c r="E1623" s="43" t="s">
        <v>46</v>
      </c>
      <c r="F1623" s="43" t="s">
        <v>22</v>
      </c>
      <c r="G1623" s="43" t="s">
        <v>85</v>
      </c>
      <c r="H1623" s="43" t="s">
        <v>6608</v>
      </c>
      <c r="I1623" s="43"/>
      <c r="J1623" s="43" t="s">
        <v>6608</v>
      </c>
      <c r="K1623" s="43" t="s">
        <v>6609</v>
      </c>
      <c r="L1623" s="43" t="s">
        <v>37</v>
      </c>
      <c r="M1623" s="44" t="s">
        <v>218</v>
      </c>
      <c r="N1623" s="24" t="s">
        <v>1345</v>
      </c>
      <c r="P1623" s="24">
        <v>0</v>
      </c>
      <c r="V1623" s="24" t="b">
        <f t="shared" si="25"/>
        <v>0</v>
      </c>
      <c r="W1623" s="24" t="str">
        <f>IF(NOT(ISNA(MATCH(C1623,ECM_MACT_21_21_144R8.mact!B:B,0))),VLOOKUP(B1623,SSM_Cfg.h!D:E,2,FALSE),VLOOKUP(B1623,'Com_Cfg_SymbolicNames.h'!E:F,2,FALSE))</f>
        <v>D_T147</v>
      </c>
    </row>
    <row r="1624" spans="1:23" ht="28.8" hidden="1" x14ac:dyDescent="0.3">
      <c r="A1624" s="20" t="s">
        <v>6610</v>
      </c>
      <c r="B1624" s="21" t="s">
        <v>683</v>
      </c>
      <c r="C1624" s="21" t="s">
        <v>684</v>
      </c>
      <c r="D1624" s="21" t="s">
        <v>21</v>
      </c>
      <c r="E1624" s="21" t="s">
        <v>46</v>
      </c>
      <c r="F1624" s="21" t="s">
        <v>22</v>
      </c>
      <c r="G1624" s="21" t="s">
        <v>85</v>
      </c>
      <c r="H1624" s="21" t="s">
        <v>6611</v>
      </c>
      <c r="I1624" s="21"/>
      <c r="J1624" s="21" t="s">
        <v>6611</v>
      </c>
      <c r="K1624" s="21" t="s">
        <v>6612</v>
      </c>
      <c r="L1624" s="21" t="s">
        <v>37</v>
      </c>
      <c r="M1624" s="22" t="s">
        <v>218</v>
      </c>
      <c r="N1624" s="23" t="s">
        <v>1345</v>
      </c>
      <c r="O1624" s="23"/>
      <c r="P1624" s="23">
        <v>0</v>
      </c>
      <c r="Q1624" s="23"/>
      <c r="R1624" s="23"/>
      <c r="S1624" s="23"/>
      <c r="T1624" s="23"/>
      <c r="U1624" s="23"/>
      <c r="V1624" s="24" t="b">
        <f t="shared" si="25"/>
        <v>0</v>
      </c>
      <c r="W1624" s="24" t="str">
        <f>IF(NOT(ISNA(MATCH(C1624,ECM_MACT_21_21_144R8.mact!B:B,0))),VLOOKUP(B1624,SSM_Cfg.h!D:E,2,FALSE),VLOOKUP(B1624,'Com_Cfg_SymbolicNames.h'!E:F,2,FALSE))</f>
        <v>D_T147</v>
      </c>
    </row>
    <row r="1625" spans="1:23" ht="72" hidden="1" x14ac:dyDescent="0.3">
      <c r="A1625" s="42" t="s">
        <v>6613</v>
      </c>
      <c r="B1625" s="43" t="s">
        <v>683</v>
      </c>
      <c r="C1625" s="43" t="s">
        <v>684</v>
      </c>
      <c r="D1625" s="43" t="s">
        <v>21</v>
      </c>
      <c r="E1625" s="43" t="s">
        <v>46</v>
      </c>
      <c r="F1625" s="43" t="s">
        <v>22</v>
      </c>
      <c r="G1625" s="43" t="s">
        <v>85</v>
      </c>
      <c r="H1625" s="43" t="s">
        <v>6614</v>
      </c>
      <c r="I1625" s="43"/>
      <c r="J1625" s="43" t="s">
        <v>6614</v>
      </c>
      <c r="K1625" s="43" t="s">
        <v>6615</v>
      </c>
      <c r="L1625" s="43" t="s">
        <v>37</v>
      </c>
      <c r="M1625" s="44" t="s">
        <v>218</v>
      </c>
      <c r="N1625" s="24" t="s">
        <v>1345</v>
      </c>
      <c r="O1625" s="24" t="s">
        <v>6616</v>
      </c>
      <c r="P1625" s="24" t="s">
        <v>5561</v>
      </c>
      <c r="Q1625" s="24" t="s">
        <v>1347</v>
      </c>
      <c r="V1625" s="24" t="b">
        <f t="shared" si="25"/>
        <v>0</v>
      </c>
      <c r="W1625" s="24" t="str">
        <f>IF(NOT(ISNA(MATCH(C1625,ECM_MACT_21_21_144R8.mact!B:B,0))),VLOOKUP(B1625,SSM_Cfg.h!D:E,2,FALSE),VLOOKUP(B1625,'Com_Cfg_SymbolicNames.h'!E:F,2,FALSE))</f>
        <v>D_T147</v>
      </c>
    </row>
    <row r="1626" spans="1:23" ht="86.4" hidden="1" x14ac:dyDescent="0.3">
      <c r="A1626" s="42" t="s">
        <v>6617</v>
      </c>
      <c r="B1626" s="43" t="s">
        <v>683</v>
      </c>
      <c r="C1626" s="43" t="s">
        <v>684</v>
      </c>
      <c r="D1626" s="43" t="s">
        <v>21</v>
      </c>
      <c r="E1626" s="43" t="s">
        <v>46</v>
      </c>
      <c r="F1626" s="43" t="s">
        <v>22</v>
      </c>
      <c r="G1626" s="43" t="s">
        <v>85</v>
      </c>
      <c r="H1626" s="43" t="s">
        <v>6618</v>
      </c>
      <c r="I1626" s="43"/>
      <c r="J1626" s="43" t="s">
        <v>6618</v>
      </c>
      <c r="K1626" s="43" t="s">
        <v>6619</v>
      </c>
      <c r="L1626" s="43" t="s">
        <v>37</v>
      </c>
      <c r="M1626" s="44" t="s">
        <v>218</v>
      </c>
      <c r="N1626" s="24" t="s">
        <v>1345</v>
      </c>
      <c r="O1626" s="24" t="s">
        <v>6620</v>
      </c>
      <c r="P1626" s="24" t="s">
        <v>5561</v>
      </c>
      <c r="Q1626" s="24" t="s">
        <v>1347</v>
      </c>
      <c r="V1626" s="24" t="b">
        <f t="shared" si="25"/>
        <v>0</v>
      </c>
      <c r="W1626" s="24" t="str">
        <f>IF(NOT(ISNA(MATCH(C1626,ECM_MACT_21_21_144R8.mact!B:B,0))),VLOOKUP(B1626,SSM_Cfg.h!D:E,2,FALSE),VLOOKUP(B1626,'Com_Cfg_SymbolicNames.h'!E:F,2,FALSE))</f>
        <v>D_T147</v>
      </c>
    </row>
    <row r="1627" spans="1:23" ht="72" hidden="1" x14ac:dyDescent="0.3">
      <c r="A1627" s="42" t="s">
        <v>6621</v>
      </c>
      <c r="B1627" s="43" t="s">
        <v>683</v>
      </c>
      <c r="C1627" s="43" t="s">
        <v>684</v>
      </c>
      <c r="D1627" s="43" t="s">
        <v>21</v>
      </c>
      <c r="E1627" s="43" t="s">
        <v>46</v>
      </c>
      <c r="F1627" s="43" t="s">
        <v>22</v>
      </c>
      <c r="G1627" s="43" t="s">
        <v>85</v>
      </c>
      <c r="H1627" s="43" t="s">
        <v>6622</v>
      </c>
      <c r="I1627" s="43"/>
      <c r="J1627" s="43" t="s">
        <v>6622</v>
      </c>
      <c r="K1627" s="43" t="s">
        <v>6623</v>
      </c>
      <c r="L1627" s="43" t="s">
        <v>37</v>
      </c>
      <c r="M1627" s="44" t="s">
        <v>218</v>
      </c>
      <c r="N1627" s="24" t="s">
        <v>1345</v>
      </c>
      <c r="O1627" s="24" t="s">
        <v>6624</v>
      </c>
      <c r="P1627" s="24" t="s">
        <v>5561</v>
      </c>
      <c r="Q1627" s="24" t="s">
        <v>1347</v>
      </c>
      <c r="V1627" s="24" t="b">
        <f t="shared" si="25"/>
        <v>0</v>
      </c>
      <c r="W1627" s="24" t="str">
        <f>IF(NOT(ISNA(MATCH(C1627,ECM_MACT_21_21_144R8.mact!B:B,0))),VLOOKUP(B1627,SSM_Cfg.h!D:E,2,FALSE),VLOOKUP(B1627,'Com_Cfg_SymbolicNames.h'!E:F,2,FALSE))</f>
        <v>D_T147</v>
      </c>
    </row>
    <row r="1628" spans="1:23" ht="86.4" hidden="1" x14ac:dyDescent="0.3">
      <c r="A1628" s="42" t="s">
        <v>6625</v>
      </c>
      <c r="B1628" s="43" t="s">
        <v>683</v>
      </c>
      <c r="C1628" s="43" t="s">
        <v>684</v>
      </c>
      <c r="D1628" s="43" t="s">
        <v>21</v>
      </c>
      <c r="E1628" s="43" t="s">
        <v>46</v>
      </c>
      <c r="F1628" s="43" t="s">
        <v>22</v>
      </c>
      <c r="G1628" s="43" t="s">
        <v>85</v>
      </c>
      <c r="H1628" s="43" t="s">
        <v>6626</v>
      </c>
      <c r="I1628" s="43"/>
      <c r="J1628" s="43" t="s">
        <v>6626</v>
      </c>
      <c r="K1628" s="43" t="s">
        <v>6627</v>
      </c>
      <c r="L1628" s="43" t="s">
        <v>37</v>
      </c>
      <c r="M1628" s="44" t="s">
        <v>218</v>
      </c>
      <c r="N1628" s="24" t="s">
        <v>1345</v>
      </c>
      <c r="O1628" s="24" t="s">
        <v>6628</v>
      </c>
      <c r="P1628" s="24" t="s">
        <v>5561</v>
      </c>
      <c r="Q1628" s="24" t="s">
        <v>1347</v>
      </c>
      <c r="V1628" s="24" t="b">
        <f t="shared" si="25"/>
        <v>0</v>
      </c>
      <c r="W1628" s="24" t="str">
        <f>IF(NOT(ISNA(MATCH(C1628,ECM_MACT_21_21_144R8.mact!B:B,0))),VLOOKUP(B1628,SSM_Cfg.h!D:E,2,FALSE),VLOOKUP(B1628,'Com_Cfg_SymbolicNames.h'!E:F,2,FALSE))</f>
        <v>D_T147</v>
      </c>
    </row>
    <row r="1629" spans="1:23" hidden="1" x14ac:dyDescent="0.3">
      <c r="A1629" s="42" t="s">
        <v>6629</v>
      </c>
      <c r="B1629" s="43" t="s">
        <v>683</v>
      </c>
      <c r="C1629" s="43" t="s">
        <v>684</v>
      </c>
      <c r="D1629" s="43" t="s">
        <v>21</v>
      </c>
      <c r="E1629" s="43" t="s">
        <v>46</v>
      </c>
      <c r="F1629" s="43" t="s">
        <v>22</v>
      </c>
      <c r="G1629" s="43" t="s">
        <v>85</v>
      </c>
      <c r="H1629" s="43" t="s">
        <v>6630</v>
      </c>
      <c r="I1629" s="43"/>
      <c r="J1629" s="43" t="s">
        <v>6630</v>
      </c>
      <c r="K1629" s="43" t="s">
        <v>6631</v>
      </c>
      <c r="L1629" s="43" t="s">
        <v>37</v>
      </c>
      <c r="M1629" s="44" t="s">
        <v>218</v>
      </c>
      <c r="N1629" s="24" t="s">
        <v>1345</v>
      </c>
      <c r="P1629" s="24">
        <v>0</v>
      </c>
      <c r="V1629" s="24" t="b">
        <f t="shared" si="25"/>
        <v>0</v>
      </c>
      <c r="W1629" s="24" t="str">
        <f>IF(NOT(ISNA(MATCH(C1629,ECM_MACT_21_21_144R8.mact!B:B,0))),VLOOKUP(B1629,SSM_Cfg.h!D:E,2,FALSE),VLOOKUP(B1629,'Com_Cfg_SymbolicNames.h'!E:F,2,FALSE))</f>
        <v>D_T147</v>
      </c>
    </row>
    <row r="1630" spans="1:23" ht="86.4" hidden="1" x14ac:dyDescent="0.3">
      <c r="A1630" s="42" t="s">
        <v>6632</v>
      </c>
      <c r="B1630" s="43" t="s">
        <v>683</v>
      </c>
      <c r="C1630" s="43" t="s">
        <v>684</v>
      </c>
      <c r="D1630" s="43" t="s">
        <v>21</v>
      </c>
      <c r="E1630" s="43" t="s">
        <v>46</v>
      </c>
      <c r="F1630" s="43" t="s">
        <v>22</v>
      </c>
      <c r="G1630" s="43" t="s">
        <v>85</v>
      </c>
      <c r="H1630" s="43" t="s">
        <v>6633</v>
      </c>
      <c r="I1630" s="43"/>
      <c r="J1630" s="43" t="s">
        <v>6633</v>
      </c>
      <c r="K1630" s="43" t="s">
        <v>6634</v>
      </c>
      <c r="L1630" s="43" t="s">
        <v>37</v>
      </c>
      <c r="M1630" s="44" t="s">
        <v>218</v>
      </c>
      <c r="N1630" s="24" t="s">
        <v>1345</v>
      </c>
      <c r="O1630" s="24" t="s">
        <v>6635</v>
      </c>
      <c r="P1630" s="24" t="s">
        <v>5561</v>
      </c>
      <c r="Q1630" s="24" t="s">
        <v>1347</v>
      </c>
      <c r="V1630" s="24" t="b">
        <f t="shared" si="25"/>
        <v>0</v>
      </c>
      <c r="W1630" s="24" t="str">
        <f>IF(NOT(ISNA(MATCH(C1630,ECM_MACT_21_21_144R8.mact!B:B,0))),VLOOKUP(B1630,SSM_Cfg.h!D:E,2,FALSE),VLOOKUP(B1630,'Com_Cfg_SymbolicNames.h'!E:F,2,FALSE))</f>
        <v>D_T147</v>
      </c>
    </row>
    <row r="1631" spans="1:23" ht="86.4" hidden="1" x14ac:dyDescent="0.3">
      <c r="A1631" s="42" t="s">
        <v>6636</v>
      </c>
      <c r="B1631" s="43" t="s">
        <v>683</v>
      </c>
      <c r="C1631" s="43" t="s">
        <v>684</v>
      </c>
      <c r="D1631" s="43" t="s">
        <v>21</v>
      </c>
      <c r="E1631" s="43" t="s">
        <v>46</v>
      </c>
      <c r="F1631" s="43" t="s">
        <v>22</v>
      </c>
      <c r="G1631" s="43" t="s">
        <v>85</v>
      </c>
      <c r="H1631" s="43" t="s">
        <v>6637</v>
      </c>
      <c r="I1631" s="43"/>
      <c r="J1631" s="43" t="s">
        <v>6637</v>
      </c>
      <c r="K1631" s="43" t="s">
        <v>6638</v>
      </c>
      <c r="L1631" s="43" t="s">
        <v>37</v>
      </c>
      <c r="M1631" s="44" t="s">
        <v>218</v>
      </c>
      <c r="N1631" s="24" t="s">
        <v>1345</v>
      </c>
      <c r="O1631" s="24" t="s">
        <v>6639</v>
      </c>
      <c r="P1631" s="24" t="s">
        <v>5561</v>
      </c>
      <c r="Q1631" s="24" t="s">
        <v>1347</v>
      </c>
      <c r="V1631" s="24" t="b">
        <f t="shared" si="25"/>
        <v>0</v>
      </c>
      <c r="W1631" s="24" t="str">
        <f>IF(NOT(ISNA(MATCH(C1631,ECM_MACT_21_21_144R8.mact!B:B,0))),VLOOKUP(B1631,SSM_Cfg.h!D:E,2,FALSE),VLOOKUP(B1631,'Com_Cfg_SymbolicNames.h'!E:F,2,FALSE))</f>
        <v>D_T147</v>
      </c>
    </row>
    <row r="1632" spans="1:23" ht="86.4" hidden="1" x14ac:dyDescent="0.3">
      <c r="A1632" s="42" t="s">
        <v>6640</v>
      </c>
      <c r="B1632" s="43" t="s">
        <v>683</v>
      </c>
      <c r="C1632" s="43" t="s">
        <v>684</v>
      </c>
      <c r="D1632" s="43" t="s">
        <v>21</v>
      </c>
      <c r="E1632" s="43" t="s">
        <v>46</v>
      </c>
      <c r="F1632" s="43" t="s">
        <v>22</v>
      </c>
      <c r="G1632" s="43" t="s">
        <v>85</v>
      </c>
      <c r="H1632" s="43" t="s">
        <v>6641</v>
      </c>
      <c r="I1632" s="43"/>
      <c r="J1632" s="43" t="s">
        <v>6641</v>
      </c>
      <c r="K1632" s="43" t="s">
        <v>6642</v>
      </c>
      <c r="L1632" s="43" t="s">
        <v>37</v>
      </c>
      <c r="M1632" s="44" t="s">
        <v>218</v>
      </c>
      <c r="N1632" s="24" t="s">
        <v>1345</v>
      </c>
      <c r="O1632" s="24" t="s">
        <v>6643</v>
      </c>
      <c r="P1632" s="24" t="s">
        <v>5561</v>
      </c>
      <c r="Q1632" s="24" t="s">
        <v>1347</v>
      </c>
      <c r="V1632" s="24" t="b">
        <f t="shared" si="25"/>
        <v>0</v>
      </c>
      <c r="W1632" s="24" t="str">
        <f>IF(NOT(ISNA(MATCH(C1632,ECM_MACT_21_21_144R8.mact!B:B,0))),VLOOKUP(B1632,SSM_Cfg.h!D:E,2,FALSE),VLOOKUP(B1632,'Com_Cfg_SymbolicNames.h'!E:F,2,FALSE))</f>
        <v>D_T147</v>
      </c>
    </row>
    <row r="1633" spans="1:23" ht="28.8" hidden="1" x14ac:dyDescent="0.3">
      <c r="A1633" s="42" t="s">
        <v>6644</v>
      </c>
      <c r="B1633" s="43" t="s">
        <v>683</v>
      </c>
      <c r="C1633" s="43" t="s">
        <v>684</v>
      </c>
      <c r="D1633" s="43" t="s">
        <v>21</v>
      </c>
      <c r="E1633" s="43" t="s">
        <v>46</v>
      </c>
      <c r="F1633" s="43" t="s">
        <v>22</v>
      </c>
      <c r="G1633" s="43" t="s">
        <v>85</v>
      </c>
      <c r="H1633" s="43" t="s">
        <v>6645</v>
      </c>
      <c r="I1633" s="43"/>
      <c r="J1633" s="43" t="s">
        <v>6645</v>
      </c>
      <c r="K1633" s="43" t="s">
        <v>6646</v>
      </c>
      <c r="L1633" s="43" t="s">
        <v>37</v>
      </c>
      <c r="M1633" s="44" t="s">
        <v>218</v>
      </c>
      <c r="N1633" s="24" t="s">
        <v>1345</v>
      </c>
      <c r="P1633" s="24">
        <v>0</v>
      </c>
      <c r="V1633" s="24" t="b">
        <f t="shared" si="25"/>
        <v>0</v>
      </c>
      <c r="W1633" s="24" t="str">
        <f>IF(NOT(ISNA(MATCH(C1633,ECM_MACT_21_21_144R8.mact!B:B,0))),VLOOKUP(B1633,SSM_Cfg.h!D:E,2,FALSE),VLOOKUP(B1633,'Com_Cfg_SymbolicNames.h'!E:F,2,FALSE))</f>
        <v>D_T147</v>
      </c>
    </row>
    <row r="1634" spans="1:23" ht="72" hidden="1" x14ac:dyDescent="0.3">
      <c r="A1634" s="42" t="s">
        <v>6647</v>
      </c>
      <c r="B1634" s="43" t="s">
        <v>683</v>
      </c>
      <c r="C1634" s="43" t="s">
        <v>684</v>
      </c>
      <c r="D1634" s="43" t="s">
        <v>21</v>
      </c>
      <c r="E1634" s="43" t="s">
        <v>46</v>
      </c>
      <c r="F1634" s="43" t="s">
        <v>22</v>
      </c>
      <c r="G1634" s="43" t="s">
        <v>85</v>
      </c>
      <c r="H1634" s="43" t="s">
        <v>6648</v>
      </c>
      <c r="I1634" s="43"/>
      <c r="J1634" s="43" t="s">
        <v>6648</v>
      </c>
      <c r="K1634" s="43" t="s">
        <v>6649</v>
      </c>
      <c r="L1634" s="43" t="s">
        <v>37</v>
      </c>
      <c r="M1634" s="44" t="s">
        <v>218</v>
      </c>
      <c r="N1634" s="24" t="s">
        <v>1345</v>
      </c>
      <c r="O1634" s="24" t="s">
        <v>6650</v>
      </c>
      <c r="P1634" s="24" t="s">
        <v>5561</v>
      </c>
      <c r="Q1634" s="24" t="s">
        <v>1347</v>
      </c>
      <c r="V1634" s="24" t="b">
        <f t="shared" si="25"/>
        <v>0</v>
      </c>
      <c r="W1634" s="24" t="str">
        <f>IF(NOT(ISNA(MATCH(C1634,ECM_MACT_21_21_144R8.mact!B:B,0))),VLOOKUP(B1634,SSM_Cfg.h!D:E,2,FALSE),VLOOKUP(B1634,'Com_Cfg_SymbolicNames.h'!E:F,2,FALSE))</f>
        <v>D_T147</v>
      </c>
    </row>
    <row r="1635" spans="1:23" hidden="1" x14ac:dyDescent="0.3">
      <c r="A1635" s="42" t="s">
        <v>6651</v>
      </c>
      <c r="B1635" s="43" t="s">
        <v>683</v>
      </c>
      <c r="C1635" s="43" t="s">
        <v>684</v>
      </c>
      <c r="D1635" s="43" t="s">
        <v>21</v>
      </c>
      <c r="E1635" s="43" t="s">
        <v>46</v>
      </c>
      <c r="F1635" s="43" t="s">
        <v>22</v>
      </c>
      <c r="G1635" s="43" t="s">
        <v>85</v>
      </c>
      <c r="H1635" s="43" t="s">
        <v>6652</v>
      </c>
      <c r="I1635" s="43"/>
      <c r="J1635" s="43" t="s">
        <v>6652</v>
      </c>
      <c r="K1635" s="43" t="s">
        <v>6653</v>
      </c>
      <c r="L1635" s="43" t="s">
        <v>37</v>
      </c>
      <c r="M1635" s="44" t="s">
        <v>218</v>
      </c>
      <c r="N1635" s="24" t="s">
        <v>1345</v>
      </c>
      <c r="U1635" s="24">
        <v>0.129</v>
      </c>
      <c r="V1635" s="24" t="b">
        <f t="shared" si="25"/>
        <v>0</v>
      </c>
      <c r="W1635" s="24" t="str">
        <f>IF(NOT(ISNA(MATCH(C1635,ECM_MACT_21_21_144R8.mact!B:B,0))),VLOOKUP(B1635,SSM_Cfg.h!D:E,2,FALSE),VLOOKUP(B1635,'Com_Cfg_SymbolicNames.h'!E:F,2,FALSE))</f>
        <v>D_T147</v>
      </c>
    </row>
    <row r="1636" spans="1:23" ht="43.2" hidden="1" x14ac:dyDescent="0.3">
      <c r="A1636" s="20" t="s">
        <v>6654</v>
      </c>
      <c r="B1636" s="21" t="s">
        <v>683</v>
      </c>
      <c r="C1636" s="21" t="s">
        <v>684</v>
      </c>
      <c r="D1636" s="21" t="s">
        <v>21</v>
      </c>
      <c r="E1636" s="21" t="s">
        <v>46</v>
      </c>
      <c r="F1636" s="21" t="s">
        <v>22</v>
      </c>
      <c r="G1636" s="21" t="s">
        <v>85</v>
      </c>
      <c r="H1636" s="21" t="s">
        <v>6655</v>
      </c>
      <c r="I1636" s="21"/>
      <c r="J1636" s="21" t="s">
        <v>6655</v>
      </c>
      <c r="K1636" s="21" t="s">
        <v>6656</v>
      </c>
      <c r="L1636" s="21" t="s">
        <v>37</v>
      </c>
      <c r="M1636" s="22" t="s">
        <v>218</v>
      </c>
      <c r="N1636" s="23" t="s">
        <v>1345</v>
      </c>
      <c r="O1636" s="23" t="s">
        <v>6657</v>
      </c>
      <c r="P1636" s="23" t="s">
        <v>6658</v>
      </c>
      <c r="Q1636" s="23"/>
      <c r="R1636" s="23"/>
      <c r="S1636" s="23"/>
      <c r="T1636" s="23"/>
      <c r="U1636" s="23">
        <v>0.129</v>
      </c>
      <c r="V1636" s="24" t="b">
        <f t="shared" si="25"/>
        <v>0</v>
      </c>
      <c r="W1636" s="24" t="str">
        <f>IF(NOT(ISNA(MATCH(C1636,ECM_MACT_21_21_144R8.mact!B:B,0))),VLOOKUP(B1636,SSM_Cfg.h!D:E,2,FALSE),VLOOKUP(B1636,'Com_Cfg_SymbolicNames.h'!E:F,2,FALSE))</f>
        <v>D_T147</v>
      </c>
    </row>
    <row r="1637" spans="1:23" ht="72" hidden="1" x14ac:dyDescent="0.3">
      <c r="A1637" s="42" t="s">
        <v>6659</v>
      </c>
      <c r="B1637" s="43" t="s">
        <v>683</v>
      </c>
      <c r="C1637" s="43" t="s">
        <v>684</v>
      </c>
      <c r="D1637" s="43" t="s">
        <v>21</v>
      </c>
      <c r="E1637" s="43" t="s">
        <v>46</v>
      </c>
      <c r="F1637" s="43" t="s">
        <v>22</v>
      </c>
      <c r="G1637" s="43" t="s">
        <v>85</v>
      </c>
      <c r="H1637" s="43" t="s">
        <v>6660</v>
      </c>
      <c r="I1637" s="43"/>
      <c r="J1637" s="43" t="s">
        <v>6660</v>
      </c>
      <c r="K1637" s="43" t="s">
        <v>6661</v>
      </c>
      <c r="L1637" s="43" t="s">
        <v>37</v>
      </c>
      <c r="M1637" s="44" t="s">
        <v>6662</v>
      </c>
      <c r="N1637" s="24" t="s">
        <v>1345</v>
      </c>
      <c r="O1637" s="24" t="s">
        <v>6663</v>
      </c>
      <c r="P1637" s="24" t="s">
        <v>3994</v>
      </c>
      <c r="Q1637" s="24" t="s">
        <v>1347</v>
      </c>
      <c r="V1637" s="24" t="b">
        <f t="shared" si="25"/>
        <v>0</v>
      </c>
      <c r="W1637" s="24" t="str">
        <f>IF(NOT(ISNA(MATCH(C1637,ECM_MACT_21_21_144R8.mact!B:B,0))),VLOOKUP(B1637,SSM_Cfg.h!D:E,2,FALSE),VLOOKUP(B1637,'Com_Cfg_SymbolicNames.h'!E:F,2,FALSE))</f>
        <v>D_T147</v>
      </c>
    </row>
    <row r="1638" spans="1:23" hidden="1" x14ac:dyDescent="0.3">
      <c r="A1638" s="42" t="s">
        <v>6664</v>
      </c>
      <c r="B1638" s="43" t="s">
        <v>683</v>
      </c>
      <c r="C1638" s="43" t="s">
        <v>684</v>
      </c>
      <c r="D1638" s="43" t="s">
        <v>21</v>
      </c>
      <c r="E1638" s="43" t="s">
        <v>46</v>
      </c>
      <c r="F1638" s="43" t="s">
        <v>22</v>
      </c>
      <c r="G1638" s="43" t="s">
        <v>85</v>
      </c>
      <c r="H1638" s="43" t="s">
        <v>6665</v>
      </c>
      <c r="I1638" s="43"/>
      <c r="J1638" s="43" t="s">
        <v>6665</v>
      </c>
      <c r="K1638" s="43" t="s">
        <v>6666</v>
      </c>
      <c r="L1638" s="43" t="s">
        <v>37</v>
      </c>
      <c r="M1638" s="44" t="s">
        <v>4195</v>
      </c>
      <c r="N1638" s="24" t="s">
        <v>1345</v>
      </c>
      <c r="P1638" s="24">
        <v>0</v>
      </c>
      <c r="V1638" s="24" t="b">
        <f t="shared" si="25"/>
        <v>0</v>
      </c>
      <c r="W1638" s="24" t="str">
        <f>IF(NOT(ISNA(MATCH(C1638,ECM_MACT_21_21_144R8.mact!B:B,0))),VLOOKUP(B1638,SSM_Cfg.h!D:E,2,FALSE),VLOOKUP(B1638,'Com_Cfg_SymbolicNames.h'!E:F,2,FALSE))</f>
        <v>D_T147</v>
      </c>
    </row>
    <row r="1639" spans="1:23" ht="86.4" hidden="1" x14ac:dyDescent="0.3">
      <c r="A1639" s="42" t="s">
        <v>6667</v>
      </c>
      <c r="B1639" s="43" t="s">
        <v>683</v>
      </c>
      <c r="C1639" s="43" t="s">
        <v>684</v>
      </c>
      <c r="D1639" s="43" t="s">
        <v>21</v>
      </c>
      <c r="E1639" s="43" t="s">
        <v>46</v>
      </c>
      <c r="F1639" s="43" t="s">
        <v>22</v>
      </c>
      <c r="G1639" s="43" t="s">
        <v>85</v>
      </c>
      <c r="H1639" s="43" t="s">
        <v>6668</v>
      </c>
      <c r="I1639" s="43"/>
      <c r="J1639" s="43" t="s">
        <v>6668</v>
      </c>
      <c r="K1639" s="43" t="s">
        <v>6669</v>
      </c>
      <c r="L1639" s="43" t="s">
        <v>37</v>
      </c>
      <c r="M1639" s="44" t="s">
        <v>5249</v>
      </c>
      <c r="N1639" s="24" t="s">
        <v>1345</v>
      </c>
      <c r="O1639" s="24" t="s">
        <v>6670</v>
      </c>
      <c r="P1639" s="24" t="s">
        <v>5316</v>
      </c>
      <c r="V1639" s="24" t="b">
        <f t="shared" si="25"/>
        <v>0</v>
      </c>
      <c r="W1639" s="24" t="str">
        <f>IF(NOT(ISNA(MATCH(C1639,ECM_MACT_21_21_144R8.mact!B:B,0))),VLOOKUP(B1639,SSM_Cfg.h!D:E,2,FALSE),VLOOKUP(B1639,'Com_Cfg_SymbolicNames.h'!E:F,2,FALSE))</f>
        <v>D_T147</v>
      </c>
    </row>
    <row r="1640" spans="1:23" ht="72" hidden="1" x14ac:dyDescent="0.3">
      <c r="A1640" s="42" t="s">
        <v>6671</v>
      </c>
      <c r="B1640" s="43" t="s">
        <v>683</v>
      </c>
      <c r="C1640" s="43" t="s">
        <v>684</v>
      </c>
      <c r="D1640" s="43" t="s">
        <v>21</v>
      </c>
      <c r="E1640" s="43" t="s">
        <v>46</v>
      </c>
      <c r="F1640" s="43" t="s">
        <v>22</v>
      </c>
      <c r="G1640" s="43" t="s">
        <v>85</v>
      </c>
      <c r="H1640" s="43" t="s">
        <v>6672</v>
      </c>
      <c r="I1640" s="43"/>
      <c r="J1640" s="43" t="s">
        <v>6672</v>
      </c>
      <c r="K1640" s="43" t="s">
        <v>6673</v>
      </c>
      <c r="L1640" s="43" t="s">
        <v>37</v>
      </c>
      <c r="M1640" s="44" t="s">
        <v>5249</v>
      </c>
      <c r="N1640" s="24" t="s">
        <v>1345</v>
      </c>
      <c r="O1640" s="24" t="s">
        <v>6674</v>
      </c>
      <c r="P1640" s="24" t="s">
        <v>3859</v>
      </c>
      <c r="Q1640" s="24" t="s">
        <v>1347</v>
      </c>
      <c r="V1640" s="24" t="b">
        <f t="shared" si="25"/>
        <v>0</v>
      </c>
      <c r="W1640" s="24" t="str">
        <f>IF(NOT(ISNA(MATCH(C1640,ECM_MACT_21_21_144R8.mact!B:B,0))),VLOOKUP(B1640,SSM_Cfg.h!D:E,2,FALSE),VLOOKUP(B1640,'Com_Cfg_SymbolicNames.h'!E:F,2,FALSE))</f>
        <v>D_T147</v>
      </c>
    </row>
    <row r="1641" spans="1:23" ht="72" hidden="1" x14ac:dyDescent="0.3">
      <c r="A1641" s="42" t="s">
        <v>6675</v>
      </c>
      <c r="B1641" s="43" t="s">
        <v>683</v>
      </c>
      <c r="C1641" s="43" t="s">
        <v>684</v>
      </c>
      <c r="D1641" s="43" t="s">
        <v>21</v>
      </c>
      <c r="E1641" s="43" t="s">
        <v>46</v>
      </c>
      <c r="F1641" s="43" t="s">
        <v>22</v>
      </c>
      <c r="G1641" s="43" t="s">
        <v>85</v>
      </c>
      <c r="H1641" s="43" t="s">
        <v>6676</v>
      </c>
      <c r="I1641" s="43"/>
      <c r="J1641" s="43" t="s">
        <v>6676</v>
      </c>
      <c r="K1641" s="43" t="s">
        <v>6677</v>
      </c>
      <c r="L1641" s="43" t="s">
        <v>37</v>
      </c>
      <c r="M1641" s="44" t="s">
        <v>6678</v>
      </c>
      <c r="N1641" s="24" t="s">
        <v>1345</v>
      </c>
      <c r="O1641" s="24" t="s">
        <v>6679</v>
      </c>
      <c r="P1641" s="24" t="s">
        <v>4036</v>
      </c>
      <c r="Q1641" s="24" t="s">
        <v>1347</v>
      </c>
      <c r="V1641" s="24" t="b">
        <f t="shared" si="25"/>
        <v>0</v>
      </c>
      <c r="W1641" s="24" t="str">
        <f>IF(NOT(ISNA(MATCH(C1641,ECM_MACT_21_21_144R8.mact!B:B,0))),VLOOKUP(B1641,SSM_Cfg.h!D:E,2,FALSE),VLOOKUP(B1641,'Com_Cfg_SymbolicNames.h'!E:F,2,FALSE))</f>
        <v>D_T147</v>
      </c>
    </row>
    <row r="1642" spans="1:23" ht="86.4" hidden="1" x14ac:dyDescent="0.3">
      <c r="A1642" s="42" t="s">
        <v>6680</v>
      </c>
      <c r="B1642" s="43" t="s">
        <v>683</v>
      </c>
      <c r="C1642" s="43" t="s">
        <v>684</v>
      </c>
      <c r="D1642" s="43" t="s">
        <v>21</v>
      </c>
      <c r="E1642" s="43" t="s">
        <v>46</v>
      </c>
      <c r="F1642" s="43" t="s">
        <v>22</v>
      </c>
      <c r="G1642" s="43" t="s">
        <v>85</v>
      </c>
      <c r="H1642" s="43" t="s">
        <v>6681</v>
      </c>
      <c r="I1642" s="43"/>
      <c r="J1642" s="43" t="s">
        <v>6681</v>
      </c>
      <c r="K1642" s="43" t="s">
        <v>6682</v>
      </c>
      <c r="L1642" s="43" t="s">
        <v>37</v>
      </c>
      <c r="M1642" s="44" t="s">
        <v>6678</v>
      </c>
      <c r="N1642" s="24" t="s">
        <v>1345</v>
      </c>
      <c r="O1642" s="24" t="s">
        <v>6683</v>
      </c>
      <c r="P1642" s="24" t="s">
        <v>6684</v>
      </c>
      <c r="Q1642" s="24" t="s">
        <v>1347</v>
      </c>
      <c r="V1642" s="24" t="b">
        <f t="shared" si="25"/>
        <v>0</v>
      </c>
      <c r="W1642" s="24" t="str">
        <f>IF(NOT(ISNA(MATCH(C1642,ECM_MACT_21_21_144R8.mact!B:B,0))),VLOOKUP(B1642,SSM_Cfg.h!D:E,2,FALSE),VLOOKUP(B1642,'Com_Cfg_SymbolicNames.h'!E:F,2,FALSE))</f>
        <v>D_T147</v>
      </c>
    </row>
    <row r="1643" spans="1:23" hidden="1" x14ac:dyDescent="0.3">
      <c r="A1643" s="42" t="s">
        <v>6685</v>
      </c>
      <c r="B1643" s="43" t="s">
        <v>683</v>
      </c>
      <c r="C1643" s="43" t="s">
        <v>684</v>
      </c>
      <c r="D1643" s="43" t="s">
        <v>21</v>
      </c>
      <c r="E1643" s="43" t="s">
        <v>46</v>
      </c>
      <c r="F1643" s="43" t="s">
        <v>22</v>
      </c>
      <c r="G1643" s="43" t="s">
        <v>85</v>
      </c>
      <c r="H1643" s="43" t="s">
        <v>6686</v>
      </c>
      <c r="I1643" s="43"/>
      <c r="J1643" s="43" t="s">
        <v>6686</v>
      </c>
      <c r="K1643" s="43" t="s">
        <v>6687</v>
      </c>
      <c r="L1643" s="43" t="s">
        <v>37</v>
      </c>
      <c r="M1643" s="44" t="s">
        <v>4195</v>
      </c>
      <c r="N1643" s="24" t="s">
        <v>1345</v>
      </c>
      <c r="P1643" s="24">
        <v>0</v>
      </c>
      <c r="V1643" s="24" t="b">
        <f t="shared" si="25"/>
        <v>0</v>
      </c>
      <c r="W1643" s="24" t="str">
        <f>IF(NOT(ISNA(MATCH(C1643,ECM_MACT_21_21_144R8.mact!B:B,0))),VLOOKUP(B1643,SSM_Cfg.h!D:E,2,FALSE),VLOOKUP(B1643,'Com_Cfg_SymbolicNames.h'!E:F,2,FALSE))</f>
        <v>D_T147</v>
      </c>
    </row>
    <row r="1644" spans="1:23" ht="72" hidden="1" x14ac:dyDescent="0.3">
      <c r="A1644" s="20" t="s">
        <v>6688</v>
      </c>
      <c r="B1644" s="21" t="s">
        <v>683</v>
      </c>
      <c r="C1644" s="21" t="s">
        <v>684</v>
      </c>
      <c r="D1644" s="21" t="s">
        <v>21</v>
      </c>
      <c r="E1644" s="21" t="s">
        <v>46</v>
      </c>
      <c r="F1644" s="21" t="s">
        <v>22</v>
      </c>
      <c r="G1644" s="21" t="s">
        <v>85</v>
      </c>
      <c r="H1644" s="21" t="s">
        <v>6689</v>
      </c>
      <c r="I1644" s="21"/>
      <c r="J1644" s="21" t="s">
        <v>6689</v>
      </c>
      <c r="K1644" s="21" t="s">
        <v>6690</v>
      </c>
      <c r="L1644" s="21" t="s">
        <v>37</v>
      </c>
      <c r="M1644" s="22" t="s">
        <v>3826</v>
      </c>
      <c r="N1644" s="23" t="s">
        <v>1345</v>
      </c>
      <c r="O1644" s="23" t="s">
        <v>6691</v>
      </c>
      <c r="P1644" s="23" t="s">
        <v>4486</v>
      </c>
      <c r="Q1644" s="23"/>
      <c r="R1644" s="23"/>
      <c r="S1644" s="23"/>
      <c r="T1644" s="23"/>
      <c r="U1644" s="23">
        <v>0.129</v>
      </c>
      <c r="V1644" s="24" t="b">
        <f t="shared" si="25"/>
        <v>0</v>
      </c>
      <c r="W1644" s="24" t="str">
        <f>IF(NOT(ISNA(MATCH(C1644,ECM_MACT_21_21_144R8.mact!B:B,0))),VLOOKUP(B1644,SSM_Cfg.h!D:E,2,FALSE),VLOOKUP(B1644,'Com_Cfg_SymbolicNames.h'!E:F,2,FALSE))</f>
        <v>D_T147</v>
      </c>
    </row>
    <row r="1645" spans="1:23" ht="72" hidden="1" x14ac:dyDescent="0.3">
      <c r="A1645" s="42" t="s">
        <v>6692</v>
      </c>
      <c r="B1645" s="43" t="s">
        <v>683</v>
      </c>
      <c r="C1645" s="43" t="s">
        <v>684</v>
      </c>
      <c r="D1645" s="43" t="s">
        <v>21</v>
      </c>
      <c r="E1645" s="43" t="s">
        <v>46</v>
      </c>
      <c r="F1645" s="43" t="s">
        <v>22</v>
      </c>
      <c r="G1645" s="43" t="s">
        <v>85</v>
      </c>
      <c r="H1645" s="43" t="s">
        <v>6693</v>
      </c>
      <c r="I1645" s="43"/>
      <c r="J1645" s="43" t="s">
        <v>6693</v>
      </c>
      <c r="K1645" s="43" t="s">
        <v>6694</v>
      </c>
      <c r="L1645" s="43" t="s">
        <v>37</v>
      </c>
      <c r="M1645" s="44" t="s">
        <v>4195</v>
      </c>
      <c r="N1645" s="24" t="s">
        <v>1345</v>
      </c>
      <c r="O1645" s="24" t="s">
        <v>6695</v>
      </c>
      <c r="P1645" s="24" t="s">
        <v>4491</v>
      </c>
      <c r="Q1645" s="24" t="s">
        <v>1347</v>
      </c>
      <c r="V1645" s="24" t="b">
        <f t="shared" si="25"/>
        <v>0</v>
      </c>
      <c r="W1645" s="24" t="str">
        <f>IF(NOT(ISNA(MATCH(C1645,ECM_MACT_21_21_144R8.mact!B:B,0))),VLOOKUP(B1645,SSM_Cfg.h!D:E,2,FALSE),VLOOKUP(B1645,'Com_Cfg_SymbolicNames.h'!E:F,2,FALSE))</f>
        <v>D_T147</v>
      </c>
    </row>
    <row r="1646" spans="1:23" ht="72" hidden="1" x14ac:dyDescent="0.3">
      <c r="A1646" s="20" t="s">
        <v>6696</v>
      </c>
      <c r="B1646" s="21" t="s">
        <v>683</v>
      </c>
      <c r="C1646" s="21" t="s">
        <v>684</v>
      </c>
      <c r="D1646" s="21" t="s">
        <v>21</v>
      </c>
      <c r="E1646" s="21" t="s">
        <v>46</v>
      </c>
      <c r="F1646" s="21" t="s">
        <v>22</v>
      </c>
      <c r="G1646" s="21" t="s">
        <v>85</v>
      </c>
      <c r="H1646" s="21" t="s">
        <v>6697</v>
      </c>
      <c r="I1646" s="21"/>
      <c r="J1646" s="21" t="s">
        <v>6697</v>
      </c>
      <c r="K1646" s="21" t="s">
        <v>6698</v>
      </c>
      <c r="L1646" s="21" t="s">
        <v>37</v>
      </c>
      <c r="M1646" s="22" t="s">
        <v>3826</v>
      </c>
      <c r="N1646" s="23" t="s">
        <v>1345</v>
      </c>
      <c r="O1646" s="23" t="s">
        <v>6699</v>
      </c>
      <c r="P1646" s="23" t="s">
        <v>4491</v>
      </c>
      <c r="Q1646" s="23" t="s">
        <v>1347</v>
      </c>
      <c r="R1646" s="23"/>
      <c r="S1646" s="23"/>
      <c r="T1646" s="23"/>
      <c r="U1646" s="23"/>
      <c r="V1646" s="24" t="b">
        <f t="shared" si="25"/>
        <v>0</v>
      </c>
      <c r="W1646" s="24" t="str">
        <f>IF(NOT(ISNA(MATCH(C1646,ECM_MACT_21_21_144R8.mact!B:B,0))),VLOOKUP(B1646,SSM_Cfg.h!D:E,2,FALSE),VLOOKUP(B1646,'Com_Cfg_SymbolicNames.h'!E:F,2,FALSE))</f>
        <v>D_T147</v>
      </c>
    </row>
    <row r="1647" spans="1:23" ht="72" hidden="1" x14ac:dyDescent="0.3">
      <c r="A1647" s="42" t="s">
        <v>6700</v>
      </c>
      <c r="B1647" s="43" t="s">
        <v>683</v>
      </c>
      <c r="C1647" s="43" t="s">
        <v>684</v>
      </c>
      <c r="D1647" s="43" t="s">
        <v>21</v>
      </c>
      <c r="E1647" s="43" t="s">
        <v>46</v>
      </c>
      <c r="F1647" s="43" t="s">
        <v>22</v>
      </c>
      <c r="G1647" s="43" t="s">
        <v>85</v>
      </c>
      <c r="H1647" s="43" t="s">
        <v>6701</v>
      </c>
      <c r="I1647" s="43"/>
      <c r="J1647" s="43" t="s">
        <v>6701</v>
      </c>
      <c r="K1647" s="43" t="s">
        <v>6702</v>
      </c>
      <c r="L1647" s="43" t="s">
        <v>37</v>
      </c>
      <c r="M1647" s="44" t="s">
        <v>5249</v>
      </c>
      <c r="N1647" s="24" t="s">
        <v>1345</v>
      </c>
      <c r="O1647" s="24" t="s">
        <v>6703</v>
      </c>
      <c r="P1647" s="24" t="s">
        <v>4491</v>
      </c>
      <c r="Q1647" s="24" t="s">
        <v>1347</v>
      </c>
      <c r="V1647" s="24" t="b">
        <f t="shared" si="25"/>
        <v>0</v>
      </c>
      <c r="W1647" s="24" t="str">
        <f>IF(NOT(ISNA(MATCH(C1647,ECM_MACT_21_21_144R8.mact!B:B,0))),VLOOKUP(B1647,SSM_Cfg.h!D:E,2,FALSE),VLOOKUP(B1647,'Com_Cfg_SymbolicNames.h'!E:F,2,FALSE))</f>
        <v>D_T147</v>
      </c>
    </row>
    <row r="1648" spans="1:23" ht="72" hidden="1" x14ac:dyDescent="0.3">
      <c r="A1648" s="42" t="s">
        <v>6704</v>
      </c>
      <c r="B1648" s="43" t="s">
        <v>683</v>
      </c>
      <c r="C1648" s="43" t="s">
        <v>684</v>
      </c>
      <c r="D1648" s="43" t="s">
        <v>21</v>
      </c>
      <c r="E1648" s="43" t="s">
        <v>46</v>
      </c>
      <c r="F1648" s="43" t="s">
        <v>22</v>
      </c>
      <c r="G1648" s="43" t="s">
        <v>85</v>
      </c>
      <c r="H1648" s="43" t="s">
        <v>6705</v>
      </c>
      <c r="I1648" s="43"/>
      <c r="J1648" s="43" t="s">
        <v>6705</v>
      </c>
      <c r="K1648" s="43" t="s">
        <v>6706</v>
      </c>
      <c r="L1648" s="43" t="s">
        <v>37</v>
      </c>
      <c r="M1648" s="44" t="s">
        <v>4195</v>
      </c>
      <c r="N1648" s="24" t="s">
        <v>1345</v>
      </c>
      <c r="O1648" s="24" t="s">
        <v>6707</v>
      </c>
      <c r="P1648" s="24" t="s">
        <v>6708</v>
      </c>
      <c r="Q1648" s="24" t="s">
        <v>1347</v>
      </c>
      <c r="V1648" s="24" t="b">
        <f t="shared" si="25"/>
        <v>0</v>
      </c>
      <c r="W1648" s="24" t="str">
        <f>IF(NOT(ISNA(MATCH(C1648,ECM_MACT_21_21_144R8.mact!B:B,0))),VLOOKUP(B1648,SSM_Cfg.h!D:E,2,FALSE),VLOOKUP(B1648,'Com_Cfg_SymbolicNames.h'!E:F,2,FALSE))</f>
        <v>D_T147</v>
      </c>
    </row>
    <row r="1649" spans="1:23" ht="28.8" hidden="1" x14ac:dyDescent="0.3">
      <c r="A1649" s="42" t="s">
        <v>6709</v>
      </c>
      <c r="B1649" s="43" t="s">
        <v>683</v>
      </c>
      <c r="C1649" s="43" t="s">
        <v>684</v>
      </c>
      <c r="D1649" s="43" t="s">
        <v>21</v>
      </c>
      <c r="E1649" s="43" t="s">
        <v>46</v>
      </c>
      <c r="F1649" s="43" t="s">
        <v>22</v>
      </c>
      <c r="G1649" s="43" t="s">
        <v>85</v>
      </c>
      <c r="H1649" s="43" t="s">
        <v>6710</v>
      </c>
      <c r="I1649" s="43"/>
      <c r="J1649" s="43" t="s">
        <v>6710</v>
      </c>
      <c r="K1649" s="43" t="s">
        <v>6711</v>
      </c>
      <c r="L1649" s="43" t="s">
        <v>37</v>
      </c>
      <c r="M1649" s="44" t="s">
        <v>5249</v>
      </c>
      <c r="N1649" s="24" t="s">
        <v>1345</v>
      </c>
      <c r="O1649" s="24" t="s">
        <v>6712</v>
      </c>
      <c r="P1649" s="24" t="s">
        <v>6713</v>
      </c>
      <c r="Q1649" s="24" t="s">
        <v>1347</v>
      </c>
      <c r="S1649" s="24" t="s">
        <v>3860</v>
      </c>
      <c r="V1649" s="24" t="b">
        <f t="shared" si="25"/>
        <v>0</v>
      </c>
      <c r="W1649" s="24" t="str">
        <f>IF(NOT(ISNA(MATCH(C1649,ECM_MACT_21_21_144R8.mact!B:B,0))),VLOOKUP(B1649,SSM_Cfg.h!D:E,2,FALSE),VLOOKUP(B1649,'Com_Cfg_SymbolicNames.h'!E:F,2,FALSE))</f>
        <v>D_T147</v>
      </c>
    </row>
    <row r="1650" spans="1:23" ht="86.4" hidden="1" x14ac:dyDescent="0.3">
      <c r="A1650" s="42" t="s">
        <v>6714</v>
      </c>
      <c r="B1650" s="43" t="s">
        <v>683</v>
      </c>
      <c r="C1650" s="43" t="s">
        <v>684</v>
      </c>
      <c r="D1650" s="43" t="s">
        <v>21</v>
      </c>
      <c r="E1650" s="43" t="s">
        <v>46</v>
      </c>
      <c r="F1650" s="43" t="s">
        <v>22</v>
      </c>
      <c r="G1650" s="43" t="s">
        <v>85</v>
      </c>
      <c r="H1650" s="43" t="s">
        <v>6715</v>
      </c>
      <c r="I1650" s="43"/>
      <c r="J1650" s="43" t="s">
        <v>6715</v>
      </c>
      <c r="K1650" s="43" t="s">
        <v>6716</v>
      </c>
      <c r="L1650" s="43" t="s">
        <v>37</v>
      </c>
      <c r="M1650" s="44" t="s">
        <v>4195</v>
      </c>
      <c r="N1650" s="24" t="s">
        <v>1345</v>
      </c>
      <c r="O1650" s="24" t="s">
        <v>6717</v>
      </c>
      <c r="P1650" s="24" t="s">
        <v>5316</v>
      </c>
      <c r="Q1650" s="24" t="s">
        <v>1347</v>
      </c>
      <c r="V1650" s="24" t="b">
        <f t="shared" si="25"/>
        <v>0</v>
      </c>
      <c r="W1650" s="24" t="str">
        <f>IF(NOT(ISNA(MATCH(C1650,ECM_MACT_21_21_144R8.mact!B:B,0))),VLOOKUP(B1650,SSM_Cfg.h!D:E,2,FALSE),VLOOKUP(B1650,'Com_Cfg_SymbolicNames.h'!E:F,2,FALSE))</f>
        <v>D_T147</v>
      </c>
    </row>
    <row r="1651" spans="1:23" hidden="1" x14ac:dyDescent="0.3">
      <c r="A1651" s="42" t="s">
        <v>6718</v>
      </c>
      <c r="B1651" s="43" t="s">
        <v>683</v>
      </c>
      <c r="C1651" s="43" t="s">
        <v>684</v>
      </c>
      <c r="D1651" s="43" t="s">
        <v>21</v>
      </c>
      <c r="E1651" s="43" t="s">
        <v>46</v>
      </c>
      <c r="F1651" s="43" t="s">
        <v>22</v>
      </c>
      <c r="G1651" s="43" t="s">
        <v>85</v>
      </c>
      <c r="H1651" s="43"/>
      <c r="I1651" s="43"/>
      <c r="J1651" s="43" t="s">
        <v>22</v>
      </c>
      <c r="K1651" s="43" t="s">
        <v>6719</v>
      </c>
      <c r="L1651" s="43" t="s">
        <v>37</v>
      </c>
      <c r="M1651" s="44" t="s">
        <v>5249</v>
      </c>
      <c r="N1651" s="24" t="s">
        <v>1325</v>
      </c>
      <c r="O1651" s="24" t="s">
        <v>6720</v>
      </c>
      <c r="S1651" s="24" t="s">
        <v>3860</v>
      </c>
      <c r="V1651" s="24" t="b">
        <f t="shared" si="25"/>
        <v>0</v>
      </c>
      <c r="W1651" s="24" t="str">
        <f>IF(NOT(ISNA(MATCH(C1651,ECM_MACT_21_21_144R8.mact!B:B,0))),VLOOKUP(B1651,SSM_Cfg.h!D:E,2,FALSE),VLOOKUP(B1651,'Com_Cfg_SymbolicNames.h'!E:F,2,FALSE))</f>
        <v>D_T147</v>
      </c>
    </row>
    <row r="1652" spans="1:23" s="23" customFormat="1" hidden="1" x14ac:dyDescent="0.3">
      <c r="A1652" s="42" t="s">
        <v>6721</v>
      </c>
      <c r="B1652" s="43" t="s">
        <v>683</v>
      </c>
      <c r="C1652" s="43" t="s">
        <v>684</v>
      </c>
      <c r="D1652" s="43" t="s">
        <v>21</v>
      </c>
      <c r="E1652" s="43" t="s">
        <v>46</v>
      </c>
      <c r="F1652" s="43" t="s">
        <v>22</v>
      </c>
      <c r="G1652" s="43" t="s">
        <v>85</v>
      </c>
      <c r="H1652" s="43" t="s">
        <v>6722</v>
      </c>
      <c r="I1652" s="43"/>
      <c r="J1652" s="43" t="s">
        <v>6722</v>
      </c>
      <c r="K1652" s="43" t="s">
        <v>6723</v>
      </c>
      <c r="L1652" s="43" t="s">
        <v>37</v>
      </c>
      <c r="M1652" s="44" t="s">
        <v>6724</v>
      </c>
      <c r="N1652" s="24" t="s">
        <v>1345</v>
      </c>
      <c r="O1652" s="24"/>
      <c r="P1652" s="24" t="s">
        <v>4293</v>
      </c>
      <c r="Q1652" s="24" t="s">
        <v>1347</v>
      </c>
      <c r="R1652" s="24"/>
      <c r="S1652" s="24"/>
      <c r="T1652" s="24"/>
      <c r="U1652" s="24"/>
      <c r="V1652" s="24" t="b">
        <f t="shared" si="25"/>
        <v>0</v>
      </c>
      <c r="W1652" s="24" t="str">
        <f>IF(NOT(ISNA(MATCH(C1652,ECM_MACT_21_21_144R8.mact!B:B,0))),VLOOKUP(B1652,SSM_Cfg.h!D:E,2,FALSE),VLOOKUP(B1652,'Com_Cfg_SymbolicNames.h'!E:F,2,FALSE))</f>
        <v>D_T147</v>
      </c>
    </row>
    <row r="1653" spans="1:23" hidden="1" x14ac:dyDescent="0.3">
      <c r="A1653" s="20" t="s">
        <v>6725</v>
      </c>
      <c r="B1653" s="21" t="s">
        <v>683</v>
      </c>
      <c r="C1653" s="21" t="s">
        <v>684</v>
      </c>
      <c r="D1653" s="21" t="s">
        <v>21</v>
      </c>
      <c r="E1653" s="21" t="s">
        <v>46</v>
      </c>
      <c r="F1653" s="21" t="s">
        <v>22</v>
      </c>
      <c r="G1653" s="21" t="s">
        <v>85</v>
      </c>
      <c r="H1653" s="21" t="s">
        <v>6726</v>
      </c>
      <c r="I1653" s="21"/>
      <c r="J1653" s="21" t="s">
        <v>6726</v>
      </c>
      <c r="K1653" s="21" t="s">
        <v>6727</v>
      </c>
      <c r="L1653" s="21" t="s">
        <v>37</v>
      </c>
      <c r="M1653" s="22" t="s">
        <v>218</v>
      </c>
      <c r="N1653" s="23" t="s">
        <v>1345</v>
      </c>
      <c r="O1653" s="23"/>
      <c r="P1653" s="23">
        <v>0</v>
      </c>
      <c r="Q1653" s="23" t="s">
        <v>1347</v>
      </c>
      <c r="R1653" s="23"/>
      <c r="S1653" s="23"/>
      <c r="T1653" s="23"/>
      <c r="U1653" s="23"/>
      <c r="V1653" s="24" t="b">
        <f t="shared" si="25"/>
        <v>0</v>
      </c>
      <c r="W1653" s="24" t="str">
        <f>IF(NOT(ISNA(MATCH(C1653,ECM_MACT_21_21_144R8.mact!B:B,0))),VLOOKUP(B1653,SSM_Cfg.h!D:E,2,FALSE),VLOOKUP(B1653,'Com_Cfg_SymbolicNames.h'!E:F,2,FALSE))</f>
        <v>D_T147</v>
      </c>
    </row>
    <row r="1654" spans="1:23" hidden="1" x14ac:dyDescent="0.3">
      <c r="A1654" s="42" t="s">
        <v>6728</v>
      </c>
      <c r="B1654" s="43" t="s">
        <v>683</v>
      </c>
      <c r="C1654" s="43" t="s">
        <v>684</v>
      </c>
      <c r="D1654" s="43" t="s">
        <v>21</v>
      </c>
      <c r="E1654" s="43" t="s">
        <v>46</v>
      </c>
      <c r="F1654" s="43" t="s">
        <v>22</v>
      </c>
      <c r="G1654" s="43" t="s">
        <v>85</v>
      </c>
      <c r="H1654" s="43" t="s">
        <v>6729</v>
      </c>
      <c r="I1654" s="43"/>
      <c r="J1654" s="43" t="s">
        <v>6729</v>
      </c>
      <c r="K1654" s="43" t="s">
        <v>6730</v>
      </c>
      <c r="L1654" s="43" t="s">
        <v>37</v>
      </c>
      <c r="M1654" s="44" t="s">
        <v>5249</v>
      </c>
      <c r="N1654" s="24" t="s">
        <v>1472</v>
      </c>
      <c r="O1654" s="24" t="s">
        <v>6731</v>
      </c>
      <c r="P1654" s="24" t="s">
        <v>6732</v>
      </c>
      <c r="S1654" s="24" t="s">
        <v>1426</v>
      </c>
      <c r="V1654" s="24" t="b">
        <f t="shared" si="25"/>
        <v>0</v>
      </c>
      <c r="W1654" s="24" t="str">
        <f>IF(NOT(ISNA(MATCH(C1654,ECM_MACT_21_21_144R8.mact!B:B,0))),VLOOKUP(B1654,SSM_Cfg.h!D:E,2,FALSE),VLOOKUP(B1654,'Com_Cfg_SymbolicNames.h'!E:F,2,FALSE))</f>
        <v>D_T147</v>
      </c>
    </row>
    <row r="1655" spans="1:23" hidden="1" x14ac:dyDescent="0.3">
      <c r="A1655" s="42" t="s">
        <v>6733</v>
      </c>
      <c r="B1655" s="43" t="s">
        <v>683</v>
      </c>
      <c r="C1655" s="43" t="s">
        <v>684</v>
      </c>
      <c r="D1655" s="43" t="s">
        <v>21</v>
      </c>
      <c r="E1655" s="43" t="s">
        <v>46</v>
      </c>
      <c r="F1655" s="43" t="s">
        <v>22</v>
      </c>
      <c r="G1655" s="43" t="s">
        <v>85</v>
      </c>
      <c r="H1655" s="43" t="s">
        <v>6734</v>
      </c>
      <c r="I1655" s="43"/>
      <c r="J1655" s="43" t="s">
        <v>6734</v>
      </c>
      <c r="K1655" s="43" t="s">
        <v>6735</v>
      </c>
      <c r="L1655" s="43" t="s">
        <v>37</v>
      </c>
      <c r="M1655" s="44" t="s">
        <v>5249</v>
      </c>
      <c r="N1655" s="24" t="s">
        <v>1472</v>
      </c>
      <c r="O1655" s="24" t="s">
        <v>6731</v>
      </c>
      <c r="P1655" s="24" t="s">
        <v>6732</v>
      </c>
      <c r="S1655" s="24" t="s">
        <v>1426</v>
      </c>
      <c r="V1655" s="24" t="b">
        <f t="shared" si="25"/>
        <v>0</v>
      </c>
      <c r="W1655" s="24" t="str">
        <f>IF(NOT(ISNA(MATCH(C1655,ECM_MACT_21_21_144R8.mact!B:B,0))),VLOOKUP(B1655,SSM_Cfg.h!D:E,2,FALSE),VLOOKUP(B1655,'Com_Cfg_SymbolicNames.h'!E:F,2,FALSE))</f>
        <v>D_T147</v>
      </c>
    </row>
    <row r="1656" spans="1:23" ht="86.4" hidden="1" x14ac:dyDescent="0.3">
      <c r="A1656" s="42" t="s">
        <v>6736</v>
      </c>
      <c r="B1656" s="43" t="s">
        <v>683</v>
      </c>
      <c r="C1656" s="43" t="s">
        <v>684</v>
      </c>
      <c r="D1656" s="43" t="s">
        <v>21</v>
      </c>
      <c r="E1656" s="43" t="s">
        <v>46</v>
      </c>
      <c r="F1656" s="43" t="s">
        <v>22</v>
      </c>
      <c r="G1656" s="43" t="s">
        <v>85</v>
      </c>
      <c r="H1656" s="43" t="s">
        <v>6737</v>
      </c>
      <c r="I1656" s="43"/>
      <c r="J1656" s="43" t="s">
        <v>6737</v>
      </c>
      <c r="K1656" s="43" t="s">
        <v>6738</v>
      </c>
      <c r="L1656" s="43" t="s">
        <v>37</v>
      </c>
      <c r="M1656" s="44" t="s">
        <v>6739</v>
      </c>
      <c r="N1656" s="24" t="s">
        <v>1345</v>
      </c>
      <c r="O1656" s="24" t="s">
        <v>6740</v>
      </c>
      <c r="P1656" s="24" t="s">
        <v>5561</v>
      </c>
      <c r="Q1656" s="24" t="s">
        <v>1347</v>
      </c>
      <c r="V1656" s="24" t="b">
        <f t="shared" si="25"/>
        <v>0</v>
      </c>
      <c r="W1656" s="24" t="str">
        <f>IF(NOT(ISNA(MATCH(C1656,ECM_MACT_21_21_144R8.mact!B:B,0))),VLOOKUP(B1656,SSM_Cfg.h!D:E,2,FALSE),VLOOKUP(B1656,'Com_Cfg_SymbolicNames.h'!E:F,2,FALSE))</f>
        <v>D_T147</v>
      </c>
    </row>
    <row r="1657" spans="1:23" ht="86.4" hidden="1" x14ac:dyDescent="0.3">
      <c r="A1657" s="20" t="s">
        <v>6741</v>
      </c>
      <c r="B1657" s="21" t="s">
        <v>683</v>
      </c>
      <c r="C1657" s="21" t="s">
        <v>684</v>
      </c>
      <c r="D1657" s="21" t="s">
        <v>21</v>
      </c>
      <c r="E1657" s="21" t="s">
        <v>46</v>
      </c>
      <c r="F1657" s="21" t="s">
        <v>22</v>
      </c>
      <c r="G1657" s="21" t="s">
        <v>85</v>
      </c>
      <c r="H1657" s="21" t="s">
        <v>6742</v>
      </c>
      <c r="I1657" s="21"/>
      <c r="J1657" s="21" t="s">
        <v>6742</v>
      </c>
      <c r="K1657" s="21" t="s">
        <v>6743</v>
      </c>
      <c r="L1657" s="21" t="s">
        <v>37</v>
      </c>
      <c r="M1657" s="22" t="s">
        <v>4195</v>
      </c>
      <c r="N1657" s="23" t="s">
        <v>1345</v>
      </c>
      <c r="O1657" s="23" t="s">
        <v>6744</v>
      </c>
      <c r="P1657" s="23" t="s">
        <v>6745</v>
      </c>
      <c r="Q1657" s="23"/>
      <c r="R1657" s="23"/>
      <c r="S1657" s="23" t="s">
        <v>1340</v>
      </c>
      <c r="T1657" s="23"/>
      <c r="U1657" s="23"/>
      <c r="V1657" s="24" t="b">
        <f t="shared" si="25"/>
        <v>0</v>
      </c>
      <c r="W1657" s="24" t="str">
        <f>IF(NOT(ISNA(MATCH(C1657,ECM_MACT_21_21_144R8.mact!B:B,0))),VLOOKUP(B1657,SSM_Cfg.h!D:E,2,FALSE),VLOOKUP(B1657,'Com_Cfg_SymbolicNames.h'!E:F,2,FALSE))</f>
        <v>D_T147</v>
      </c>
    </row>
    <row r="1658" spans="1:23" s="23" customFormat="1" ht="86.4" hidden="1" x14ac:dyDescent="0.3">
      <c r="A1658" s="42" t="s">
        <v>6746</v>
      </c>
      <c r="B1658" s="43" t="s">
        <v>683</v>
      </c>
      <c r="C1658" s="43" t="s">
        <v>684</v>
      </c>
      <c r="D1658" s="43" t="s">
        <v>21</v>
      </c>
      <c r="E1658" s="43" t="s">
        <v>46</v>
      </c>
      <c r="F1658" s="43" t="s">
        <v>22</v>
      </c>
      <c r="G1658" s="43" t="s">
        <v>85</v>
      </c>
      <c r="H1658" s="43" t="s">
        <v>6747</v>
      </c>
      <c r="I1658" s="43"/>
      <c r="J1658" s="43" t="s">
        <v>6747</v>
      </c>
      <c r="K1658" s="43" t="s">
        <v>6748</v>
      </c>
      <c r="L1658" s="43" t="s">
        <v>37</v>
      </c>
      <c r="M1658" s="44" t="s">
        <v>6749</v>
      </c>
      <c r="N1658" s="24" t="s">
        <v>1345</v>
      </c>
      <c r="O1658" s="24" t="s">
        <v>6750</v>
      </c>
      <c r="P1658" s="24" t="s">
        <v>6751</v>
      </c>
      <c r="Q1658" s="24" t="s">
        <v>1347</v>
      </c>
      <c r="R1658" s="24"/>
      <c r="S1658" s="24"/>
      <c r="T1658" s="24"/>
      <c r="U1658" s="24"/>
      <c r="V1658" s="24" t="b">
        <f t="shared" si="25"/>
        <v>0</v>
      </c>
      <c r="W1658" s="24" t="str">
        <f>IF(NOT(ISNA(MATCH(C1658,ECM_MACT_21_21_144R8.mact!B:B,0))),VLOOKUP(B1658,SSM_Cfg.h!D:E,2,FALSE),VLOOKUP(B1658,'Com_Cfg_SymbolicNames.h'!E:F,2,FALSE))</f>
        <v>D_T147</v>
      </c>
    </row>
    <row r="1659" spans="1:23" s="23" customFormat="1" ht="86.4" hidden="1" x14ac:dyDescent="0.3">
      <c r="A1659" s="42" t="s">
        <v>6752</v>
      </c>
      <c r="B1659" s="43" t="s">
        <v>687</v>
      </c>
      <c r="C1659" s="43" t="s">
        <v>688</v>
      </c>
      <c r="D1659" s="43" t="s">
        <v>21</v>
      </c>
      <c r="E1659" s="43" t="s">
        <v>46</v>
      </c>
      <c r="F1659" s="43" t="s">
        <v>22</v>
      </c>
      <c r="G1659" s="43" t="s">
        <v>85</v>
      </c>
      <c r="H1659" s="43" t="s">
        <v>6753</v>
      </c>
      <c r="I1659" s="43"/>
      <c r="J1659" s="43" t="s">
        <v>6753</v>
      </c>
      <c r="K1659" s="43" t="s">
        <v>6754</v>
      </c>
      <c r="L1659" s="43" t="s">
        <v>37</v>
      </c>
      <c r="M1659" s="44" t="s">
        <v>6755</v>
      </c>
      <c r="N1659" s="24" t="s">
        <v>1345</v>
      </c>
      <c r="O1659" s="24" t="s">
        <v>6756</v>
      </c>
      <c r="P1659" s="24" t="s">
        <v>6757</v>
      </c>
      <c r="Q1659" s="24" t="s">
        <v>1347</v>
      </c>
      <c r="R1659" s="24"/>
      <c r="S1659" s="24" t="s">
        <v>1437</v>
      </c>
      <c r="T1659" s="24"/>
      <c r="U1659" s="24"/>
      <c r="V1659" s="24" t="b">
        <f t="shared" si="25"/>
        <v>0</v>
      </c>
      <c r="W1659" s="24" t="str">
        <f>IF(NOT(ISNA(MATCH(C1659,ECM_MACT_21_21_144R8.mact!B:B,0))),VLOOKUP(B1659,SSM_Cfg.h!D:E,2,FALSE),VLOOKUP(B1659,'Com_Cfg_SymbolicNames.h'!E:F,2,FALSE))</f>
        <v>D_T147</v>
      </c>
    </row>
    <row r="1660" spans="1:23" ht="72" hidden="1" x14ac:dyDescent="0.3">
      <c r="A1660" s="42" t="s">
        <v>6758</v>
      </c>
      <c r="B1660" s="43" t="s">
        <v>687</v>
      </c>
      <c r="C1660" s="43" t="s">
        <v>688</v>
      </c>
      <c r="D1660" s="43" t="s">
        <v>21</v>
      </c>
      <c r="E1660" s="43" t="s">
        <v>46</v>
      </c>
      <c r="F1660" s="43" t="s">
        <v>22</v>
      </c>
      <c r="G1660" s="43" t="s">
        <v>85</v>
      </c>
      <c r="H1660" s="43" t="s">
        <v>6759</v>
      </c>
      <c r="I1660" s="43"/>
      <c r="J1660" s="43" t="s">
        <v>6759</v>
      </c>
      <c r="K1660" s="43" t="s">
        <v>6760</v>
      </c>
      <c r="L1660" s="43" t="s">
        <v>37</v>
      </c>
      <c r="M1660" s="44" t="s">
        <v>5249</v>
      </c>
      <c r="N1660" s="24" t="s">
        <v>1345</v>
      </c>
      <c r="O1660" s="24" t="s">
        <v>6761</v>
      </c>
      <c r="P1660" s="24" t="s">
        <v>3754</v>
      </c>
      <c r="Q1660" s="24" t="s">
        <v>1347</v>
      </c>
      <c r="S1660" s="24" t="s">
        <v>1437</v>
      </c>
      <c r="V1660" s="24" t="b">
        <f t="shared" si="25"/>
        <v>0</v>
      </c>
      <c r="W1660" s="24" t="str">
        <f>IF(NOT(ISNA(MATCH(C1660,ECM_MACT_21_21_144R8.mact!B:B,0))),VLOOKUP(B1660,SSM_Cfg.h!D:E,2,FALSE),VLOOKUP(B1660,'Com_Cfg_SymbolicNames.h'!E:F,2,FALSE))</f>
        <v>D_T147</v>
      </c>
    </row>
    <row r="1661" spans="1:23" ht="72" hidden="1" x14ac:dyDescent="0.3">
      <c r="A1661" s="20" t="s">
        <v>6762</v>
      </c>
      <c r="B1661" s="21" t="s">
        <v>687</v>
      </c>
      <c r="C1661" s="21" t="s">
        <v>688</v>
      </c>
      <c r="D1661" s="21" t="s">
        <v>21</v>
      </c>
      <c r="E1661" s="21" t="s">
        <v>46</v>
      </c>
      <c r="F1661" s="21" t="s">
        <v>22</v>
      </c>
      <c r="G1661" s="21" t="s">
        <v>85</v>
      </c>
      <c r="H1661" s="21" t="s">
        <v>6763</v>
      </c>
      <c r="I1661" s="21"/>
      <c r="J1661" s="21" t="s">
        <v>6763</v>
      </c>
      <c r="K1661" s="21" t="s">
        <v>6764</v>
      </c>
      <c r="L1661" s="21" t="s">
        <v>37</v>
      </c>
      <c r="M1661" s="22" t="s">
        <v>4195</v>
      </c>
      <c r="N1661" s="23" t="s">
        <v>1345</v>
      </c>
      <c r="O1661" s="23" t="s">
        <v>6765</v>
      </c>
      <c r="P1661" s="23" t="s">
        <v>6766</v>
      </c>
      <c r="Q1661" s="23" t="s">
        <v>1347</v>
      </c>
      <c r="R1661" s="23"/>
      <c r="S1661" s="23"/>
      <c r="T1661" s="23"/>
      <c r="U1661" s="23"/>
      <c r="V1661" s="24" t="b">
        <f t="shared" si="25"/>
        <v>0</v>
      </c>
      <c r="W1661" s="24" t="str">
        <f>IF(NOT(ISNA(MATCH(C1661,ECM_MACT_21_21_144R8.mact!B:B,0))),VLOOKUP(B1661,SSM_Cfg.h!D:E,2,FALSE),VLOOKUP(B1661,'Com_Cfg_SymbolicNames.h'!E:F,2,FALSE))</f>
        <v>D_T147</v>
      </c>
    </row>
    <row r="1662" spans="1:23" ht="86.4" hidden="1" x14ac:dyDescent="0.3">
      <c r="A1662" s="42" t="s">
        <v>6767</v>
      </c>
      <c r="B1662" s="43" t="s">
        <v>687</v>
      </c>
      <c r="C1662" s="43" t="s">
        <v>688</v>
      </c>
      <c r="D1662" s="43" t="s">
        <v>21</v>
      </c>
      <c r="E1662" s="43" t="s">
        <v>46</v>
      </c>
      <c r="F1662" s="43" t="s">
        <v>22</v>
      </c>
      <c r="G1662" s="43" t="s">
        <v>85</v>
      </c>
      <c r="H1662" s="43" t="s">
        <v>6768</v>
      </c>
      <c r="I1662" s="43"/>
      <c r="J1662" s="43" t="s">
        <v>6768</v>
      </c>
      <c r="K1662" s="43" t="s">
        <v>6769</v>
      </c>
      <c r="L1662" s="43" t="s">
        <v>37</v>
      </c>
      <c r="M1662" s="44" t="s">
        <v>218</v>
      </c>
      <c r="N1662" s="24" t="s">
        <v>1345</v>
      </c>
      <c r="O1662" s="24" t="s">
        <v>6770</v>
      </c>
      <c r="P1662" s="24" t="s">
        <v>6771</v>
      </c>
      <c r="Q1662" s="24" t="s">
        <v>1347</v>
      </c>
      <c r="V1662" s="24" t="b">
        <f t="shared" si="25"/>
        <v>0</v>
      </c>
      <c r="W1662" s="24" t="str">
        <f>IF(NOT(ISNA(MATCH(C1662,ECM_MACT_21_21_144R8.mact!B:B,0))),VLOOKUP(B1662,SSM_Cfg.h!D:E,2,FALSE),VLOOKUP(B1662,'Com_Cfg_SymbolicNames.h'!E:F,2,FALSE))</f>
        <v>D_T147</v>
      </c>
    </row>
    <row r="1663" spans="1:23" s="23" customFormat="1" ht="28.8" hidden="1" x14ac:dyDescent="0.3">
      <c r="A1663" s="42" t="s">
        <v>6772</v>
      </c>
      <c r="B1663" s="43" t="s">
        <v>687</v>
      </c>
      <c r="C1663" s="43" t="s">
        <v>688</v>
      </c>
      <c r="D1663" s="43" t="s">
        <v>21</v>
      </c>
      <c r="E1663" s="43" t="s">
        <v>46</v>
      </c>
      <c r="F1663" s="43" t="s">
        <v>22</v>
      </c>
      <c r="G1663" s="43" t="s">
        <v>85</v>
      </c>
      <c r="H1663" s="43" t="s">
        <v>6773</v>
      </c>
      <c r="I1663" s="43"/>
      <c r="J1663" s="43" t="s">
        <v>6773</v>
      </c>
      <c r="K1663" s="43" t="s">
        <v>6774</v>
      </c>
      <c r="L1663" s="43" t="s">
        <v>37</v>
      </c>
      <c r="M1663" s="44" t="s">
        <v>218</v>
      </c>
      <c r="N1663" s="24" t="s">
        <v>1345</v>
      </c>
      <c r="O1663" s="24" t="s">
        <v>4343</v>
      </c>
      <c r="P1663" s="24" t="s">
        <v>4344</v>
      </c>
      <c r="Q1663" s="24" t="s">
        <v>4345</v>
      </c>
      <c r="R1663" s="24" t="s">
        <v>6775</v>
      </c>
      <c r="S1663" s="24" t="s">
        <v>1475</v>
      </c>
      <c r="T1663" s="24"/>
      <c r="U1663" s="24">
        <v>0.14099999999999999</v>
      </c>
      <c r="V1663" s="24" t="b">
        <f t="shared" si="25"/>
        <v>0</v>
      </c>
      <c r="W1663" s="24" t="str">
        <f>IF(NOT(ISNA(MATCH(C1663,ECM_MACT_21_21_144R8.mact!B:B,0))),VLOOKUP(B1663,SSM_Cfg.h!D:E,2,FALSE),VLOOKUP(B1663,'Com_Cfg_SymbolicNames.h'!E:F,2,FALSE))</f>
        <v>D_T147</v>
      </c>
    </row>
    <row r="1664" spans="1:23" s="23" customFormat="1" ht="72" hidden="1" x14ac:dyDescent="0.3">
      <c r="A1664" s="20" t="s">
        <v>6776</v>
      </c>
      <c r="B1664" s="21" t="s">
        <v>687</v>
      </c>
      <c r="C1664" s="21" t="s">
        <v>688</v>
      </c>
      <c r="D1664" s="21" t="s">
        <v>21</v>
      </c>
      <c r="E1664" s="21" t="s">
        <v>46</v>
      </c>
      <c r="F1664" s="21" t="s">
        <v>22</v>
      </c>
      <c r="G1664" s="21" t="s">
        <v>85</v>
      </c>
      <c r="H1664" s="21" t="s">
        <v>6777</v>
      </c>
      <c r="I1664" s="21"/>
      <c r="J1664" s="21" t="s">
        <v>6777</v>
      </c>
      <c r="K1664" s="21" t="s">
        <v>6778</v>
      </c>
      <c r="L1664" s="21" t="s">
        <v>37</v>
      </c>
      <c r="M1664" s="22" t="s">
        <v>4195</v>
      </c>
      <c r="N1664" s="23" t="s">
        <v>1345</v>
      </c>
      <c r="O1664" s="23" t="s">
        <v>6779</v>
      </c>
      <c r="P1664" s="23" t="s">
        <v>6780</v>
      </c>
      <c r="Q1664" s="23" t="s">
        <v>1347</v>
      </c>
      <c r="V1664" s="24" t="b">
        <f t="shared" si="25"/>
        <v>0</v>
      </c>
      <c r="W1664" s="24" t="str">
        <f>IF(NOT(ISNA(MATCH(C1664,ECM_MACT_21_21_144R8.mact!B:B,0))),VLOOKUP(B1664,SSM_Cfg.h!D:E,2,FALSE),VLOOKUP(B1664,'Com_Cfg_SymbolicNames.h'!E:F,2,FALSE))</f>
        <v>D_T147</v>
      </c>
    </row>
    <row r="1665" spans="1:23" hidden="1" x14ac:dyDescent="0.3">
      <c r="A1665" s="42" t="s">
        <v>6781</v>
      </c>
      <c r="B1665" s="43" t="s">
        <v>687</v>
      </c>
      <c r="C1665" s="43" t="s">
        <v>688</v>
      </c>
      <c r="D1665" s="43" t="s">
        <v>21</v>
      </c>
      <c r="E1665" s="43" t="s">
        <v>46</v>
      </c>
      <c r="F1665" s="43" t="s">
        <v>22</v>
      </c>
      <c r="G1665" s="43" t="s">
        <v>85</v>
      </c>
      <c r="H1665" s="43" t="s">
        <v>6782</v>
      </c>
      <c r="I1665" s="43"/>
      <c r="J1665" s="43" t="s">
        <v>6782</v>
      </c>
      <c r="K1665" s="43" t="s">
        <v>6783</v>
      </c>
      <c r="L1665" s="43" t="s">
        <v>37</v>
      </c>
      <c r="M1665" s="44" t="s">
        <v>4195</v>
      </c>
      <c r="N1665" s="24" t="s">
        <v>1345</v>
      </c>
      <c r="U1665" s="24">
        <v>0.129</v>
      </c>
      <c r="V1665" s="24" t="b">
        <f t="shared" si="25"/>
        <v>0</v>
      </c>
      <c r="W1665" s="24" t="str">
        <f>IF(NOT(ISNA(MATCH(C1665,ECM_MACT_21_21_144R8.mact!B:B,0))),VLOOKUP(B1665,SSM_Cfg.h!D:E,2,FALSE),VLOOKUP(B1665,'Com_Cfg_SymbolicNames.h'!E:F,2,FALSE))</f>
        <v>D_T147</v>
      </c>
    </row>
    <row r="1666" spans="1:23" ht="86.4" hidden="1" x14ac:dyDescent="0.3">
      <c r="A1666" s="42" t="s">
        <v>6784</v>
      </c>
      <c r="B1666" s="43" t="s">
        <v>687</v>
      </c>
      <c r="C1666" s="43" t="s">
        <v>688</v>
      </c>
      <c r="D1666" s="43" t="s">
        <v>21</v>
      </c>
      <c r="E1666" s="43" t="s">
        <v>46</v>
      </c>
      <c r="F1666" s="43" t="s">
        <v>22</v>
      </c>
      <c r="G1666" s="43" t="s">
        <v>85</v>
      </c>
      <c r="H1666" s="43" t="s">
        <v>6785</v>
      </c>
      <c r="I1666" s="43"/>
      <c r="J1666" s="43" t="s">
        <v>6785</v>
      </c>
      <c r="K1666" s="43" t="s">
        <v>6786</v>
      </c>
      <c r="L1666" s="43" t="s">
        <v>37</v>
      </c>
      <c r="M1666" s="44" t="s">
        <v>6787</v>
      </c>
      <c r="N1666" s="24" t="s">
        <v>1345</v>
      </c>
      <c r="O1666" s="24" t="s">
        <v>6788</v>
      </c>
      <c r="P1666" s="24" t="s">
        <v>3762</v>
      </c>
      <c r="Q1666" s="24" t="s">
        <v>1347</v>
      </c>
      <c r="V1666" s="24" t="b">
        <f t="shared" si="25"/>
        <v>0</v>
      </c>
      <c r="W1666" s="24" t="str">
        <f>IF(NOT(ISNA(MATCH(C1666,ECM_MACT_21_21_144R8.mact!B:B,0))),VLOOKUP(B1666,SSM_Cfg.h!D:E,2,FALSE),VLOOKUP(B1666,'Com_Cfg_SymbolicNames.h'!E:F,2,FALSE))</f>
        <v>D_T147</v>
      </c>
    </row>
    <row r="1667" spans="1:23" s="23" customFormat="1" ht="187.2" hidden="1" x14ac:dyDescent="0.3">
      <c r="A1667" s="45" t="s">
        <v>6789</v>
      </c>
      <c r="B1667" s="46" t="s">
        <v>687</v>
      </c>
      <c r="C1667" s="46" t="s">
        <v>688</v>
      </c>
      <c r="D1667" s="46" t="s">
        <v>21</v>
      </c>
      <c r="E1667" s="46" t="s">
        <v>46</v>
      </c>
      <c r="F1667" s="46" t="s">
        <v>22</v>
      </c>
      <c r="G1667" s="46" t="s">
        <v>85</v>
      </c>
      <c r="H1667" s="46"/>
      <c r="I1667" s="46"/>
      <c r="J1667" s="46" t="s">
        <v>22</v>
      </c>
      <c r="K1667" s="46" t="s">
        <v>6790</v>
      </c>
      <c r="L1667" s="46" t="s">
        <v>37</v>
      </c>
      <c r="M1667" s="47" t="s">
        <v>5249</v>
      </c>
      <c r="N1667" s="24" t="s">
        <v>1560</v>
      </c>
      <c r="O1667" s="24" t="s">
        <v>6791</v>
      </c>
      <c r="P1667" s="24" t="s">
        <v>3904</v>
      </c>
      <c r="Q1667" s="24"/>
      <c r="R1667" s="24"/>
      <c r="S1667" s="24" t="s">
        <v>1952</v>
      </c>
      <c r="T1667" s="24"/>
      <c r="U1667" s="24"/>
      <c r="V1667" s="24" t="b">
        <f t="shared" ref="V1667:V1730" si="26">(COUNTIF(A:A,A1667)&gt;1)</f>
        <v>0</v>
      </c>
      <c r="W1667" s="24" t="str">
        <f>IF(NOT(ISNA(MATCH(C1667,ECM_MACT_21_21_144R8.mact!B:B,0))),VLOOKUP(B1667,SSM_Cfg.h!D:E,2,FALSE),VLOOKUP(B1667,'Com_Cfg_SymbolicNames.h'!E:F,2,FALSE))</f>
        <v>D_T147</v>
      </c>
    </row>
    <row r="1668" spans="1:23" s="23" customFormat="1" ht="86.4" hidden="1" x14ac:dyDescent="0.3">
      <c r="A1668" s="48" t="s">
        <v>6792</v>
      </c>
      <c r="B1668" s="49" t="s">
        <v>687</v>
      </c>
      <c r="C1668" s="49" t="s">
        <v>688</v>
      </c>
      <c r="D1668" s="49" t="s">
        <v>21</v>
      </c>
      <c r="E1668" s="49" t="s">
        <v>46</v>
      </c>
      <c r="F1668" s="49" t="s">
        <v>22</v>
      </c>
      <c r="G1668" s="49" t="s">
        <v>85</v>
      </c>
      <c r="H1668" s="49" t="s">
        <v>6793</v>
      </c>
      <c r="I1668" s="49"/>
      <c r="J1668" s="49" t="s">
        <v>6793</v>
      </c>
      <c r="K1668" s="49" t="s">
        <v>6794</v>
      </c>
      <c r="L1668" s="49" t="s">
        <v>37</v>
      </c>
      <c r="M1668" s="50" t="s">
        <v>5249</v>
      </c>
      <c r="N1668" s="24" t="s">
        <v>1345</v>
      </c>
      <c r="O1668" s="24" t="s">
        <v>6795</v>
      </c>
      <c r="P1668" s="24" t="s">
        <v>6796</v>
      </c>
      <c r="Q1668" s="24" t="s">
        <v>1347</v>
      </c>
      <c r="R1668" s="24"/>
      <c r="S1668" s="24"/>
      <c r="T1668" s="24"/>
      <c r="U1668" s="24"/>
      <c r="V1668" s="24" t="b">
        <f t="shared" si="26"/>
        <v>0</v>
      </c>
      <c r="W1668" s="24" t="str">
        <f>IF(NOT(ISNA(MATCH(C1668,ECM_MACT_21_21_144R8.mact!B:B,0))),VLOOKUP(B1668,SSM_Cfg.h!D:E,2,FALSE),VLOOKUP(B1668,'Com_Cfg_SymbolicNames.h'!E:F,2,FALSE))</f>
        <v>D_T147</v>
      </c>
    </row>
    <row r="1669" spans="1:23" hidden="1" x14ac:dyDescent="0.3">
      <c r="A1669" s="45" t="s">
        <v>6797</v>
      </c>
      <c r="B1669" s="46" t="s">
        <v>687</v>
      </c>
      <c r="C1669" s="46" t="s">
        <v>688</v>
      </c>
      <c r="D1669" s="46" t="s">
        <v>21</v>
      </c>
      <c r="E1669" s="46" t="s">
        <v>46</v>
      </c>
      <c r="F1669" s="46" t="s">
        <v>22</v>
      </c>
      <c r="G1669" s="46" t="s">
        <v>85</v>
      </c>
      <c r="H1669" s="46" t="s">
        <v>6798</v>
      </c>
      <c r="I1669" s="46"/>
      <c r="J1669" s="46" t="s">
        <v>6798</v>
      </c>
      <c r="K1669" s="46" t="s">
        <v>6799</v>
      </c>
      <c r="L1669" s="46" t="s">
        <v>37</v>
      </c>
      <c r="M1669" s="47" t="s">
        <v>5249</v>
      </c>
      <c r="N1669" s="24" t="s">
        <v>1345</v>
      </c>
      <c r="U1669" s="24">
        <v>0.129</v>
      </c>
      <c r="V1669" s="24" t="b">
        <f t="shared" si="26"/>
        <v>0</v>
      </c>
      <c r="W1669" s="24" t="str">
        <f>IF(NOT(ISNA(MATCH(C1669,ECM_MACT_21_21_144R8.mact!B:B,0))),VLOOKUP(B1669,SSM_Cfg.h!D:E,2,FALSE),VLOOKUP(B1669,'Com_Cfg_SymbolicNames.h'!E:F,2,FALSE))</f>
        <v>D_T147</v>
      </c>
    </row>
    <row r="1670" spans="1:23" hidden="1" x14ac:dyDescent="0.3">
      <c r="A1670" s="48" t="s">
        <v>6800</v>
      </c>
      <c r="B1670" s="49" t="s">
        <v>687</v>
      </c>
      <c r="C1670" s="49" t="s">
        <v>688</v>
      </c>
      <c r="D1670" s="49" t="s">
        <v>21</v>
      </c>
      <c r="E1670" s="49" t="s">
        <v>46</v>
      </c>
      <c r="F1670" s="49" t="s">
        <v>22</v>
      </c>
      <c r="G1670" s="49" t="s">
        <v>85</v>
      </c>
      <c r="H1670" s="49" t="s">
        <v>6801</v>
      </c>
      <c r="I1670" s="49"/>
      <c r="J1670" s="49" t="s">
        <v>6801</v>
      </c>
      <c r="K1670" s="49" t="s">
        <v>6802</v>
      </c>
      <c r="L1670" s="49" t="s">
        <v>37</v>
      </c>
      <c r="M1670" s="50" t="s">
        <v>4219</v>
      </c>
      <c r="N1670" s="24" t="s">
        <v>1345</v>
      </c>
      <c r="U1670" s="24">
        <v>0.129</v>
      </c>
      <c r="V1670" s="24" t="b">
        <f t="shared" si="26"/>
        <v>0</v>
      </c>
      <c r="W1670" s="24" t="str">
        <f>IF(NOT(ISNA(MATCH(C1670,ECM_MACT_21_21_144R8.mact!B:B,0))),VLOOKUP(B1670,SSM_Cfg.h!D:E,2,FALSE),VLOOKUP(B1670,'Com_Cfg_SymbolicNames.h'!E:F,2,FALSE))</f>
        <v>D_T147</v>
      </c>
    </row>
    <row r="1671" spans="1:23" hidden="1" x14ac:dyDescent="0.3">
      <c r="A1671" s="45" t="s">
        <v>6803</v>
      </c>
      <c r="B1671" s="46" t="s">
        <v>687</v>
      </c>
      <c r="C1671" s="46" t="s">
        <v>688</v>
      </c>
      <c r="D1671" s="46" t="s">
        <v>21</v>
      </c>
      <c r="E1671" s="46" t="s">
        <v>46</v>
      </c>
      <c r="F1671" s="46" t="s">
        <v>22</v>
      </c>
      <c r="G1671" s="46" t="s">
        <v>85</v>
      </c>
      <c r="H1671" s="46" t="s">
        <v>6804</v>
      </c>
      <c r="I1671" s="46"/>
      <c r="J1671" s="46" t="s">
        <v>6804</v>
      </c>
      <c r="K1671" s="46" t="s">
        <v>6805</v>
      </c>
      <c r="L1671" s="46" t="s">
        <v>37</v>
      </c>
      <c r="M1671" s="47" t="s">
        <v>218</v>
      </c>
      <c r="N1671" s="24" t="s">
        <v>1345</v>
      </c>
      <c r="U1671" s="24">
        <v>0.129</v>
      </c>
      <c r="V1671" s="24" t="b">
        <f t="shared" si="26"/>
        <v>0</v>
      </c>
      <c r="W1671" s="24" t="str">
        <f>IF(NOT(ISNA(MATCH(C1671,ECM_MACT_21_21_144R8.mact!B:B,0))),VLOOKUP(B1671,SSM_Cfg.h!D:E,2,FALSE),VLOOKUP(B1671,'Com_Cfg_SymbolicNames.h'!E:F,2,FALSE))</f>
        <v>D_T147</v>
      </c>
    </row>
    <row r="1672" spans="1:23" hidden="1" x14ac:dyDescent="0.3">
      <c r="A1672" s="48" t="s">
        <v>6806</v>
      </c>
      <c r="B1672" s="49" t="s">
        <v>687</v>
      </c>
      <c r="C1672" s="49" t="s">
        <v>688</v>
      </c>
      <c r="D1672" s="49" t="s">
        <v>21</v>
      </c>
      <c r="E1672" s="49" t="s">
        <v>46</v>
      </c>
      <c r="F1672" s="49" t="s">
        <v>22</v>
      </c>
      <c r="G1672" s="49" t="s">
        <v>85</v>
      </c>
      <c r="H1672" s="49"/>
      <c r="I1672" s="49"/>
      <c r="J1672" s="49" t="s">
        <v>22</v>
      </c>
      <c r="K1672" s="49" t="s">
        <v>6807</v>
      </c>
      <c r="L1672" s="49" t="s">
        <v>37</v>
      </c>
      <c r="M1672" s="50" t="s">
        <v>218</v>
      </c>
      <c r="N1672" s="24" t="s">
        <v>2456</v>
      </c>
      <c r="O1672" s="24" t="s">
        <v>2232</v>
      </c>
      <c r="V1672" s="24" t="b">
        <f t="shared" si="26"/>
        <v>0</v>
      </c>
      <c r="W1672" s="24" t="str">
        <f>IF(NOT(ISNA(MATCH(C1672,ECM_MACT_21_21_144R8.mact!B:B,0))),VLOOKUP(B1672,SSM_Cfg.h!D:E,2,FALSE),VLOOKUP(B1672,'Com_Cfg_SymbolicNames.h'!E:F,2,FALSE))</f>
        <v>D_T147</v>
      </c>
    </row>
    <row r="1673" spans="1:23" hidden="1" x14ac:dyDescent="0.3">
      <c r="A1673" s="45" t="s">
        <v>6808</v>
      </c>
      <c r="B1673" s="46" t="s">
        <v>687</v>
      </c>
      <c r="C1673" s="46" t="s">
        <v>688</v>
      </c>
      <c r="D1673" s="46" t="s">
        <v>21</v>
      </c>
      <c r="E1673" s="46" t="s">
        <v>46</v>
      </c>
      <c r="F1673" s="46" t="s">
        <v>22</v>
      </c>
      <c r="G1673" s="46" t="s">
        <v>85</v>
      </c>
      <c r="H1673" s="46"/>
      <c r="I1673" s="46"/>
      <c r="J1673" s="46" t="s">
        <v>22</v>
      </c>
      <c r="K1673" s="46" t="s">
        <v>6809</v>
      </c>
      <c r="L1673" s="46" t="s">
        <v>37</v>
      </c>
      <c r="M1673" s="47" t="s">
        <v>218</v>
      </c>
      <c r="N1673" s="24" t="s">
        <v>2456</v>
      </c>
      <c r="O1673" s="24" t="s">
        <v>2232</v>
      </c>
      <c r="V1673" s="24" t="b">
        <f t="shared" si="26"/>
        <v>0</v>
      </c>
      <c r="W1673" s="24" t="str">
        <f>IF(NOT(ISNA(MATCH(C1673,ECM_MACT_21_21_144R8.mact!B:B,0))),VLOOKUP(B1673,SSM_Cfg.h!D:E,2,FALSE),VLOOKUP(B1673,'Com_Cfg_SymbolicNames.h'!E:F,2,FALSE))</f>
        <v>D_T147</v>
      </c>
    </row>
    <row r="1674" spans="1:23" hidden="1" x14ac:dyDescent="0.3">
      <c r="A1674" s="48" t="s">
        <v>6810</v>
      </c>
      <c r="B1674" s="49" t="s">
        <v>687</v>
      </c>
      <c r="C1674" s="49" t="s">
        <v>688</v>
      </c>
      <c r="D1674" s="49" t="s">
        <v>21</v>
      </c>
      <c r="E1674" s="49" t="s">
        <v>46</v>
      </c>
      <c r="F1674" s="49" t="s">
        <v>22</v>
      </c>
      <c r="G1674" s="49" t="s">
        <v>85</v>
      </c>
      <c r="H1674" s="49"/>
      <c r="I1674" s="49"/>
      <c r="J1674" s="49" t="s">
        <v>22</v>
      </c>
      <c r="K1674" s="49" t="s">
        <v>6811</v>
      </c>
      <c r="L1674" s="49" t="s">
        <v>37</v>
      </c>
      <c r="M1674" s="50" t="s">
        <v>218</v>
      </c>
      <c r="N1674" s="24" t="s">
        <v>2456</v>
      </c>
      <c r="O1674" s="24" t="s">
        <v>2232</v>
      </c>
      <c r="V1674" s="24" t="b">
        <f t="shared" si="26"/>
        <v>0</v>
      </c>
      <c r="W1674" s="24" t="str">
        <f>IF(NOT(ISNA(MATCH(C1674,ECM_MACT_21_21_144R8.mact!B:B,0))),VLOOKUP(B1674,SSM_Cfg.h!D:E,2,FALSE),VLOOKUP(B1674,'Com_Cfg_SymbolicNames.h'!E:F,2,FALSE))</f>
        <v>D_T147</v>
      </c>
    </row>
    <row r="1675" spans="1:23" hidden="1" x14ac:dyDescent="0.3">
      <c r="A1675" s="45" t="s">
        <v>6812</v>
      </c>
      <c r="B1675" s="46" t="s">
        <v>687</v>
      </c>
      <c r="C1675" s="46" t="s">
        <v>688</v>
      </c>
      <c r="D1675" s="46" t="s">
        <v>21</v>
      </c>
      <c r="E1675" s="46" t="s">
        <v>46</v>
      </c>
      <c r="F1675" s="46" t="s">
        <v>22</v>
      </c>
      <c r="G1675" s="46" t="s">
        <v>85</v>
      </c>
      <c r="H1675" s="46"/>
      <c r="I1675" s="46"/>
      <c r="J1675" s="46" t="s">
        <v>22</v>
      </c>
      <c r="K1675" s="46" t="s">
        <v>6813</v>
      </c>
      <c r="L1675" s="46" t="s">
        <v>37</v>
      </c>
      <c r="M1675" s="47" t="s">
        <v>218</v>
      </c>
      <c r="N1675" s="24" t="s">
        <v>2456</v>
      </c>
      <c r="O1675" s="24" t="s">
        <v>2232</v>
      </c>
      <c r="V1675" s="24" t="b">
        <f t="shared" si="26"/>
        <v>0</v>
      </c>
      <c r="W1675" s="24" t="str">
        <f>IF(NOT(ISNA(MATCH(C1675,ECM_MACT_21_21_144R8.mact!B:B,0))),VLOOKUP(B1675,SSM_Cfg.h!D:E,2,FALSE),VLOOKUP(B1675,'Com_Cfg_SymbolicNames.h'!E:F,2,FALSE))</f>
        <v>D_T147</v>
      </c>
    </row>
    <row r="1676" spans="1:23" hidden="1" x14ac:dyDescent="0.3">
      <c r="A1676" s="48" t="s">
        <v>6814</v>
      </c>
      <c r="B1676" s="49" t="s">
        <v>687</v>
      </c>
      <c r="C1676" s="49" t="s">
        <v>688</v>
      </c>
      <c r="D1676" s="49" t="s">
        <v>21</v>
      </c>
      <c r="E1676" s="49" t="s">
        <v>46</v>
      </c>
      <c r="F1676" s="49" t="s">
        <v>22</v>
      </c>
      <c r="G1676" s="49" t="s">
        <v>85</v>
      </c>
      <c r="H1676" s="49"/>
      <c r="I1676" s="49"/>
      <c r="J1676" s="49" t="s">
        <v>22</v>
      </c>
      <c r="K1676" s="49" t="s">
        <v>6815</v>
      </c>
      <c r="L1676" s="49" t="s">
        <v>37</v>
      </c>
      <c r="M1676" s="50" t="s">
        <v>218</v>
      </c>
      <c r="N1676" s="24" t="s">
        <v>2456</v>
      </c>
      <c r="O1676" s="24" t="s">
        <v>2232</v>
      </c>
      <c r="V1676" s="24" t="b">
        <f t="shared" si="26"/>
        <v>0</v>
      </c>
      <c r="W1676" s="24" t="str">
        <f>IF(NOT(ISNA(MATCH(C1676,ECM_MACT_21_21_144R8.mact!B:B,0))),VLOOKUP(B1676,SSM_Cfg.h!D:E,2,FALSE),VLOOKUP(B1676,'Com_Cfg_SymbolicNames.h'!E:F,2,FALSE))</f>
        <v>D_T147</v>
      </c>
    </row>
    <row r="1677" spans="1:23" hidden="1" x14ac:dyDescent="0.3">
      <c r="A1677" s="45" t="s">
        <v>6816</v>
      </c>
      <c r="B1677" s="46" t="s">
        <v>687</v>
      </c>
      <c r="C1677" s="46" t="s">
        <v>688</v>
      </c>
      <c r="D1677" s="46" t="s">
        <v>21</v>
      </c>
      <c r="E1677" s="46" t="s">
        <v>46</v>
      </c>
      <c r="F1677" s="46" t="s">
        <v>22</v>
      </c>
      <c r="G1677" s="46" t="s">
        <v>85</v>
      </c>
      <c r="H1677" s="46"/>
      <c r="I1677" s="46"/>
      <c r="J1677" s="46" t="s">
        <v>22</v>
      </c>
      <c r="K1677" s="46" t="s">
        <v>6817</v>
      </c>
      <c r="L1677" s="46" t="s">
        <v>37</v>
      </c>
      <c r="M1677" s="47" t="s">
        <v>4219</v>
      </c>
      <c r="N1677" s="24" t="s">
        <v>2456</v>
      </c>
      <c r="O1677" s="24" t="s">
        <v>2232</v>
      </c>
      <c r="V1677" s="24" t="b">
        <f t="shared" si="26"/>
        <v>0</v>
      </c>
      <c r="W1677" s="24" t="str">
        <f>IF(NOT(ISNA(MATCH(C1677,ECM_MACT_21_21_144R8.mact!B:B,0))),VLOOKUP(B1677,SSM_Cfg.h!D:E,2,FALSE),VLOOKUP(B1677,'Com_Cfg_SymbolicNames.h'!E:F,2,FALSE))</f>
        <v>D_T147</v>
      </c>
    </row>
    <row r="1678" spans="1:23" hidden="1" x14ac:dyDescent="0.3">
      <c r="A1678" s="48" t="s">
        <v>6818</v>
      </c>
      <c r="B1678" s="49" t="s">
        <v>687</v>
      </c>
      <c r="C1678" s="49" t="s">
        <v>688</v>
      </c>
      <c r="D1678" s="49" t="s">
        <v>21</v>
      </c>
      <c r="E1678" s="49" t="s">
        <v>46</v>
      </c>
      <c r="F1678" s="49" t="s">
        <v>22</v>
      </c>
      <c r="G1678" s="49" t="s">
        <v>85</v>
      </c>
      <c r="H1678" s="49"/>
      <c r="I1678" s="49"/>
      <c r="J1678" s="49" t="s">
        <v>22</v>
      </c>
      <c r="K1678" s="49" t="s">
        <v>6819</v>
      </c>
      <c r="L1678" s="49" t="s">
        <v>37</v>
      </c>
      <c r="M1678" s="50" t="s">
        <v>218</v>
      </c>
      <c r="N1678" s="24" t="s">
        <v>2456</v>
      </c>
      <c r="O1678" s="24" t="s">
        <v>2232</v>
      </c>
      <c r="V1678" s="24" t="b">
        <f t="shared" si="26"/>
        <v>0</v>
      </c>
      <c r="W1678" s="24" t="str">
        <f>IF(NOT(ISNA(MATCH(C1678,ECM_MACT_21_21_144R8.mact!B:B,0))),VLOOKUP(B1678,SSM_Cfg.h!D:E,2,FALSE),VLOOKUP(B1678,'Com_Cfg_SymbolicNames.h'!E:F,2,FALSE))</f>
        <v>D_T147</v>
      </c>
    </row>
    <row r="1679" spans="1:23" ht="86.4" hidden="1" x14ac:dyDescent="0.3">
      <c r="A1679" s="28" t="s">
        <v>6820</v>
      </c>
      <c r="B1679" s="29" t="s">
        <v>687</v>
      </c>
      <c r="C1679" s="29" t="s">
        <v>688</v>
      </c>
      <c r="D1679" s="29" t="s">
        <v>21</v>
      </c>
      <c r="E1679" s="29" t="s">
        <v>46</v>
      </c>
      <c r="F1679" s="29" t="s">
        <v>22</v>
      </c>
      <c r="G1679" s="29" t="s">
        <v>85</v>
      </c>
      <c r="H1679" s="29" t="s">
        <v>6821</v>
      </c>
      <c r="I1679" s="29"/>
      <c r="J1679" s="29" t="s">
        <v>6821</v>
      </c>
      <c r="K1679" s="29" t="s">
        <v>6822</v>
      </c>
      <c r="L1679" s="29" t="s">
        <v>37</v>
      </c>
      <c r="M1679" s="30" t="s">
        <v>218</v>
      </c>
      <c r="N1679" s="23" t="s">
        <v>1472</v>
      </c>
      <c r="O1679" s="23" t="s">
        <v>6823</v>
      </c>
      <c r="P1679" s="23" t="s">
        <v>3785</v>
      </c>
      <c r="Q1679" s="23"/>
      <c r="R1679" s="23"/>
      <c r="S1679" s="23" t="s">
        <v>1495</v>
      </c>
      <c r="T1679" s="23"/>
      <c r="U1679" s="23"/>
      <c r="V1679" s="24" t="b">
        <f t="shared" si="26"/>
        <v>0</v>
      </c>
      <c r="W1679" s="24" t="str">
        <f>IF(NOT(ISNA(MATCH(C1679,ECM_MACT_21_21_144R8.mact!B:B,0))),VLOOKUP(B1679,SSM_Cfg.h!D:E,2,FALSE),VLOOKUP(B1679,'Com_Cfg_SymbolicNames.h'!E:F,2,FALSE))</f>
        <v>D_T147</v>
      </c>
    </row>
    <row r="1680" spans="1:23" ht="72" hidden="1" x14ac:dyDescent="0.3">
      <c r="A1680" s="48" t="s">
        <v>6824</v>
      </c>
      <c r="B1680" s="49" t="s">
        <v>691</v>
      </c>
      <c r="C1680" s="49" t="s">
        <v>692</v>
      </c>
      <c r="D1680" s="49" t="s">
        <v>21</v>
      </c>
      <c r="E1680" s="49" t="s">
        <v>22</v>
      </c>
      <c r="F1680" s="49" t="s">
        <v>46</v>
      </c>
      <c r="G1680" s="49" t="s">
        <v>108</v>
      </c>
      <c r="H1680" s="49" t="s">
        <v>6825</v>
      </c>
      <c r="I1680" s="49"/>
      <c r="J1680" s="49" t="s">
        <v>6825</v>
      </c>
      <c r="K1680" s="49" t="s">
        <v>6826</v>
      </c>
      <c r="L1680" s="49" t="s">
        <v>78</v>
      </c>
      <c r="M1680" s="50" t="s">
        <v>693</v>
      </c>
      <c r="N1680" s="24" t="s">
        <v>1345</v>
      </c>
      <c r="O1680" s="24" t="s">
        <v>6827</v>
      </c>
      <c r="P1680" s="24" t="s">
        <v>1500</v>
      </c>
      <c r="Q1680" s="24" t="s">
        <v>1501</v>
      </c>
      <c r="R1680" s="24" t="s">
        <v>1502</v>
      </c>
      <c r="S1680" s="24" t="s">
        <v>1503</v>
      </c>
      <c r="U1680" s="24">
        <v>0.13600000000000001</v>
      </c>
      <c r="V1680" s="24" t="b">
        <f t="shared" si="26"/>
        <v>0</v>
      </c>
      <c r="W1680" s="24" t="str">
        <f>IF(NOT(ISNA(MATCH(C1680,ECM_MACT_21_21_144R8.mact!B:B,0))),VLOOKUP(B1680,SSM_Cfg.h!D:E,2,FALSE),VLOOKUP(B1680,'Com_Cfg_SymbolicNames.h'!E:F,2,FALSE))</f>
        <v>D_T147</v>
      </c>
    </row>
    <row r="1681" spans="1:23" ht="86.4" hidden="1" x14ac:dyDescent="0.3">
      <c r="A1681" s="45" t="s">
        <v>6828</v>
      </c>
      <c r="B1681" s="46" t="s">
        <v>691</v>
      </c>
      <c r="C1681" s="46" t="s">
        <v>692</v>
      </c>
      <c r="D1681" s="46" t="s">
        <v>21</v>
      </c>
      <c r="E1681" s="46" t="s">
        <v>22</v>
      </c>
      <c r="F1681" s="46" t="s">
        <v>46</v>
      </c>
      <c r="G1681" s="46" t="s">
        <v>108</v>
      </c>
      <c r="H1681" s="46" t="s">
        <v>6829</v>
      </c>
      <c r="I1681" s="46"/>
      <c r="J1681" s="46" t="s">
        <v>6829</v>
      </c>
      <c r="K1681" s="46" t="s">
        <v>6830</v>
      </c>
      <c r="L1681" s="46" t="s">
        <v>78</v>
      </c>
      <c r="M1681" s="47" t="s">
        <v>693</v>
      </c>
      <c r="N1681" s="24" t="s">
        <v>1345</v>
      </c>
      <c r="O1681" s="24" t="s">
        <v>6831</v>
      </c>
      <c r="P1681" s="24" t="s">
        <v>1500</v>
      </c>
      <c r="Q1681" s="24" t="s">
        <v>1501</v>
      </c>
      <c r="R1681" s="24" t="s">
        <v>1502</v>
      </c>
      <c r="S1681" s="24" t="s">
        <v>1503</v>
      </c>
      <c r="U1681" s="24">
        <v>0.13600000000000001</v>
      </c>
      <c r="V1681" s="24" t="b">
        <f t="shared" si="26"/>
        <v>0</v>
      </c>
      <c r="W1681" s="24" t="str">
        <f>IF(NOT(ISNA(MATCH(C1681,ECM_MACT_21_21_144R8.mact!B:B,0))),VLOOKUP(B1681,SSM_Cfg.h!D:E,2,FALSE),VLOOKUP(B1681,'Com_Cfg_SymbolicNames.h'!E:F,2,FALSE))</f>
        <v>D_T147</v>
      </c>
    </row>
    <row r="1682" spans="1:23" ht="72" hidden="1" x14ac:dyDescent="0.3">
      <c r="A1682" s="48" t="s">
        <v>6832</v>
      </c>
      <c r="B1682" s="49" t="s">
        <v>691</v>
      </c>
      <c r="C1682" s="49" t="s">
        <v>692</v>
      </c>
      <c r="D1682" s="49" t="s">
        <v>21</v>
      </c>
      <c r="E1682" s="49" t="s">
        <v>22</v>
      </c>
      <c r="F1682" s="49" t="s">
        <v>46</v>
      </c>
      <c r="G1682" s="49" t="s">
        <v>108</v>
      </c>
      <c r="H1682" s="49" t="s">
        <v>6833</v>
      </c>
      <c r="I1682" s="49"/>
      <c r="J1682" s="49" t="s">
        <v>6833</v>
      </c>
      <c r="K1682" s="49" t="s">
        <v>6834</v>
      </c>
      <c r="L1682" s="49" t="s">
        <v>78</v>
      </c>
      <c r="M1682" s="50" t="s">
        <v>693</v>
      </c>
      <c r="N1682" s="24" t="s">
        <v>1345</v>
      </c>
      <c r="O1682" s="24" t="s">
        <v>6835</v>
      </c>
      <c r="P1682" s="24" t="s">
        <v>1500</v>
      </c>
      <c r="Q1682" s="24" t="s">
        <v>1501</v>
      </c>
      <c r="R1682" s="24" t="s">
        <v>1507</v>
      </c>
      <c r="S1682" s="24" t="s">
        <v>1503</v>
      </c>
      <c r="U1682" s="24">
        <v>0.13600000000000001</v>
      </c>
      <c r="V1682" s="24" t="b">
        <f t="shared" si="26"/>
        <v>0</v>
      </c>
      <c r="W1682" s="24" t="str">
        <f>IF(NOT(ISNA(MATCH(C1682,ECM_MACT_21_21_144R8.mact!B:B,0))),VLOOKUP(B1682,SSM_Cfg.h!D:E,2,FALSE),VLOOKUP(B1682,'Com_Cfg_SymbolicNames.h'!E:F,2,FALSE))</f>
        <v>D_T147</v>
      </c>
    </row>
    <row r="1683" spans="1:23" ht="86.4" hidden="1" x14ac:dyDescent="0.3">
      <c r="A1683" s="45" t="s">
        <v>6836</v>
      </c>
      <c r="B1683" s="46" t="s">
        <v>691</v>
      </c>
      <c r="C1683" s="46" t="s">
        <v>692</v>
      </c>
      <c r="D1683" s="46" t="s">
        <v>21</v>
      </c>
      <c r="E1683" s="46" t="s">
        <v>22</v>
      </c>
      <c r="F1683" s="46" t="s">
        <v>46</v>
      </c>
      <c r="G1683" s="46" t="s">
        <v>108</v>
      </c>
      <c r="H1683" s="46" t="s">
        <v>6837</v>
      </c>
      <c r="I1683" s="46"/>
      <c r="J1683" s="46" t="s">
        <v>6837</v>
      </c>
      <c r="K1683" s="46" t="s">
        <v>6838</v>
      </c>
      <c r="L1683" s="46" t="s">
        <v>78</v>
      </c>
      <c r="M1683" s="47" t="s">
        <v>693</v>
      </c>
      <c r="N1683" s="24" t="s">
        <v>1345</v>
      </c>
      <c r="O1683" s="24" t="s">
        <v>6839</v>
      </c>
      <c r="P1683" s="24" t="s">
        <v>1500</v>
      </c>
      <c r="Q1683" s="24" t="s">
        <v>1501</v>
      </c>
      <c r="R1683" s="24" t="s">
        <v>1507</v>
      </c>
      <c r="S1683" s="24" t="s">
        <v>1503</v>
      </c>
      <c r="U1683" s="24">
        <v>0.13600000000000001</v>
      </c>
      <c r="V1683" s="24" t="b">
        <f t="shared" si="26"/>
        <v>0</v>
      </c>
      <c r="W1683" s="24" t="str">
        <f>IF(NOT(ISNA(MATCH(C1683,ECM_MACT_21_21_144R8.mact!B:B,0))),VLOOKUP(B1683,SSM_Cfg.h!D:E,2,FALSE),VLOOKUP(B1683,'Com_Cfg_SymbolicNames.h'!E:F,2,FALSE))</f>
        <v>D_T147</v>
      </c>
    </row>
    <row r="1684" spans="1:23" ht="72" hidden="1" x14ac:dyDescent="0.3">
      <c r="A1684" s="48" t="s">
        <v>6840</v>
      </c>
      <c r="B1684" s="49" t="s">
        <v>691</v>
      </c>
      <c r="C1684" s="49" t="s">
        <v>692</v>
      </c>
      <c r="D1684" s="49" t="s">
        <v>21</v>
      </c>
      <c r="E1684" s="49" t="s">
        <v>22</v>
      </c>
      <c r="F1684" s="49" t="s">
        <v>46</v>
      </c>
      <c r="G1684" s="49" t="s">
        <v>108</v>
      </c>
      <c r="H1684" s="49" t="s">
        <v>6841</v>
      </c>
      <c r="I1684" s="49"/>
      <c r="J1684" s="49" t="s">
        <v>6841</v>
      </c>
      <c r="K1684" s="49" t="s">
        <v>6842</v>
      </c>
      <c r="L1684" s="49" t="s">
        <v>78</v>
      </c>
      <c r="M1684" s="50" t="s">
        <v>693</v>
      </c>
      <c r="N1684" s="24" t="s">
        <v>1345</v>
      </c>
      <c r="O1684" s="24" t="s">
        <v>6843</v>
      </c>
      <c r="P1684" s="24" t="s">
        <v>1500</v>
      </c>
      <c r="Q1684" s="24" t="s">
        <v>1501</v>
      </c>
      <c r="R1684" s="24" t="s">
        <v>1507</v>
      </c>
      <c r="S1684" s="24" t="s">
        <v>1503</v>
      </c>
      <c r="U1684" s="24">
        <v>0.13600000000000001</v>
      </c>
      <c r="V1684" s="24" t="b">
        <f t="shared" si="26"/>
        <v>0</v>
      </c>
      <c r="W1684" s="24" t="str">
        <f>IF(NOT(ISNA(MATCH(C1684,ECM_MACT_21_21_144R8.mact!B:B,0))),VLOOKUP(B1684,SSM_Cfg.h!D:E,2,FALSE),VLOOKUP(B1684,'Com_Cfg_SymbolicNames.h'!E:F,2,FALSE))</f>
        <v>D_T147</v>
      </c>
    </row>
    <row r="1685" spans="1:23" ht="86.4" hidden="1" x14ac:dyDescent="0.3">
      <c r="A1685" s="45" t="s">
        <v>6844</v>
      </c>
      <c r="B1685" s="46" t="s">
        <v>691</v>
      </c>
      <c r="C1685" s="46" t="s">
        <v>692</v>
      </c>
      <c r="D1685" s="46" t="s">
        <v>21</v>
      </c>
      <c r="E1685" s="46" t="s">
        <v>22</v>
      </c>
      <c r="F1685" s="46" t="s">
        <v>46</v>
      </c>
      <c r="G1685" s="46" t="s">
        <v>108</v>
      </c>
      <c r="H1685" s="46" t="s">
        <v>6845</v>
      </c>
      <c r="I1685" s="46"/>
      <c r="J1685" s="46" t="s">
        <v>6845</v>
      </c>
      <c r="K1685" s="46" t="s">
        <v>6846</v>
      </c>
      <c r="L1685" s="46" t="s">
        <v>78</v>
      </c>
      <c r="M1685" s="47" t="s">
        <v>693</v>
      </c>
      <c r="N1685" s="24" t="s">
        <v>1345</v>
      </c>
      <c r="O1685" s="24" t="s">
        <v>6847</v>
      </c>
      <c r="P1685" s="24" t="s">
        <v>1500</v>
      </c>
      <c r="Q1685" s="24" t="s">
        <v>1501</v>
      </c>
      <c r="R1685" s="24" t="s">
        <v>1507</v>
      </c>
      <c r="S1685" s="24" t="s">
        <v>1503</v>
      </c>
      <c r="U1685" s="24">
        <v>0.13600000000000001</v>
      </c>
      <c r="V1685" s="24" t="b">
        <f t="shared" si="26"/>
        <v>0</v>
      </c>
      <c r="W1685" s="24" t="str">
        <f>IF(NOT(ISNA(MATCH(C1685,ECM_MACT_21_21_144R8.mact!B:B,0))),VLOOKUP(B1685,SSM_Cfg.h!D:E,2,FALSE),VLOOKUP(B1685,'Com_Cfg_SymbolicNames.h'!E:F,2,FALSE))</f>
        <v>D_T147</v>
      </c>
    </row>
    <row r="1686" spans="1:23" ht="72" hidden="1" x14ac:dyDescent="0.3">
      <c r="A1686" s="48" t="s">
        <v>6848</v>
      </c>
      <c r="B1686" s="49" t="s">
        <v>691</v>
      </c>
      <c r="C1686" s="49" t="s">
        <v>692</v>
      </c>
      <c r="D1686" s="49" t="s">
        <v>21</v>
      </c>
      <c r="E1686" s="49" t="s">
        <v>22</v>
      </c>
      <c r="F1686" s="49" t="s">
        <v>46</v>
      </c>
      <c r="G1686" s="49" t="s">
        <v>108</v>
      </c>
      <c r="H1686" s="49" t="s">
        <v>6849</v>
      </c>
      <c r="I1686" s="49"/>
      <c r="J1686" s="49" t="s">
        <v>6849</v>
      </c>
      <c r="K1686" s="49" t="s">
        <v>6850</v>
      </c>
      <c r="L1686" s="49" t="s">
        <v>78</v>
      </c>
      <c r="M1686" s="50" t="s">
        <v>693</v>
      </c>
      <c r="N1686" s="24" t="s">
        <v>1345</v>
      </c>
      <c r="O1686" s="24" t="s">
        <v>6851</v>
      </c>
      <c r="P1686" s="24" t="s">
        <v>1500</v>
      </c>
      <c r="Q1686" s="24" t="s">
        <v>1501</v>
      </c>
      <c r="R1686" s="24" t="s">
        <v>1502</v>
      </c>
      <c r="S1686" s="24" t="s">
        <v>1503</v>
      </c>
      <c r="U1686" s="24">
        <v>0.13600000000000001</v>
      </c>
      <c r="V1686" s="24" t="b">
        <f t="shared" si="26"/>
        <v>0</v>
      </c>
      <c r="W1686" s="24" t="str">
        <f>IF(NOT(ISNA(MATCH(C1686,ECM_MACT_21_21_144R8.mact!B:B,0))),VLOOKUP(B1686,SSM_Cfg.h!D:E,2,FALSE),VLOOKUP(B1686,'Com_Cfg_SymbolicNames.h'!E:F,2,FALSE))</f>
        <v>D_T147</v>
      </c>
    </row>
    <row r="1687" spans="1:23" ht="86.4" hidden="1" x14ac:dyDescent="0.3">
      <c r="A1687" s="45" t="s">
        <v>6852</v>
      </c>
      <c r="B1687" s="46" t="s">
        <v>691</v>
      </c>
      <c r="C1687" s="46" t="s">
        <v>692</v>
      </c>
      <c r="D1687" s="46" t="s">
        <v>21</v>
      </c>
      <c r="E1687" s="46" t="s">
        <v>22</v>
      </c>
      <c r="F1687" s="46" t="s">
        <v>46</v>
      </c>
      <c r="G1687" s="46" t="s">
        <v>108</v>
      </c>
      <c r="H1687" s="46" t="s">
        <v>6853</v>
      </c>
      <c r="I1687" s="46"/>
      <c r="J1687" s="46" t="s">
        <v>6853</v>
      </c>
      <c r="K1687" s="46" t="s">
        <v>6854</v>
      </c>
      <c r="L1687" s="46" t="s">
        <v>78</v>
      </c>
      <c r="M1687" s="47" t="s">
        <v>693</v>
      </c>
      <c r="N1687" s="24" t="s">
        <v>1345</v>
      </c>
      <c r="O1687" s="24" t="s">
        <v>6855</v>
      </c>
      <c r="P1687" s="24" t="s">
        <v>1500</v>
      </c>
      <c r="Q1687" s="24" t="s">
        <v>1501</v>
      </c>
      <c r="R1687" s="24" t="s">
        <v>1502</v>
      </c>
      <c r="S1687" s="24" t="s">
        <v>1503</v>
      </c>
      <c r="U1687" s="24">
        <v>0.13600000000000001</v>
      </c>
      <c r="V1687" s="24" t="b">
        <f t="shared" si="26"/>
        <v>0</v>
      </c>
      <c r="W1687" s="24" t="str">
        <f>IF(NOT(ISNA(MATCH(C1687,ECM_MACT_21_21_144R8.mact!B:B,0))),VLOOKUP(B1687,SSM_Cfg.h!D:E,2,FALSE),VLOOKUP(B1687,'Com_Cfg_SymbolicNames.h'!E:F,2,FALSE))</f>
        <v>D_T147</v>
      </c>
    </row>
    <row r="1688" spans="1:23" ht="72" hidden="1" x14ac:dyDescent="0.3">
      <c r="A1688" s="48" t="s">
        <v>6856</v>
      </c>
      <c r="B1688" s="49" t="s">
        <v>691</v>
      </c>
      <c r="C1688" s="49" t="s">
        <v>692</v>
      </c>
      <c r="D1688" s="49" t="s">
        <v>21</v>
      </c>
      <c r="E1688" s="49" t="s">
        <v>22</v>
      </c>
      <c r="F1688" s="49" t="s">
        <v>46</v>
      </c>
      <c r="G1688" s="49" t="s">
        <v>108</v>
      </c>
      <c r="H1688" s="49" t="s">
        <v>6857</v>
      </c>
      <c r="I1688" s="49"/>
      <c r="J1688" s="49" t="s">
        <v>6857</v>
      </c>
      <c r="K1688" s="49" t="s">
        <v>6858</v>
      </c>
      <c r="L1688" s="49" t="s">
        <v>78</v>
      </c>
      <c r="M1688" s="50" t="s">
        <v>693</v>
      </c>
      <c r="N1688" s="24" t="s">
        <v>1345</v>
      </c>
      <c r="O1688" s="24" t="s">
        <v>6859</v>
      </c>
      <c r="P1688" s="24" t="s">
        <v>1500</v>
      </c>
      <c r="Q1688" s="24" t="s">
        <v>1501</v>
      </c>
      <c r="R1688" s="24" t="s">
        <v>1502</v>
      </c>
      <c r="S1688" s="24" t="s">
        <v>1503</v>
      </c>
      <c r="U1688" s="24">
        <v>0.13600000000000001</v>
      </c>
      <c r="V1688" s="24" t="b">
        <f t="shared" si="26"/>
        <v>0</v>
      </c>
      <c r="W1688" s="24" t="str">
        <f>IF(NOT(ISNA(MATCH(C1688,ECM_MACT_21_21_144R8.mact!B:B,0))),VLOOKUP(B1688,SSM_Cfg.h!D:E,2,FALSE),VLOOKUP(B1688,'Com_Cfg_SymbolicNames.h'!E:F,2,FALSE))</f>
        <v>D_T147</v>
      </c>
    </row>
    <row r="1689" spans="1:23" ht="86.4" hidden="1" x14ac:dyDescent="0.3">
      <c r="A1689" s="45" t="s">
        <v>6860</v>
      </c>
      <c r="B1689" s="46" t="s">
        <v>691</v>
      </c>
      <c r="C1689" s="46" t="s">
        <v>692</v>
      </c>
      <c r="D1689" s="46" t="s">
        <v>21</v>
      </c>
      <c r="E1689" s="46" t="s">
        <v>22</v>
      </c>
      <c r="F1689" s="46" t="s">
        <v>46</v>
      </c>
      <c r="G1689" s="46" t="s">
        <v>108</v>
      </c>
      <c r="H1689" s="46" t="s">
        <v>6861</v>
      </c>
      <c r="I1689" s="46"/>
      <c r="J1689" s="46" t="s">
        <v>6861</v>
      </c>
      <c r="K1689" s="46" t="s">
        <v>6862</v>
      </c>
      <c r="L1689" s="46" t="s">
        <v>78</v>
      </c>
      <c r="M1689" s="47" t="s">
        <v>693</v>
      </c>
      <c r="N1689" s="24" t="s">
        <v>1345</v>
      </c>
      <c r="O1689" s="24" t="s">
        <v>6863</v>
      </c>
      <c r="P1689" s="24" t="s">
        <v>1500</v>
      </c>
      <c r="Q1689" s="24" t="s">
        <v>1501</v>
      </c>
      <c r="R1689" s="24" t="s">
        <v>1502</v>
      </c>
      <c r="S1689" s="24" t="s">
        <v>1503</v>
      </c>
      <c r="U1689" s="24">
        <v>0.13600000000000001</v>
      </c>
      <c r="V1689" s="24" t="b">
        <f t="shared" si="26"/>
        <v>0</v>
      </c>
      <c r="W1689" s="24" t="str">
        <f>IF(NOT(ISNA(MATCH(C1689,ECM_MACT_21_21_144R8.mact!B:B,0))),VLOOKUP(B1689,SSM_Cfg.h!D:E,2,FALSE),VLOOKUP(B1689,'Com_Cfg_SymbolicNames.h'!E:F,2,FALSE))</f>
        <v>D_T147</v>
      </c>
    </row>
    <row r="1690" spans="1:23" ht="72" hidden="1" x14ac:dyDescent="0.3">
      <c r="A1690" s="25" t="s">
        <v>6864</v>
      </c>
      <c r="B1690" s="26" t="s">
        <v>691</v>
      </c>
      <c r="C1690" s="26" t="s">
        <v>692</v>
      </c>
      <c r="D1690" s="26" t="s">
        <v>21</v>
      </c>
      <c r="E1690" s="26" t="s">
        <v>22</v>
      </c>
      <c r="F1690" s="26" t="s">
        <v>46</v>
      </c>
      <c r="G1690" s="26" t="s">
        <v>108</v>
      </c>
      <c r="H1690" s="26" t="s">
        <v>6865</v>
      </c>
      <c r="I1690" s="26"/>
      <c r="J1690" s="26" t="s">
        <v>6865</v>
      </c>
      <c r="K1690" s="26" t="s">
        <v>6866</v>
      </c>
      <c r="L1690" s="26" t="s">
        <v>78</v>
      </c>
      <c r="M1690" s="27" t="s">
        <v>693</v>
      </c>
      <c r="N1690" s="23" t="s">
        <v>1345</v>
      </c>
      <c r="O1690" s="23" t="s">
        <v>6867</v>
      </c>
      <c r="P1690" s="23" t="s">
        <v>1500</v>
      </c>
      <c r="Q1690" s="23" t="s">
        <v>1501</v>
      </c>
      <c r="R1690" s="23"/>
      <c r="S1690" s="23"/>
      <c r="T1690" s="23"/>
      <c r="U1690" s="23"/>
      <c r="V1690" s="24" t="b">
        <f t="shared" si="26"/>
        <v>0</v>
      </c>
      <c r="W1690" s="24" t="str">
        <f>IF(NOT(ISNA(MATCH(C1690,ECM_MACT_21_21_144R8.mact!B:B,0))),VLOOKUP(B1690,SSM_Cfg.h!D:E,2,FALSE),VLOOKUP(B1690,'Com_Cfg_SymbolicNames.h'!E:F,2,FALSE))</f>
        <v>D_T147</v>
      </c>
    </row>
    <row r="1691" spans="1:23" ht="72" hidden="1" x14ac:dyDescent="0.3">
      <c r="A1691" s="28" t="s">
        <v>6868</v>
      </c>
      <c r="B1691" s="29" t="s">
        <v>691</v>
      </c>
      <c r="C1691" s="29" t="s">
        <v>692</v>
      </c>
      <c r="D1691" s="29" t="s">
        <v>21</v>
      </c>
      <c r="E1691" s="29" t="s">
        <v>22</v>
      </c>
      <c r="F1691" s="29" t="s">
        <v>46</v>
      </c>
      <c r="G1691" s="29" t="s">
        <v>108</v>
      </c>
      <c r="H1691" s="29" t="s">
        <v>6869</v>
      </c>
      <c r="I1691" s="29"/>
      <c r="J1691" s="29" t="s">
        <v>6869</v>
      </c>
      <c r="K1691" s="29" t="s">
        <v>6870</v>
      </c>
      <c r="L1691" s="29" t="s">
        <v>78</v>
      </c>
      <c r="M1691" s="30" t="s">
        <v>693</v>
      </c>
      <c r="N1691" s="23" t="s">
        <v>1345</v>
      </c>
      <c r="O1691" s="23" t="s">
        <v>6871</v>
      </c>
      <c r="P1691" s="23" t="s">
        <v>1500</v>
      </c>
      <c r="Q1691" s="23" t="s">
        <v>1501</v>
      </c>
      <c r="R1691" s="23"/>
      <c r="S1691" s="23"/>
      <c r="T1691" s="23"/>
      <c r="U1691" s="23"/>
      <c r="V1691" s="24" t="b">
        <f t="shared" si="26"/>
        <v>0</v>
      </c>
      <c r="W1691" s="24" t="str">
        <f>IF(NOT(ISNA(MATCH(C1691,ECM_MACT_21_21_144R8.mact!B:B,0))),VLOOKUP(B1691,SSM_Cfg.h!D:E,2,FALSE),VLOOKUP(B1691,'Com_Cfg_SymbolicNames.h'!E:F,2,FALSE))</f>
        <v>D_T147</v>
      </c>
    </row>
    <row r="1692" spans="1:23" ht="72" hidden="1" x14ac:dyDescent="0.3">
      <c r="A1692" s="48" t="s">
        <v>6872</v>
      </c>
      <c r="B1692" s="49" t="s">
        <v>691</v>
      </c>
      <c r="C1692" s="49" t="s">
        <v>692</v>
      </c>
      <c r="D1692" s="49" t="s">
        <v>21</v>
      </c>
      <c r="E1692" s="49" t="s">
        <v>22</v>
      </c>
      <c r="F1692" s="49" t="s">
        <v>46</v>
      </c>
      <c r="G1692" s="49" t="s">
        <v>108</v>
      </c>
      <c r="H1692" s="49" t="s">
        <v>6873</v>
      </c>
      <c r="I1692" s="49"/>
      <c r="J1692" s="49" t="s">
        <v>6873</v>
      </c>
      <c r="K1692" s="49" t="s">
        <v>6874</v>
      </c>
      <c r="L1692" s="49" t="s">
        <v>78</v>
      </c>
      <c r="M1692" s="50" t="s">
        <v>693</v>
      </c>
      <c r="N1692" s="24" t="s">
        <v>1345</v>
      </c>
      <c r="O1692" s="24" t="s">
        <v>6875</v>
      </c>
      <c r="P1692" s="24" t="s">
        <v>1500</v>
      </c>
      <c r="Q1692" s="24" t="s">
        <v>1501</v>
      </c>
      <c r="R1692" s="24" t="s">
        <v>1507</v>
      </c>
      <c r="S1692" s="24" t="s">
        <v>1503</v>
      </c>
      <c r="U1692" s="24">
        <v>0.13600000000000001</v>
      </c>
      <c r="V1692" s="24" t="b">
        <f t="shared" si="26"/>
        <v>0</v>
      </c>
      <c r="W1692" s="24" t="str">
        <f>IF(NOT(ISNA(MATCH(C1692,ECM_MACT_21_21_144R8.mact!B:B,0))),VLOOKUP(B1692,SSM_Cfg.h!D:E,2,FALSE),VLOOKUP(B1692,'Com_Cfg_SymbolicNames.h'!E:F,2,FALSE))</f>
        <v>D_T147</v>
      </c>
    </row>
    <row r="1693" spans="1:23" s="23" customFormat="1" ht="86.4" hidden="1" x14ac:dyDescent="0.3">
      <c r="A1693" s="28" t="s">
        <v>6876</v>
      </c>
      <c r="B1693" s="29" t="s">
        <v>691</v>
      </c>
      <c r="C1693" s="29" t="s">
        <v>692</v>
      </c>
      <c r="D1693" s="29" t="s">
        <v>21</v>
      </c>
      <c r="E1693" s="29" t="s">
        <v>22</v>
      </c>
      <c r="F1693" s="29" t="s">
        <v>46</v>
      </c>
      <c r="G1693" s="29" t="s">
        <v>108</v>
      </c>
      <c r="H1693" s="29" t="s">
        <v>6877</v>
      </c>
      <c r="I1693" s="29"/>
      <c r="J1693" s="29" t="s">
        <v>6877</v>
      </c>
      <c r="K1693" s="29" t="s">
        <v>6878</v>
      </c>
      <c r="L1693" s="29" t="s">
        <v>78</v>
      </c>
      <c r="M1693" s="30" t="s">
        <v>693</v>
      </c>
      <c r="N1693" s="23" t="s">
        <v>1345</v>
      </c>
      <c r="O1693" s="23" t="s">
        <v>6879</v>
      </c>
      <c r="P1693" s="23" t="s">
        <v>1500</v>
      </c>
      <c r="Q1693" s="23" t="s">
        <v>1501</v>
      </c>
      <c r="R1693" s="23" t="s">
        <v>1507</v>
      </c>
      <c r="S1693" s="23" t="s">
        <v>1503</v>
      </c>
      <c r="U1693" s="23">
        <v>0.13600000000000001</v>
      </c>
      <c r="V1693" s="24" t="b">
        <f t="shared" si="26"/>
        <v>0</v>
      </c>
      <c r="W1693" s="24" t="str">
        <f>IF(NOT(ISNA(MATCH(C1693,ECM_MACT_21_21_144R8.mact!B:B,0))),VLOOKUP(B1693,SSM_Cfg.h!D:E,2,FALSE),VLOOKUP(B1693,'Com_Cfg_SymbolicNames.h'!E:F,2,FALSE))</f>
        <v>D_T147</v>
      </c>
    </row>
    <row r="1694" spans="1:23" ht="72" hidden="1" x14ac:dyDescent="0.3">
      <c r="A1694" s="25" t="s">
        <v>6880</v>
      </c>
      <c r="B1694" s="26" t="s">
        <v>691</v>
      </c>
      <c r="C1694" s="26" t="s">
        <v>692</v>
      </c>
      <c r="D1694" s="26" t="s">
        <v>21</v>
      </c>
      <c r="E1694" s="26" t="s">
        <v>22</v>
      </c>
      <c r="F1694" s="26" t="s">
        <v>46</v>
      </c>
      <c r="G1694" s="26" t="s">
        <v>108</v>
      </c>
      <c r="H1694" s="26" t="s">
        <v>6881</v>
      </c>
      <c r="I1694" s="26"/>
      <c r="J1694" s="26" t="s">
        <v>6881</v>
      </c>
      <c r="K1694" s="26" t="s">
        <v>6882</v>
      </c>
      <c r="L1694" s="26" t="s">
        <v>78</v>
      </c>
      <c r="M1694" s="27" t="s">
        <v>693</v>
      </c>
      <c r="N1694" s="23" t="s">
        <v>1345</v>
      </c>
      <c r="O1694" s="23" t="s">
        <v>6883</v>
      </c>
      <c r="P1694" s="23" t="s">
        <v>1500</v>
      </c>
      <c r="Q1694" s="23" t="s">
        <v>1501</v>
      </c>
      <c r="R1694" s="23" t="s">
        <v>1502</v>
      </c>
      <c r="S1694" s="23" t="s">
        <v>1503</v>
      </c>
      <c r="T1694" s="23"/>
      <c r="U1694" s="23">
        <v>0.13600000000000001</v>
      </c>
      <c r="V1694" s="24" t="b">
        <f t="shared" si="26"/>
        <v>0</v>
      </c>
      <c r="W1694" s="24" t="str">
        <f>IF(NOT(ISNA(MATCH(C1694,ECM_MACT_21_21_144R8.mact!B:B,0))),VLOOKUP(B1694,SSM_Cfg.h!D:E,2,FALSE),VLOOKUP(B1694,'Com_Cfg_SymbolicNames.h'!E:F,2,FALSE))</f>
        <v>D_T147</v>
      </c>
    </row>
    <row r="1695" spans="1:23" ht="86.4" hidden="1" x14ac:dyDescent="0.3">
      <c r="A1695" s="45" t="s">
        <v>6884</v>
      </c>
      <c r="B1695" s="46" t="s">
        <v>691</v>
      </c>
      <c r="C1695" s="46" t="s">
        <v>692</v>
      </c>
      <c r="D1695" s="46" t="s">
        <v>21</v>
      </c>
      <c r="E1695" s="46" t="s">
        <v>22</v>
      </c>
      <c r="F1695" s="46" t="s">
        <v>46</v>
      </c>
      <c r="G1695" s="46" t="s">
        <v>108</v>
      </c>
      <c r="H1695" s="46" t="s">
        <v>6885</v>
      </c>
      <c r="I1695" s="46"/>
      <c r="J1695" s="46" t="s">
        <v>6885</v>
      </c>
      <c r="K1695" s="46" t="s">
        <v>6886</v>
      </c>
      <c r="L1695" s="46" t="s">
        <v>78</v>
      </c>
      <c r="M1695" s="47" t="s">
        <v>693</v>
      </c>
      <c r="N1695" s="24" t="s">
        <v>1345</v>
      </c>
      <c r="O1695" s="24" t="s">
        <v>6887</v>
      </c>
      <c r="P1695" s="24" t="s">
        <v>1500</v>
      </c>
      <c r="Q1695" s="24" t="s">
        <v>1501</v>
      </c>
      <c r="R1695" s="24" t="s">
        <v>1502</v>
      </c>
      <c r="S1695" s="24" t="s">
        <v>1503</v>
      </c>
      <c r="U1695" s="24">
        <v>0.13600000000000001</v>
      </c>
      <c r="V1695" s="24" t="b">
        <f t="shared" si="26"/>
        <v>0</v>
      </c>
      <c r="W1695" s="24" t="str">
        <f>IF(NOT(ISNA(MATCH(C1695,ECM_MACT_21_21_144R8.mact!B:B,0))),VLOOKUP(B1695,SSM_Cfg.h!D:E,2,FALSE),VLOOKUP(B1695,'Com_Cfg_SymbolicNames.h'!E:F,2,FALSE))</f>
        <v>D_T147</v>
      </c>
    </row>
    <row r="1696" spans="1:23" ht="28.8" hidden="1" x14ac:dyDescent="0.3">
      <c r="A1696" s="48" t="s">
        <v>6888</v>
      </c>
      <c r="B1696" s="49" t="s">
        <v>695</v>
      </c>
      <c r="C1696" s="49" t="s">
        <v>696</v>
      </c>
      <c r="D1696" s="49" t="s">
        <v>21</v>
      </c>
      <c r="E1696" s="49" t="s">
        <v>22</v>
      </c>
      <c r="F1696" s="49" t="s">
        <v>46</v>
      </c>
      <c r="G1696" s="49" t="s">
        <v>85</v>
      </c>
      <c r="H1696" s="49"/>
      <c r="I1696" s="49"/>
      <c r="J1696" s="49" t="s">
        <v>22</v>
      </c>
      <c r="K1696" s="49" t="s">
        <v>6889</v>
      </c>
      <c r="L1696" s="49" t="s">
        <v>78</v>
      </c>
      <c r="M1696" s="50" t="s">
        <v>697</v>
      </c>
      <c r="N1696" s="24" t="s">
        <v>1345</v>
      </c>
      <c r="O1696" s="24" t="s">
        <v>6890</v>
      </c>
      <c r="P1696" s="24" t="s">
        <v>4445</v>
      </c>
      <c r="S1696" s="24" t="s">
        <v>4369</v>
      </c>
      <c r="V1696" s="24" t="b">
        <f t="shared" si="26"/>
        <v>0</v>
      </c>
      <c r="W1696" s="24" t="e">
        <f>IF(NOT(ISNA(MATCH(C1696,ECM_MACT_21_21_144R8.mact!B:B,0))),VLOOKUP(B1696,SSM_Cfg.h!D:E,2,FALSE),VLOOKUP(B1696,'Com_Cfg_SymbolicNames.h'!E:F,2,FALSE))</f>
        <v>#N/A</v>
      </c>
    </row>
    <row r="1697" spans="1:23" ht="28.8" hidden="1" x14ac:dyDescent="0.3">
      <c r="A1697" s="45" t="s">
        <v>6891</v>
      </c>
      <c r="B1697" s="46" t="s">
        <v>695</v>
      </c>
      <c r="C1697" s="46" t="s">
        <v>696</v>
      </c>
      <c r="D1697" s="46" t="s">
        <v>21</v>
      </c>
      <c r="E1697" s="46" t="s">
        <v>22</v>
      </c>
      <c r="F1697" s="46" t="s">
        <v>46</v>
      </c>
      <c r="G1697" s="46" t="s">
        <v>85</v>
      </c>
      <c r="H1697" s="46"/>
      <c r="I1697" s="46"/>
      <c r="J1697" s="46" t="s">
        <v>22</v>
      </c>
      <c r="K1697" s="46" t="s">
        <v>6892</v>
      </c>
      <c r="L1697" s="46" t="s">
        <v>78</v>
      </c>
      <c r="M1697" s="47" t="s">
        <v>6893</v>
      </c>
      <c r="N1697" s="24" t="s">
        <v>1345</v>
      </c>
      <c r="O1697" s="24" t="s">
        <v>6890</v>
      </c>
      <c r="P1697" s="24" t="s">
        <v>4445</v>
      </c>
      <c r="S1697" s="24" t="s">
        <v>4369</v>
      </c>
      <c r="V1697" s="24" t="b">
        <f t="shared" si="26"/>
        <v>0</v>
      </c>
      <c r="W1697" s="24" t="e">
        <f>IF(NOT(ISNA(MATCH(C1697,ECM_MACT_21_21_144R8.mact!B:B,0))),VLOOKUP(B1697,SSM_Cfg.h!D:E,2,FALSE),VLOOKUP(B1697,'Com_Cfg_SymbolicNames.h'!E:F,2,FALSE))</f>
        <v>#N/A</v>
      </c>
    </row>
    <row r="1698" spans="1:23" ht="72" hidden="1" x14ac:dyDescent="0.3">
      <c r="A1698" s="25" t="s">
        <v>6894</v>
      </c>
      <c r="B1698" s="26" t="s">
        <v>699</v>
      </c>
      <c r="C1698" s="26" t="s">
        <v>700</v>
      </c>
      <c r="D1698" s="26" t="s">
        <v>21</v>
      </c>
      <c r="E1698" s="26" t="s">
        <v>22</v>
      </c>
      <c r="F1698" s="26" t="s">
        <v>46</v>
      </c>
      <c r="G1698" s="26">
        <v>1</v>
      </c>
      <c r="H1698" s="26"/>
      <c r="I1698" s="26"/>
      <c r="J1698" s="26" t="s">
        <v>22</v>
      </c>
      <c r="K1698" s="26" t="s">
        <v>6895</v>
      </c>
      <c r="L1698" s="26" t="s">
        <v>78</v>
      </c>
      <c r="M1698" s="27" t="s">
        <v>701</v>
      </c>
      <c r="N1698" s="23" t="s">
        <v>1345</v>
      </c>
      <c r="O1698" s="23" t="s">
        <v>6896</v>
      </c>
      <c r="P1698" s="23" t="s">
        <v>6897</v>
      </c>
      <c r="Q1698" s="23"/>
      <c r="R1698" s="23"/>
      <c r="S1698" s="23" t="s">
        <v>1466</v>
      </c>
      <c r="T1698" s="23"/>
      <c r="U1698" s="23"/>
      <c r="V1698" s="24" t="b">
        <f t="shared" si="26"/>
        <v>0</v>
      </c>
      <c r="W1698" s="24" t="e">
        <f>IF(NOT(ISNA(MATCH(C1698,ECM_MACT_21_21_144R8.mact!B:B,0))),VLOOKUP(B1698,SSM_Cfg.h!D:E,2,FALSE),VLOOKUP(B1698,'Com_Cfg_SymbolicNames.h'!E:F,2,FALSE))</f>
        <v>#N/A</v>
      </c>
    </row>
    <row r="1699" spans="1:23" ht="86.4" hidden="1" x14ac:dyDescent="0.3">
      <c r="A1699" s="45" t="s">
        <v>6898</v>
      </c>
      <c r="B1699" s="46" t="s">
        <v>703</v>
      </c>
      <c r="C1699" s="46" t="s">
        <v>704</v>
      </c>
      <c r="D1699" s="46" t="s">
        <v>21</v>
      </c>
      <c r="E1699" s="46" t="s">
        <v>22</v>
      </c>
      <c r="F1699" s="46" t="s">
        <v>46</v>
      </c>
      <c r="G1699" s="46" t="s">
        <v>85</v>
      </c>
      <c r="H1699" s="46" t="s">
        <v>6899</v>
      </c>
      <c r="I1699" s="46"/>
      <c r="J1699" s="46" t="s">
        <v>6899</v>
      </c>
      <c r="K1699" s="46" t="s">
        <v>6900</v>
      </c>
      <c r="L1699" s="46" t="s">
        <v>218</v>
      </c>
      <c r="M1699" s="47" t="s">
        <v>37</v>
      </c>
      <c r="N1699" s="24" t="s">
        <v>1345</v>
      </c>
      <c r="O1699" s="24" t="s">
        <v>6901</v>
      </c>
      <c r="P1699" s="24" t="s">
        <v>6902</v>
      </c>
      <c r="Q1699" s="24" t="s">
        <v>1347</v>
      </c>
      <c r="V1699" s="24" t="b">
        <f t="shared" si="26"/>
        <v>0</v>
      </c>
      <c r="W1699" s="24" t="str">
        <f>IF(NOT(ISNA(MATCH(C1699,ECM_MACT_21_21_144R8.mact!B:B,0))),VLOOKUP(B1699,SSM_Cfg.h!D:E,2,FALSE),VLOOKUP(B1699,'Com_Cfg_SymbolicNames.h'!E:F,2,FALSE))</f>
        <v>D_T147</v>
      </c>
    </row>
    <row r="1700" spans="1:23" ht="86.4" hidden="1" x14ac:dyDescent="0.3">
      <c r="A1700" s="25" t="s">
        <v>4571</v>
      </c>
      <c r="B1700" s="26" t="s">
        <v>706</v>
      </c>
      <c r="C1700" s="26" t="s">
        <v>707</v>
      </c>
      <c r="D1700" s="26" t="s">
        <v>21</v>
      </c>
      <c r="E1700" s="26" t="s">
        <v>46</v>
      </c>
      <c r="F1700" s="26" t="s">
        <v>22</v>
      </c>
      <c r="G1700" s="26">
        <v>1</v>
      </c>
      <c r="H1700" s="26"/>
      <c r="I1700" s="26"/>
      <c r="J1700" s="26" t="s">
        <v>22</v>
      </c>
      <c r="K1700" s="26" t="s">
        <v>4572</v>
      </c>
      <c r="L1700" s="26" t="s">
        <v>37</v>
      </c>
      <c r="M1700" s="27" t="s">
        <v>442</v>
      </c>
      <c r="N1700" s="23" t="s">
        <v>1472</v>
      </c>
      <c r="O1700" s="23" t="s">
        <v>4573</v>
      </c>
      <c r="P1700" s="23" t="s">
        <v>4574</v>
      </c>
      <c r="Q1700" s="23"/>
      <c r="R1700" s="23"/>
      <c r="S1700" s="23" t="s">
        <v>4575</v>
      </c>
      <c r="T1700" s="23"/>
      <c r="U1700" s="23"/>
      <c r="V1700" s="24" t="b">
        <f t="shared" si="26"/>
        <v>1</v>
      </c>
      <c r="W1700" s="24" t="e">
        <f>IF(NOT(ISNA(MATCH(C1700,ECM_MACT_21_21_144R8.mact!B:B,0))),VLOOKUP(B1700,SSM_Cfg.h!D:E,2,FALSE),VLOOKUP(B1700,'Com_Cfg_SymbolicNames.h'!E:F,2,FALSE))</f>
        <v>#N/A</v>
      </c>
    </row>
    <row r="1701" spans="1:23" ht="86.4" hidden="1" x14ac:dyDescent="0.3">
      <c r="A1701" s="45" t="s">
        <v>4576</v>
      </c>
      <c r="B1701" s="46" t="s">
        <v>706</v>
      </c>
      <c r="C1701" s="46" t="s">
        <v>707</v>
      </c>
      <c r="D1701" s="46" t="s">
        <v>21</v>
      </c>
      <c r="E1701" s="46" t="s">
        <v>46</v>
      </c>
      <c r="F1701" s="46" t="s">
        <v>22</v>
      </c>
      <c r="G1701" s="46">
        <v>1</v>
      </c>
      <c r="H1701" s="46"/>
      <c r="I1701" s="46"/>
      <c r="J1701" s="46" t="s">
        <v>22</v>
      </c>
      <c r="K1701" s="46" t="s">
        <v>4577</v>
      </c>
      <c r="L1701" s="46" t="s">
        <v>37</v>
      </c>
      <c r="M1701" s="47" t="s">
        <v>442</v>
      </c>
      <c r="N1701" s="24" t="s">
        <v>1472</v>
      </c>
      <c r="O1701" s="24" t="s">
        <v>4573</v>
      </c>
      <c r="P1701" s="24" t="s">
        <v>4574</v>
      </c>
      <c r="S1701" s="24" t="s">
        <v>4575</v>
      </c>
      <c r="V1701" s="24" t="b">
        <f t="shared" si="26"/>
        <v>1</v>
      </c>
      <c r="W1701" s="24" t="e">
        <f>IF(NOT(ISNA(MATCH(C1701,ECM_MACT_21_21_144R8.mact!B:B,0))),VLOOKUP(B1701,SSM_Cfg.h!D:E,2,FALSE),VLOOKUP(B1701,'Com_Cfg_SymbolicNames.h'!E:F,2,FALSE))</f>
        <v>#N/A</v>
      </c>
    </row>
    <row r="1702" spans="1:23" ht="86.4" hidden="1" x14ac:dyDescent="0.3">
      <c r="A1702" s="48" t="s">
        <v>4578</v>
      </c>
      <c r="B1702" s="49" t="s">
        <v>706</v>
      </c>
      <c r="C1702" s="49" t="s">
        <v>707</v>
      </c>
      <c r="D1702" s="49" t="s">
        <v>21</v>
      </c>
      <c r="E1702" s="49" t="s">
        <v>46</v>
      </c>
      <c r="F1702" s="49" t="s">
        <v>22</v>
      </c>
      <c r="G1702" s="49">
        <v>1</v>
      </c>
      <c r="H1702" s="49"/>
      <c r="I1702" s="49"/>
      <c r="J1702" s="49" t="s">
        <v>22</v>
      </c>
      <c r="K1702" s="49" t="s">
        <v>4579</v>
      </c>
      <c r="L1702" s="49" t="s">
        <v>37</v>
      </c>
      <c r="M1702" s="50" t="s">
        <v>442</v>
      </c>
      <c r="N1702" s="24" t="s">
        <v>1472</v>
      </c>
      <c r="O1702" s="24" t="s">
        <v>4580</v>
      </c>
      <c r="P1702" s="24" t="s">
        <v>4574</v>
      </c>
      <c r="S1702" s="24" t="s">
        <v>4575</v>
      </c>
      <c r="V1702" s="24" t="b">
        <f t="shared" si="26"/>
        <v>1</v>
      </c>
      <c r="W1702" s="24" t="e">
        <f>IF(NOT(ISNA(MATCH(C1702,ECM_MACT_21_21_144R8.mact!B:B,0))),VLOOKUP(B1702,SSM_Cfg.h!D:E,2,FALSE),VLOOKUP(B1702,'Com_Cfg_SymbolicNames.h'!E:F,2,FALSE))</f>
        <v>#N/A</v>
      </c>
    </row>
    <row r="1703" spans="1:23" ht="86.4" hidden="1" x14ac:dyDescent="0.3">
      <c r="A1703" s="45" t="s">
        <v>4581</v>
      </c>
      <c r="B1703" s="46" t="s">
        <v>706</v>
      </c>
      <c r="C1703" s="46" t="s">
        <v>707</v>
      </c>
      <c r="D1703" s="46" t="s">
        <v>21</v>
      </c>
      <c r="E1703" s="46" t="s">
        <v>46</v>
      </c>
      <c r="F1703" s="46" t="s">
        <v>22</v>
      </c>
      <c r="G1703" s="46">
        <v>1</v>
      </c>
      <c r="H1703" s="46"/>
      <c r="I1703" s="46"/>
      <c r="J1703" s="46" t="s">
        <v>22</v>
      </c>
      <c r="K1703" s="46" t="s">
        <v>4582</v>
      </c>
      <c r="L1703" s="46" t="s">
        <v>37</v>
      </c>
      <c r="M1703" s="47" t="s">
        <v>442</v>
      </c>
      <c r="N1703" s="24" t="s">
        <v>1472</v>
      </c>
      <c r="O1703" s="24" t="s">
        <v>4583</v>
      </c>
      <c r="P1703" s="24" t="s">
        <v>4574</v>
      </c>
      <c r="S1703" s="24" t="s">
        <v>4575</v>
      </c>
      <c r="V1703" s="24" t="b">
        <f t="shared" si="26"/>
        <v>1</v>
      </c>
      <c r="W1703" s="24" t="e">
        <f>IF(NOT(ISNA(MATCH(C1703,ECM_MACT_21_21_144R8.mact!B:B,0))),VLOOKUP(B1703,SSM_Cfg.h!D:E,2,FALSE),VLOOKUP(B1703,'Com_Cfg_SymbolicNames.h'!E:F,2,FALSE))</f>
        <v>#N/A</v>
      </c>
    </row>
    <row r="1704" spans="1:23" ht="86.4" hidden="1" x14ac:dyDescent="0.3">
      <c r="A1704" s="48" t="s">
        <v>4584</v>
      </c>
      <c r="B1704" s="49" t="s">
        <v>706</v>
      </c>
      <c r="C1704" s="49" t="s">
        <v>707</v>
      </c>
      <c r="D1704" s="49" t="s">
        <v>21</v>
      </c>
      <c r="E1704" s="49" t="s">
        <v>46</v>
      </c>
      <c r="F1704" s="49" t="s">
        <v>22</v>
      </c>
      <c r="G1704" s="49">
        <v>1</v>
      </c>
      <c r="H1704" s="49"/>
      <c r="I1704" s="49"/>
      <c r="J1704" s="49" t="s">
        <v>22</v>
      </c>
      <c r="K1704" s="49" t="s">
        <v>4585</v>
      </c>
      <c r="L1704" s="49" t="s">
        <v>37</v>
      </c>
      <c r="M1704" s="50" t="s">
        <v>442</v>
      </c>
      <c r="N1704" s="24" t="s">
        <v>1472</v>
      </c>
      <c r="O1704" s="24" t="s">
        <v>4586</v>
      </c>
      <c r="P1704" s="24" t="s">
        <v>4574</v>
      </c>
      <c r="S1704" s="24" t="s">
        <v>4575</v>
      </c>
      <c r="V1704" s="24" t="b">
        <f t="shared" si="26"/>
        <v>1</v>
      </c>
      <c r="W1704" s="24" t="e">
        <f>IF(NOT(ISNA(MATCH(C1704,ECM_MACT_21_21_144R8.mact!B:B,0))),VLOOKUP(B1704,SSM_Cfg.h!D:E,2,FALSE),VLOOKUP(B1704,'Com_Cfg_SymbolicNames.h'!E:F,2,FALSE))</f>
        <v>#N/A</v>
      </c>
    </row>
    <row r="1705" spans="1:23" ht="86.4" hidden="1" x14ac:dyDescent="0.3">
      <c r="A1705" s="45" t="s">
        <v>4587</v>
      </c>
      <c r="B1705" s="46" t="s">
        <v>706</v>
      </c>
      <c r="C1705" s="46" t="s">
        <v>707</v>
      </c>
      <c r="D1705" s="46" t="s">
        <v>21</v>
      </c>
      <c r="E1705" s="46" t="s">
        <v>46</v>
      </c>
      <c r="F1705" s="46" t="s">
        <v>22</v>
      </c>
      <c r="G1705" s="46">
        <v>1</v>
      </c>
      <c r="H1705" s="46"/>
      <c r="I1705" s="46"/>
      <c r="J1705" s="46" t="s">
        <v>22</v>
      </c>
      <c r="K1705" s="46" t="s">
        <v>4588</v>
      </c>
      <c r="L1705" s="46" t="s">
        <v>37</v>
      </c>
      <c r="M1705" s="47" t="s">
        <v>442</v>
      </c>
      <c r="N1705" s="24" t="s">
        <v>1472</v>
      </c>
      <c r="O1705" s="24" t="s">
        <v>4589</v>
      </c>
      <c r="P1705" s="24" t="s">
        <v>4574</v>
      </c>
      <c r="S1705" s="24" t="s">
        <v>4575</v>
      </c>
      <c r="V1705" s="24" t="b">
        <f t="shared" si="26"/>
        <v>1</v>
      </c>
      <c r="W1705" s="24" t="e">
        <f>IF(NOT(ISNA(MATCH(C1705,ECM_MACT_21_21_144R8.mact!B:B,0))),VLOOKUP(B1705,SSM_Cfg.h!D:E,2,FALSE),VLOOKUP(B1705,'Com_Cfg_SymbolicNames.h'!E:F,2,FALSE))</f>
        <v>#N/A</v>
      </c>
    </row>
    <row r="1706" spans="1:23" ht="86.4" hidden="1" x14ac:dyDescent="0.3">
      <c r="A1706" s="48" t="s">
        <v>4590</v>
      </c>
      <c r="B1706" s="49" t="s">
        <v>706</v>
      </c>
      <c r="C1706" s="49" t="s">
        <v>707</v>
      </c>
      <c r="D1706" s="49" t="s">
        <v>21</v>
      </c>
      <c r="E1706" s="49" t="s">
        <v>46</v>
      </c>
      <c r="F1706" s="49" t="s">
        <v>22</v>
      </c>
      <c r="G1706" s="49">
        <v>1</v>
      </c>
      <c r="H1706" s="49"/>
      <c r="I1706" s="49"/>
      <c r="J1706" s="49" t="s">
        <v>22</v>
      </c>
      <c r="K1706" s="49" t="s">
        <v>4591</v>
      </c>
      <c r="L1706" s="49" t="s">
        <v>37</v>
      </c>
      <c r="M1706" s="50" t="s">
        <v>442</v>
      </c>
      <c r="N1706" s="24" t="s">
        <v>1472</v>
      </c>
      <c r="O1706" s="24" t="s">
        <v>4589</v>
      </c>
      <c r="P1706" s="24" t="s">
        <v>4574</v>
      </c>
      <c r="S1706" s="24" t="s">
        <v>4575</v>
      </c>
      <c r="V1706" s="24" t="b">
        <f t="shared" si="26"/>
        <v>1</v>
      </c>
      <c r="W1706" s="24" t="e">
        <f>IF(NOT(ISNA(MATCH(C1706,ECM_MACT_21_21_144R8.mact!B:B,0))),VLOOKUP(B1706,SSM_Cfg.h!D:E,2,FALSE),VLOOKUP(B1706,'Com_Cfg_SymbolicNames.h'!E:F,2,FALSE))</f>
        <v>#N/A</v>
      </c>
    </row>
    <row r="1707" spans="1:23" ht="86.4" hidden="1" x14ac:dyDescent="0.3">
      <c r="A1707" s="45" t="s">
        <v>4592</v>
      </c>
      <c r="B1707" s="46" t="s">
        <v>706</v>
      </c>
      <c r="C1707" s="46" t="s">
        <v>707</v>
      </c>
      <c r="D1707" s="46" t="s">
        <v>21</v>
      </c>
      <c r="E1707" s="46" t="s">
        <v>46</v>
      </c>
      <c r="F1707" s="46" t="s">
        <v>22</v>
      </c>
      <c r="G1707" s="46">
        <v>1</v>
      </c>
      <c r="H1707" s="46"/>
      <c r="I1707" s="46"/>
      <c r="J1707" s="46" t="s">
        <v>22</v>
      </c>
      <c r="K1707" s="46" t="s">
        <v>4593</v>
      </c>
      <c r="L1707" s="46" t="s">
        <v>37</v>
      </c>
      <c r="M1707" s="47" t="s">
        <v>442</v>
      </c>
      <c r="N1707" s="24" t="s">
        <v>1472</v>
      </c>
      <c r="O1707" s="24" t="s">
        <v>4589</v>
      </c>
      <c r="P1707" s="24" t="s">
        <v>4574</v>
      </c>
      <c r="S1707" s="24" t="s">
        <v>4575</v>
      </c>
      <c r="V1707" s="24" t="b">
        <f t="shared" si="26"/>
        <v>1</v>
      </c>
      <c r="W1707" s="24" t="e">
        <f>IF(NOT(ISNA(MATCH(C1707,ECM_MACT_21_21_144R8.mact!B:B,0))),VLOOKUP(B1707,SSM_Cfg.h!D:E,2,FALSE),VLOOKUP(B1707,'Com_Cfg_SymbolicNames.h'!E:F,2,FALSE))</f>
        <v>#N/A</v>
      </c>
    </row>
    <row r="1708" spans="1:23" ht="86.4" hidden="1" x14ac:dyDescent="0.3">
      <c r="A1708" s="48" t="s">
        <v>4594</v>
      </c>
      <c r="B1708" s="49" t="s">
        <v>706</v>
      </c>
      <c r="C1708" s="49" t="s">
        <v>707</v>
      </c>
      <c r="D1708" s="49" t="s">
        <v>21</v>
      </c>
      <c r="E1708" s="49" t="s">
        <v>46</v>
      </c>
      <c r="F1708" s="49" t="s">
        <v>22</v>
      </c>
      <c r="G1708" s="49">
        <v>1</v>
      </c>
      <c r="H1708" s="49"/>
      <c r="I1708" s="49"/>
      <c r="J1708" s="49" t="s">
        <v>22</v>
      </c>
      <c r="K1708" s="49" t="s">
        <v>4595</v>
      </c>
      <c r="L1708" s="49" t="s">
        <v>37</v>
      </c>
      <c r="M1708" s="50" t="s">
        <v>442</v>
      </c>
      <c r="N1708" s="24" t="s">
        <v>1472</v>
      </c>
      <c r="O1708" s="24" t="s">
        <v>4596</v>
      </c>
      <c r="P1708" s="24" t="s">
        <v>4574</v>
      </c>
      <c r="S1708" s="24" t="s">
        <v>4575</v>
      </c>
      <c r="V1708" s="24" t="b">
        <f t="shared" si="26"/>
        <v>1</v>
      </c>
      <c r="W1708" s="24" t="e">
        <f>IF(NOT(ISNA(MATCH(C1708,ECM_MACT_21_21_144R8.mact!B:B,0))),VLOOKUP(B1708,SSM_Cfg.h!D:E,2,FALSE),VLOOKUP(B1708,'Com_Cfg_SymbolicNames.h'!E:F,2,FALSE))</f>
        <v>#N/A</v>
      </c>
    </row>
    <row r="1709" spans="1:23" ht="86.4" hidden="1" x14ac:dyDescent="0.3">
      <c r="A1709" s="45" t="s">
        <v>4597</v>
      </c>
      <c r="B1709" s="46" t="s">
        <v>706</v>
      </c>
      <c r="C1709" s="46" t="s">
        <v>707</v>
      </c>
      <c r="D1709" s="46" t="s">
        <v>21</v>
      </c>
      <c r="E1709" s="46" t="s">
        <v>46</v>
      </c>
      <c r="F1709" s="46" t="s">
        <v>22</v>
      </c>
      <c r="G1709" s="46">
        <v>1</v>
      </c>
      <c r="H1709" s="46"/>
      <c r="I1709" s="46"/>
      <c r="J1709" s="46" t="s">
        <v>22</v>
      </c>
      <c r="K1709" s="46" t="s">
        <v>4598</v>
      </c>
      <c r="L1709" s="46" t="s">
        <v>37</v>
      </c>
      <c r="M1709" s="47" t="s">
        <v>442</v>
      </c>
      <c r="N1709" s="24" t="s">
        <v>1472</v>
      </c>
      <c r="O1709" s="24" t="s">
        <v>4596</v>
      </c>
      <c r="P1709" s="24" t="s">
        <v>4574</v>
      </c>
      <c r="S1709" s="24" t="s">
        <v>4575</v>
      </c>
      <c r="V1709" s="24" t="b">
        <f t="shared" si="26"/>
        <v>1</v>
      </c>
      <c r="W1709" s="24" t="e">
        <f>IF(NOT(ISNA(MATCH(C1709,ECM_MACT_21_21_144R8.mact!B:B,0))),VLOOKUP(B1709,SSM_Cfg.h!D:E,2,FALSE),VLOOKUP(B1709,'Com_Cfg_SymbolicNames.h'!E:F,2,FALSE))</f>
        <v>#N/A</v>
      </c>
    </row>
    <row r="1710" spans="1:23" ht="86.4" hidden="1" x14ac:dyDescent="0.3">
      <c r="A1710" s="48" t="s">
        <v>4599</v>
      </c>
      <c r="B1710" s="49" t="s">
        <v>706</v>
      </c>
      <c r="C1710" s="49" t="s">
        <v>707</v>
      </c>
      <c r="D1710" s="49" t="s">
        <v>21</v>
      </c>
      <c r="E1710" s="49" t="s">
        <v>46</v>
      </c>
      <c r="F1710" s="49" t="s">
        <v>22</v>
      </c>
      <c r="G1710" s="49">
        <v>1</v>
      </c>
      <c r="H1710" s="49"/>
      <c r="I1710" s="49"/>
      <c r="J1710" s="49" t="s">
        <v>22</v>
      </c>
      <c r="K1710" s="49" t="s">
        <v>4600</v>
      </c>
      <c r="L1710" s="49" t="s">
        <v>37</v>
      </c>
      <c r="M1710" s="50" t="s">
        <v>442</v>
      </c>
      <c r="N1710" s="24" t="s">
        <v>1472</v>
      </c>
      <c r="O1710" s="24" t="s">
        <v>4596</v>
      </c>
      <c r="P1710" s="24" t="s">
        <v>4574</v>
      </c>
      <c r="S1710" s="24" t="s">
        <v>4575</v>
      </c>
      <c r="V1710" s="24" t="b">
        <f t="shared" si="26"/>
        <v>1</v>
      </c>
      <c r="W1710" s="24" t="e">
        <f>IF(NOT(ISNA(MATCH(C1710,ECM_MACT_21_21_144R8.mact!B:B,0))),VLOOKUP(B1710,SSM_Cfg.h!D:E,2,FALSE),VLOOKUP(B1710,'Com_Cfg_SymbolicNames.h'!E:F,2,FALSE))</f>
        <v>#N/A</v>
      </c>
    </row>
    <row r="1711" spans="1:23" ht="86.4" hidden="1" x14ac:dyDescent="0.3">
      <c r="A1711" s="45" t="s">
        <v>4601</v>
      </c>
      <c r="B1711" s="46" t="s">
        <v>706</v>
      </c>
      <c r="C1711" s="46" t="s">
        <v>707</v>
      </c>
      <c r="D1711" s="46" t="s">
        <v>21</v>
      </c>
      <c r="E1711" s="46" t="s">
        <v>46</v>
      </c>
      <c r="F1711" s="46" t="s">
        <v>22</v>
      </c>
      <c r="G1711" s="46">
        <v>1</v>
      </c>
      <c r="H1711" s="46"/>
      <c r="I1711" s="46"/>
      <c r="J1711" s="46" t="s">
        <v>22</v>
      </c>
      <c r="K1711" s="46" t="s">
        <v>4602</v>
      </c>
      <c r="L1711" s="46" t="s">
        <v>37</v>
      </c>
      <c r="M1711" s="47" t="s">
        <v>442</v>
      </c>
      <c r="N1711" s="24" t="s">
        <v>1472</v>
      </c>
      <c r="O1711" s="24" t="s">
        <v>4596</v>
      </c>
      <c r="P1711" s="24" t="s">
        <v>4574</v>
      </c>
      <c r="S1711" s="24" t="s">
        <v>4575</v>
      </c>
      <c r="V1711" s="24" t="b">
        <f t="shared" si="26"/>
        <v>1</v>
      </c>
      <c r="W1711" s="24" t="e">
        <f>IF(NOT(ISNA(MATCH(C1711,ECM_MACT_21_21_144R8.mact!B:B,0))),VLOOKUP(B1711,SSM_Cfg.h!D:E,2,FALSE),VLOOKUP(B1711,'Com_Cfg_SymbolicNames.h'!E:F,2,FALSE))</f>
        <v>#N/A</v>
      </c>
    </row>
    <row r="1712" spans="1:23" ht="86.4" hidden="1" x14ac:dyDescent="0.3">
      <c r="A1712" s="48" t="s">
        <v>4603</v>
      </c>
      <c r="B1712" s="49" t="s">
        <v>706</v>
      </c>
      <c r="C1712" s="49" t="s">
        <v>707</v>
      </c>
      <c r="D1712" s="49" t="s">
        <v>21</v>
      </c>
      <c r="E1712" s="49" t="s">
        <v>46</v>
      </c>
      <c r="F1712" s="49" t="s">
        <v>22</v>
      </c>
      <c r="G1712" s="49">
        <v>1</v>
      </c>
      <c r="H1712" s="49"/>
      <c r="I1712" s="49"/>
      <c r="J1712" s="49" t="s">
        <v>22</v>
      </c>
      <c r="K1712" s="49" t="s">
        <v>4604</v>
      </c>
      <c r="L1712" s="49" t="s">
        <v>37</v>
      </c>
      <c r="M1712" s="50" t="s">
        <v>442</v>
      </c>
      <c r="N1712" s="24" t="s">
        <v>1472</v>
      </c>
      <c r="O1712" s="24" t="s">
        <v>4596</v>
      </c>
      <c r="P1712" s="24" t="s">
        <v>4574</v>
      </c>
      <c r="S1712" s="24" t="s">
        <v>4575</v>
      </c>
      <c r="V1712" s="24" t="b">
        <f t="shared" si="26"/>
        <v>1</v>
      </c>
      <c r="W1712" s="24" t="e">
        <f>IF(NOT(ISNA(MATCH(C1712,ECM_MACT_21_21_144R8.mact!B:B,0))),VLOOKUP(B1712,SSM_Cfg.h!D:E,2,FALSE),VLOOKUP(B1712,'Com_Cfg_SymbolicNames.h'!E:F,2,FALSE))</f>
        <v>#N/A</v>
      </c>
    </row>
    <row r="1713" spans="1:23" ht="86.4" hidden="1" x14ac:dyDescent="0.3">
      <c r="A1713" s="28" t="s">
        <v>4605</v>
      </c>
      <c r="B1713" s="29" t="s">
        <v>706</v>
      </c>
      <c r="C1713" s="29" t="s">
        <v>707</v>
      </c>
      <c r="D1713" s="29" t="s">
        <v>21</v>
      </c>
      <c r="E1713" s="29" t="s">
        <v>46</v>
      </c>
      <c r="F1713" s="29" t="s">
        <v>22</v>
      </c>
      <c r="G1713" s="29">
        <v>1</v>
      </c>
      <c r="H1713" s="29"/>
      <c r="I1713" s="29"/>
      <c r="J1713" s="29" t="s">
        <v>22</v>
      </c>
      <c r="K1713" s="29" t="s">
        <v>4606</v>
      </c>
      <c r="L1713" s="29" t="s">
        <v>37</v>
      </c>
      <c r="M1713" s="30" t="s">
        <v>442</v>
      </c>
      <c r="N1713" s="23" t="s">
        <v>1472</v>
      </c>
      <c r="O1713" s="23" t="s">
        <v>4596</v>
      </c>
      <c r="P1713" s="23" t="s">
        <v>4574</v>
      </c>
      <c r="Q1713" s="23"/>
      <c r="R1713" s="23"/>
      <c r="S1713" s="23" t="s">
        <v>4575</v>
      </c>
      <c r="T1713" s="23"/>
      <c r="U1713" s="23"/>
      <c r="V1713" s="24" t="b">
        <f t="shared" si="26"/>
        <v>1</v>
      </c>
      <c r="W1713" s="24" t="e">
        <f>IF(NOT(ISNA(MATCH(C1713,ECM_MACT_21_21_144R8.mact!B:B,0))),VLOOKUP(B1713,SSM_Cfg.h!D:E,2,FALSE),VLOOKUP(B1713,'Com_Cfg_SymbolicNames.h'!E:F,2,FALSE))</f>
        <v>#N/A</v>
      </c>
    </row>
    <row r="1714" spans="1:23" ht="86.4" hidden="1" x14ac:dyDescent="0.3">
      <c r="A1714" s="48" t="s">
        <v>4607</v>
      </c>
      <c r="B1714" s="49" t="s">
        <v>706</v>
      </c>
      <c r="C1714" s="49" t="s">
        <v>707</v>
      </c>
      <c r="D1714" s="49" t="s">
        <v>21</v>
      </c>
      <c r="E1714" s="49" t="s">
        <v>46</v>
      </c>
      <c r="F1714" s="49" t="s">
        <v>22</v>
      </c>
      <c r="G1714" s="49">
        <v>1</v>
      </c>
      <c r="H1714" s="49"/>
      <c r="I1714" s="49"/>
      <c r="J1714" s="49" t="s">
        <v>22</v>
      </c>
      <c r="K1714" s="49" t="s">
        <v>4608</v>
      </c>
      <c r="L1714" s="49" t="s">
        <v>37</v>
      </c>
      <c r="M1714" s="50" t="s">
        <v>442</v>
      </c>
      <c r="N1714" s="24" t="s">
        <v>1472</v>
      </c>
      <c r="O1714" s="24" t="s">
        <v>4596</v>
      </c>
      <c r="P1714" s="24" t="s">
        <v>4574</v>
      </c>
      <c r="S1714" s="24" t="s">
        <v>4575</v>
      </c>
      <c r="V1714" s="24" t="b">
        <f t="shared" si="26"/>
        <v>1</v>
      </c>
      <c r="W1714" s="24" t="e">
        <f>IF(NOT(ISNA(MATCH(C1714,ECM_MACT_21_21_144R8.mact!B:B,0))),VLOOKUP(B1714,SSM_Cfg.h!D:E,2,FALSE),VLOOKUP(B1714,'Com_Cfg_SymbolicNames.h'!E:F,2,FALSE))</f>
        <v>#N/A</v>
      </c>
    </row>
    <row r="1715" spans="1:23" ht="86.4" hidden="1" x14ac:dyDescent="0.3">
      <c r="A1715" s="45" t="s">
        <v>4609</v>
      </c>
      <c r="B1715" s="46" t="s">
        <v>706</v>
      </c>
      <c r="C1715" s="46" t="s">
        <v>707</v>
      </c>
      <c r="D1715" s="46" t="s">
        <v>21</v>
      </c>
      <c r="E1715" s="46" t="s">
        <v>46</v>
      </c>
      <c r="F1715" s="46" t="s">
        <v>22</v>
      </c>
      <c r="G1715" s="46">
        <v>1</v>
      </c>
      <c r="H1715" s="46"/>
      <c r="I1715" s="46"/>
      <c r="J1715" s="46" t="s">
        <v>22</v>
      </c>
      <c r="K1715" s="46" t="s">
        <v>4610</v>
      </c>
      <c r="L1715" s="46" t="s">
        <v>37</v>
      </c>
      <c r="M1715" s="47" t="s">
        <v>442</v>
      </c>
      <c r="N1715" s="24" t="s">
        <v>1472</v>
      </c>
      <c r="O1715" s="24" t="s">
        <v>4596</v>
      </c>
      <c r="P1715" s="24" t="s">
        <v>4574</v>
      </c>
      <c r="S1715" s="24" t="s">
        <v>4575</v>
      </c>
      <c r="V1715" s="24" t="b">
        <f t="shared" si="26"/>
        <v>1</v>
      </c>
      <c r="W1715" s="24" t="e">
        <f>IF(NOT(ISNA(MATCH(C1715,ECM_MACT_21_21_144R8.mact!B:B,0))),VLOOKUP(B1715,SSM_Cfg.h!D:E,2,FALSE),VLOOKUP(B1715,'Com_Cfg_SymbolicNames.h'!E:F,2,FALSE))</f>
        <v>#N/A</v>
      </c>
    </row>
    <row r="1716" spans="1:23" ht="86.4" hidden="1" x14ac:dyDescent="0.3">
      <c r="A1716" s="48" t="s">
        <v>4611</v>
      </c>
      <c r="B1716" s="49" t="s">
        <v>706</v>
      </c>
      <c r="C1716" s="49" t="s">
        <v>707</v>
      </c>
      <c r="D1716" s="49" t="s">
        <v>21</v>
      </c>
      <c r="E1716" s="49" t="s">
        <v>46</v>
      </c>
      <c r="F1716" s="49" t="s">
        <v>22</v>
      </c>
      <c r="G1716" s="49">
        <v>1</v>
      </c>
      <c r="H1716" s="49"/>
      <c r="I1716" s="49"/>
      <c r="J1716" s="49" t="s">
        <v>22</v>
      </c>
      <c r="K1716" s="49" t="s">
        <v>4612</v>
      </c>
      <c r="L1716" s="49" t="s">
        <v>37</v>
      </c>
      <c r="M1716" s="50" t="s">
        <v>442</v>
      </c>
      <c r="N1716" s="24" t="s">
        <v>1472</v>
      </c>
      <c r="O1716" s="24" t="s">
        <v>4596</v>
      </c>
      <c r="P1716" s="24" t="s">
        <v>4574</v>
      </c>
      <c r="S1716" s="24" t="s">
        <v>4575</v>
      </c>
      <c r="V1716" s="24" t="b">
        <f t="shared" si="26"/>
        <v>1</v>
      </c>
      <c r="W1716" s="24" t="e">
        <f>IF(NOT(ISNA(MATCH(C1716,ECM_MACT_21_21_144R8.mact!B:B,0))),VLOOKUP(B1716,SSM_Cfg.h!D:E,2,FALSE),VLOOKUP(B1716,'Com_Cfg_SymbolicNames.h'!E:F,2,FALSE))</f>
        <v>#N/A</v>
      </c>
    </row>
    <row r="1717" spans="1:23" ht="86.4" hidden="1" x14ac:dyDescent="0.3">
      <c r="A1717" s="45" t="s">
        <v>4613</v>
      </c>
      <c r="B1717" s="46" t="s">
        <v>706</v>
      </c>
      <c r="C1717" s="46" t="s">
        <v>707</v>
      </c>
      <c r="D1717" s="46" t="s">
        <v>21</v>
      </c>
      <c r="E1717" s="46" t="s">
        <v>46</v>
      </c>
      <c r="F1717" s="46" t="s">
        <v>22</v>
      </c>
      <c r="G1717" s="46">
        <v>1</v>
      </c>
      <c r="H1717" s="46"/>
      <c r="I1717" s="46"/>
      <c r="J1717" s="46" t="s">
        <v>22</v>
      </c>
      <c r="K1717" s="46" t="s">
        <v>4614</v>
      </c>
      <c r="L1717" s="46" t="s">
        <v>37</v>
      </c>
      <c r="M1717" s="47" t="s">
        <v>442</v>
      </c>
      <c r="N1717" s="24" t="s">
        <v>1472</v>
      </c>
      <c r="O1717" s="24" t="s">
        <v>4596</v>
      </c>
      <c r="P1717" s="24" t="s">
        <v>4574</v>
      </c>
      <c r="S1717" s="24" t="s">
        <v>4575</v>
      </c>
      <c r="V1717" s="24" t="b">
        <f t="shared" si="26"/>
        <v>1</v>
      </c>
      <c r="W1717" s="24" t="e">
        <f>IF(NOT(ISNA(MATCH(C1717,ECM_MACT_21_21_144R8.mact!B:B,0))),VLOOKUP(B1717,SSM_Cfg.h!D:E,2,FALSE),VLOOKUP(B1717,'Com_Cfg_SymbolicNames.h'!E:F,2,FALSE))</f>
        <v>#N/A</v>
      </c>
    </row>
    <row r="1718" spans="1:23" ht="86.4" hidden="1" x14ac:dyDescent="0.3">
      <c r="A1718" s="48" t="s">
        <v>4615</v>
      </c>
      <c r="B1718" s="49" t="s">
        <v>706</v>
      </c>
      <c r="C1718" s="49" t="s">
        <v>707</v>
      </c>
      <c r="D1718" s="49" t="s">
        <v>21</v>
      </c>
      <c r="E1718" s="49" t="s">
        <v>46</v>
      </c>
      <c r="F1718" s="49" t="s">
        <v>22</v>
      </c>
      <c r="G1718" s="49">
        <v>1</v>
      </c>
      <c r="H1718" s="49"/>
      <c r="I1718" s="49"/>
      <c r="J1718" s="49" t="s">
        <v>22</v>
      </c>
      <c r="K1718" s="49" t="s">
        <v>4616</v>
      </c>
      <c r="L1718" s="49" t="s">
        <v>37</v>
      </c>
      <c r="M1718" s="50" t="s">
        <v>442</v>
      </c>
      <c r="N1718" s="24" t="s">
        <v>1472</v>
      </c>
      <c r="O1718" s="24" t="s">
        <v>4596</v>
      </c>
      <c r="P1718" s="24" t="s">
        <v>4574</v>
      </c>
      <c r="S1718" s="24" t="s">
        <v>4575</v>
      </c>
      <c r="V1718" s="24" t="b">
        <f t="shared" si="26"/>
        <v>1</v>
      </c>
      <c r="W1718" s="24" t="e">
        <f>IF(NOT(ISNA(MATCH(C1718,ECM_MACT_21_21_144R8.mact!B:B,0))),VLOOKUP(B1718,SSM_Cfg.h!D:E,2,FALSE),VLOOKUP(B1718,'Com_Cfg_SymbolicNames.h'!E:F,2,FALSE))</f>
        <v>#N/A</v>
      </c>
    </row>
    <row r="1719" spans="1:23" ht="86.4" hidden="1" x14ac:dyDescent="0.3">
      <c r="A1719" s="45" t="s">
        <v>4617</v>
      </c>
      <c r="B1719" s="46" t="s">
        <v>706</v>
      </c>
      <c r="C1719" s="46" t="s">
        <v>707</v>
      </c>
      <c r="D1719" s="46" t="s">
        <v>21</v>
      </c>
      <c r="E1719" s="46" t="s">
        <v>46</v>
      </c>
      <c r="F1719" s="46" t="s">
        <v>22</v>
      </c>
      <c r="G1719" s="46">
        <v>1</v>
      </c>
      <c r="H1719" s="46"/>
      <c r="I1719" s="46"/>
      <c r="J1719" s="46" t="s">
        <v>22</v>
      </c>
      <c r="K1719" s="46" t="s">
        <v>4618</v>
      </c>
      <c r="L1719" s="46" t="s">
        <v>37</v>
      </c>
      <c r="M1719" s="47" t="s">
        <v>442</v>
      </c>
      <c r="N1719" s="24" t="s">
        <v>1472</v>
      </c>
      <c r="O1719" s="24" t="s">
        <v>4596</v>
      </c>
      <c r="P1719" s="24" t="s">
        <v>4574</v>
      </c>
      <c r="S1719" s="24" t="s">
        <v>4575</v>
      </c>
      <c r="V1719" s="24" t="b">
        <f t="shared" si="26"/>
        <v>1</v>
      </c>
      <c r="W1719" s="24" t="e">
        <f>IF(NOT(ISNA(MATCH(C1719,ECM_MACT_21_21_144R8.mact!B:B,0))),VLOOKUP(B1719,SSM_Cfg.h!D:E,2,FALSE),VLOOKUP(B1719,'Com_Cfg_SymbolicNames.h'!E:F,2,FALSE))</f>
        <v>#N/A</v>
      </c>
    </row>
    <row r="1720" spans="1:23" ht="86.4" hidden="1" x14ac:dyDescent="0.3">
      <c r="A1720" s="48" t="s">
        <v>4619</v>
      </c>
      <c r="B1720" s="49" t="s">
        <v>706</v>
      </c>
      <c r="C1720" s="49" t="s">
        <v>707</v>
      </c>
      <c r="D1720" s="49" t="s">
        <v>21</v>
      </c>
      <c r="E1720" s="49" t="s">
        <v>46</v>
      </c>
      <c r="F1720" s="49" t="s">
        <v>22</v>
      </c>
      <c r="G1720" s="49">
        <v>1</v>
      </c>
      <c r="H1720" s="49"/>
      <c r="I1720" s="49"/>
      <c r="J1720" s="49" t="s">
        <v>22</v>
      </c>
      <c r="K1720" s="49" t="s">
        <v>4620</v>
      </c>
      <c r="L1720" s="49" t="s">
        <v>37</v>
      </c>
      <c r="M1720" s="50" t="s">
        <v>442</v>
      </c>
      <c r="N1720" s="24" t="s">
        <v>1472</v>
      </c>
      <c r="O1720" s="24" t="s">
        <v>4596</v>
      </c>
      <c r="P1720" s="24" t="s">
        <v>4574</v>
      </c>
      <c r="S1720" s="24" t="s">
        <v>4575</v>
      </c>
      <c r="V1720" s="24" t="b">
        <f t="shared" si="26"/>
        <v>1</v>
      </c>
      <c r="W1720" s="24" t="e">
        <f>IF(NOT(ISNA(MATCH(C1720,ECM_MACT_21_21_144R8.mact!B:B,0))),VLOOKUP(B1720,SSM_Cfg.h!D:E,2,FALSE),VLOOKUP(B1720,'Com_Cfg_SymbolicNames.h'!E:F,2,FALSE))</f>
        <v>#N/A</v>
      </c>
    </row>
    <row r="1721" spans="1:23" ht="86.4" hidden="1" x14ac:dyDescent="0.3">
      <c r="A1721" s="45" t="s">
        <v>4621</v>
      </c>
      <c r="B1721" s="46" t="s">
        <v>706</v>
      </c>
      <c r="C1721" s="46" t="s">
        <v>707</v>
      </c>
      <c r="D1721" s="46" t="s">
        <v>21</v>
      </c>
      <c r="E1721" s="46" t="s">
        <v>46</v>
      </c>
      <c r="F1721" s="46" t="s">
        <v>22</v>
      </c>
      <c r="G1721" s="46">
        <v>1</v>
      </c>
      <c r="H1721" s="46"/>
      <c r="I1721" s="46"/>
      <c r="J1721" s="46" t="s">
        <v>22</v>
      </c>
      <c r="K1721" s="46" t="s">
        <v>4622</v>
      </c>
      <c r="L1721" s="46" t="s">
        <v>37</v>
      </c>
      <c r="M1721" s="47" t="s">
        <v>442</v>
      </c>
      <c r="N1721" s="24" t="s">
        <v>1472</v>
      </c>
      <c r="O1721" s="24" t="s">
        <v>4596</v>
      </c>
      <c r="P1721" s="24" t="s">
        <v>4574</v>
      </c>
      <c r="S1721" s="24" t="s">
        <v>4575</v>
      </c>
      <c r="V1721" s="24" t="b">
        <f t="shared" si="26"/>
        <v>1</v>
      </c>
      <c r="W1721" s="24" t="e">
        <f>IF(NOT(ISNA(MATCH(C1721,ECM_MACT_21_21_144R8.mact!B:B,0))),VLOOKUP(B1721,SSM_Cfg.h!D:E,2,FALSE),VLOOKUP(B1721,'Com_Cfg_SymbolicNames.h'!E:F,2,FALSE))</f>
        <v>#N/A</v>
      </c>
    </row>
    <row r="1722" spans="1:23" ht="86.4" hidden="1" x14ac:dyDescent="0.3">
      <c r="A1722" s="48" t="s">
        <v>4623</v>
      </c>
      <c r="B1722" s="49" t="s">
        <v>706</v>
      </c>
      <c r="C1722" s="49" t="s">
        <v>707</v>
      </c>
      <c r="D1722" s="49" t="s">
        <v>21</v>
      </c>
      <c r="E1722" s="49" t="s">
        <v>46</v>
      </c>
      <c r="F1722" s="49" t="s">
        <v>22</v>
      </c>
      <c r="G1722" s="49">
        <v>1</v>
      </c>
      <c r="H1722" s="49"/>
      <c r="I1722" s="49"/>
      <c r="J1722" s="49" t="s">
        <v>22</v>
      </c>
      <c r="K1722" s="49" t="s">
        <v>4624</v>
      </c>
      <c r="L1722" s="49" t="s">
        <v>37</v>
      </c>
      <c r="M1722" s="50" t="s">
        <v>442</v>
      </c>
      <c r="N1722" s="24" t="s">
        <v>1472</v>
      </c>
      <c r="O1722" s="24" t="s">
        <v>4596</v>
      </c>
      <c r="P1722" s="24" t="s">
        <v>4574</v>
      </c>
      <c r="S1722" s="24" t="s">
        <v>4575</v>
      </c>
      <c r="V1722" s="24" t="b">
        <f t="shared" si="26"/>
        <v>1</v>
      </c>
      <c r="W1722" s="24" t="e">
        <f>IF(NOT(ISNA(MATCH(C1722,ECM_MACT_21_21_144R8.mact!B:B,0))),VLOOKUP(B1722,SSM_Cfg.h!D:E,2,FALSE),VLOOKUP(B1722,'Com_Cfg_SymbolicNames.h'!E:F,2,FALSE))</f>
        <v>#N/A</v>
      </c>
    </row>
    <row r="1723" spans="1:23" ht="86.4" hidden="1" x14ac:dyDescent="0.3">
      <c r="A1723" s="45" t="s">
        <v>4625</v>
      </c>
      <c r="B1723" s="46" t="s">
        <v>706</v>
      </c>
      <c r="C1723" s="46" t="s">
        <v>707</v>
      </c>
      <c r="D1723" s="46" t="s">
        <v>21</v>
      </c>
      <c r="E1723" s="46" t="s">
        <v>46</v>
      </c>
      <c r="F1723" s="46" t="s">
        <v>22</v>
      </c>
      <c r="G1723" s="46">
        <v>1</v>
      </c>
      <c r="H1723" s="46"/>
      <c r="I1723" s="46"/>
      <c r="J1723" s="46" t="s">
        <v>22</v>
      </c>
      <c r="K1723" s="46" t="s">
        <v>4626</v>
      </c>
      <c r="L1723" s="46" t="s">
        <v>37</v>
      </c>
      <c r="M1723" s="47" t="s">
        <v>442</v>
      </c>
      <c r="N1723" s="24" t="s">
        <v>1472</v>
      </c>
      <c r="O1723" s="24" t="s">
        <v>4596</v>
      </c>
      <c r="P1723" s="24" t="s">
        <v>4574</v>
      </c>
      <c r="S1723" s="24" t="s">
        <v>4575</v>
      </c>
      <c r="V1723" s="24" t="b">
        <f t="shared" si="26"/>
        <v>1</v>
      </c>
      <c r="W1723" s="24" t="e">
        <f>IF(NOT(ISNA(MATCH(C1723,ECM_MACT_21_21_144R8.mact!B:B,0))),VLOOKUP(B1723,SSM_Cfg.h!D:E,2,FALSE),VLOOKUP(B1723,'Com_Cfg_SymbolicNames.h'!E:F,2,FALSE))</f>
        <v>#N/A</v>
      </c>
    </row>
    <row r="1724" spans="1:23" ht="86.4" hidden="1" x14ac:dyDescent="0.3">
      <c r="A1724" s="48" t="s">
        <v>4627</v>
      </c>
      <c r="B1724" s="49" t="s">
        <v>706</v>
      </c>
      <c r="C1724" s="49" t="s">
        <v>707</v>
      </c>
      <c r="D1724" s="49" t="s">
        <v>21</v>
      </c>
      <c r="E1724" s="49" t="s">
        <v>46</v>
      </c>
      <c r="F1724" s="49" t="s">
        <v>22</v>
      </c>
      <c r="G1724" s="49">
        <v>1</v>
      </c>
      <c r="H1724" s="49"/>
      <c r="I1724" s="49"/>
      <c r="J1724" s="49" t="s">
        <v>22</v>
      </c>
      <c r="K1724" s="49" t="s">
        <v>4628</v>
      </c>
      <c r="L1724" s="49" t="s">
        <v>37</v>
      </c>
      <c r="M1724" s="50" t="s">
        <v>442</v>
      </c>
      <c r="N1724" s="24" t="s">
        <v>1472</v>
      </c>
      <c r="O1724" s="24" t="s">
        <v>4596</v>
      </c>
      <c r="P1724" s="24" t="s">
        <v>4574</v>
      </c>
      <c r="S1724" s="24" t="s">
        <v>4575</v>
      </c>
      <c r="V1724" s="24" t="b">
        <f t="shared" si="26"/>
        <v>1</v>
      </c>
      <c r="W1724" s="24" t="e">
        <f>IF(NOT(ISNA(MATCH(C1724,ECM_MACT_21_21_144R8.mact!B:B,0))),VLOOKUP(B1724,SSM_Cfg.h!D:E,2,FALSE),VLOOKUP(B1724,'Com_Cfg_SymbolicNames.h'!E:F,2,FALSE))</f>
        <v>#N/A</v>
      </c>
    </row>
    <row r="1725" spans="1:23" ht="86.4" hidden="1" x14ac:dyDescent="0.3">
      <c r="A1725" s="45" t="s">
        <v>4629</v>
      </c>
      <c r="B1725" s="46" t="s">
        <v>706</v>
      </c>
      <c r="C1725" s="46" t="s">
        <v>707</v>
      </c>
      <c r="D1725" s="46" t="s">
        <v>21</v>
      </c>
      <c r="E1725" s="46" t="s">
        <v>46</v>
      </c>
      <c r="F1725" s="46" t="s">
        <v>22</v>
      </c>
      <c r="G1725" s="46">
        <v>1</v>
      </c>
      <c r="H1725" s="46"/>
      <c r="I1725" s="46"/>
      <c r="J1725" s="46" t="s">
        <v>22</v>
      </c>
      <c r="K1725" s="46" t="s">
        <v>4630</v>
      </c>
      <c r="L1725" s="46" t="s">
        <v>37</v>
      </c>
      <c r="M1725" s="47" t="s">
        <v>442</v>
      </c>
      <c r="N1725" s="24" t="s">
        <v>1472</v>
      </c>
      <c r="O1725" s="24" t="s">
        <v>4596</v>
      </c>
      <c r="P1725" s="24" t="s">
        <v>4574</v>
      </c>
      <c r="S1725" s="24" t="s">
        <v>4575</v>
      </c>
      <c r="V1725" s="24" t="b">
        <f t="shared" si="26"/>
        <v>1</v>
      </c>
      <c r="W1725" s="24" t="e">
        <f>IF(NOT(ISNA(MATCH(C1725,ECM_MACT_21_21_144R8.mact!B:B,0))),VLOOKUP(B1725,SSM_Cfg.h!D:E,2,FALSE),VLOOKUP(B1725,'Com_Cfg_SymbolicNames.h'!E:F,2,FALSE))</f>
        <v>#N/A</v>
      </c>
    </row>
    <row r="1726" spans="1:23" ht="86.4" hidden="1" x14ac:dyDescent="0.3">
      <c r="A1726" s="48" t="s">
        <v>4631</v>
      </c>
      <c r="B1726" s="49" t="s">
        <v>706</v>
      </c>
      <c r="C1726" s="49" t="s">
        <v>707</v>
      </c>
      <c r="D1726" s="49" t="s">
        <v>21</v>
      </c>
      <c r="E1726" s="49" t="s">
        <v>46</v>
      </c>
      <c r="F1726" s="49" t="s">
        <v>22</v>
      </c>
      <c r="G1726" s="49">
        <v>1</v>
      </c>
      <c r="H1726" s="49"/>
      <c r="I1726" s="49"/>
      <c r="J1726" s="49" t="s">
        <v>22</v>
      </c>
      <c r="K1726" s="49" t="s">
        <v>4632</v>
      </c>
      <c r="L1726" s="49" t="s">
        <v>37</v>
      </c>
      <c r="M1726" s="50" t="s">
        <v>442</v>
      </c>
      <c r="N1726" s="24" t="s">
        <v>1472</v>
      </c>
      <c r="O1726" s="24" t="s">
        <v>4596</v>
      </c>
      <c r="P1726" s="24" t="s">
        <v>4574</v>
      </c>
      <c r="S1726" s="24" t="s">
        <v>4575</v>
      </c>
      <c r="V1726" s="24" t="b">
        <f t="shared" si="26"/>
        <v>1</v>
      </c>
      <c r="W1726" s="24" t="e">
        <f>IF(NOT(ISNA(MATCH(C1726,ECM_MACT_21_21_144R8.mact!B:B,0))),VLOOKUP(B1726,SSM_Cfg.h!D:E,2,FALSE),VLOOKUP(B1726,'Com_Cfg_SymbolicNames.h'!E:F,2,FALSE))</f>
        <v>#N/A</v>
      </c>
    </row>
    <row r="1727" spans="1:23" ht="86.4" hidden="1" x14ac:dyDescent="0.3">
      <c r="A1727" s="45" t="s">
        <v>4633</v>
      </c>
      <c r="B1727" s="46" t="s">
        <v>706</v>
      </c>
      <c r="C1727" s="46" t="s">
        <v>707</v>
      </c>
      <c r="D1727" s="46" t="s">
        <v>21</v>
      </c>
      <c r="E1727" s="46" t="s">
        <v>46</v>
      </c>
      <c r="F1727" s="46" t="s">
        <v>22</v>
      </c>
      <c r="G1727" s="46">
        <v>1</v>
      </c>
      <c r="H1727" s="46"/>
      <c r="I1727" s="46"/>
      <c r="J1727" s="46" t="s">
        <v>22</v>
      </c>
      <c r="K1727" s="46" t="s">
        <v>4634</v>
      </c>
      <c r="L1727" s="46" t="s">
        <v>37</v>
      </c>
      <c r="M1727" s="47" t="s">
        <v>442</v>
      </c>
      <c r="N1727" s="24" t="s">
        <v>1472</v>
      </c>
      <c r="O1727" s="24" t="s">
        <v>4596</v>
      </c>
      <c r="P1727" s="24" t="s">
        <v>4574</v>
      </c>
      <c r="S1727" s="24" t="s">
        <v>4575</v>
      </c>
      <c r="V1727" s="24" t="b">
        <f t="shared" si="26"/>
        <v>1</v>
      </c>
      <c r="W1727" s="24" t="e">
        <f>IF(NOT(ISNA(MATCH(C1727,ECM_MACT_21_21_144R8.mact!B:B,0))),VLOOKUP(B1727,SSM_Cfg.h!D:E,2,FALSE),VLOOKUP(B1727,'Com_Cfg_SymbolicNames.h'!E:F,2,FALSE))</f>
        <v>#N/A</v>
      </c>
    </row>
    <row r="1728" spans="1:23" ht="86.4" hidden="1" x14ac:dyDescent="0.3">
      <c r="A1728" s="48" t="s">
        <v>4635</v>
      </c>
      <c r="B1728" s="49" t="s">
        <v>706</v>
      </c>
      <c r="C1728" s="49" t="s">
        <v>707</v>
      </c>
      <c r="D1728" s="49" t="s">
        <v>21</v>
      </c>
      <c r="E1728" s="49" t="s">
        <v>46</v>
      </c>
      <c r="F1728" s="49" t="s">
        <v>22</v>
      </c>
      <c r="G1728" s="49">
        <v>1</v>
      </c>
      <c r="H1728" s="49"/>
      <c r="I1728" s="49"/>
      <c r="J1728" s="49" t="s">
        <v>22</v>
      </c>
      <c r="K1728" s="49" t="s">
        <v>4636</v>
      </c>
      <c r="L1728" s="49" t="s">
        <v>37</v>
      </c>
      <c r="M1728" s="50" t="s">
        <v>442</v>
      </c>
      <c r="N1728" s="24" t="s">
        <v>1472</v>
      </c>
      <c r="O1728" s="24" t="s">
        <v>4596</v>
      </c>
      <c r="P1728" s="24" t="s">
        <v>4574</v>
      </c>
      <c r="S1728" s="24" t="s">
        <v>4575</v>
      </c>
      <c r="V1728" s="24" t="b">
        <f t="shared" si="26"/>
        <v>1</v>
      </c>
      <c r="W1728" s="24" t="e">
        <f>IF(NOT(ISNA(MATCH(C1728,ECM_MACT_21_21_144R8.mact!B:B,0))),VLOOKUP(B1728,SSM_Cfg.h!D:E,2,FALSE),VLOOKUP(B1728,'Com_Cfg_SymbolicNames.h'!E:F,2,FALSE))</f>
        <v>#N/A</v>
      </c>
    </row>
    <row r="1729" spans="1:23" ht="72" hidden="1" x14ac:dyDescent="0.3">
      <c r="A1729" s="45" t="s">
        <v>4637</v>
      </c>
      <c r="B1729" s="46" t="s">
        <v>706</v>
      </c>
      <c r="C1729" s="46" t="s">
        <v>707</v>
      </c>
      <c r="D1729" s="46" t="s">
        <v>21</v>
      </c>
      <c r="E1729" s="46" t="s">
        <v>46</v>
      </c>
      <c r="F1729" s="46" t="s">
        <v>22</v>
      </c>
      <c r="G1729" s="46">
        <v>1</v>
      </c>
      <c r="H1729" s="46"/>
      <c r="I1729" s="46"/>
      <c r="J1729" s="46" t="s">
        <v>22</v>
      </c>
      <c r="K1729" s="46" t="s">
        <v>4638</v>
      </c>
      <c r="L1729" s="46" t="s">
        <v>37</v>
      </c>
      <c r="M1729" s="47" t="s">
        <v>442</v>
      </c>
      <c r="N1729" s="24" t="s">
        <v>1472</v>
      </c>
      <c r="O1729" s="24" t="s">
        <v>4639</v>
      </c>
      <c r="P1729" s="24" t="s">
        <v>4574</v>
      </c>
      <c r="S1729" s="24" t="s">
        <v>4575</v>
      </c>
      <c r="V1729" s="24" t="b">
        <f t="shared" si="26"/>
        <v>1</v>
      </c>
      <c r="W1729" s="24" t="e">
        <f>IF(NOT(ISNA(MATCH(C1729,ECM_MACT_21_21_144R8.mact!B:B,0))),VLOOKUP(B1729,SSM_Cfg.h!D:E,2,FALSE),VLOOKUP(B1729,'Com_Cfg_SymbolicNames.h'!E:F,2,FALSE))</f>
        <v>#N/A</v>
      </c>
    </row>
    <row r="1730" spans="1:23" ht="86.4" hidden="1" x14ac:dyDescent="0.3">
      <c r="A1730" s="48" t="s">
        <v>4640</v>
      </c>
      <c r="B1730" s="49" t="s">
        <v>706</v>
      </c>
      <c r="C1730" s="49" t="s">
        <v>707</v>
      </c>
      <c r="D1730" s="49" t="s">
        <v>21</v>
      </c>
      <c r="E1730" s="49" t="s">
        <v>46</v>
      </c>
      <c r="F1730" s="49" t="s">
        <v>22</v>
      </c>
      <c r="G1730" s="49">
        <v>1</v>
      </c>
      <c r="H1730" s="49"/>
      <c r="I1730" s="49"/>
      <c r="J1730" s="49" t="s">
        <v>22</v>
      </c>
      <c r="K1730" s="49" t="s">
        <v>4641</v>
      </c>
      <c r="L1730" s="49" t="s">
        <v>37</v>
      </c>
      <c r="M1730" s="50" t="s">
        <v>442</v>
      </c>
      <c r="N1730" s="24" t="s">
        <v>1472</v>
      </c>
      <c r="O1730" s="24" t="s">
        <v>4642</v>
      </c>
      <c r="P1730" s="24" t="s">
        <v>4574</v>
      </c>
      <c r="S1730" s="24" t="s">
        <v>4575</v>
      </c>
      <c r="V1730" s="24" t="b">
        <f t="shared" si="26"/>
        <v>1</v>
      </c>
      <c r="W1730" s="24" t="e">
        <f>IF(NOT(ISNA(MATCH(C1730,ECM_MACT_21_21_144R8.mact!B:B,0))),VLOOKUP(B1730,SSM_Cfg.h!D:E,2,FALSE),VLOOKUP(B1730,'Com_Cfg_SymbolicNames.h'!E:F,2,FALSE))</f>
        <v>#N/A</v>
      </c>
    </row>
    <row r="1731" spans="1:23" ht="86.4" hidden="1" x14ac:dyDescent="0.3">
      <c r="A1731" s="42" t="s">
        <v>4643</v>
      </c>
      <c r="B1731" s="43" t="s">
        <v>706</v>
      </c>
      <c r="C1731" s="43" t="s">
        <v>707</v>
      </c>
      <c r="D1731" s="43" t="s">
        <v>21</v>
      </c>
      <c r="E1731" s="43" t="s">
        <v>46</v>
      </c>
      <c r="F1731" s="43" t="s">
        <v>22</v>
      </c>
      <c r="G1731" s="43">
        <v>1</v>
      </c>
      <c r="H1731" s="43"/>
      <c r="I1731" s="43"/>
      <c r="J1731" s="43" t="s">
        <v>22</v>
      </c>
      <c r="K1731" s="43" t="s">
        <v>4644</v>
      </c>
      <c r="L1731" s="43" t="s">
        <v>37</v>
      </c>
      <c r="M1731" s="44" t="s">
        <v>442</v>
      </c>
      <c r="N1731" s="24" t="s">
        <v>1472</v>
      </c>
      <c r="O1731" s="24" t="s">
        <v>4645</v>
      </c>
      <c r="P1731" s="24" t="s">
        <v>4574</v>
      </c>
      <c r="S1731" s="24" t="s">
        <v>4575</v>
      </c>
      <c r="V1731" s="24" t="b">
        <f t="shared" ref="V1731:V1794" si="27">(COUNTIF(A:A,A1731)&gt;1)</f>
        <v>1</v>
      </c>
      <c r="W1731" s="24" t="e">
        <f>IF(NOT(ISNA(MATCH(C1731,ECM_MACT_21_21_144R8.mact!B:B,0))),VLOOKUP(B1731,SSM_Cfg.h!D:E,2,FALSE),VLOOKUP(B1731,'Com_Cfg_SymbolicNames.h'!E:F,2,FALSE))</f>
        <v>#N/A</v>
      </c>
    </row>
    <row r="1732" spans="1:23" ht="28.8" hidden="1" x14ac:dyDescent="0.3">
      <c r="A1732" s="42" t="s">
        <v>6903</v>
      </c>
      <c r="B1732" s="43" t="s">
        <v>709</v>
      </c>
      <c r="C1732" s="43" t="s">
        <v>83</v>
      </c>
      <c r="D1732" s="43" t="s">
        <v>145</v>
      </c>
      <c r="E1732" s="43" t="s">
        <v>22</v>
      </c>
      <c r="F1732" s="43" t="s">
        <v>46</v>
      </c>
      <c r="G1732" s="43">
        <v>1</v>
      </c>
      <c r="H1732" s="43" t="s">
        <v>1306</v>
      </c>
      <c r="I1732" s="43"/>
      <c r="J1732" s="43" t="s">
        <v>1306</v>
      </c>
      <c r="K1732" s="43" t="s">
        <v>6904</v>
      </c>
      <c r="L1732" s="43" t="s">
        <v>710</v>
      </c>
      <c r="M1732" s="44" t="s">
        <v>37</v>
      </c>
      <c r="N1732" s="24" t="s">
        <v>1339</v>
      </c>
      <c r="O1732" s="24" t="s">
        <v>5515</v>
      </c>
      <c r="S1732" s="24" t="s">
        <v>1952</v>
      </c>
      <c r="V1732" s="24" t="b">
        <f t="shared" si="27"/>
        <v>0</v>
      </c>
      <c r="W1732" s="24" t="e">
        <f>IF(NOT(ISNA(MATCH(C1732,ECM_MACT_21_21_144R8.mact!B:B,0))),VLOOKUP(B1732,SSM_Cfg.h!D:E,2,FALSE),VLOOKUP(B1732,'Com_Cfg_SymbolicNames.h'!E:F,2,FALSE))</f>
        <v>#N/A</v>
      </c>
    </row>
    <row r="1733" spans="1:23" ht="43.2" hidden="1" x14ac:dyDescent="0.3">
      <c r="A1733" s="42" t="s">
        <v>6905</v>
      </c>
      <c r="B1733" s="43" t="s">
        <v>709</v>
      </c>
      <c r="C1733" s="43" t="s">
        <v>83</v>
      </c>
      <c r="D1733" s="43" t="s">
        <v>145</v>
      </c>
      <c r="E1733" s="43" t="s">
        <v>22</v>
      </c>
      <c r="F1733" s="43" t="s">
        <v>46</v>
      </c>
      <c r="G1733" s="43">
        <v>1</v>
      </c>
      <c r="H1733" s="43"/>
      <c r="I1733" s="43"/>
      <c r="J1733" s="43" t="s">
        <v>22</v>
      </c>
      <c r="K1733" s="43" t="s">
        <v>6906</v>
      </c>
      <c r="L1733" s="43" t="s">
        <v>710</v>
      </c>
      <c r="M1733" s="44" t="s">
        <v>37</v>
      </c>
      <c r="N1733" s="24" t="s">
        <v>1560</v>
      </c>
      <c r="O1733" s="24" t="s">
        <v>6907</v>
      </c>
      <c r="P1733" s="24" t="s">
        <v>4285</v>
      </c>
      <c r="S1733" s="24" t="s">
        <v>1952</v>
      </c>
      <c r="V1733" s="24" t="b">
        <f t="shared" si="27"/>
        <v>0</v>
      </c>
      <c r="W1733" s="24" t="e">
        <f>IF(NOT(ISNA(MATCH(C1733,ECM_MACT_21_21_144R8.mact!B:B,0))),VLOOKUP(B1733,SSM_Cfg.h!D:E,2,FALSE),VLOOKUP(B1733,'Com_Cfg_SymbolicNames.h'!E:F,2,FALSE))</f>
        <v>#N/A</v>
      </c>
    </row>
    <row r="1734" spans="1:23" hidden="1" x14ac:dyDescent="0.3">
      <c r="A1734" s="42" t="s">
        <v>6908</v>
      </c>
      <c r="B1734" s="43" t="s">
        <v>712</v>
      </c>
      <c r="C1734" s="43" t="s">
        <v>713</v>
      </c>
      <c r="D1734" s="43" t="s">
        <v>21</v>
      </c>
      <c r="E1734" s="43" t="s">
        <v>46</v>
      </c>
      <c r="F1734" s="43" t="s">
        <v>22</v>
      </c>
      <c r="G1734" s="43" t="s">
        <v>90</v>
      </c>
      <c r="H1734" s="43"/>
      <c r="I1734" s="43"/>
      <c r="J1734" s="43" t="s">
        <v>22</v>
      </c>
      <c r="K1734" s="43" t="s">
        <v>6909</v>
      </c>
      <c r="L1734" s="43" t="s">
        <v>46</v>
      </c>
      <c r="M1734" s="44" t="s">
        <v>6910</v>
      </c>
      <c r="N1734" s="24" t="s">
        <v>1325</v>
      </c>
      <c r="V1734" s="24" t="b">
        <f t="shared" si="27"/>
        <v>0</v>
      </c>
      <c r="W1734" s="24" t="str">
        <f>IF(NOT(ISNA(MATCH(C1734,ECM_MACT_21_21_144R8.mact!B:B,0))),VLOOKUP(B1734,SSM_Cfg.h!D:E,2,FALSE),VLOOKUP(B1734,'Com_Cfg_SymbolicNames.h'!E:F,2,FALSE))</f>
        <v>D_T147</v>
      </c>
    </row>
    <row r="1735" spans="1:23" hidden="1" x14ac:dyDescent="0.3">
      <c r="A1735" s="42" t="s">
        <v>6911</v>
      </c>
      <c r="B1735" s="43" t="s">
        <v>712</v>
      </c>
      <c r="C1735" s="43" t="s">
        <v>713</v>
      </c>
      <c r="D1735" s="43" t="s">
        <v>21</v>
      </c>
      <c r="E1735" s="43" t="s">
        <v>46</v>
      </c>
      <c r="F1735" s="43" t="s">
        <v>22</v>
      </c>
      <c r="G1735" s="43" t="s">
        <v>90</v>
      </c>
      <c r="H1735" s="43"/>
      <c r="I1735" s="43"/>
      <c r="J1735" s="43" t="s">
        <v>22</v>
      </c>
      <c r="K1735" s="43" t="s">
        <v>6912</v>
      </c>
      <c r="L1735" s="43" t="s">
        <v>46</v>
      </c>
      <c r="M1735" s="44" t="s">
        <v>6913</v>
      </c>
      <c r="N1735" s="24" t="s">
        <v>1325</v>
      </c>
      <c r="V1735" s="24" t="b">
        <f t="shared" si="27"/>
        <v>0</v>
      </c>
      <c r="W1735" s="24" t="str">
        <f>IF(NOT(ISNA(MATCH(C1735,ECM_MACT_21_21_144R8.mact!B:B,0))),VLOOKUP(B1735,SSM_Cfg.h!D:E,2,FALSE),VLOOKUP(B1735,'Com_Cfg_SymbolicNames.h'!E:F,2,FALSE))</f>
        <v>D_T147</v>
      </c>
    </row>
    <row r="1736" spans="1:23" hidden="1" x14ac:dyDescent="0.3">
      <c r="A1736" s="42" t="s">
        <v>4569</v>
      </c>
      <c r="B1736" s="43" t="s">
        <v>712</v>
      </c>
      <c r="C1736" s="43" t="s">
        <v>713</v>
      </c>
      <c r="D1736" s="43" t="s">
        <v>21</v>
      </c>
      <c r="E1736" s="43" t="s">
        <v>46</v>
      </c>
      <c r="F1736" s="43" t="s">
        <v>22</v>
      </c>
      <c r="G1736" s="43" t="s">
        <v>90</v>
      </c>
      <c r="H1736" s="43"/>
      <c r="I1736" s="43"/>
      <c r="J1736" s="43" t="s">
        <v>22</v>
      </c>
      <c r="K1736" s="43" t="s">
        <v>4570</v>
      </c>
      <c r="L1736" s="43" t="s">
        <v>37</v>
      </c>
      <c r="M1736" s="44" t="s">
        <v>438</v>
      </c>
      <c r="N1736" s="24" t="s">
        <v>1325</v>
      </c>
      <c r="O1736" s="24" t="s">
        <v>1326</v>
      </c>
      <c r="V1736" s="24" t="b">
        <f t="shared" si="27"/>
        <v>1</v>
      </c>
      <c r="W1736" s="24" t="str">
        <f>IF(NOT(ISNA(MATCH(C1736,ECM_MACT_21_21_144R8.mact!B:B,0))),VLOOKUP(B1736,SSM_Cfg.h!D:E,2,FALSE),VLOOKUP(B1736,'Com_Cfg_SymbolicNames.h'!E:F,2,FALSE))</f>
        <v>D_T147</v>
      </c>
    </row>
    <row r="1737" spans="1:23" hidden="1" x14ac:dyDescent="0.3">
      <c r="A1737" s="42" t="s">
        <v>6914</v>
      </c>
      <c r="B1737" s="43" t="s">
        <v>712</v>
      </c>
      <c r="C1737" s="43" t="s">
        <v>713</v>
      </c>
      <c r="D1737" s="43" t="s">
        <v>21</v>
      </c>
      <c r="E1737" s="43" t="s">
        <v>46</v>
      </c>
      <c r="F1737" s="43" t="s">
        <v>22</v>
      </c>
      <c r="G1737" s="43" t="s">
        <v>90</v>
      </c>
      <c r="H1737" s="43"/>
      <c r="I1737" s="43"/>
      <c r="J1737" s="43" t="s">
        <v>22</v>
      </c>
      <c r="K1737" s="43" t="s">
        <v>6915</v>
      </c>
      <c r="L1737" s="43" t="s">
        <v>46</v>
      </c>
      <c r="M1737" s="44" t="s">
        <v>4178</v>
      </c>
      <c r="N1737" s="24" t="s">
        <v>1325</v>
      </c>
      <c r="O1737" s="24" t="s">
        <v>1326</v>
      </c>
      <c r="V1737" s="24" t="b">
        <f t="shared" si="27"/>
        <v>0</v>
      </c>
      <c r="W1737" s="24" t="str">
        <f>IF(NOT(ISNA(MATCH(C1737,ECM_MACT_21_21_144R8.mact!B:B,0))),VLOOKUP(B1737,SSM_Cfg.h!D:E,2,FALSE),VLOOKUP(B1737,'Com_Cfg_SymbolicNames.h'!E:F,2,FALSE))</f>
        <v>D_T147</v>
      </c>
    </row>
    <row r="1738" spans="1:23" hidden="1" x14ac:dyDescent="0.3">
      <c r="A1738" s="42" t="s">
        <v>6916</v>
      </c>
      <c r="B1738" s="43" t="s">
        <v>712</v>
      </c>
      <c r="C1738" s="43" t="s">
        <v>713</v>
      </c>
      <c r="D1738" s="43" t="s">
        <v>21</v>
      </c>
      <c r="E1738" s="43" t="s">
        <v>46</v>
      </c>
      <c r="F1738" s="43" t="s">
        <v>22</v>
      </c>
      <c r="G1738" s="43" t="s">
        <v>90</v>
      </c>
      <c r="H1738" s="43"/>
      <c r="I1738" s="43"/>
      <c r="J1738" s="43" t="s">
        <v>22</v>
      </c>
      <c r="K1738" s="43" t="s">
        <v>6917</v>
      </c>
      <c r="L1738" s="43" t="s">
        <v>46</v>
      </c>
      <c r="M1738" s="44" t="s">
        <v>4178</v>
      </c>
      <c r="N1738" s="24" t="s">
        <v>1325</v>
      </c>
      <c r="O1738" s="24" t="s">
        <v>1326</v>
      </c>
      <c r="V1738" s="24" t="b">
        <f t="shared" si="27"/>
        <v>0</v>
      </c>
      <c r="W1738" s="24" t="str">
        <f>IF(NOT(ISNA(MATCH(C1738,ECM_MACT_21_21_144R8.mact!B:B,0))),VLOOKUP(B1738,SSM_Cfg.h!D:E,2,FALSE),VLOOKUP(B1738,'Com_Cfg_SymbolicNames.h'!E:F,2,FALSE))</f>
        <v>D_T147</v>
      </c>
    </row>
    <row r="1739" spans="1:23" hidden="1" x14ac:dyDescent="0.3">
      <c r="A1739" s="42" t="s">
        <v>6918</v>
      </c>
      <c r="B1739" s="43" t="s">
        <v>712</v>
      </c>
      <c r="C1739" s="43" t="s">
        <v>713</v>
      </c>
      <c r="D1739" s="43" t="s">
        <v>21</v>
      </c>
      <c r="E1739" s="43" t="s">
        <v>46</v>
      </c>
      <c r="F1739" s="43" t="s">
        <v>22</v>
      </c>
      <c r="G1739" s="43" t="s">
        <v>90</v>
      </c>
      <c r="H1739" s="43"/>
      <c r="I1739" s="43"/>
      <c r="J1739" s="43" t="s">
        <v>22</v>
      </c>
      <c r="K1739" s="43" t="s">
        <v>6919</v>
      </c>
      <c r="L1739" s="43" t="s">
        <v>46</v>
      </c>
      <c r="M1739" s="44" t="s">
        <v>4178</v>
      </c>
      <c r="N1739" s="24" t="s">
        <v>1325</v>
      </c>
      <c r="O1739" s="24" t="s">
        <v>1326</v>
      </c>
      <c r="V1739" s="24" t="b">
        <f t="shared" si="27"/>
        <v>0</v>
      </c>
      <c r="W1739" s="24" t="str">
        <f>IF(NOT(ISNA(MATCH(C1739,ECM_MACT_21_21_144R8.mact!B:B,0))),VLOOKUP(B1739,SSM_Cfg.h!D:E,2,FALSE),VLOOKUP(B1739,'Com_Cfg_SymbolicNames.h'!E:F,2,FALSE))</f>
        <v>D_T147</v>
      </c>
    </row>
    <row r="1740" spans="1:23" hidden="1" x14ac:dyDescent="0.3">
      <c r="A1740" s="42" t="s">
        <v>6920</v>
      </c>
      <c r="B1740" s="43" t="s">
        <v>712</v>
      </c>
      <c r="C1740" s="43" t="s">
        <v>713</v>
      </c>
      <c r="D1740" s="43" t="s">
        <v>21</v>
      </c>
      <c r="E1740" s="43" t="s">
        <v>46</v>
      </c>
      <c r="F1740" s="43" t="s">
        <v>22</v>
      </c>
      <c r="G1740" s="43" t="s">
        <v>90</v>
      </c>
      <c r="H1740" s="43" t="s">
        <v>6921</v>
      </c>
      <c r="I1740" s="43"/>
      <c r="J1740" s="43" t="s">
        <v>6921</v>
      </c>
      <c r="K1740" s="43" t="s">
        <v>6922</v>
      </c>
      <c r="L1740" s="43" t="s">
        <v>46</v>
      </c>
      <c r="M1740" s="44" t="s">
        <v>417</v>
      </c>
      <c r="N1740" s="24" t="s">
        <v>1345</v>
      </c>
      <c r="U1740" s="24">
        <v>0.129</v>
      </c>
      <c r="V1740" s="24" t="b">
        <f t="shared" si="27"/>
        <v>0</v>
      </c>
      <c r="W1740" s="24" t="str">
        <f>IF(NOT(ISNA(MATCH(C1740,ECM_MACT_21_21_144R8.mact!B:B,0))),VLOOKUP(B1740,SSM_Cfg.h!D:E,2,FALSE),VLOOKUP(B1740,'Com_Cfg_SymbolicNames.h'!E:F,2,FALSE))</f>
        <v>D_T147</v>
      </c>
    </row>
    <row r="1741" spans="1:23" ht="72" hidden="1" x14ac:dyDescent="0.3">
      <c r="A1741" s="42" t="s">
        <v>6923</v>
      </c>
      <c r="B1741" s="43" t="s">
        <v>716</v>
      </c>
      <c r="C1741" s="43" t="s">
        <v>717</v>
      </c>
      <c r="D1741" s="43" t="s">
        <v>21</v>
      </c>
      <c r="E1741" s="43" t="s">
        <v>22</v>
      </c>
      <c r="F1741" s="43" t="s">
        <v>46</v>
      </c>
      <c r="G1741" s="43">
        <v>0.1</v>
      </c>
      <c r="H1741" s="43" t="s">
        <v>6924</v>
      </c>
      <c r="I1741" s="43"/>
      <c r="J1741" s="43" t="s">
        <v>6924</v>
      </c>
      <c r="K1741" s="43" t="s">
        <v>6925</v>
      </c>
      <c r="L1741" s="43" t="s">
        <v>78</v>
      </c>
      <c r="M1741" s="44" t="s">
        <v>718</v>
      </c>
      <c r="N1741" s="24" t="s">
        <v>1345</v>
      </c>
      <c r="O1741" s="24" t="s">
        <v>6926</v>
      </c>
      <c r="P1741" s="24" t="s">
        <v>1674</v>
      </c>
      <c r="U1741" s="24">
        <v>0.129</v>
      </c>
      <c r="V1741" s="24" t="b">
        <f t="shared" si="27"/>
        <v>0</v>
      </c>
      <c r="W1741" s="24" t="str">
        <f>IF(NOT(ISNA(MATCH(C1741,ECM_MACT_21_21_144R8.mact!B:B,0))),VLOOKUP(B1741,SSM_Cfg.h!D:E,2,FALSE),VLOOKUP(B1741,'Com_Cfg_SymbolicNames.h'!E:F,2,FALSE))</f>
        <v>D_T147</v>
      </c>
    </row>
    <row r="1742" spans="1:23" hidden="1" x14ac:dyDescent="0.3">
      <c r="A1742" s="42" t="s">
        <v>6927</v>
      </c>
      <c r="B1742" s="43" t="s">
        <v>716</v>
      </c>
      <c r="C1742" s="43" t="s">
        <v>717</v>
      </c>
      <c r="D1742" s="43" t="s">
        <v>21</v>
      </c>
      <c r="E1742" s="43" t="s">
        <v>22</v>
      </c>
      <c r="F1742" s="43" t="s">
        <v>46</v>
      </c>
      <c r="G1742" s="43">
        <v>0.1</v>
      </c>
      <c r="H1742" s="43"/>
      <c r="I1742" s="43"/>
      <c r="J1742" s="43" t="s">
        <v>22</v>
      </c>
      <c r="K1742" s="43" t="s">
        <v>6928</v>
      </c>
      <c r="L1742" s="43" t="s">
        <v>78</v>
      </c>
      <c r="M1742" s="44" t="s">
        <v>718</v>
      </c>
      <c r="N1742" s="24" t="s">
        <v>1325</v>
      </c>
      <c r="O1742" s="24" t="s">
        <v>1326</v>
      </c>
      <c r="S1742" s="24" t="s">
        <v>1545</v>
      </c>
      <c r="V1742" s="24" t="b">
        <f t="shared" si="27"/>
        <v>0</v>
      </c>
      <c r="W1742" s="24" t="str">
        <f>IF(NOT(ISNA(MATCH(C1742,ECM_MACT_21_21_144R8.mact!B:B,0))),VLOOKUP(B1742,SSM_Cfg.h!D:E,2,FALSE),VLOOKUP(B1742,'Com_Cfg_SymbolicNames.h'!E:F,2,FALSE))</f>
        <v>D_T147</v>
      </c>
    </row>
    <row r="1743" spans="1:23" s="23" customFormat="1" hidden="1" x14ac:dyDescent="0.3">
      <c r="A1743" s="42" t="s">
        <v>6929</v>
      </c>
      <c r="B1743" s="43" t="s">
        <v>720</v>
      </c>
      <c r="C1743" s="43" t="s">
        <v>721</v>
      </c>
      <c r="D1743" s="43" t="s">
        <v>21</v>
      </c>
      <c r="E1743" s="43" t="s">
        <v>22</v>
      </c>
      <c r="F1743" s="43" t="s">
        <v>46</v>
      </c>
      <c r="G1743" s="43" t="s">
        <v>108</v>
      </c>
      <c r="H1743" s="43"/>
      <c r="I1743" s="43"/>
      <c r="J1743" s="43" t="s">
        <v>22</v>
      </c>
      <c r="K1743" s="43" t="s">
        <v>6930</v>
      </c>
      <c r="L1743" s="43" t="s">
        <v>218</v>
      </c>
      <c r="M1743" s="44" t="s">
        <v>6931</v>
      </c>
      <c r="N1743" s="24" t="s">
        <v>1325</v>
      </c>
      <c r="O1743" s="24" t="s">
        <v>2231</v>
      </c>
      <c r="P1743" s="24"/>
      <c r="Q1743" s="24"/>
      <c r="R1743" s="24"/>
      <c r="S1743" s="24" t="s">
        <v>1884</v>
      </c>
      <c r="T1743" s="24"/>
      <c r="U1743" s="24"/>
      <c r="V1743" s="24" t="b">
        <f t="shared" si="27"/>
        <v>0</v>
      </c>
      <c r="W1743" s="24" t="e">
        <f>IF(NOT(ISNA(MATCH(C1743,ECM_MACT_21_21_144R8.mact!B:B,0))),VLOOKUP(B1743,SSM_Cfg.h!D:E,2,FALSE),VLOOKUP(B1743,'Com_Cfg_SymbolicNames.h'!E:F,2,FALSE))</f>
        <v>#N/A</v>
      </c>
    </row>
    <row r="1744" spans="1:23" s="23" customFormat="1" hidden="1" x14ac:dyDescent="0.3">
      <c r="A1744" s="42" t="s">
        <v>6932</v>
      </c>
      <c r="B1744" s="43" t="s">
        <v>720</v>
      </c>
      <c r="C1744" s="43" t="s">
        <v>721</v>
      </c>
      <c r="D1744" s="43" t="s">
        <v>21</v>
      </c>
      <c r="E1744" s="43" t="s">
        <v>22</v>
      </c>
      <c r="F1744" s="43" t="s">
        <v>46</v>
      </c>
      <c r="G1744" s="43" t="s">
        <v>108</v>
      </c>
      <c r="H1744" s="43" t="s">
        <v>1306</v>
      </c>
      <c r="I1744" s="43"/>
      <c r="J1744" s="43" t="s">
        <v>1306</v>
      </c>
      <c r="K1744" s="43" t="s">
        <v>6933</v>
      </c>
      <c r="L1744" s="43" t="s">
        <v>218</v>
      </c>
      <c r="M1744" s="44" t="s">
        <v>1321</v>
      </c>
      <c r="N1744" s="24" t="s">
        <v>1339</v>
      </c>
      <c r="O1744" s="24" t="s">
        <v>5673</v>
      </c>
      <c r="P1744" s="24"/>
      <c r="Q1744" s="24"/>
      <c r="R1744" s="24"/>
      <c r="S1744" s="24" t="s">
        <v>5664</v>
      </c>
      <c r="T1744" s="24"/>
      <c r="U1744" s="24"/>
      <c r="V1744" s="24" t="b">
        <f t="shared" si="27"/>
        <v>0</v>
      </c>
      <c r="W1744" s="24" t="e">
        <f>IF(NOT(ISNA(MATCH(C1744,ECM_MACT_21_21_144R8.mact!B:B,0))),VLOOKUP(B1744,SSM_Cfg.h!D:E,2,FALSE),VLOOKUP(B1744,'Com_Cfg_SymbolicNames.h'!E:F,2,FALSE))</f>
        <v>#N/A</v>
      </c>
    </row>
    <row r="1745" spans="1:23" s="23" customFormat="1" ht="43.2" hidden="1" x14ac:dyDescent="0.3">
      <c r="A1745" s="42" t="s">
        <v>6934</v>
      </c>
      <c r="B1745" s="43" t="s">
        <v>720</v>
      </c>
      <c r="C1745" s="43" t="s">
        <v>721</v>
      </c>
      <c r="D1745" s="43" t="s">
        <v>21</v>
      </c>
      <c r="E1745" s="43" t="s">
        <v>22</v>
      </c>
      <c r="F1745" s="43" t="s">
        <v>46</v>
      </c>
      <c r="G1745" s="43" t="s">
        <v>108</v>
      </c>
      <c r="H1745" s="43"/>
      <c r="I1745" s="43"/>
      <c r="J1745" s="43" t="s">
        <v>22</v>
      </c>
      <c r="K1745" s="43" t="s">
        <v>6935</v>
      </c>
      <c r="L1745" s="43" t="s">
        <v>218</v>
      </c>
      <c r="M1745" s="44" t="s">
        <v>6936</v>
      </c>
      <c r="N1745" s="24" t="s">
        <v>1560</v>
      </c>
      <c r="O1745" s="24" t="s">
        <v>6937</v>
      </c>
      <c r="P1745" s="24" t="s">
        <v>6938</v>
      </c>
      <c r="Q1745" s="24"/>
      <c r="R1745" s="24"/>
      <c r="S1745" s="24" t="s">
        <v>1978</v>
      </c>
      <c r="T1745" s="24"/>
      <c r="U1745" s="24"/>
      <c r="V1745" s="24" t="b">
        <f t="shared" si="27"/>
        <v>0</v>
      </c>
      <c r="W1745" s="24" t="e">
        <f>IF(NOT(ISNA(MATCH(C1745,ECM_MACT_21_21_144R8.mact!B:B,0))),VLOOKUP(B1745,SSM_Cfg.h!D:E,2,FALSE),VLOOKUP(B1745,'Com_Cfg_SymbolicNames.h'!E:F,2,FALSE))</f>
        <v>#N/A</v>
      </c>
    </row>
    <row r="1746" spans="1:23" ht="28.8" hidden="1" x14ac:dyDescent="0.3">
      <c r="A1746" s="42" t="s">
        <v>6939</v>
      </c>
      <c r="B1746" s="43" t="s">
        <v>720</v>
      </c>
      <c r="C1746" s="43" t="s">
        <v>721</v>
      </c>
      <c r="D1746" s="43" t="s">
        <v>21</v>
      </c>
      <c r="E1746" s="43" t="s">
        <v>22</v>
      </c>
      <c r="F1746" s="43" t="s">
        <v>46</v>
      </c>
      <c r="G1746" s="43" t="s">
        <v>108</v>
      </c>
      <c r="H1746" s="43"/>
      <c r="I1746" s="43"/>
      <c r="J1746" s="43" t="s">
        <v>22</v>
      </c>
      <c r="K1746" s="43" t="s">
        <v>6940</v>
      </c>
      <c r="L1746" s="43" t="s">
        <v>218</v>
      </c>
      <c r="M1746" s="44" t="s">
        <v>1321</v>
      </c>
      <c r="N1746" s="24" t="s">
        <v>1560</v>
      </c>
      <c r="O1746" s="24" t="s">
        <v>6941</v>
      </c>
      <c r="P1746" s="24" t="s">
        <v>6938</v>
      </c>
      <c r="S1746" s="24" t="s">
        <v>1426</v>
      </c>
      <c r="V1746" s="24" t="b">
        <f t="shared" si="27"/>
        <v>0</v>
      </c>
      <c r="W1746" s="24" t="e">
        <f>IF(NOT(ISNA(MATCH(C1746,ECM_MACT_21_21_144R8.mact!B:B,0))),VLOOKUP(B1746,SSM_Cfg.h!D:E,2,FALSE),VLOOKUP(B1746,'Com_Cfg_SymbolicNames.h'!E:F,2,FALSE))</f>
        <v>#N/A</v>
      </c>
    </row>
    <row r="1747" spans="1:23" hidden="1" x14ac:dyDescent="0.3">
      <c r="A1747" s="42" t="s">
        <v>6942</v>
      </c>
      <c r="B1747" s="43" t="s">
        <v>720</v>
      </c>
      <c r="C1747" s="43" t="s">
        <v>721</v>
      </c>
      <c r="D1747" s="43" t="s">
        <v>21</v>
      </c>
      <c r="E1747" s="43" t="s">
        <v>22</v>
      </c>
      <c r="F1747" s="43" t="s">
        <v>46</v>
      </c>
      <c r="G1747" s="43" t="s">
        <v>108</v>
      </c>
      <c r="H1747" s="43" t="s">
        <v>1306</v>
      </c>
      <c r="I1747" s="43"/>
      <c r="J1747" s="43" t="s">
        <v>1306</v>
      </c>
      <c r="K1747" s="43" t="s">
        <v>6943</v>
      </c>
      <c r="L1747" s="43" t="s">
        <v>218</v>
      </c>
      <c r="M1747" s="44" t="s">
        <v>1321</v>
      </c>
      <c r="N1747" s="24" t="s">
        <v>1339</v>
      </c>
      <c r="O1747" s="24" t="s">
        <v>5673</v>
      </c>
      <c r="S1747" s="24" t="s">
        <v>5664</v>
      </c>
      <c r="V1747" s="24" t="b">
        <f t="shared" si="27"/>
        <v>0</v>
      </c>
      <c r="W1747" s="24" t="e">
        <f>IF(NOT(ISNA(MATCH(C1747,ECM_MACT_21_21_144R8.mact!B:B,0))),VLOOKUP(B1747,SSM_Cfg.h!D:E,2,FALSE),VLOOKUP(B1747,'Com_Cfg_SymbolicNames.h'!E:F,2,FALSE))</f>
        <v>#N/A</v>
      </c>
    </row>
    <row r="1748" spans="1:23" ht="28.8" hidden="1" x14ac:dyDescent="0.3">
      <c r="A1748" s="42" t="s">
        <v>6944</v>
      </c>
      <c r="B1748" s="43" t="s">
        <v>720</v>
      </c>
      <c r="C1748" s="43" t="s">
        <v>721</v>
      </c>
      <c r="D1748" s="43" t="s">
        <v>21</v>
      </c>
      <c r="E1748" s="43" t="s">
        <v>22</v>
      </c>
      <c r="F1748" s="43" t="s">
        <v>46</v>
      </c>
      <c r="G1748" s="43" t="s">
        <v>108</v>
      </c>
      <c r="H1748" s="43"/>
      <c r="I1748" s="43"/>
      <c r="J1748" s="43" t="s">
        <v>22</v>
      </c>
      <c r="K1748" s="43" t="s">
        <v>6945</v>
      </c>
      <c r="L1748" s="43" t="s">
        <v>218</v>
      </c>
      <c r="M1748" s="44" t="s">
        <v>1321</v>
      </c>
      <c r="N1748" s="24" t="s">
        <v>1560</v>
      </c>
      <c r="O1748" s="24" t="s">
        <v>6941</v>
      </c>
      <c r="P1748" s="24" t="s">
        <v>6938</v>
      </c>
      <c r="S1748" s="24" t="s">
        <v>1426</v>
      </c>
      <c r="V1748" s="24" t="b">
        <f t="shared" si="27"/>
        <v>0</v>
      </c>
      <c r="W1748" s="24" t="e">
        <f>IF(NOT(ISNA(MATCH(C1748,ECM_MACT_21_21_144R8.mact!B:B,0))),VLOOKUP(B1748,SSM_Cfg.h!D:E,2,FALSE),VLOOKUP(B1748,'Com_Cfg_SymbolicNames.h'!E:F,2,FALSE))</f>
        <v>#N/A</v>
      </c>
    </row>
    <row r="1749" spans="1:23" s="23" customFormat="1" ht="28.8" hidden="1" x14ac:dyDescent="0.3">
      <c r="A1749" s="42" t="s">
        <v>6946</v>
      </c>
      <c r="B1749" s="43" t="s">
        <v>720</v>
      </c>
      <c r="C1749" s="43" t="s">
        <v>721</v>
      </c>
      <c r="D1749" s="43" t="s">
        <v>21</v>
      </c>
      <c r="E1749" s="43" t="s">
        <v>22</v>
      </c>
      <c r="F1749" s="43" t="s">
        <v>46</v>
      </c>
      <c r="G1749" s="43" t="s">
        <v>108</v>
      </c>
      <c r="H1749" s="43"/>
      <c r="I1749" s="43"/>
      <c r="J1749" s="43" t="s">
        <v>22</v>
      </c>
      <c r="K1749" s="43" t="s">
        <v>6947</v>
      </c>
      <c r="L1749" s="43" t="s">
        <v>218</v>
      </c>
      <c r="M1749" s="44" t="s">
        <v>1321</v>
      </c>
      <c r="N1749" s="24" t="s">
        <v>1560</v>
      </c>
      <c r="O1749" s="24" t="s">
        <v>6941</v>
      </c>
      <c r="P1749" s="24" t="s">
        <v>6938</v>
      </c>
      <c r="Q1749" s="24"/>
      <c r="R1749" s="24"/>
      <c r="S1749" s="24" t="s">
        <v>1426</v>
      </c>
      <c r="T1749" s="24"/>
      <c r="U1749" s="24"/>
      <c r="V1749" s="24" t="b">
        <f t="shared" si="27"/>
        <v>0</v>
      </c>
      <c r="W1749" s="24" t="e">
        <f>IF(NOT(ISNA(MATCH(C1749,ECM_MACT_21_21_144R8.mact!B:B,0))),VLOOKUP(B1749,SSM_Cfg.h!D:E,2,FALSE),VLOOKUP(B1749,'Com_Cfg_SymbolicNames.h'!E:F,2,FALSE))</f>
        <v>#N/A</v>
      </c>
    </row>
    <row r="1750" spans="1:23" hidden="1" x14ac:dyDescent="0.3">
      <c r="A1750" s="42" t="s">
        <v>6948</v>
      </c>
      <c r="B1750" s="43" t="s">
        <v>720</v>
      </c>
      <c r="C1750" s="43" t="s">
        <v>721</v>
      </c>
      <c r="D1750" s="43" t="s">
        <v>21</v>
      </c>
      <c r="E1750" s="43" t="s">
        <v>22</v>
      </c>
      <c r="F1750" s="43" t="s">
        <v>46</v>
      </c>
      <c r="G1750" s="43" t="s">
        <v>108</v>
      </c>
      <c r="H1750" s="43" t="s">
        <v>1306</v>
      </c>
      <c r="I1750" s="43"/>
      <c r="J1750" s="43" t="s">
        <v>1306</v>
      </c>
      <c r="K1750" s="43" t="s">
        <v>6949</v>
      </c>
      <c r="L1750" s="43" t="s">
        <v>218</v>
      </c>
      <c r="M1750" s="44" t="s">
        <v>1321</v>
      </c>
      <c r="N1750" s="24" t="s">
        <v>1339</v>
      </c>
      <c r="V1750" s="24" t="b">
        <f t="shared" si="27"/>
        <v>0</v>
      </c>
      <c r="W1750" s="24" t="e">
        <f>IF(NOT(ISNA(MATCH(C1750,ECM_MACT_21_21_144R8.mact!B:B,0))),VLOOKUP(B1750,SSM_Cfg.h!D:E,2,FALSE),VLOOKUP(B1750,'Com_Cfg_SymbolicNames.h'!E:F,2,FALSE))</f>
        <v>#N/A</v>
      </c>
    </row>
    <row r="1751" spans="1:23" ht="28.8" hidden="1" x14ac:dyDescent="0.3">
      <c r="A1751" s="42" t="s">
        <v>6950</v>
      </c>
      <c r="B1751" s="43" t="s">
        <v>720</v>
      </c>
      <c r="C1751" s="43" t="s">
        <v>721</v>
      </c>
      <c r="D1751" s="43" t="s">
        <v>21</v>
      </c>
      <c r="E1751" s="43" t="s">
        <v>22</v>
      </c>
      <c r="F1751" s="43" t="s">
        <v>46</v>
      </c>
      <c r="G1751" s="43" t="s">
        <v>108</v>
      </c>
      <c r="H1751" s="43"/>
      <c r="I1751" s="43"/>
      <c r="J1751" s="43" t="s">
        <v>22</v>
      </c>
      <c r="K1751" s="43" t="s">
        <v>6951</v>
      </c>
      <c r="L1751" s="43" t="s">
        <v>218</v>
      </c>
      <c r="M1751" s="44" t="s">
        <v>1321</v>
      </c>
      <c r="N1751" s="24" t="s">
        <v>1560</v>
      </c>
      <c r="O1751" s="24" t="s">
        <v>6941</v>
      </c>
      <c r="P1751" s="24" t="s">
        <v>6938</v>
      </c>
      <c r="S1751" s="24" t="s">
        <v>1426</v>
      </c>
      <c r="V1751" s="24" t="b">
        <f t="shared" si="27"/>
        <v>0</v>
      </c>
      <c r="W1751" s="24" t="e">
        <f>IF(NOT(ISNA(MATCH(C1751,ECM_MACT_21_21_144R8.mact!B:B,0))),VLOOKUP(B1751,SSM_Cfg.h!D:E,2,FALSE),VLOOKUP(B1751,'Com_Cfg_SymbolicNames.h'!E:F,2,FALSE))</f>
        <v>#N/A</v>
      </c>
    </row>
    <row r="1752" spans="1:23" hidden="1" x14ac:dyDescent="0.3">
      <c r="A1752" s="42" t="s">
        <v>6952</v>
      </c>
      <c r="B1752" s="43" t="s">
        <v>724</v>
      </c>
      <c r="C1752" s="43" t="s">
        <v>725</v>
      </c>
      <c r="D1752" s="43" t="s">
        <v>21</v>
      </c>
      <c r="E1752" s="43" t="s">
        <v>22</v>
      </c>
      <c r="F1752" s="43" t="s">
        <v>46</v>
      </c>
      <c r="G1752" s="43">
        <v>0</v>
      </c>
      <c r="H1752" s="43" t="s">
        <v>1306</v>
      </c>
      <c r="I1752" s="43"/>
      <c r="J1752" s="43" t="s">
        <v>1306</v>
      </c>
      <c r="K1752" s="43" t="s">
        <v>6953</v>
      </c>
      <c r="L1752" s="43" t="s">
        <v>476</v>
      </c>
      <c r="M1752" s="44" t="s">
        <v>46</v>
      </c>
      <c r="N1752" s="24" t="s">
        <v>2231</v>
      </c>
      <c r="O1752" s="24" t="s">
        <v>2232</v>
      </c>
      <c r="V1752" s="24" t="b">
        <f t="shared" si="27"/>
        <v>0</v>
      </c>
      <c r="W1752" s="24" t="e">
        <f>IF(NOT(ISNA(MATCH(C1752,ECM_MACT_21_21_144R8.mact!B:B,0))),VLOOKUP(B1752,SSM_Cfg.h!D:E,2,FALSE),VLOOKUP(B1752,'Com_Cfg_SymbolicNames.h'!E:F,2,FALSE))</f>
        <v>#N/A</v>
      </c>
    </row>
    <row r="1753" spans="1:23" hidden="1" x14ac:dyDescent="0.3">
      <c r="A1753" s="42" t="s">
        <v>6954</v>
      </c>
      <c r="B1753" s="43" t="s">
        <v>727</v>
      </c>
      <c r="C1753" s="43" t="s">
        <v>728</v>
      </c>
      <c r="D1753" s="43" t="s">
        <v>21</v>
      </c>
      <c r="E1753" s="43" t="s">
        <v>22</v>
      </c>
      <c r="F1753" s="43" t="s">
        <v>46</v>
      </c>
      <c r="G1753" s="43">
        <v>1.2500000000000001E-2</v>
      </c>
      <c r="H1753" s="43" t="s">
        <v>1306</v>
      </c>
      <c r="I1753" s="43"/>
      <c r="J1753" s="43" t="s">
        <v>1306</v>
      </c>
      <c r="K1753" s="43" t="s">
        <v>6955</v>
      </c>
      <c r="L1753" s="43" t="s">
        <v>476</v>
      </c>
      <c r="M1753" s="44" t="s">
        <v>46</v>
      </c>
      <c r="N1753" s="24" t="s">
        <v>1325</v>
      </c>
      <c r="O1753" s="24" t="s">
        <v>2231</v>
      </c>
      <c r="V1753" s="24" t="b">
        <f t="shared" si="27"/>
        <v>0</v>
      </c>
      <c r="W1753" s="24" t="e">
        <f>IF(NOT(ISNA(MATCH(C1753,ECM_MACT_21_21_144R8.mact!B:B,0))),VLOOKUP(B1753,SSM_Cfg.h!D:E,2,FALSE),VLOOKUP(B1753,'Com_Cfg_SymbolicNames.h'!E:F,2,FALSE))</f>
        <v>#N/A</v>
      </c>
    </row>
    <row r="1754" spans="1:23" hidden="1" x14ac:dyDescent="0.3">
      <c r="A1754" s="42" t="s">
        <v>6956</v>
      </c>
      <c r="B1754" s="43" t="s">
        <v>727</v>
      </c>
      <c r="C1754" s="43" t="s">
        <v>728</v>
      </c>
      <c r="D1754" s="43" t="s">
        <v>21</v>
      </c>
      <c r="E1754" s="43" t="s">
        <v>22</v>
      </c>
      <c r="F1754" s="43" t="s">
        <v>46</v>
      </c>
      <c r="G1754" s="43">
        <v>1.2500000000000001E-2</v>
      </c>
      <c r="H1754" s="43" t="s">
        <v>1306</v>
      </c>
      <c r="I1754" s="43"/>
      <c r="J1754" s="43" t="s">
        <v>1306</v>
      </c>
      <c r="K1754" s="43" t="s">
        <v>6957</v>
      </c>
      <c r="L1754" s="43" t="s">
        <v>476</v>
      </c>
      <c r="M1754" s="44" t="s">
        <v>46</v>
      </c>
      <c r="N1754" s="24" t="s">
        <v>1325</v>
      </c>
      <c r="O1754" s="24" t="s">
        <v>2231</v>
      </c>
      <c r="V1754" s="24" t="b">
        <f t="shared" si="27"/>
        <v>0</v>
      </c>
      <c r="W1754" s="24" t="e">
        <f>IF(NOT(ISNA(MATCH(C1754,ECM_MACT_21_21_144R8.mact!B:B,0))),VLOOKUP(B1754,SSM_Cfg.h!D:E,2,FALSE),VLOOKUP(B1754,'Com_Cfg_SymbolicNames.h'!E:F,2,FALSE))</f>
        <v>#N/A</v>
      </c>
    </row>
    <row r="1755" spans="1:23" s="23" customFormat="1" hidden="1" x14ac:dyDescent="0.3">
      <c r="A1755" s="42" t="s">
        <v>6958</v>
      </c>
      <c r="B1755" s="43" t="s">
        <v>727</v>
      </c>
      <c r="C1755" s="43" t="s">
        <v>728</v>
      </c>
      <c r="D1755" s="43" t="s">
        <v>21</v>
      </c>
      <c r="E1755" s="43" t="s">
        <v>22</v>
      </c>
      <c r="F1755" s="43" t="s">
        <v>46</v>
      </c>
      <c r="G1755" s="43">
        <v>1.2500000000000001E-2</v>
      </c>
      <c r="H1755" s="43"/>
      <c r="I1755" s="43"/>
      <c r="J1755" s="43" t="s">
        <v>22</v>
      </c>
      <c r="K1755" s="43" t="s">
        <v>6959</v>
      </c>
      <c r="L1755" s="43" t="s">
        <v>476</v>
      </c>
      <c r="M1755" s="44" t="s">
        <v>46</v>
      </c>
      <c r="N1755" s="24" t="s">
        <v>1325</v>
      </c>
      <c r="O1755" s="24" t="s">
        <v>2231</v>
      </c>
      <c r="P1755" s="24"/>
      <c r="Q1755" s="24"/>
      <c r="R1755" s="24"/>
      <c r="S1755" s="24"/>
      <c r="T1755" s="24"/>
      <c r="U1755" s="24"/>
      <c r="V1755" s="24" t="b">
        <f t="shared" si="27"/>
        <v>0</v>
      </c>
      <c r="W1755" s="24" t="e">
        <f>IF(NOT(ISNA(MATCH(C1755,ECM_MACT_21_21_144R8.mact!B:B,0))),VLOOKUP(B1755,SSM_Cfg.h!D:E,2,FALSE),VLOOKUP(B1755,'Com_Cfg_SymbolicNames.h'!E:F,2,FALSE))</f>
        <v>#N/A</v>
      </c>
    </row>
    <row r="1756" spans="1:23" s="23" customFormat="1" ht="86.4" hidden="1" x14ac:dyDescent="0.3">
      <c r="A1756" s="42" t="s">
        <v>6960</v>
      </c>
      <c r="B1756" s="43" t="s">
        <v>730</v>
      </c>
      <c r="C1756" s="43" t="s">
        <v>731</v>
      </c>
      <c r="D1756" s="43" t="s">
        <v>21</v>
      </c>
      <c r="E1756" s="43" t="s">
        <v>22</v>
      </c>
      <c r="F1756" s="43" t="s">
        <v>46</v>
      </c>
      <c r="G1756" s="43">
        <v>1</v>
      </c>
      <c r="H1756" s="43"/>
      <c r="I1756" s="43"/>
      <c r="J1756" s="43" t="s">
        <v>22</v>
      </c>
      <c r="K1756" s="43" t="s">
        <v>6961</v>
      </c>
      <c r="L1756" s="43" t="s">
        <v>50</v>
      </c>
      <c r="M1756" s="44" t="s">
        <v>46</v>
      </c>
      <c r="N1756" s="24" t="s">
        <v>1472</v>
      </c>
      <c r="O1756" s="24" t="s">
        <v>6962</v>
      </c>
      <c r="P1756" s="24" t="s">
        <v>1548</v>
      </c>
      <c r="Q1756" s="24"/>
      <c r="R1756" s="24"/>
      <c r="S1756" s="24" t="s">
        <v>1466</v>
      </c>
      <c r="T1756" s="24"/>
      <c r="U1756" s="24"/>
      <c r="V1756" s="24" t="b">
        <f t="shared" si="27"/>
        <v>0</v>
      </c>
      <c r="W1756" s="24" t="e">
        <f>IF(NOT(ISNA(MATCH(C1756,ECM_MACT_21_21_144R8.mact!B:B,0))),VLOOKUP(B1756,SSM_Cfg.h!D:E,2,FALSE),VLOOKUP(B1756,'Com_Cfg_SymbolicNames.h'!E:F,2,FALSE))</f>
        <v>#N/A</v>
      </c>
    </row>
    <row r="1757" spans="1:23" s="23" customFormat="1" ht="86.4" hidden="1" x14ac:dyDescent="0.3">
      <c r="A1757" s="42" t="s">
        <v>6963</v>
      </c>
      <c r="B1757" s="43" t="s">
        <v>730</v>
      </c>
      <c r="C1757" s="43" t="s">
        <v>731</v>
      </c>
      <c r="D1757" s="43" t="s">
        <v>21</v>
      </c>
      <c r="E1757" s="43" t="s">
        <v>22</v>
      </c>
      <c r="F1757" s="43" t="s">
        <v>46</v>
      </c>
      <c r="G1757" s="43">
        <v>1</v>
      </c>
      <c r="H1757" s="43"/>
      <c r="I1757" s="43"/>
      <c r="J1757" s="43" t="s">
        <v>22</v>
      </c>
      <c r="K1757" s="43" t="s">
        <v>6964</v>
      </c>
      <c r="L1757" s="43" t="s">
        <v>50</v>
      </c>
      <c r="M1757" s="44" t="s">
        <v>46</v>
      </c>
      <c r="N1757" s="24" t="s">
        <v>1472</v>
      </c>
      <c r="O1757" s="24" t="s">
        <v>6965</v>
      </c>
      <c r="P1757" s="24" t="s">
        <v>1548</v>
      </c>
      <c r="Q1757" s="24"/>
      <c r="R1757" s="24"/>
      <c r="S1757" s="24" t="s">
        <v>1466</v>
      </c>
      <c r="T1757" s="24"/>
      <c r="U1757" s="24"/>
      <c r="V1757" s="24" t="b">
        <f t="shared" si="27"/>
        <v>0</v>
      </c>
      <c r="W1757" s="24" t="e">
        <f>IF(NOT(ISNA(MATCH(C1757,ECM_MACT_21_21_144R8.mact!B:B,0))),VLOOKUP(B1757,SSM_Cfg.h!D:E,2,FALSE),VLOOKUP(B1757,'Com_Cfg_SymbolicNames.h'!E:F,2,FALSE))</f>
        <v>#N/A</v>
      </c>
    </row>
    <row r="1758" spans="1:23" ht="86.4" hidden="1" x14ac:dyDescent="0.3">
      <c r="A1758" s="42" t="s">
        <v>6966</v>
      </c>
      <c r="B1758" s="43" t="s">
        <v>730</v>
      </c>
      <c r="C1758" s="43" t="s">
        <v>731</v>
      </c>
      <c r="D1758" s="43" t="s">
        <v>21</v>
      </c>
      <c r="E1758" s="43" t="s">
        <v>22</v>
      </c>
      <c r="F1758" s="43" t="s">
        <v>46</v>
      </c>
      <c r="G1758" s="43">
        <v>1</v>
      </c>
      <c r="H1758" s="43"/>
      <c r="I1758" s="43"/>
      <c r="J1758" s="43" t="s">
        <v>22</v>
      </c>
      <c r="K1758" s="43" t="s">
        <v>6967</v>
      </c>
      <c r="L1758" s="43" t="s">
        <v>50</v>
      </c>
      <c r="M1758" s="44" t="s">
        <v>46</v>
      </c>
      <c r="N1758" s="24" t="s">
        <v>1472</v>
      </c>
      <c r="O1758" s="24" t="s">
        <v>6968</v>
      </c>
      <c r="P1758" s="24" t="s">
        <v>1548</v>
      </c>
      <c r="S1758" s="24" t="s">
        <v>1466</v>
      </c>
      <c r="V1758" s="24" t="b">
        <f t="shared" si="27"/>
        <v>0</v>
      </c>
      <c r="W1758" s="24" t="e">
        <f>IF(NOT(ISNA(MATCH(C1758,ECM_MACT_21_21_144R8.mact!B:B,0))),VLOOKUP(B1758,SSM_Cfg.h!D:E,2,FALSE),VLOOKUP(B1758,'Com_Cfg_SymbolicNames.h'!E:F,2,FALSE))</f>
        <v>#N/A</v>
      </c>
    </row>
    <row r="1759" spans="1:23" s="23" customFormat="1" ht="115.2" hidden="1" x14ac:dyDescent="0.3">
      <c r="A1759" s="42" t="s">
        <v>6969</v>
      </c>
      <c r="B1759" s="43" t="s">
        <v>733</v>
      </c>
      <c r="C1759" s="43" t="s">
        <v>734</v>
      </c>
      <c r="D1759" s="43" t="s">
        <v>21</v>
      </c>
      <c r="E1759" s="43" t="s">
        <v>22</v>
      </c>
      <c r="F1759" s="43" t="s">
        <v>46</v>
      </c>
      <c r="G1759" s="43">
        <v>0.1</v>
      </c>
      <c r="H1759" s="43"/>
      <c r="I1759" s="43"/>
      <c r="J1759" s="43" t="s">
        <v>22</v>
      </c>
      <c r="K1759" s="43" t="s">
        <v>6970</v>
      </c>
      <c r="L1759" s="43" t="s">
        <v>74</v>
      </c>
      <c r="M1759" s="44" t="s">
        <v>51</v>
      </c>
      <c r="N1759" s="24" t="s">
        <v>1560</v>
      </c>
      <c r="O1759" s="24" t="s">
        <v>6971</v>
      </c>
      <c r="P1759" s="24" t="s">
        <v>6972</v>
      </c>
      <c r="Q1759" s="24"/>
      <c r="R1759" s="24"/>
      <c r="S1759" s="24" t="s">
        <v>5701</v>
      </c>
      <c r="T1759" s="24"/>
      <c r="U1759" s="24"/>
      <c r="V1759" s="24" t="b">
        <f t="shared" si="27"/>
        <v>0</v>
      </c>
      <c r="W1759" s="24" t="e">
        <f>IF(NOT(ISNA(MATCH(C1759,ECM_MACT_21_21_144R8.mact!B:B,0))),VLOOKUP(B1759,SSM_Cfg.h!D:E,2,FALSE),VLOOKUP(B1759,'Com_Cfg_SymbolicNames.h'!E:F,2,FALSE))</f>
        <v>#N/A</v>
      </c>
    </row>
    <row r="1760" spans="1:23" s="23" customFormat="1" hidden="1" x14ac:dyDescent="0.3">
      <c r="A1760" s="42" t="s">
        <v>6973</v>
      </c>
      <c r="B1760" s="43" t="s">
        <v>736</v>
      </c>
      <c r="C1760" s="43" t="s">
        <v>737</v>
      </c>
      <c r="D1760" s="43" t="s">
        <v>21</v>
      </c>
      <c r="E1760" s="43" t="s">
        <v>22</v>
      </c>
      <c r="F1760" s="43" t="s">
        <v>46</v>
      </c>
      <c r="G1760" s="43">
        <v>0</v>
      </c>
      <c r="H1760" s="43" t="s">
        <v>1306</v>
      </c>
      <c r="I1760" s="43"/>
      <c r="J1760" s="43" t="s">
        <v>1306</v>
      </c>
      <c r="K1760" s="43" t="s">
        <v>6974</v>
      </c>
      <c r="L1760" s="43" t="s">
        <v>738</v>
      </c>
      <c r="M1760" s="44" t="s">
        <v>739</v>
      </c>
      <c r="N1760" s="24" t="s">
        <v>1339</v>
      </c>
      <c r="O1760" s="24"/>
      <c r="P1760" s="24"/>
      <c r="Q1760" s="24"/>
      <c r="R1760" s="24"/>
      <c r="S1760" s="24"/>
      <c r="T1760" s="24"/>
      <c r="U1760" s="24"/>
      <c r="V1760" s="24" t="b">
        <f t="shared" si="27"/>
        <v>0</v>
      </c>
      <c r="W1760" s="24" t="e">
        <f>IF(NOT(ISNA(MATCH(C1760,ECM_MACT_21_21_144R8.mact!B:B,0))),VLOOKUP(B1760,SSM_Cfg.h!D:E,2,FALSE),VLOOKUP(B1760,'Com_Cfg_SymbolicNames.h'!E:F,2,FALSE))</f>
        <v>#N/A</v>
      </c>
    </row>
    <row r="1761" spans="1:23" hidden="1" x14ac:dyDescent="0.3">
      <c r="A1761" s="42" t="s">
        <v>6975</v>
      </c>
      <c r="B1761" s="43" t="s">
        <v>741</v>
      </c>
      <c r="C1761" s="43" t="s">
        <v>742</v>
      </c>
      <c r="D1761" s="43" t="s">
        <v>21</v>
      </c>
      <c r="E1761" s="43" t="s">
        <v>22</v>
      </c>
      <c r="F1761" s="43" t="s">
        <v>46</v>
      </c>
      <c r="G1761" s="43">
        <v>0.05</v>
      </c>
      <c r="H1761" s="43" t="s">
        <v>1306</v>
      </c>
      <c r="I1761" s="43"/>
      <c r="J1761" s="43" t="s">
        <v>1306</v>
      </c>
      <c r="K1761" s="43" t="s">
        <v>6976</v>
      </c>
      <c r="L1761" s="43" t="s">
        <v>738</v>
      </c>
      <c r="M1761" s="44" t="s">
        <v>739</v>
      </c>
      <c r="N1761" s="24" t="s">
        <v>1339</v>
      </c>
      <c r="V1761" s="24" t="b">
        <f t="shared" si="27"/>
        <v>0</v>
      </c>
      <c r="W1761" s="24" t="e">
        <f>IF(NOT(ISNA(MATCH(C1761,ECM_MACT_21_21_144R8.mact!B:B,0))),VLOOKUP(B1761,SSM_Cfg.h!D:E,2,FALSE),VLOOKUP(B1761,'Com_Cfg_SymbolicNames.h'!E:F,2,FALSE))</f>
        <v>#N/A</v>
      </c>
    </row>
    <row r="1762" spans="1:23" s="23" customFormat="1" hidden="1" x14ac:dyDescent="0.3">
      <c r="A1762" s="42" t="s">
        <v>6977</v>
      </c>
      <c r="B1762" s="43" t="s">
        <v>741</v>
      </c>
      <c r="C1762" s="43" t="s">
        <v>742</v>
      </c>
      <c r="D1762" s="43" t="s">
        <v>21</v>
      </c>
      <c r="E1762" s="43" t="s">
        <v>22</v>
      </c>
      <c r="F1762" s="43" t="s">
        <v>46</v>
      </c>
      <c r="G1762" s="43">
        <v>0.05</v>
      </c>
      <c r="H1762" s="43" t="s">
        <v>1306</v>
      </c>
      <c r="I1762" s="43"/>
      <c r="J1762" s="43" t="s">
        <v>1306</v>
      </c>
      <c r="K1762" s="43" t="s">
        <v>6978</v>
      </c>
      <c r="L1762" s="43" t="s">
        <v>738</v>
      </c>
      <c r="M1762" s="44" t="s">
        <v>739</v>
      </c>
      <c r="N1762" s="24" t="s">
        <v>1339</v>
      </c>
      <c r="O1762" s="24"/>
      <c r="P1762" s="24"/>
      <c r="Q1762" s="24"/>
      <c r="R1762" s="24"/>
      <c r="S1762" s="24"/>
      <c r="T1762" s="24"/>
      <c r="U1762" s="24"/>
      <c r="V1762" s="24" t="b">
        <f t="shared" si="27"/>
        <v>0</v>
      </c>
      <c r="W1762" s="24" t="e">
        <f>IF(NOT(ISNA(MATCH(C1762,ECM_MACT_21_21_144R8.mact!B:B,0))),VLOOKUP(B1762,SSM_Cfg.h!D:E,2,FALSE),VLOOKUP(B1762,'Com_Cfg_SymbolicNames.h'!E:F,2,FALSE))</f>
        <v>#N/A</v>
      </c>
    </row>
    <row r="1763" spans="1:23" s="23" customFormat="1" ht="28.8" hidden="1" x14ac:dyDescent="0.3">
      <c r="A1763" s="42" t="s">
        <v>6979</v>
      </c>
      <c r="B1763" s="43" t="s">
        <v>741</v>
      </c>
      <c r="C1763" s="43" t="s">
        <v>742</v>
      </c>
      <c r="D1763" s="43" t="s">
        <v>21</v>
      </c>
      <c r="E1763" s="43" t="s">
        <v>22</v>
      </c>
      <c r="F1763" s="43" t="s">
        <v>46</v>
      </c>
      <c r="G1763" s="43">
        <v>0.05</v>
      </c>
      <c r="H1763" s="43"/>
      <c r="I1763" s="43"/>
      <c r="J1763" s="43" t="s">
        <v>22</v>
      </c>
      <c r="K1763" s="43" t="s">
        <v>6980</v>
      </c>
      <c r="L1763" s="43" t="s">
        <v>738</v>
      </c>
      <c r="M1763" s="44" t="s">
        <v>739</v>
      </c>
      <c r="N1763" s="24" t="s">
        <v>1325</v>
      </c>
      <c r="O1763" s="24" t="s">
        <v>1326</v>
      </c>
      <c r="P1763" s="24"/>
      <c r="Q1763" s="24"/>
      <c r="R1763" s="24"/>
      <c r="S1763" s="24" t="s">
        <v>6981</v>
      </c>
      <c r="T1763" s="24"/>
      <c r="U1763" s="24"/>
      <c r="V1763" s="24" t="b">
        <f t="shared" si="27"/>
        <v>0</v>
      </c>
      <c r="W1763" s="24" t="e">
        <f>IF(NOT(ISNA(MATCH(C1763,ECM_MACT_21_21_144R8.mact!B:B,0))),VLOOKUP(B1763,SSM_Cfg.h!D:E,2,FALSE),VLOOKUP(B1763,'Com_Cfg_SymbolicNames.h'!E:F,2,FALSE))</f>
        <v>#N/A</v>
      </c>
    </row>
    <row r="1764" spans="1:23" hidden="1" x14ac:dyDescent="0.3">
      <c r="A1764" s="42" t="s">
        <v>6982</v>
      </c>
      <c r="B1764" s="43" t="s">
        <v>741</v>
      </c>
      <c r="C1764" s="43" t="s">
        <v>742</v>
      </c>
      <c r="D1764" s="43" t="s">
        <v>21</v>
      </c>
      <c r="E1764" s="43" t="s">
        <v>22</v>
      </c>
      <c r="F1764" s="43" t="s">
        <v>46</v>
      </c>
      <c r="G1764" s="43">
        <v>0.05</v>
      </c>
      <c r="H1764" s="43" t="s">
        <v>1306</v>
      </c>
      <c r="I1764" s="43"/>
      <c r="J1764" s="43" t="s">
        <v>1306</v>
      </c>
      <c r="K1764" s="43" t="s">
        <v>6983</v>
      </c>
      <c r="L1764" s="43" t="s">
        <v>738</v>
      </c>
      <c r="M1764" s="44" t="s">
        <v>739</v>
      </c>
      <c r="N1764" s="24" t="s">
        <v>1339</v>
      </c>
      <c r="V1764" s="24" t="b">
        <f t="shared" si="27"/>
        <v>0</v>
      </c>
      <c r="W1764" s="24" t="e">
        <f>IF(NOT(ISNA(MATCH(C1764,ECM_MACT_21_21_144R8.mact!B:B,0))),VLOOKUP(B1764,SSM_Cfg.h!D:E,2,FALSE),VLOOKUP(B1764,'Com_Cfg_SymbolicNames.h'!E:F,2,FALSE))</f>
        <v>#N/A</v>
      </c>
    </row>
    <row r="1765" spans="1:23" hidden="1" x14ac:dyDescent="0.3">
      <c r="A1765" s="20" t="s">
        <v>6984</v>
      </c>
      <c r="B1765" s="21" t="s">
        <v>744</v>
      </c>
      <c r="C1765" s="21" t="s">
        <v>745</v>
      </c>
      <c r="D1765" s="21" t="s">
        <v>21</v>
      </c>
      <c r="E1765" s="21" t="s">
        <v>22</v>
      </c>
      <c r="F1765" s="21" t="s">
        <v>46</v>
      </c>
      <c r="G1765" s="21">
        <v>0.05</v>
      </c>
      <c r="H1765" s="21" t="s">
        <v>1306</v>
      </c>
      <c r="I1765" s="21"/>
      <c r="J1765" s="21" t="s">
        <v>1306</v>
      </c>
      <c r="K1765" s="21" t="s">
        <v>6985</v>
      </c>
      <c r="L1765" s="21" t="s">
        <v>738</v>
      </c>
      <c r="M1765" s="22" t="s">
        <v>739</v>
      </c>
      <c r="N1765" s="23" t="s">
        <v>1339</v>
      </c>
      <c r="O1765" s="23"/>
      <c r="P1765" s="23"/>
      <c r="Q1765" s="23"/>
      <c r="R1765" s="23"/>
      <c r="S1765" s="23"/>
      <c r="T1765" s="23"/>
      <c r="U1765" s="23"/>
      <c r="V1765" s="24" t="b">
        <f t="shared" si="27"/>
        <v>0</v>
      </c>
      <c r="W1765" s="24" t="e">
        <f>IF(NOT(ISNA(MATCH(C1765,ECM_MACT_21_21_144R8.mact!B:B,0))),VLOOKUP(B1765,SSM_Cfg.h!D:E,2,FALSE),VLOOKUP(B1765,'Com_Cfg_SymbolicNames.h'!E:F,2,FALSE))</f>
        <v>#N/A</v>
      </c>
    </row>
    <row r="1766" spans="1:23" s="23" customFormat="1" hidden="1" x14ac:dyDescent="0.3">
      <c r="A1766" s="42" t="s">
        <v>6986</v>
      </c>
      <c r="B1766" s="43" t="s">
        <v>744</v>
      </c>
      <c r="C1766" s="43" t="s">
        <v>745</v>
      </c>
      <c r="D1766" s="43" t="s">
        <v>21</v>
      </c>
      <c r="E1766" s="43" t="s">
        <v>22</v>
      </c>
      <c r="F1766" s="43" t="s">
        <v>46</v>
      </c>
      <c r="G1766" s="43">
        <v>0.05</v>
      </c>
      <c r="H1766" s="43" t="s">
        <v>1306</v>
      </c>
      <c r="I1766" s="43"/>
      <c r="J1766" s="43" t="s">
        <v>1306</v>
      </c>
      <c r="K1766" s="43" t="s">
        <v>6987</v>
      </c>
      <c r="L1766" s="43" t="s">
        <v>738</v>
      </c>
      <c r="M1766" s="44" t="s">
        <v>739</v>
      </c>
      <c r="N1766" s="24" t="s">
        <v>1339</v>
      </c>
      <c r="O1766" s="24"/>
      <c r="P1766" s="24"/>
      <c r="Q1766" s="24"/>
      <c r="R1766" s="24"/>
      <c r="S1766" s="24"/>
      <c r="T1766" s="24"/>
      <c r="U1766" s="24"/>
      <c r="V1766" s="24" t="b">
        <f t="shared" si="27"/>
        <v>0</v>
      </c>
      <c r="W1766" s="24" t="e">
        <f>IF(NOT(ISNA(MATCH(C1766,ECM_MACT_21_21_144R8.mact!B:B,0))),VLOOKUP(B1766,SSM_Cfg.h!D:E,2,FALSE),VLOOKUP(B1766,'Com_Cfg_SymbolicNames.h'!E:F,2,FALSE))</f>
        <v>#N/A</v>
      </c>
    </row>
    <row r="1767" spans="1:23" s="23" customFormat="1" ht="28.8" hidden="1" x14ac:dyDescent="0.3">
      <c r="A1767" s="42" t="s">
        <v>6988</v>
      </c>
      <c r="B1767" s="43" t="s">
        <v>744</v>
      </c>
      <c r="C1767" s="43" t="s">
        <v>745</v>
      </c>
      <c r="D1767" s="43" t="s">
        <v>21</v>
      </c>
      <c r="E1767" s="43" t="s">
        <v>22</v>
      </c>
      <c r="F1767" s="43" t="s">
        <v>46</v>
      </c>
      <c r="G1767" s="43">
        <v>0.05</v>
      </c>
      <c r="H1767" s="43"/>
      <c r="I1767" s="43"/>
      <c r="J1767" s="43" t="s">
        <v>22</v>
      </c>
      <c r="K1767" s="43" t="s">
        <v>6989</v>
      </c>
      <c r="L1767" s="43" t="s">
        <v>738</v>
      </c>
      <c r="M1767" s="44" t="s">
        <v>739</v>
      </c>
      <c r="N1767" s="24" t="s">
        <v>1325</v>
      </c>
      <c r="O1767" s="24" t="s">
        <v>1326</v>
      </c>
      <c r="P1767" s="24"/>
      <c r="Q1767" s="24"/>
      <c r="R1767" s="24"/>
      <c r="S1767" s="24" t="s">
        <v>6981</v>
      </c>
      <c r="T1767" s="24"/>
      <c r="U1767" s="24"/>
      <c r="V1767" s="24" t="b">
        <f t="shared" si="27"/>
        <v>0</v>
      </c>
      <c r="W1767" s="24" t="e">
        <f>IF(NOT(ISNA(MATCH(C1767,ECM_MACT_21_21_144R8.mact!B:B,0))),VLOOKUP(B1767,SSM_Cfg.h!D:E,2,FALSE),VLOOKUP(B1767,'Com_Cfg_SymbolicNames.h'!E:F,2,FALSE))</f>
        <v>#N/A</v>
      </c>
    </row>
    <row r="1768" spans="1:23" hidden="1" x14ac:dyDescent="0.3">
      <c r="A1768" s="20" t="s">
        <v>6990</v>
      </c>
      <c r="B1768" s="21" t="s">
        <v>747</v>
      </c>
      <c r="C1768" s="21" t="s">
        <v>748</v>
      </c>
      <c r="D1768" s="21" t="s">
        <v>21</v>
      </c>
      <c r="E1768" s="21" t="s">
        <v>22</v>
      </c>
      <c r="F1768" s="21" t="s">
        <v>46</v>
      </c>
      <c r="G1768" s="21">
        <v>1</v>
      </c>
      <c r="H1768" s="21" t="s">
        <v>6991</v>
      </c>
      <c r="I1768" s="21"/>
      <c r="J1768" s="21" t="s">
        <v>6991</v>
      </c>
      <c r="K1768" s="21" t="s">
        <v>6992</v>
      </c>
      <c r="L1768" s="21" t="s">
        <v>208</v>
      </c>
      <c r="M1768" s="22" t="s">
        <v>749</v>
      </c>
      <c r="N1768" s="23" t="s">
        <v>1472</v>
      </c>
      <c r="O1768" s="23"/>
      <c r="P1768" s="23" t="s">
        <v>6993</v>
      </c>
      <c r="Q1768" s="23"/>
      <c r="R1768" s="23"/>
      <c r="S1768" s="23" t="s">
        <v>2022</v>
      </c>
      <c r="T1768" s="23"/>
      <c r="U1768" s="23"/>
      <c r="V1768" s="24" t="b">
        <f t="shared" si="27"/>
        <v>0</v>
      </c>
      <c r="W1768" s="24" t="str">
        <f>IF(NOT(ISNA(MATCH(C1768,ECM_MACT_21_21_144R8.mact!B:B,0))),VLOOKUP(B1768,SSM_Cfg.h!D:E,2,FALSE),VLOOKUP(B1768,'Com_Cfg_SymbolicNames.h'!E:F,2,FALSE))</f>
        <v>D_T147</v>
      </c>
    </row>
    <row r="1769" spans="1:23" hidden="1" x14ac:dyDescent="0.3">
      <c r="A1769" s="42" t="s">
        <v>6994</v>
      </c>
      <c r="B1769" s="43" t="s">
        <v>747</v>
      </c>
      <c r="C1769" s="43" t="s">
        <v>748</v>
      </c>
      <c r="D1769" s="43" t="s">
        <v>21</v>
      </c>
      <c r="E1769" s="43" t="s">
        <v>22</v>
      </c>
      <c r="F1769" s="43" t="s">
        <v>46</v>
      </c>
      <c r="G1769" s="43">
        <v>1</v>
      </c>
      <c r="H1769" s="43" t="s">
        <v>6995</v>
      </c>
      <c r="I1769" s="43"/>
      <c r="J1769" s="43" t="s">
        <v>6995</v>
      </c>
      <c r="K1769" s="43" t="s">
        <v>6996</v>
      </c>
      <c r="L1769" s="43" t="s">
        <v>208</v>
      </c>
      <c r="M1769" s="44" t="s">
        <v>749</v>
      </c>
      <c r="N1769" s="24" t="s">
        <v>1472</v>
      </c>
      <c r="P1769" s="24" t="s">
        <v>6993</v>
      </c>
      <c r="S1769" s="24" t="s">
        <v>2022</v>
      </c>
      <c r="V1769" s="24" t="b">
        <f t="shared" si="27"/>
        <v>0</v>
      </c>
      <c r="W1769" s="24" t="str">
        <f>IF(NOT(ISNA(MATCH(C1769,ECM_MACT_21_21_144R8.mact!B:B,0))),VLOOKUP(B1769,SSM_Cfg.h!D:E,2,FALSE),VLOOKUP(B1769,'Com_Cfg_SymbolicNames.h'!E:F,2,FALSE))</f>
        <v>D_T147</v>
      </c>
    </row>
    <row r="1770" spans="1:23" hidden="1" x14ac:dyDescent="0.3">
      <c r="A1770" s="42" t="s">
        <v>6997</v>
      </c>
      <c r="B1770" s="43" t="s">
        <v>747</v>
      </c>
      <c r="C1770" s="43" t="s">
        <v>748</v>
      </c>
      <c r="D1770" s="43" t="s">
        <v>21</v>
      </c>
      <c r="E1770" s="43" t="s">
        <v>22</v>
      </c>
      <c r="F1770" s="43" t="s">
        <v>46</v>
      </c>
      <c r="G1770" s="43">
        <v>1</v>
      </c>
      <c r="H1770" s="43" t="s">
        <v>6998</v>
      </c>
      <c r="I1770" s="43"/>
      <c r="J1770" s="43" t="s">
        <v>6998</v>
      </c>
      <c r="K1770" s="43" t="s">
        <v>6999</v>
      </c>
      <c r="L1770" s="43" t="s">
        <v>208</v>
      </c>
      <c r="M1770" s="44" t="s">
        <v>749</v>
      </c>
      <c r="N1770" s="24" t="s">
        <v>1472</v>
      </c>
      <c r="P1770" s="24" t="s">
        <v>6993</v>
      </c>
      <c r="S1770" s="24" t="s">
        <v>2022</v>
      </c>
      <c r="V1770" s="24" t="b">
        <f t="shared" si="27"/>
        <v>0</v>
      </c>
      <c r="W1770" s="24" t="str">
        <f>IF(NOT(ISNA(MATCH(C1770,ECM_MACT_21_21_144R8.mact!B:B,0))),VLOOKUP(B1770,SSM_Cfg.h!D:E,2,FALSE),VLOOKUP(B1770,'Com_Cfg_SymbolicNames.h'!E:F,2,FALSE))</f>
        <v>D_T147</v>
      </c>
    </row>
    <row r="1771" spans="1:23" hidden="1" x14ac:dyDescent="0.3">
      <c r="A1771" s="42" t="s">
        <v>7000</v>
      </c>
      <c r="B1771" s="43" t="s">
        <v>747</v>
      </c>
      <c r="C1771" s="43" t="s">
        <v>748</v>
      </c>
      <c r="D1771" s="43" t="s">
        <v>21</v>
      </c>
      <c r="E1771" s="43" t="s">
        <v>22</v>
      </c>
      <c r="F1771" s="43" t="s">
        <v>46</v>
      </c>
      <c r="G1771" s="43">
        <v>1</v>
      </c>
      <c r="H1771" s="43" t="s">
        <v>7001</v>
      </c>
      <c r="I1771" s="43"/>
      <c r="J1771" s="43" t="s">
        <v>7001</v>
      </c>
      <c r="K1771" s="43" t="s">
        <v>7002</v>
      </c>
      <c r="L1771" s="43" t="s">
        <v>208</v>
      </c>
      <c r="M1771" s="44" t="s">
        <v>749</v>
      </c>
      <c r="N1771" s="24" t="s">
        <v>1472</v>
      </c>
      <c r="P1771" s="24" t="s">
        <v>6993</v>
      </c>
      <c r="S1771" s="24" t="s">
        <v>2022</v>
      </c>
      <c r="V1771" s="24" t="b">
        <f t="shared" si="27"/>
        <v>0</v>
      </c>
      <c r="W1771" s="24" t="str">
        <f>IF(NOT(ISNA(MATCH(C1771,ECM_MACT_21_21_144R8.mact!B:B,0))),VLOOKUP(B1771,SSM_Cfg.h!D:E,2,FALSE),VLOOKUP(B1771,'Com_Cfg_SymbolicNames.h'!E:F,2,FALSE))</f>
        <v>D_T147</v>
      </c>
    </row>
    <row r="1772" spans="1:23" s="23" customFormat="1" hidden="1" x14ac:dyDescent="0.3">
      <c r="A1772" s="42" t="s">
        <v>7003</v>
      </c>
      <c r="B1772" s="43" t="s">
        <v>747</v>
      </c>
      <c r="C1772" s="43" t="s">
        <v>748</v>
      </c>
      <c r="D1772" s="43" t="s">
        <v>21</v>
      </c>
      <c r="E1772" s="43" t="s">
        <v>22</v>
      </c>
      <c r="F1772" s="43" t="s">
        <v>46</v>
      </c>
      <c r="G1772" s="43">
        <v>1</v>
      </c>
      <c r="H1772" s="43" t="s">
        <v>7004</v>
      </c>
      <c r="I1772" s="43"/>
      <c r="J1772" s="43" t="s">
        <v>7004</v>
      </c>
      <c r="K1772" s="43" t="s">
        <v>7005</v>
      </c>
      <c r="L1772" s="43" t="s">
        <v>208</v>
      </c>
      <c r="M1772" s="44" t="s">
        <v>7006</v>
      </c>
      <c r="N1772" s="24" t="s">
        <v>1472</v>
      </c>
      <c r="O1772" s="24"/>
      <c r="P1772" s="24" t="s">
        <v>6993</v>
      </c>
      <c r="Q1772" s="24"/>
      <c r="R1772" s="24"/>
      <c r="S1772" s="24" t="s">
        <v>2022</v>
      </c>
      <c r="T1772" s="24"/>
      <c r="U1772" s="24"/>
      <c r="V1772" s="24" t="b">
        <f t="shared" si="27"/>
        <v>0</v>
      </c>
      <c r="W1772" s="24" t="str">
        <f>IF(NOT(ISNA(MATCH(C1772,ECM_MACT_21_21_144R8.mact!B:B,0))),VLOOKUP(B1772,SSM_Cfg.h!D:E,2,FALSE),VLOOKUP(B1772,'Com_Cfg_SymbolicNames.h'!E:F,2,FALSE))</f>
        <v>D_T147</v>
      </c>
    </row>
    <row r="1773" spans="1:23" s="23" customFormat="1" hidden="1" x14ac:dyDescent="0.3">
      <c r="A1773" s="42" t="s">
        <v>7007</v>
      </c>
      <c r="B1773" s="43" t="s">
        <v>747</v>
      </c>
      <c r="C1773" s="43" t="s">
        <v>748</v>
      </c>
      <c r="D1773" s="43" t="s">
        <v>21</v>
      </c>
      <c r="E1773" s="43" t="s">
        <v>22</v>
      </c>
      <c r="F1773" s="43" t="s">
        <v>46</v>
      </c>
      <c r="G1773" s="43">
        <v>1</v>
      </c>
      <c r="H1773" s="43" t="s">
        <v>7008</v>
      </c>
      <c r="I1773" s="43"/>
      <c r="J1773" s="43" t="s">
        <v>7008</v>
      </c>
      <c r="K1773" s="43" t="s">
        <v>7009</v>
      </c>
      <c r="L1773" s="43" t="s">
        <v>208</v>
      </c>
      <c r="M1773" s="44" t="s">
        <v>749</v>
      </c>
      <c r="N1773" s="24" t="s">
        <v>1472</v>
      </c>
      <c r="O1773" s="24"/>
      <c r="P1773" s="24" t="s">
        <v>6993</v>
      </c>
      <c r="Q1773" s="24"/>
      <c r="R1773" s="24"/>
      <c r="S1773" s="24" t="s">
        <v>2022</v>
      </c>
      <c r="T1773" s="24"/>
      <c r="U1773" s="24"/>
      <c r="V1773" s="24" t="b">
        <f t="shared" si="27"/>
        <v>0</v>
      </c>
      <c r="W1773" s="24" t="str">
        <f>IF(NOT(ISNA(MATCH(C1773,ECM_MACT_21_21_144R8.mact!B:B,0))),VLOOKUP(B1773,SSM_Cfg.h!D:E,2,FALSE),VLOOKUP(B1773,'Com_Cfg_SymbolicNames.h'!E:F,2,FALSE))</f>
        <v>D_T147</v>
      </c>
    </row>
    <row r="1774" spans="1:23" hidden="1" x14ac:dyDescent="0.3">
      <c r="A1774" s="42" t="s">
        <v>7010</v>
      </c>
      <c r="B1774" s="43" t="s">
        <v>751</v>
      </c>
      <c r="C1774" s="43" t="s">
        <v>752</v>
      </c>
      <c r="D1774" s="43" t="s">
        <v>145</v>
      </c>
      <c r="E1774" s="43" t="s">
        <v>46</v>
      </c>
      <c r="F1774" s="43" t="s">
        <v>22</v>
      </c>
      <c r="G1774" s="43" t="s">
        <v>753</v>
      </c>
      <c r="H1774" s="43" t="s">
        <v>1306</v>
      </c>
      <c r="I1774" s="43"/>
      <c r="J1774" s="43" t="s">
        <v>1306</v>
      </c>
      <c r="K1774" s="43" t="s">
        <v>7011</v>
      </c>
      <c r="L1774" s="43" t="s">
        <v>46</v>
      </c>
      <c r="M1774" s="44" t="s">
        <v>269</v>
      </c>
      <c r="N1774" s="24" t="s">
        <v>1339</v>
      </c>
      <c r="V1774" s="24" t="b">
        <f t="shared" si="27"/>
        <v>0</v>
      </c>
      <c r="W1774" s="24" t="e">
        <f>IF(NOT(ISNA(MATCH(C1774,ECM_MACT_21_21_144R8.mact!B:B,0))),VLOOKUP(B1774,SSM_Cfg.h!D:E,2,FALSE),VLOOKUP(B1774,'Com_Cfg_SymbolicNames.h'!E:F,2,FALSE))</f>
        <v>#N/A</v>
      </c>
    </row>
    <row r="1775" spans="1:23" hidden="1" x14ac:dyDescent="0.3">
      <c r="A1775" s="42" t="s">
        <v>7012</v>
      </c>
      <c r="B1775" s="43" t="s">
        <v>751</v>
      </c>
      <c r="C1775" s="43" t="s">
        <v>752</v>
      </c>
      <c r="D1775" s="43" t="s">
        <v>145</v>
      </c>
      <c r="E1775" s="43" t="s">
        <v>46</v>
      </c>
      <c r="F1775" s="43" t="s">
        <v>22</v>
      </c>
      <c r="G1775" s="43" t="s">
        <v>753</v>
      </c>
      <c r="H1775" s="43" t="s">
        <v>1306</v>
      </c>
      <c r="I1775" s="43"/>
      <c r="J1775" s="43" t="s">
        <v>1306</v>
      </c>
      <c r="K1775" s="43" t="s">
        <v>7013</v>
      </c>
      <c r="L1775" s="43" t="s">
        <v>46</v>
      </c>
      <c r="M1775" s="44" t="s">
        <v>269</v>
      </c>
      <c r="N1775" s="24" t="s">
        <v>2456</v>
      </c>
      <c r="O1775" s="24" t="s">
        <v>2232</v>
      </c>
      <c r="V1775" s="24" t="b">
        <f t="shared" si="27"/>
        <v>0</v>
      </c>
      <c r="W1775" s="24" t="e">
        <f>IF(NOT(ISNA(MATCH(C1775,ECM_MACT_21_21_144R8.mact!B:B,0))),VLOOKUP(B1775,SSM_Cfg.h!D:E,2,FALSE),VLOOKUP(B1775,'Com_Cfg_SymbolicNames.h'!E:F,2,FALSE))</f>
        <v>#N/A</v>
      </c>
    </row>
    <row r="1776" spans="1:23" s="23" customFormat="1" hidden="1" x14ac:dyDescent="0.3">
      <c r="A1776" s="42" t="s">
        <v>7014</v>
      </c>
      <c r="B1776" s="43" t="s">
        <v>751</v>
      </c>
      <c r="C1776" s="43" t="s">
        <v>752</v>
      </c>
      <c r="D1776" s="43" t="s">
        <v>145</v>
      </c>
      <c r="E1776" s="43" t="s">
        <v>46</v>
      </c>
      <c r="F1776" s="43" t="s">
        <v>22</v>
      </c>
      <c r="G1776" s="43" t="s">
        <v>753</v>
      </c>
      <c r="H1776" s="43"/>
      <c r="I1776" s="43"/>
      <c r="J1776" s="43" t="s">
        <v>22</v>
      </c>
      <c r="K1776" s="43" t="s">
        <v>7015</v>
      </c>
      <c r="L1776" s="43" t="s">
        <v>46</v>
      </c>
      <c r="M1776" s="44" t="s">
        <v>269</v>
      </c>
      <c r="N1776" s="24" t="s">
        <v>2456</v>
      </c>
      <c r="O1776" s="24" t="s">
        <v>2232</v>
      </c>
      <c r="P1776" s="24"/>
      <c r="Q1776" s="24"/>
      <c r="R1776" s="24"/>
      <c r="S1776" s="24"/>
      <c r="T1776" s="24"/>
      <c r="U1776" s="24"/>
      <c r="V1776" s="24" t="b">
        <f t="shared" si="27"/>
        <v>0</v>
      </c>
      <c r="W1776" s="24" t="e">
        <f>IF(NOT(ISNA(MATCH(C1776,ECM_MACT_21_21_144R8.mact!B:B,0))),VLOOKUP(B1776,SSM_Cfg.h!D:E,2,FALSE),VLOOKUP(B1776,'Com_Cfg_SymbolicNames.h'!E:F,2,FALSE))</f>
        <v>#N/A</v>
      </c>
    </row>
    <row r="1777" spans="1:23" s="23" customFormat="1" hidden="1" x14ac:dyDescent="0.3">
      <c r="A1777" s="42" t="s">
        <v>7016</v>
      </c>
      <c r="B1777" s="43" t="s">
        <v>751</v>
      </c>
      <c r="C1777" s="43" t="s">
        <v>752</v>
      </c>
      <c r="D1777" s="43" t="s">
        <v>145</v>
      </c>
      <c r="E1777" s="43" t="s">
        <v>46</v>
      </c>
      <c r="F1777" s="43" t="s">
        <v>22</v>
      </c>
      <c r="G1777" s="43" t="s">
        <v>753</v>
      </c>
      <c r="H1777" s="43"/>
      <c r="I1777" s="43"/>
      <c r="J1777" s="43" t="s">
        <v>22</v>
      </c>
      <c r="K1777" s="43" t="s">
        <v>7017</v>
      </c>
      <c r="L1777" s="43" t="s">
        <v>46</v>
      </c>
      <c r="M1777" s="44" t="s">
        <v>269</v>
      </c>
      <c r="N1777" s="24" t="s">
        <v>2456</v>
      </c>
      <c r="O1777" s="24" t="s">
        <v>2232</v>
      </c>
      <c r="P1777" s="24"/>
      <c r="Q1777" s="24"/>
      <c r="R1777" s="24"/>
      <c r="S1777" s="24"/>
      <c r="T1777" s="24"/>
      <c r="U1777" s="24"/>
      <c r="V1777" s="24" t="b">
        <f t="shared" si="27"/>
        <v>0</v>
      </c>
      <c r="W1777" s="24" t="e">
        <f>IF(NOT(ISNA(MATCH(C1777,ECM_MACT_21_21_144R8.mact!B:B,0))),VLOOKUP(B1777,SSM_Cfg.h!D:E,2,FALSE),VLOOKUP(B1777,'Com_Cfg_SymbolicNames.h'!E:F,2,FALSE))</f>
        <v>#N/A</v>
      </c>
    </row>
    <row r="1778" spans="1:23" s="23" customFormat="1" hidden="1" x14ac:dyDescent="0.3">
      <c r="A1778" s="42" t="s">
        <v>7018</v>
      </c>
      <c r="B1778" s="43" t="s">
        <v>751</v>
      </c>
      <c r="C1778" s="43" t="s">
        <v>752</v>
      </c>
      <c r="D1778" s="43" t="s">
        <v>145</v>
      </c>
      <c r="E1778" s="43" t="s">
        <v>46</v>
      </c>
      <c r="F1778" s="43" t="s">
        <v>22</v>
      </c>
      <c r="G1778" s="43" t="s">
        <v>753</v>
      </c>
      <c r="H1778" s="43"/>
      <c r="I1778" s="43"/>
      <c r="J1778" s="43" t="s">
        <v>22</v>
      </c>
      <c r="K1778" s="43" t="s">
        <v>7019</v>
      </c>
      <c r="L1778" s="43" t="s">
        <v>46</v>
      </c>
      <c r="M1778" s="44" t="s">
        <v>269</v>
      </c>
      <c r="N1778" s="24" t="s">
        <v>2456</v>
      </c>
      <c r="O1778" s="24" t="s">
        <v>2232</v>
      </c>
      <c r="P1778" s="24"/>
      <c r="Q1778" s="24"/>
      <c r="R1778" s="24"/>
      <c r="S1778" s="24"/>
      <c r="T1778" s="24"/>
      <c r="U1778" s="24"/>
      <c r="V1778" s="24" t="b">
        <f t="shared" si="27"/>
        <v>0</v>
      </c>
      <c r="W1778" s="24" t="e">
        <f>IF(NOT(ISNA(MATCH(C1778,ECM_MACT_21_21_144R8.mact!B:B,0))),VLOOKUP(B1778,SSM_Cfg.h!D:E,2,FALSE),VLOOKUP(B1778,'Com_Cfg_SymbolicNames.h'!E:F,2,FALSE))</f>
        <v>#N/A</v>
      </c>
    </row>
    <row r="1779" spans="1:23" s="23" customFormat="1" hidden="1" x14ac:dyDescent="0.3">
      <c r="A1779" s="42" t="s">
        <v>7020</v>
      </c>
      <c r="B1779" s="43" t="s">
        <v>751</v>
      </c>
      <c r="C1779" s="43" t="s">
        <v>752</v>
      </c>
      <c r="D1779" s="43" t="s">
        <v>145</v>
      </c>
      <c r="E1779" s="43" t="s">
        <v>46</v>
      </c>
      <c r="F1779" s="43" t="s">
        <v>22</v>
      </c>
      <c r="G1779" s="43" t="s">
        <v>753</v>
      </c>
      <c r="H1779" s="43"/>
      <c r="I1779" s="43"/>
      <c r="J1779" s="43" t="s">
        <v>22</v>
      </c>
      <c r="K1779" s="43" t="s">
        <v>7021</v>
      </c>
      <c r="L1779" s="43" t="s">
        <v>46</v>
      </c>
      <c r="M1779" s="44" t="s">
        <v>269</v>
      </c>
      <c r="N1779" s="24" t="s">
        <v>2456</v>
      </c>
      <c r="O1779" s="24" t="s">
        <v>2232</v>
      </c>
      <c r="P1779" s="24"/>
      <c r="Q1779" s="24"/>
      <c r="R1779" s="24"/>
      <c r="S1779" s="24"/>
      <c r="T1779" s="24"/>
      <c r="U1779" s="24"/>
      <c r="V1779" s="24" t="b">
        <f t="shared" si="27"/>
        <v>0</v>
      </c>
      <c r="W1779" s="24" t="e">
        <f>IF(NOT(ISNA(MATCH(C1779,ECM_MACT_21_21_144R8.mact!B:B,0))),VLOOKUP(B1779,SSM_Cfg.h!D:E,2,FALSE),VLOOKUP(B1779,'Com_Cfg_SymbolicNames.h'!E:F,2,FALSE))</f>
        <v>#N/A</v>
      </c>
    </row>
    <row r="1780" spans="1:23" hidden="1" x14ac:dyDescent="0.3">
      <c r="A1780" s="42" t="s">
        <v>7022</v>
      </c>
      <c r="B1780" s="43" t="s">
        <v>751</v>
      </c>
      <c r="C1780" s="43" t="s">
        <v>752</v>
      </c>
      <c r="D1780" s="43" t="s">
        <v>145</v>
      </c>
      <c r="E1780" s="43" t="s">
        <v>46</v>
      </c>
      <c r="F1780" s="43" t="s">
        <v>22</v>
      </c>
      <c r="G1780" s="43" t="s">
        <v>753</v>
      </c>
      <c r="H1780" s="43"/>
      <c r="I1780" s="43"/>
      <c r="J1780" s="43" t="s">
        <v>22</v>
      </c>
      <c r="K1780" s="43" t="s">
        <v>7023</v>
      </c>
      <c r="L1780" s="43" t="s">
        <v>46</v>
      </c>
      <c r="M1780" s="44" t="s">
        <v>269</v>
      </c>
      <c r="N1780" s="24" t="s">
        <v>2456</v>
      </c>
      <c r="O1780" s="24" t="s">
        <v>2232</v>
      </c>
      <c r="V1780" s="24" t="b">
        <f t="shared" si="27"/>
        <v>0</v>
      </c>
      <c r="W1780" s="24" t="e">
        <f>IF(NOT(ISNA(MATCH(C1780,ECM_MACT_21_21_144R8.mact!B:B,0))),VLOOKUP(B1780,SSM_Cfg.h!D:E,2,FALSE),VLOOKUP(B1780,'Com_Cfg_SymbolicNames.h'!E:F,2,FALSE))</f>
        <v>#N/A</v>
      </c>
    </row>
    <row r="1781" spans="1:23" hidden="1" x14ac:dyDescent="0.3">
      <c r="A1781" s="42" t="s">
        <v>7024</v>
      </c>
      <c r="B1781" s="43" t="s">
        <v>751</v>
      </c>
      <c r="C1781" s="43" t="s">
        <v>752</v>
      </c>
      <c r="D1781" s="43" t="s">
        <v>145</v>
      </c>
      <c r="E1781" s="43" t="s">
        <v>46</v>
      </c>
      <c r="F1781" s="43" t="s">
        <v>22</v>
      </c>
      <c r="G1781" s="43" t="s">
        <v>753</v>
      </c>
      <c r="H1781" s="43"/>
      <c r="I1781" s="43"/>
      <c r="J1781" s="43" t="s">
        <v>22</v>
      </c>
      <c r="K1781" s="43" t="s">
        <v>7025</v>
      </c>
      <c r="L1781" s="43" t="s">
        <v>46</v>
      </c>
      <c r="M1781" s="44" t="s">
        <v>269</v>
      </c>
      <c r="N1781" s="24" t="s">
        <v>2456</v>
      </c>
      <c r="O1781" s="24" t="s">
        <v>2232</v>
      </c>
      <c r="V1781" s="24" t="b">
        <f t="shared" si="27"/>
        <v>0</v>
      </c>
      <c r="W1781" s="24" t="e">
        <f>IF(NOT(ISNA(MATCH(C1781,ECM_MACT_21_21_144R8.mact!B:B,0))),VLOOKUP(B1781,SSM_Cfg.h!D:E,2,FALSE),VLOOKUP(B1781,'Com_Cfg_SymbolicNames.h'!E:F,2,FALSE))</f>
        <v>#N/A</v>
      </c>
    </row>
    <row r="1782" spans="1:23" hidden="1" x14ac:dyDescent="0.3">
      <c r="A1782" s="42" t="s">
        <v>7026</v>
      </c>
      <c r="B1782" s="43" t="s">
        <v>757</v>
      </c>
      <c r="C1782" s="43" t="s">
        <v>758</v>
      </c>
      <c r="D1782" s="43" t="s">
        <v>300</v>
      </c>
      <c r="E1782" s="43" t="s">
        <v>22</v>
      </c>
      <c r="F1782" s="43" t="s">
        <v>46</v>
      </c>
      <c r="G1782" s="43">
        <v>2.5000000000000001E-2</v>
      </c>
      <c r="H1782" s="43"/>
      <c r="I1782" s="43"/>
      <c r="J1782" s="43" t="s">
        <v>22</v>
      </c>
      <c r="K1782" s="43" t="s">
        <v>7027</v>
      </c>
      <c r="L1782" s="43" t="s">
        <v>301</v>
      </c>
      <c r="M1782" s="44" t="s">
        <v>46</v>
      </c>
      <c r="N1782" s="24" t="s">
        <v>1325</v>
      </c>
      <c r="O1782" s="24" t="s">
        <v>1326</v>
      </c>
      <c r="V1782" s="24" t="b">
        <f t="shared" si="27"/>
        <v>0</v>
      </c>
      <c r="W1782" s="24" t="e">
        <f>IF(NOT(ISNA(MATCH(C1782,ECM_MACT_21_21_144R8.mact!B:B,0))),VLOOKUP(B1782,SSM_Cfg.h!D:E,2,FALSE),VLOOKUP(B1782,'Com_Cfg_SymbolicNames.h'!E:F,2,FALSE))</f>
        <v>#N/A</v>
      </c>
    </row>
    <row r="1783" spans="1:23" hidden="1" x14ac:dyDescent="0.3">
      <c r="A1783" s="42" t="s">
        <v>7028</v>
      </c>
      <c r="B1783" s="43" t="s">
        <v>757</v>
      </c>
      <c r="C1783" s="43" t="s">
        <v>758</v>
      </c>
      <c r="D1783" s="43" t="s">
        <v>300</v>
      </c>
      <c r="E1783" s="43" t="s">
        <v>22</v>
      </c>
      <c r="F1783" s="43" t="s">
        <v>46</v>
      </c>
      <c r="G1783" s="43">
        <v>2.5000000000000001E-2</v>
      </c>
      <c r="H1783" s="43"/>
      <c r="I1783" s="43"/>
      <c r="J1783" s="43" t="s">
        <v>22</v>
      </c>
      <c r="K1783" s="43" t="s">
        <v>7029</v>
      </c>
      <c r="L1783" s="43" t="s">
        <v>301</v>
      </c>
      <c r="M1783" s="44" t="s">
        <v>46</v>
      </c>
      <c r="N1783" s="24" t="s">
        <v>1325</v>
      </c>
      <c r="O1783" s="24" t="s">
        <v>1326</v>
      </c>
      <c r="V1783" s="24" t="b">
        <f t="shared" si="27"/>
        <v>0</v>
      </c>
      <c r="W1783" s="24" t="e">
        <f>IF(NOT(ISNA(MATCH(C1783,ECM_MACT_21_21_144R8.mact!B:B,0))),VLOOKUP(B1783,SSM_Cfg.h!D:E,2,FALSE),VLOOKUP(B1783,'Com_Cfg_SymbolicNames.h'!E:F,2,FALSE))</f>
        <v>#N/A</v>
      </c>
    </row>
    <row r="1784" spans="1:23" hidden="1" x14ac:dyDescent="0.3">
      <c r="A1784" s="42" t="s">
        <v>7030</v>
      </c>
      <c r="B1784" s="43" t="s">
        <v>757</v>
      </c>
      <c r="C1784" s="43" t="s">
        <v>758</v>
      </c>
      <c r="D1784" s="43" t="s">
        <v>300</v>
      </c>
      <c r="E1784" s="43" t="s">
        <v>22</v>
      </c>
      <c r="F1784" s="43" t="s">
        <v>46</v>
      </c>
      <c r="G1784" s="43">
        <v>2.5000000000000001E-2</v>
      </c>
      <c r="H1784" s="43"/>
      <c r="I1784" s="43"/>
      <c r="J1784" s="43" t="s">
        <v>22</v>
      </c>
      <c r="K1784" s="43" t="s">
        <v>7031</v>
      </c>
      <c r="L1784" s="43" t="s">
        <v>301</v>
      </c>
      <c r="M1784" s="44" t="s">
        <v>46</v>
      </c>
      <c r="N1784" s="24" t="s">
        <v>1325</v>
      </c>
      <c r="O1784" s="24" t="s">
        <v>1326</v>
      </c>
      <c r="V1784" s="24" t="b">
        <f t="shared" si="27"/>
        <v>0</v>
      </c>
      <c r="W1784" s="24" t="e">
        <f>IF(NOT(ISNA(MATCH(C1784,ECM_MACT_21_21_144R8.mact!B:B,0))),VLOOKUP(B1784,SSM_Cfg.h!D:E,2,FALSE),VLOOKUP(B1784,'Com_Cfg_SymbolicNames.h'!E:F,2,FALSE))</f>
        <v>#N/A</v>
      </c>
    </row>
    <row r="1785" spans="1:23" hidden="1" x14ac:dyDescent="0.3">
      <c r="A1785" s="42" t="s">
        <v>7032</v>
      </c>
      <c r="B1785" s="43" t="s">
        <v>757</v>
      </c>
      <c r="C1785" s="43" t="s">
        <v>758</v>
      </c>
      <c r="D1785" s="43" t="s">
        <v>300</v>
      </c>
      <c r="E1785" s="43" t="s">
        <v>22</v>
      </c>
      <c r="F1785" s="43" t="s">
        <v>46</v>
      </c>
      <c r="G1785" s="43">
        <v>2.5000000000000001E-2</v>
      </c>
      <c r="H1785" s="43"/>
      <c r="I1785" s="43"/>
      <c r="J1785" s="43" t="s">
        <v>22</v>
      </c>
      <c r="K1785" s="43" t="s">
        <v>7033</v>
      </c>
      <c r="L1785" s="43" t="s">
        <v>301</v>
      </c>
      <c r="M1785" s="44" t="s">
        <v>46</v>
      </c>
      <c r="N1785" s="24" t="s">
        <v>1325</v>
      </c>
      <c r="O1785" s="24" t="s">
        <v>1326</v>
      </c>
      <c r="V1785" s="24" t="b">
        <f t="shared" si="27"/>
        <v>0</v>
      </c>
      <c r="W1785" s="24" t="e">
        <f>IF(NOT(ISNA(MATCH(C1785,ECM_MACT_21_21_144R8.mact!B:B,0))),VLOOKUP(B1785,SSM_Cfg.h!D:E,2,FALSE),VLOOKUP(B1785,'Com_Cfg_SymbolicNames.h'!E:F,2,FALSE))</f>
        <v>#N/A</v>
      </c>
    </row>
    <row r="1786" spans="1:23" ht="28.8" hidden="1" x14ac:dyDescent="0.3">
      <c r="A1786" s="42" t="s">
        <v>7034</v>
      </c>
      <c r="B1786" s="43" t="s">
        <v>757</v>
      </c>
      <c r="C1786" s="43" t="s">
        <v>758</v>
      </c>
      <c r="D1786" s="43" t="s">
        <v>300</v>
      </c>
      <c r="E1786" s="43" t="s">
        <v>22</v>
      </c>
      <c r="F1786" s="43" t="s">
        <v>46</v>
      </c>
      <c r="G1786" s="43">
        <v>2.5000000000000001E-2</v>
      </c>
      <c r="H1786" s="43" t="s">
        <v>1306</v>
      </c>
      <c r="I1786" s="43"/>
      <c r="J1786" s="43" t="s">
        <v>1306</v>
      </c>
      <c r="K1786" s="43" t="s">
        <v>7035</v>
      </c>
      <c r="L1786" s="43" t="s">
        <v>301</v>
      </c>
      <c r="M1786" s="44" t="s">
        <v>46</v>
      </c>
      <c r="N1786" s="24" t="s">
        <v>1371</v>
      </c>
      <c r="P1786" s="24" t="s">
        <v>1372</v>
      </c>
      <c r="V1786" s="24" t="b">
        <f t="shared" si="27"/>
        <v>0</v>
      </c>
      <c r="W1786" s="24" t="e">
        <f>IF(NOT(ISNA(MATCH(C1786,ECM_MACT_21_21_144R8.mact!B:B,0))),VLOOKUP(B1786,SSM_Cfg.h!D:E,2,FALSE),VLOOKUP(B1786,'Com_Cfg_SymbolicNames.h'!E:F,2,FALSE))</f>
        <v>#N/A</v>
      </c>
    </row>
    <row r="1787" spans="1:23" hidden="1" x14ac:dyDescent="0.3">
      <c r="A1787" s="42" t="s">
        <v>7036</v>
      </c>
      <c r="B1787" s="43" t="s">
        <v>757</v>
      </c>
      <c r="C1787" s="43" t="s">
        <v>758</v>
      </c>
      <c r="D1787" s="43" t="s">
        <v>300</v>
      </c>
      <c r="E1787" s="43" t="s">
        <v>22</v>
      </c>
      <c r="F1787" s="43" t="s">
        <v>46</v>
      </c>
      <c r="G1787" s="43">
        <v>2.5000000000000001E-2</v>
      </c>
      <c r="H1787" s="43"/>
      <c r="I1787" s="43"/>
      <c r="J1787" s="43" t="s">
        <v>22</v>
      </c>
      <c r="K1787" s="43" t="s">
        <v>7037</v>
      </c>
      <c r="L1787" s="43" t="s">
        <v>301</v>
      </c>
      <c r="M1787" s="44" t="s">
        <v>46</v>
      </c>
      <c r="N1787" s="24" t="s">
        <v>1325</v>
      </c>
      <c r="O1787" s="24" t="s">
        <v>7038</v>
      </c>
      <c r="V1787" s="24" t="b">
        <f t="shared" si="27"/>
        <v>0</v>
      </c>
      <c r="W1787" s="24" t="e">
        <f>IF(NOT(ISNA(MATCH(C1787,ECM_MACT_21_21_144R8.mact!B:B,0))),VLOOKUP(B1787,SSM_Cfg.h!D:E,2,FALSE),VLOOKUP(B1787,'Com_Cfg_SymbolicNames.h'!E:F,2,FALSE))</f>
        <v>#N/A</v>
      </c>
    </row>
    <row r="1788" spans="1:23" hidden="1" x14ac:dyDescent="0.3">
      <c r="A1788" s="42" t="s">
        <v>7039</v>
      </c>
      <c r="B1788" s="43" t="s">
        <v>757</v>
      </c>
      <c r="C1788" s="43" t="s">
        <v>758</v>
      </c>
      <c r="D1788" s="43" t="s">
        <v>300</v>
      </c>
      <c r="E1788" s="43" t="s">
        <v>22</v>
      </c>
      <c r="F1788" s="43" t="s">
        <v>46</v>
      </c>
      <c r="G1788" s="43">
        <v>2.5000000000000001E-2</v>
      </c>
      <c r="H1788" s="43"/>
      <c r="I1788" s="43"/>
      <c r="J1788" s="43" t="s">
        <v>22</v>
      </c>
      <c r="K1788" s="43" t="s">
        <v>7040</v>
      </c>
      <c r="L1788" s="43" t="s">
        <v>301</v>
      </c>
      <c r="M1788" s="44" t="s">
        <v>46</v>
      </c>
      <c r="N1788" s="24" t="s">
        <v>1325</v>
      </c>
      <c r="O1788" s="24" t="s">
        <v>7038</v>
      </c>
      <c r="V1788" s="24" t="b">
        <f t="shared" si="27"/>
        <v>0</v>
      </c>
      <c r="W1788" s="24" t="e">
        <f>IF(NOT(ISNA(MATCH(C1788,ECM_MACT_21_21_144R8.mact!B:B,0))),VLOOKUP(B1788,SSM_Cfg.h!D:E,2,FALSE),VLOOKUP(B1788,'Com_Cfg_SymbolicNames.h'!E:F,2,FALSE))</f>
        <v>#N/A</v>
      </c>
    </row>
    <row r="1789" spans="1:23" hidden="1" x14ac:dyDescent="0.3">
      <c r="A1789" s="42" t="s">
        <v>7041</v>
      </c>
      <c r="B1789" s="43" t="s">
        <v>757</v>
      </c>
      <c r="C1789" s="43" t="s">
        <v>758</v>
      </c>
      <c r="D1789" s="43" t="s">
        <v>300</v>
      </c>
      <c r="E1789" s="43" t="s">
        <v>22</v>
      </c>
      <c r="F1789" s="43" t="s">
        <v>46</v>
      </c>
      <c r="G1789" s="43">
        <v>2.5000000000000001E-2</v>
      </c>
      <c r="H1789" s="43"/>
      <c r="I1789" s="43"/>
      <c r="J1789" s="43" t="s">
        <v>22</v>
      </c>
      <c r="K1789" s="43" t="s">
        <v>7042</v>
      </c>
      <c r="L1789" s="43" t="s">
        <v>301</v>
      </c>
      <c r="M1789" s="44" t="s">
        <v>46</v>
      </c>
      <c r="N1789" s="24" t="s">
        <v>1325</v>
      </c>
      <c r="O1789" s="24" t="s">
        <v>7038</v>
      </c>
      <c r="V1789" s="24" t="b">
        <f t="shared" si="27"/>
        <v>0</v>
      </c>
      <c r="W1789" s="24" t="e">
        <f>IF(NOT(ISNA(MATCH(C1789,ECM_MACT_21_21_144R8.mact!B:B,0))),VLOOKUP(B1789,SSM_Cfg.h!D:E,2,FALSE),VLOOKUP(B1789,'Com_Cfg_SymbolicNames.h'!E:F,2,FALSE))</f>
        <v>#N/A</v>
      </c>
    </row>
    <row r="1790" spans="1:23" hidden="1" x14ac:dyDescent="0.3">
      <c r="A1790" s="42" t="s">
        <v>7043</v>
      </c>
      <c r="B1790" s="43" t="s">
        <v>757</v>
      </c>
      <c r="C1790" s="43" t="s">
        <v>758</v>
      </c>
      <c r="D1790" s="43" t="s">
        <v>300</v>
      </c>
      <c r="E1790" s="43" t="s">
        <v>22</v>
      </c>
      <c r="F1790" s="43" t="s">
        <v>46</v>
      </c>
      <c r="G1790" s="43">
        <v>2.5000000000000001E-2</v>
      </c>
      <c r="H1790" s="43"/>
      <c r="I1790" s="43"/>
      <c r="J1790" s="43" t="s">
        <v>22</v>
      </c>
      <c r="K1790" s="43" t="s">
        <v>7044</v>
      </c>
      <c r="L1790" s="43" t="s">
        <v>301</v>
      </c>
      <c r="M1790" s="44" t="s">
        <v>46</v>
      </c>
      <c r="N1790" s="24" t="s">
        <v>1325</v>
      </c>
      <c r="O1790" s="24" t="s">
        <v>7038</v>
      </c>
      <c r="V1790" s="24" t="b">
        <f t="shared" si="27"/>
        <v>0</v>
      </c>
      <c r="W1790" s="24" t="e">
        <f>IF(NOT(ISNA(MATCH(C1790,ECM_MACT_21_21_144R8.mact!B:B,0))),VLOOKUP(B1790,SSM_Cfg.h!D:E,2,FALSE),VLOOKUP(B1790,'Com_Cfg_SymbolicNames.h'!E:F,2,FALSE))</f>
        <v>#N/A</v>
      </c>
    </row>
    <row r="1791" spans="1:23" ht="28.8" hidden="1" x14ac:dyDescent="0.3">
      <c r="A1791" s="42" t="s">
        <v>7045</v>
      </c>
      <c r="B1791" s="43" t="s">
        <v>757</v>
      </c>
      <c r="C1791" s="43" t="s">
        <v>758</v>
      </c>
      <c r="D1791" s="43" t="s">
        <v>300</v>
      </c>
      <c r="E1791" s="43" t="s">
        <v>22</v>
      </c>
      <c r="F1791" s="43" t="s">
        <v>46</v>
      </c>
      <c r="G1791" s="43">
        <v>2.5000000000000001E-2</v>
      </c>
      <c r="H1791" s="43" t="s">
        <v>1306</v>
      </c>
      <c r="I1791" s="43"/>
      <c r="J1791" s="43" t="s">
        <v>1306</v>
      </c>
      <c r="K1791" s="43" t="s">
        <v>7046</v>
      </c>
      <c r="L1791" s="43" t="s">
        <v>301</v>
      </c>
      <c r="M1791" s="44" t="s">
        <v>46</v>
      </c>
      <c r="N1791" s="24" t="s">
        <v>1371</v>
      </c>
      <c r="P1791" s="24" t="s">
        <v>1372</v>
      </c>
      <c r="V1791" s="24" t="b">
        <f t="shared" si="27"/>
        <v>0</v>
      </c>
      <c r="W1791" s="24" t="e">
        <f>IF(NOT(ISNA(MATCH(C1791,ECM_MACT_21_21_144R8.mact!B:B,0))),VLOOKUP(B1791,SSM_Cfg.h!D:E,2,FALSE),VLOOKUP(B1791,'Com_Cfg_SymbolicNames.h'!E:F,2,FALSE))</f>
        <v>#N/A</v>
      </c>
    </row>
    <row r="1792" spans="1:23" hidden="1" x14ac:dyDescent="0.3">
      <c r="A1792" s="42" t="s">
        <v>7047</v>
      </c>
      <c r="B1792" s="43" t="s">
        <v>760</v>
      </c>
      <c r="C1792" s="43" t="s">
        <v>761</v>
      </c>
      <c r="D1792" s="43" t="s">
        <v>145</v>
      </c>
      <c r="E1792" s="43" t="s">
        <v>22</v>
      </c>
      <c r="F1792" s="43" t="s">
        <v>46</v>
      </c>
      <c r="G1792" s="43">
        <v>0</v>
      </c>
      <c r="H1792" s="43" t="s">
        <v>1306</v>
      </c>
      <c r="I1792" s="43"/>
      <c r="J1792" s="43" t="s">
        <v>1306</v>
      </c>
      <c r="K1792" s="43" t="s">
        <v>7048</v>
      </c>
      <c r="L1792" s="43" t="s">
        <v>301</v>
      </c>
      <c r="M1792" s="44" t="s">
        <v>46</v>
      </c>
      <c r="N1792" s="24" t="s">
        <v>1339</v>
      </c>
      <c r="V1792" s="24" t="b">
        <f t="shared" si="27"/>
        <v>0</v>
      </c>
      <c r="W1792" s="24" t="e">
        <f>IF(NOT(ISNA(MATCH(C1792,ECM_MACT_21_21_144R8.mact!B:B,0))),VLOOKUP(B1792,SSM_Cfg.h!D:E,2,FALSE),VLOOKUP(B1792,'Com_Cfg_SymbolicNames.h'!E:F,2,FALSE))</f>
        <v>#N/A</v>
      </c>
    </row>
    <row r="1793" spans="1:23" hidden="1" x14ac:dyDescent="0.3">
      <c r="A1793" s="20" t="s">
        <v>7049</v>
      </c>
      <c r="B1793" s="21" t="s">
        <v>763</v>
      </c>
      <c r="C1793" s="21" t="s">
        <v>764</v>
      </c>
      <c r="D1793" s="21" t="s">
        <v>145</v>
      </c>
      <c r="E1793" s="21" t="s">
        <v>22</v>
      </c>
      <c r="F1793" s="21" t="s">
        <v>46</v>
      </c>
      <c r="G1793" s="21">
        <v>0.05</v>
      </c>
      <c r="H1793" s="21"/>
      <c r="I1793" s="21"/>
      <c r="J1793" s="21" t="s">
        <v>22</v>
      </c>
      <c r="K1793" s="21" t="s">
        <v>7050</v>
      </c>
      <c r="L1793" s="21" t="s">
        <v>301</v>
      </c>
      <c r="M1793" s="22" t="s">
        <v>46</v>
      </c>
      <c r="N1793" s="23" t="s">
        <v>1325</v>
      </c>
      <c r="O1793" s="23" t="s">
        <v>1326</v>
      </c>
      <c r="P1793" s="23"/>
      <c r="Q1793" s="23"/>
      <c r="R1793" s="23"/>
      <c r="S1793" s="23" t="s">
        <v>1495</v>
      </c>
      <c r="T1793" s="23"/>
      <c r="U1793" s="23"/>
      <c r="V1793" s="24" t="b">
        <f t="shared" si="27"/>
        <v>0</v>
      </c>
      <c r="W1793" s="24" t="e">
        <f>IF(NOT(ISNA(MATCH(C1793,ECM_MACT_21_21_144R8.mact!B:B,0))),VLOOKUP(B1793,SSM_Cfg.h!D:E,2,FALSE),VLOOKUP(B1793,'Com_Cfg_SymbolicNames.h'!E:F,2,FALSE))</f>
        <v>#N/A</v>
      </c>
    </row>
    <row r="1794" spans="1:23" hidden="1" x14ac:dyDescent="0.3">
      <c r="A1794" s="42" t="s">
        <v>7051</v>
      </c>
      <c r="B1794" s="43" t="s">
        <v>763</v>
      </c>
      <c r="C1794" s="43" t="s">
        <v>764</v>
      </c>
      <c r="D1794" s="43" t="s">
        <v>145</v>
      </c>
      <c r="E1794" s="43" t="s">
        <v>22</v>
      </c>
      <c r="F1794" s="43" t="s">
        <v>46</v>
      </c>
      <c r="G1794" s="43">
        <v>0.05</v>
      </c>
      <c r="H1794" s="43"/>
      <c r="I1794" s="43"/>
      <c r="J1794" s="43" t="s">
        <v>22</v>
      </c>
      <c r="K1794" s="43" t="s">
        <v>7052</v>
      </c>
      <c r="L1794" s="43" t="s">
        <v>301</v>
      </c>
      <c r="M1794" s="44" t="s">
        <v>46</v>
      </c>
      <c r="N1794" s="24" t="s">
        <v>1325</v>
      </c>
      <c r="O1794" s="24" t="s">
        <v>1326</v>
      </c>
      <c r="S1794" s="24" t="s">
        <v>1495</v>
      </c>
      <c r="V1794" s="24" t="b">
        <f t="shared" si="27"/>
        <v>0</v>
      </c>
      <c r="W1794" s="24" t="e">
        <f>IF(NOT(ISNA(MATCH(C1794,ECM_MACT_21_21_144R8.mact!B:B,0))),VLOOKUP(B1794,SSM_Cfg.h!D:E,2,FALSE),VLOOKUP(B1794,'Com_Cfg_SymbolicNames.h'!E:F,2,FALSE))</f>
        <v>#N/A</v>
      </c>
    </row>
    <row r="1795" spans="1:23" hidden="1" x14ac:dyDescent="0.3">
      <c r="A1795" s="20" t="s">
        <v>7053</v>
      </c>
      <c r="B1795" s="21" t="s">
        <v>763</v>
      </c>
      <c r="C1795" s="21" t="s">
        <v>764</v>
      </c>
      <c r="D1795" s="21" t="s">
        <v>145</v>
      </c>
      <c r="E1795" s="21" t="s">
        <v>22</v>
      </c>
      <c r="F1795" s="21" t="s">
        <v>46</v>
      </c>
      <c r="G1795" s="21">
        <v>0.05</v>
      </c>
      <c r="H1795" s="21" t="s">
        <v>1306</v>
      </c>
      <c r="I1795" s="21"/>
      <c r="J1795" s="21" t="s">
        <v>1306</v>
      </c>
      <c r="K1795" s="21" t="s">
        <v>7054</v>
      </c>
      <c r="L1795" s="21" t="s">
        <v>301</v>
      </c>
      <c r="M1795" s="22" t="s">
        <v>46</v>
      </c>
      <c r="N1795" s="23" t="s">
        <v>1325</v>
      </c>
      <c r="O1795" s="23" t="s">
        <v>1326</v>
      </c>
      <c r="P1795" s="23"/>
      <c r="Q1795" s="23"/>
      <c r="R1795" s="23"/>
      <c r="S1795" s="23" t="s">
        <v>1495</v>
      </c>
      <c r="T1795" s="23"/>
      <c r="U1795" s="23"/>
      <c r="V1795" s="24" t="b">
        <f t="shared" ref="V1795:V1858" si="28">(COUNTIF(A:A,A1795)&gt;1)</f>
        <v>0</v>
      </c>
      <c r="W1795" s="24" t="e">
        <f>IF(NOT(ISNA(MATCH(C1795,ECM_MACT_21_21_144R8.mact!B:B,0))),VLOOKUP(B1795,SSM_Cfg.h!D:E,2,FALSE),VLOOKUP(B1795,'Com_Cfg_SymbolicNames.h'!E:F,2,FALSE))</f>
        <v>#N/A</v>
      </c>
    </row>
    <row r="1796" spans="1:23" hidden="1" x14ac:dyDescent="0.3">
      <c r="A1796" s="42" t="s">
        <v>7055</v>
      </c>
      <c r="B1796" s="43" t="s">
        <v>763</v>
      </c>
      <c r="C1796" s="43" t="s">
        <v>764</v>
      </c>
      <c r="D1796" s="43" t="s">
        <v>145</v>
      </c>
      <c r="E1796" s="43" t="s">
        <v>22</v>
      </c>
      <c r="F1796" s="43" t="s">
        <v>46</v>
      </c>
      <c r="G1796" s="43">
        <v>0.05</v>
      </c>
      <c r="H1796" s="43"/>
      <c r="I1796" s="43"/>
      <c r="J1796" s="43" t="s">
        <v>22</v>
      </c>
      <c r="K1796" s="43" t="s">
        <v>7056</v>
      </c>
      <c r="L1796" s="43" t="s">
        <v>301</v>
      </c>
      <c r="M1796" s="44" t="s">
        <v>46</v>
      </c>
      <c r="N1796" s="24" t="s">
        <v>1325</v>
      </c>
      <c r="O1796" s="24" t="s">
        <v>1326</v>
      </c>
      <c r="S1796" s="24" t="s">
        <v>1495</v>
      </c>
      <c r="V1796" s="24" t="b">
        <f t="shared" si="28"/>
        <v>0</v>
      </c>
      <c r="W1796" s="24" t="e">
        <f>IF(NOT(ISNA(MATCH(C1796,ECM_MACT_21_21_144R8.mact!B:B,0))),VLOOKUP(B1796,SSM_Cfg.h!D:E,2,FALSE),VLOOKUP(B1796,'Com_Cfg_SymbolicNames.h'!E:F,2,FALSE))</f>
        <v>#N/A</v>
      </c>
    </row>
    <row r="1797" spans="1:23" hidden="1" x14ac:dyDescent="0.3">
      <c r="A1797" s="20" t="s">
        <v>7057</v>
      </c>
      <c r="B1797" s="21" t="s">
        <v>763</v>
      </c>
      <c r="C1797" s="21" t="s">
        <v>764</v>
      </c>
      <c r="D1797" s="21" t="s">
        <v>145</v>
      </c>
      <c r="E1797" s="21" t="s">
        <v>22</v>
      </c>
      <c r="F1797" s="21" t="s">
        <v>46</v>
      </c>
      <c r="G1797" s="21">
        <v>0.05</v>
      </c>
      <c r="H1797" s="21"/>
      <c r="I1797" s="21"/>
      <c r="J1797" s="21" t="s">
        <v>22</v>
      </c>
      <c r="K1797" s="21" t="s">
        <v>7058</v>
      </c>
      <c r="L1797" s="21" t="s">
        <v>301</v>
      </c>
      <c r="M1797" s="22" t="s">
        <v>46</v>
      </c>
      <c r="N1797" s="23" t="s">
        <v>1325</v>
      </c>
      <c r="O1797" s="23" t="s">
        <v>1326</v>
      </c>
      <c r="P1797" s="23"/>
      <c r="Q1797" s="23"/>
      <c r="R1797" s="23"/>
      <c r="S1797" s="23" t="s">
        <v>1495</v>
      </c>
      <c r="T1797" s="23"/>
      <c r="U1797" s="23"/>
      <c r="V1797" s="24" t="b">
        <f t="shared" si="28"/>
        <v>0</v>
      </c>
      <c r="W1797" s="24" t="e">
        <f>IF(NOT(ISNA(MATCH(C1797,ECM_MACT_21_21_144R8.mact!B:B,0))),VLOOKUP(B1797,SSM_Cfg.h!D:E,2,FALSE),VLOOKUP(B1797,'Com_Cfg_SymbolicNames.h'!E:F,2,FALSE))</f>
        <v>#N/A</v>
      </c>
    </row>
    <row r="1798" spans="1:23" hidden="1" x14ac:dyDescent="0.3">
      <c r="A1798" s="20" t="s">
        <v>7059</v>
      </c>
      <c r="B1798" s="21" t="s">
        <v>763</v>
      </c>
      <c r="C1798" s="21" t="s">
        <v>764</v>
      </c>
      <c r="D1798" s="21" t="s">
        <v>145</v>
      </c>
      <c r="E1798" s="21" t="s">
        <v>22</v>
      </c>
      <c r="F1798" s="21" t="s">
        <v>46</v>
      </c>
      <c r="G1798" s="21">
        <v>0.05</v>
      </c>
      <c r="H1798" s="21"/>
      <c r="I1798" s="21"/>
      <c r="J1798" s="21" t="s">
        <v>22</v>
      </c>
      <c r="K1798" s="21" t="s">
        <v>7060</v>
      </c>
      <c r="L1798" s="21" t="s">
        <v>301</v>
      </c>
      <c r="M1798" s="22" t="s">
        <v>46</v>
      </c>
      <c r="N1798" s="23" t="s">
        <v>1325</v>
      </c>
      <c r="O1798" s="23" t="s">
        <v>1326</v>
      </c>
      <c r="P1798" s="23"/>
      <c r="Q1798" s="23"/>
      <c r="R1798" s="23"/>
      <c r="S1798" s="23" t="s">
        <v>1495</v>
      </c>
      <c r="T1798" s="23"/>
      <c r="U1798" s="23"/>
      <c r="V1798" s="24" t="b">
        <f t="shared" si="28"/>
        <v>0</v>
      </c>
      <c r="W1798" s="24" t="e">
        <f>IF(NOT(ISNA(MATCH(C1798,ECM_MACT_21_21_144R8.mact!B:B,0))),VLOOKUP(B1798,SSM_Cfg.h!D:E,2,FALSE),VLOOKUP(B1798,'Com_Cfg_SymbolicNames.h'!E:F,2,FALSE))</f>
        <v>#N/A</v>
      </c>
    </row>
    <row r="1799" spans="1:23" hidden="1" x14ac:dyDescent="0.3">
      <c r="A1799" s="42" t="s">
        <v>7061</v>
      </c>
      <c r="B1799" s="43" t="s">
        <v>763</v>
      </c>
      <c r="C1799" s="43" t="s">
        <v>764</v>
      </c>
      <c r="D1799" s="43" t="s">
        <v>145</v>
      </c>
      <c r="E1799" s="43" t="s">
        <v>22</v>
      </c>
      <c r="F1799" s="43" t="s">
        <v>46</v>
      </c>
      <c r="G1799" s="43">
        <v>0.05</v>
      </c>
      <c r="H1799" s="43" t="s">
        <v>1306</v>
      </c>
      <c r="I1799" s="43"/>
      <c r="J1799" s="43" t="s">
        <v>1306</v>
      </c>
      <c r="K1799" s="43" t="s">
        <v>7062</v>
      </c>
      <c r="L1799" s="43" t="s">
        <v>301</v>
      </c>
      <c r="M1799" s="44" t="s">
        <v>46</v>
      </c>
      <c r="N1799" s="24" t="s">
        <v>1325</v>
      </c>
      <c r="O1799" s="24" t="s">
        <v>1326</v>
      </c>
      <c r="S1799" s="24" t="s">
        <v>1495</v>
      </c>
      <c r="V1799" s="24" t="b">
        <f t="shared" si="28"/>
        <v>0</v>
      </c>
      <c r="W1799" s="24" t="e">
        <f>IF(NOT(ISNA(MATCH(C1799,ECM_MACT_21_21_144R8.mact!B:B,0))),VLOOKUP(B1799,SSM_Cfg.h!D:E,2,FALSE),VLOOKUP(B1799,'Com_Cfg_SymbolicNames.h'!E:F,2,FALSE))</f>
        <v>#N/A</v>
      </c>
    </row>
    <row r="1800" spans="1:23" hidden="1" x14ac:dyDescent="0.3">
      <c r="A1800" s="42" t="s">
        <v>7063</v>
      </c>
      <c r="B1800" s="43" t="s">
        <v>763</v>
      </c>
      <c r="C1800" s="43" t="s">
        <v>764</v>
      </c>
      <c r="D1800" s="43" t="s">
        <v>145</v>
      </c>
      <c r="E1800" s="43" t="s">
        <v>22</v>
      </c>
      <c r="F1800" s="43" t="s">
        <v>46</v>
      </c>
      <c r="G1800" s="43">
        <v>0.05</v>
      </c>
      <c r="H1800" s="43" t="s">
        <v>1306</v>
      </c>
      <c r="I1800" s="43"/>
      <c r="J1800" s="43" t="s">
        <v>1306</v>
      </c>
      <c r="K1800" s="43" t="s">
        <v>7064</v>
      </c>
      <c r="L1800" s="43" t="s">
        <v>301</v>
      </c>
      <c r="M1800" s="44" t="s">
        <v>46</v>
      </c>
      <c r="N1800" s="24" t="s">
        <v>1325</v>
      </c>
      <c r="O1800" s="24" t="s">
        <v>1326</v>
      </c>
      <c r="S1800" s="24" t="s">
        <v>1495</v>
      </c>
      <c r="V1800" s="24" t="b">
        <f t="shared" si="28"/>
        <v>0</v>
      </c>
      <c r="W1800" s="24" t="e">
        <f>IF(NOT(ISNA(MATCH(C1800,ECM_MACT_21_21_144R8.mact!B:B,0))),VLOOKUP(B1800,SSM_Cfg.h!D:E,2,FALSE),VLOOKUP(B1800,'Com_Cfg_SymbolicNames.h'!E:F,2,FALSE))</f>
        <v>#N/A</v>
      </c>
    </row>
    <row r="1801" spans="1:23" hidden="1" x14ac:dyDescent="0.3">
      <c r="A1801" s="42" t="s">
        <v>7065</v>
      </c>
      <c r="B1801" s="43" t="s">
        <v>766</v>
      </c>
      <c r="C1801" s="43" t="s">
        <v>767</v>
      </c>
      <c r="D1801" s="43" t="s">
        <v>145</v>
      </c>
      <c r="E1801" s="43" t="s">
        <v>22</v>
      </c>
      <c r="F1801" s="43" t="s">
        <v>46</v>
      </c>
      <c r="G1801" s="43">
        <v>0</v>
      </c>
      <c r="H1801" s="43" t="s">
        <v>1306</v>
      </c>
      <c r="I1801" s="43"/>
      <c r="J1801" s="43" t="s">
        <v>1306</v>
      </c>
      <c r="K1801" s="43" t="s">
        <v>7066</v>
      </c>
      <c r="L1801" s="43" t="s">
        <v>301</v>
      </c>
      <c r="M1801" s="44" t="s">
        <v>46</v>
      </c>
      <c r="N1801" s="24" t="s">
        <v>1339</v>
      </c>
      <c r="V1801" s="24" t="b">
        <f t="shared" si="28"/>
        <v>0</v>
      </c>
      <c r="W1801" s="24" t="e">
        <f>IF(NOT(ISNA(MATCH(C1801,ECM_MACT_21_21_144R8.mact!B:B,0))),VLOOKUP(B1801,SSM_Cfg.h!D:E,2,FALSE),VLOOKUP(B1801,'Com_Cfg_SymbolicNames.h'!E:F,2,FALSE))</f>
        <v>#N/A</v>
      </c>
    </row>
    <row r="1802" spans="1:23" hidden="1" x14ac:dyDescent="0.3">
      <c r="A1802" s="42" t="s">
        <v>7067</v>
      </c>
      <c r="B1802" s="43" t="s">
        <v>769</v>
      </c>
      <c r="C1802" s="43" t="s">
        <v>770</v>
      </c>
      <c r="D1802" s="43" t="s">
        <v>145</v>
      </c>
      <c r="E1802" s="43" t="s">
        <v>22</v>
      </c>
      <c r="F1802" s="43" t="s">
        <v>46</v>
      </c>
      <c r="G1802" s="43">
        <v>0.05</v>
      </c>
      <c r="H1802" s="43"/>
      <c r="I1802" s="43"/>
      <c r="J1802" s="43" t="s">
        <v>22</v>
      </c>
      <c r="K1802" s="43" t="s">
        <v>7068</v>
      </c>
      <c r="L1802" s="43" t="s">
        <v>301</v>
      </c>
      <c r="M1802" s="44" t="s">
        <v>46</v>
      </c>
      <c r="N1802" s="24" t="s">
        <v>1325</v>
      </c>
      <c r="O1802" s="24" t="s">
        <v>1326</v>
      </c>
      <c r="S1802" s="24" t="s">
        <v>1495</v>
      </c>
      <c r="V1802" s="24" t="b">
        <f t="shared" si="28"/>
        <v>0</v>
      </c>
      <c r="W1802" s="24" t="e">
        <f>IF(NOT(ISNA(MATCH(C1802,ECM_MACT_21_21_144R8.mact!B:B,0))),VLOOKUP(B1802,SSM_Cfg.h!D:E,2,FALSE),VLOOKUP(B1802,'Com_Cfg_SymbolicNames.h'!E:F,2,FALSE))</f>
        <v>#N/A</v>
      </c>
    </row>
    <row r="1803" spans="1:23" hidden="1" x14ac:dyDescent="0.3">
      <c r="A1803" s="42" t="s">
        <v>7069</v>
      </c>
      <c r="B1803" s="43" t="s">
        <v>769</v>
      </c>
      <c r="C1803" s="43" t="s">
        <v>770</v>
      </c>
      <c r="D1803" s="43" t="s">
        <v>145</v>
      </c>
      <c r="E1803" s="43" t="s">
        <v>22</v>
      </c>
      <c r="F1803" s="43" t="s">
        <v>46</v>
      </c>
      <c r="G1803" s="43">
        <v>0.05</v>
      </c>
      <c r="H1803" s="43"/>
      <c r="I1803" s="43"/>
      <c r="J1803" s="43" t="s">
        <v>22</v>
      </c>
      <c r="K1803" s="43" t="s">
        <v>7070</v>
      </c>
      <c r="L1803" s="43" t="s">
        <v>301</v>
      </c>
      <c r="M1803" s="44" t="s">
        <v>46</v>
      </c>
      <c r="N1803" s="24" t="s">
        <v>1325</v>
      </c>
      <c r="O1803" s="24" t="s">
        <v>1326</v>
      </c>
      <c r="S1803" s="24" t="s">
        <v>1495</v>
      </c>
      <c r="V1803" s="24" t="b">
        <f t="shared" si="28"/>
        <v>0</v>
      </c>
      <c r="W1803" s="24" t="e">
        <f>IF(NOT(ISNA(MATCH(C1803,ECM_MACT_21_21_144R8.mact!B:B,0))),VLOOKUP(B1803,SSM_Cfg.h!D:E,2,FALSE),VLOOKUP(B1803,'Com_Cfg_SymbolicNames.h'!E:F,2,FALSE))</f>
        <v>#N/A</v>
      </c>
    </row>
    <row r="1804" spans="1:23" hidden="1" x14ac:dyDescent="0.3">
      <c r="A1804" s="42" t="s">
        <v>7071</v>
      </c>
      <c r="B1804" s="43" t="s">
        <v>769</v>
      </c>
      <c r="C1804" s="43" t="s">
        <v>770</v>
      </c>
      <c r="D1804" s="43" t="s">
        <v>145</v>
      </c>
      <c r="E1804" s="43" t="s">
        <v>22</v>
      </c>
      <c r="F1804" s="43" t="s">
        <v>46</v>
      </c>
      <c r="G1804" s="43">
        <v>0.05</v>
      </c>
      <c r="H1804" s="43" t="s">
        <v>1306</v>
      </c>
      <c r="I1804" s="43"/>
      <c r="J1804" s="43" t="s">
        <v>1306</v>
      </c>
      <c r="K1804" s="43" t="s">
        <v>7072</v>
      </c>
      <c r="L1804" s="43" t="s">
        <v>301</v>
      </c>
      <c r="M1804" s="44" t="s">
        <v>46</v>
      </c>
      <c r="N1804" s="24" t="s">
        <v>1325</v>
      </c>
      <c r="O1804" s="24" t="s">
        <v>1326</v>
      </c>
      <c r="S1804" s="24" t="s">
        <v>1495</v>
      </c>
      <c r="V1804" s="24" t="b">
        <f t="shared" si="28"/>
        <v>0</v>
      </c>
      <c r="W1804" s="24" t="e">
        <f>IF(NOT(ISNA(MATCH(C1804,ECM_MACT_21_21_144R8.mact!B:B,0))),VLOOKUP(B1804,SSM_Cfg.h!D:E,2,FALSE),VLOOKUP(B1804,'Com_Cfg_SymbolicNames.h'!E:F,2,FALSE))</f>
        <v>#N/A</v>
      </c>
    </row>
    <row r="1805" spans="1:23" hidden="1" x14ac:dyDescent="0.3">
      <c r="A1805" s="42" t="s">
        <v>7073</v>
      </c>
      <c r="B1805" s="43" t="s">
        <v>769</v>
      </c>
      <c r="C1805" s="43" t="s">
        <v>770</v>
      </c>
      <c r="D1805" s="43" t="s">
        <v>145</v>
      </c>
      <c r="E1805" s="43" t="s">
        <v>22</v>
      </c>
      <c r="F1805" s="43" t="s">
        <v>46</v>
      </c>
      <c r="G1805" s="43">
        <v>0.05</v>
      </c>
      <c r="H1805" s="43"/>
      <c r="I1805" s="43"/>
      <c r="J1805" s="43" t="s">
        <v>22</v>
      </c>
      <c r="K1805" s="43" t="s">
        <v>7074</v>
      </c>
      <c r="L1805" s="43" t="s">
        <v>301</v>
      </c>
      <c r="M1805" s="44" t="s">
        <v>46</v>
      </c>
      <c r="N1805" s="24" t="s">
        <v>1325</v>
      </c>
      <c r="O1805" s="24" t="s">
        <v>1326</v>
      </c>
      <c r="S1805" s="24" t="s">
        <v>1495</v>
      </c>
      <c r="V1805" s="24" t="b">
        <f t="shared" si="28"/>
        <v>0</v>
      </c>
      <c r="W1805" s="24" t="e">
        <f>IF(NOT(ISNA(MATCH(C1805,ECM_MACT_21_21_144R8.mact!B:B,0))),VLOOKUP(B1805,SSM_Cfg.h!D:E,2,FALSE),VLOOKUP(B1805,'Com_Cfg_SymbolicNames.h'!E:F,2,FALSE))</f>
        <v>#N/A</v>
      </c>
    </row>
    <row r="1806" spans="1:23" hidden="1" x14ac:dyDescent="0.3">
      <c r="A1806" s="20" t="s">
        <v>7075</v>
      </c>
      <c r="B1806" s="21" t="s">
        <v>769</v>
      </c>
      <c r="C1806" s="21" t="s">
        <v>770</v>
      </c>
      <c r="D1806" s="21" t="s">
        <v>145</v>
      </c>
      <c r="E1806" s="21" t="s">
        <v>22</v>
      </c>
      <c r="F1806" s="21" t="s">
        <v>46</v>
      </c>
      <c r="G1806" s="21">
        <v>0.05</v>
      </c>
      <c r="H1806" s="21"/>
      <c r="I1806" s="21"/>
      <c r="J1806" s="21" t="s">
        <v>22</v>
      </c>
      <c r="K1806" s="21" t="s">
        <v>7076</v>
      </c>
      <c r="L1806" s="21" t="s">
        <v>301</v>
      </c>
      <c r="M1806" s="22" t="s">
        <v>46</v>
      </c>
      <c r="N1806" s="23" t="s">
        <v>1325</v>
      </c>
      <c r="O1806" s="23" t="s">
        <v>1326</v>
      </c>
      <c r="P1806" s="23"/>
      <c r="Q1806" s="23"/>
      <c r="R1806" s="23"/>
      <c r="S1806" s="23" t="s">
        <v>1495</v>
      </c>
      <c r="T1806" s="23"/>
      <c r="U1806" s="23"/>
      <c r="V1806" s="24" t="b">
        <f t="shared" si="28"/>
        <v>0</v>
      </c>
      <c r="W1806" s="24" t="e">
        <f>IF(NOT(ISNA(MATCH(C1806,ECM_MACT_21_21_144R8.mact!B:B,0))),VLOOKUP(B1806,SSM_Cfg.h!D:E,2,FALSE),VLOOKUP(B1806,'Com_Cfg_SymbolicNames.h'!E:F,2,FALSE))</f>
        <v>#N/A</v>
      </c>
    </row>
    <row r="1807" spans="1:23" hidden="1" x14ac:dyDescent="0.3">
      <c r="A1807" s="42" t="s">
        <v>7077</v>
      </c>
      <c r="B1807" s="43" t="s">
        <v>769</v>
      </c>
      <c r="C1807" s="43" t="s">
        <v>770</v>
      </c>
      <c r="D1807" s="43" t="s">
        <v>145</v>
      </c>
      <c r="E1807" s="43" t="s">
        <v>22</v>
      </c>
      <c r="F1807" s="43" t="s">
        <v>46</v>
      </c>
      <c r="G1807" s="43">
        <v>0.05</v>
      </c>
      <c r="H1807" s="43"/>
      <c r="I1807" s="43"/>
      <c r="J1807" s="43" t="s">
        <v>22</v>
      </c>
      <c r="K1807" s="43" t="s">
        <v>7078</v>
      </c>
      <c r="L1807" s="43" t="s">
        <v>301</v>
      </c>
      <c r="M1807" s="44" t="s">
        <v>46</v>
      </c>
      <c r="N1807" s="24" t="s">
        <v>1325</v>
      </c>
      <c r="O1807" s="24" t="s">
        <v>1326</v>
      </c>
      <c r="S1807" s="24" t="s">
        <v>1495</v>
      </c>
      <c r="V1807" s="24" t="b">
        <f t="shared" si="28"/>
        <v>0</v>
      </c>
      <c r="W1807" s="24" t="e">
        <f>IF(NOT(ISNA(MATCH(C1807,ECM_MACT_21_21_144R8.mact!B:B,0))),VLOOKUP(B1807,SSM_Cfg.h!D:E,2,FALSE),VLOOKUP(B1807,'Com_Cfg_SymbolicNames.h'!E:F,2,FALSE))</f>
        <v>#N/A</v>
      </c>
    </row>
    <row r="1808" spans="1:23" hidden="1" x14ac:dyDescent="0.3">
      <c r="A1808" s="20" t="s">
        <v>7079</v>
      </c>
      <c r="B1808" s="21" t="s">
        <v>769</v>
      </c>
      <c r="C1808" s="21" t="s">
        <v>770</v>
      </c>
      <c r="D1808" s="21" t="s">
        <v>145</v>
      </c>
      <c r="E1808" s="21" t="s">
        <v>22</v>
      </c>
      <c r="F1808" s="21" t="s">
        <v>46</v>
      </c>
      <c r="G1808" s="21">
        <v>0.05</v>
      </c>
      <c r="H1808" s="21" t="s">
        <v>1306</v>
      </c>
      <c r="I1808" s="21"/>
      <c r="J1808" s="21" t="s">
        <v>1306</v>
      </c>
      <c r="K1808" s="21" t="s">
        <v>7080</v>
      </c>
      <c r="L1808" s="21" t="s">
        <v>301</v>
      </c>
      <c r="M1808" s="22" t="s">
        <v>46</v>
      </c>
      <c r="N1808" s="23" t="s">
        <v>1325</v>
      </c>
      <c r="O1808" s="23" t="s">
        <v>1326</v>
      </c>
      <c r="P1808" s="23"/>
      <c r="Q1808" s="23"/>
      <c r="R1808" s="23"/>
      <c r="S1808" s="23" t="s">
        <v>1495</v>
      </c>
      <c r="T1808" s="23"/>
      <c r="U1808" s="23"/>
      <c r="V1808" s="24" t="b">
        <f t="shared" si="28"/>
        <v>0</v>
      </c>
      <c r="W1808" s="24" t="e">
        <f>IF(NOT(ISNA(MATCH(C1808,ECM_MACT_21_21_144R8.mact!B:B,0))),VLOOKUP(B1808,SSM_Cfg.h!D:E,2,FALSE),VLOOKUP(B1808,'Com_Cfg_SymbolicNames.h'!E:F,2,FALSE))</f>
        <v>#N/A</v>
      </c>
    </row>
    <row r="1809" spans="1:23" hidden="1" x14ac:dyDescent="0.3">
      <c r="A1809" s="20" t="s">
        <v>7081</v>
      </c>
      <c r="B1809" s="21" t="s">
        <v>769</v>
      </c>
      <c r="C1809" s="21" t="s">
        <v>770</v>
      </c>
      <c r="D1809" s="21" t="s">
        <v>145</v>
      </c>
      <c r="E1809" s="21" t="s">
        <v>22</v>
      </c>
      <c r="F1809" s="21" t="s">
        <v>46</v>
      </c>
      <c r="G1809" s="21">
        <v>0.05</v>
      </c>
      <c r="H1809" s="21" t="s">
        <v>1306</v>
      </c>
      <c r="I1809" s="21"/>
      <c r="J1809" s="21" t="s">
        <v>1306</v>
      </c>
      <c r="K1809" s="21" t="s">
        <v>7082</v>
      </c>
      <c r="L1809" s="21" t="s">
        <v>301</v>
      </c>
      <c r="M1809" s="22" t="s">
        <v>46</v>
      </c>
      <c r="N1809" s="23" t="s">
        <v>1325</v>
      </c>
      <c r="O1809" s="23" t="s">
        <v>1326</v>
      </c>
      <c r="P1809" s="23"/>
      <c r="Q1809" s="23"/>
      <c r="R1809" s="23"/>
      <c r="S1809" s="23" t="s">
        <v>1495</v>
      </c>
      <c r="T1809" s="23"/>
      <c r="U1809" s="23"/>
      <c r="V1809" s="24" t="b">
        <f t="shared" si="28"/>
        <v>0</v>
      </c>
      <c r="W1809" s="24" t="e">
        <f>IF(NOT(ISNA(MATCH(C1809,ECM_MACT_21_21_144R8.mact!B:B,0))),VLOOKUP(B1809,SSM_Cfg.h!D:E,2,FALSE),VLOOKUP(B1809,'Com_Cfg_SymbolicNames.h'!E:F,2,FALSE))</f>
        <v>#N/A</v>
      </c>
    </row>
    <row r="1810" spans="1:23" hidden="1" x14ac:dyDescent="0.3">
      <c r="A1810" s="42" t="s">
        <v>7083</v>
      </c>
      <c r="B1810" s="43" t="s">
        <v>772</v>
      </c>
      <c r="C1810" s="43" t="s">
        <v>773</v>
      </c>
      <c r="D1810" s="43" t="s">
        <v>21</v>
      </c>
      <c r="E1810" s="43" t="s">
        <v>22</v>
      </c>
      <c r="F1810" s="43" t="s">
        <v>46</v>
      </c>
      <c r="G1810" s="43">
        <v>0.01</v>
      </c>
      <c r="H1810" s="43" t="s">
        <v>1306</v>
      </c>
      <c r="I1810" s="43"/>
      <c r="J1810" s="43" t="s">
        <v>1306</v>
      </c>
      <c r="K1810" s="43" t="s">
        <v>7084</v>
      </c>
      <c r="L1810" s="43" t="s">
        <v>738</v>
      </c>
      <c r="M1810" s="44" t="s">
        <v>7085</v>
      </c>
      <c r="N1810" s="24" t="s">
        <v>1339</v>
      </c>
      <c r="V1810" s="24" t="b">
        <f t="shared" si="28"/>
        <v>0</v>
      </c>
      <c r="W1810" s="24" t="str">
        <f>IF(NOT(ISNA(MATCH(C1810,ECM_MACT_21_21_144R8.mact!B:B,0))),VLOOKUP(B1810,SSM_Cfg.h!D:E,2,FALSE),VLOOKUP(B1810,'Com_Cfg_SymbolicNames.h'!E:F,2,FALSE))</f>
        <v>D_T147</v>
      </c>
    </row>
    <row r="1811" spans="1:23" hidden="1" x14ac:dyDescent="0.3">
      <c r="A1811" s="42" t="s">
        <v>7086</v>
      </c>
      <c r="B1811" s="43" t="s">
        <v>772</v>
      </c>
      <c r="C1811" s="43" t="s">
        <v>773</v>
      </c>
      <c r="D1811" s="43" t="s">
        <v>21</v>
      </c>
      <c r="E1811" s="43" t="s">
        <v>22</v>
      </c>
      <c r="F1811" s="43" t="s">
        <v>46</v>
      </c>
      <c r="G1811" s="43">
        <v>0.01</v>
      </c>
      <c r="H1811" s="43" t="s">
        <v>1306</v>
      </c>
      <c r="I1811" s="43"/>
      <c r="J1811" s="43" t="s">
        <v>1306</v>
      </c>
      <c r="K1811" s="43" t="s">
        <v>7087</v>
      </c>
      <c r="L1811" s="43" t="s">
        <v>738</v>
      </c>
      <c r="M1811" s="44" t="s">
        <v>7085</v>
      </c>
      <c r="N1811" s="24" t="s">
        <v>1339</v>
      </c>
      <c r="V1811" s="24" t="b">
        <f t="shared" si="28"/>
        <v>0</v>
      </c>
      <c r="W1811" s="24" t="str">
        <f>IF(NOT(ISNA(MATCH(C1811,ECM_MACT_21_21_144R8.mact!B:B,0))),VLOOKUP(B1811,SSM_Cfg.h!D:E,2,FALSE),VLOOKUP(B1811,'Com_Cfg_SymbolicNames.h'!E:F,2,FALSE))</f>
        <v>D_T147</v>
      </c>
    </row>
    <row r="1812" spans="1:23" ht="144" hidden="1" x14ac:dyDescent="0.3">
      <c r="A1812" s="42" t="s">
        <v>7088</v>
      </c>
      <c r="B1812" s="43" t="s">
        <v>772</v>
      </c>
      <c r="C1812" s="43" t="s">
        <v>773</v>
      </c>
      <c r="D1812" s="43" t="s">
        <v>21</v>
      </c>
      <c r="E1812" s="43" t="s">
        <v>22</v>
      </c>
      <c r="F1812" s="43" t="s">
        <v>46</v>
      </c>
      <c r="G1812" s="43">
        <v>0.01</v>
      </c>
      <c r="H1812" s="43" t="s">
        <v>7089</v>
      </c>
      <c r="I1812" s="43"/>
      <c r="J1812" s="43" t="s">
        <v>7089</v>
      </c>
      <c r="K1812" s="43" t="s">
        <v>7090</v>
      </c>
      <c r="L1812" s="43" t="s">
        <v>738</v>
      </c>
      <c r="M1812" s="44" t="s">
        <v>7091</v>
      </c>
      <c r="N1812" s="24" t="s">
        <v>1345</v>
      </c>
      <c r="O1812" s="24" t="s">
        <v>7092</v>
      </c>
      <c r="P1812" s="24" t="s">
        <v>7093</v>
      </c>
      <c r="Q1812" s="24" t="s">
        <v>1347</v>
      </c>
      <c r="V1812" s="24" t="b">
        <f t="shared" si="28"/>
        <v>0</v>
      </c>
      <c r="W1812" s="24" t="str">
        <f>IF(NOT(ISNA(MATCH(C1812,ECM_MACT_21_21_144R8.mact!B:B,0))),VLOOKUP(B1812,SSM_Cfg.h!D:E,2,FALSE),VLOOKUP(B1812,'Com_Cfg_SymbolicNames.h'!E:F,2,FALSE))</f>
        <v>D_T147</v>
      </c>
    </row>
    <row r="1813" spans="1:23" ht="28.8" hidden="1" x14ac:dyDescent="0.3">
      <c r="A1813" s="20" t="s">
        <v>7094</v>
      </c>
      <c r="B1813" s="21" t="s">
        <v>772</v>
      </c>
      <c r="C1813" s="21" t="s">
        <v>773</v>
      </c>
      <c r="D1813" s="21" t="s">
        <v>21</v>
      </c>
      <c r="E1813" s="21" t="s">
        <v>22</v>
      </c>
      <c r="F1813" s="21" t="s">
        <v>46</v>
      </c>
      <c r="G1813" s="21">
        <v>0.01</v>
      </c>
      <c r="H1813" s="21" t="s">
        <v>7095</v>
      </c>
      <c r="I1813" s="21"/>
      <c r="J1813" s="21" t="s">
        <v>7095</v>
      </c>
      <c r="K1813" s="21" t="s">
        <v>7096</v>
      </c>
      <c r="L1813" s="21" t="s">
        <v>738</v>
      </c>
      <c r="M1813" s="22" t="s">
        <v>7097</v>
      </c>
      <c r="N1813" s="23" t="s">
        <v>1345</v>
      </c>
      <c r="O1813" s="23" t="s">
        <v>7098</v>
      </c>
      <c r="P1813" s="23"/>
      <c r="Q1813" s="23"/>
      <c r="R1813" s="23"/>
      <c r="S1813" s="23"/>
      <c r="T1813" s="23"/>
      <c r="U1813" s="23">
        <v>0.129</v>
      </c>
      <c r="V1813" s="24" t="b">
        <f t="shared" si="28"/>
        <v>0</v>
      </c>
      <c r="W1813" s="24" t="str">
        <f>IF(NOT(ISNA(MATCH(C1813,ECM_MACT_21_21_144R8.mact!B:B,0))),VLOOKUP(B1813,SSM_Cfg.h!D:E,2,FALSE),VLOOKUP(B1813,'Com_Cfg_SymbolicNames.h'!E:F,2,FALSE))</f>
        <v>D_T147</v>
      </c>
    </row>
    <row r="1814" spans="1:23" ht="72" hidden="1" x14ac:dyDescent="0.3">
      <c r="A1814" s="20" t="s">
        <v>7099</v>
      </c>
      <c r="B1814" s="21" t="s">
        <v>772</v>
      </c>
      <c r="C1814" s="21" t="s">
        <v>773</v>
      </c>
      <c r="D1814" s="21" t="s">
        <v>21</v>
      </c>
      <c r="E1814" s="21" t="s">
        <v>22</v>
      </c>
      <c r="F1814" s="21" t="s">
        <v>46</v>
      </c>
      <c r="G1814" s="21">
        <v>0.01</v>
      </c>
      <c r="H1814" s="21"/>
      <c r="I1814" s="21" t="s">
        <v>7100</v>
      </c>
      <c r="J1814" s="21" t="s">
        <v>7100</v>
      </c>
      <c r="K1814" s="21" t="s">
        <v>7101</v>
      </c>
      <c r="L1814" s="21" t="s">
        <v>738</v>
      </c>
      <c r="M1814" s="22" t="s">
        <v>7102</v>
      </c>
      <c r="N1814" s="41" t="s">
        <v>1560</v>
      </c>
      <c r="O1814" s="41" t="s">
        <v>7103</v>
      </c>
      <c r="P1814" s="23" t="s">
        <v>7104</v>
      </c>
      <c r="Q1814" s="23"/>
      <c r="R1814" s="23"/>
      <c r="S1814" s="23" t="s">
        <v>1426</v>
      </c>
      <c r="T1814" s="23"/>
      <c r="U1814" s="23"/>
      <c r="V1814" s="24" t="b">
        <f t="shared" si="28"/>
        <v>0</v>
      </c>
      <c r="W1814" s="24" t="str">
        <f>IF(NOT(ISNA(MATCH(C1814,ECM_MACT_21_21_144R8.mact!B:B,0))),VLOOKUP(B1814,SSM_Cfg.h!D:E,2,FALSE),VLOOKUP(B1814,'Com_Cfg_SymbolicNames.h'!E:F,2,FALSE))</f>
        <v>D_T147</v>
      </c>
    </row>
    <row r="1815" spans="1:23" ht="86.4" hidden="1" x14ac:dyDescent="0.3">
      <c r="A1815" s="42" t="s">
        <v>7105</v>
      </c>
      <c r="B1815" s="43" t="s">
        <v>772</v>
      </c>
      <c r="C1815" s="43" t="s">
        <v>773</v>
      </c>
      <c r="D1815" s="43" t="s">
        <v>21</v>
      </c>
      <c r="E1815" s="43" t="s">
        <v>22</v>
      </c>
      <c r="F1815" s="43" t="s">
        <v>46</v>
      </c>
      <c r="G1815" s="43">
        <v>0.01</v>
      </c>
      <c r="H1815" s="43"/>
      <c r="I1815" s="43" t="s">
        <v>7106</v>
      </c>
      <c r="J1815" s="43" t="s">
        <v>7106</v>
      </c>
      <c r="K1815" s="43" t="s">
        <v>7107</v>
      </c>
      <c r="L1815" s="43" t="s">
        <v>738</v>
      </c>
      <c r="M1815" s="44" t="s">
        <v>7108</v>
      </c>
      <c r="N1815" s="24" t="s">
        <v>1345</v>
      </c>
      <c r="O1815" s="24" t="s">
        <v>7109</v>
      </c>
      <c r="P1815" s="24" t="s">
        <v>7093</v>
      </c>
      <c r="Q1815" s="24" t="s">
        <v>1347</v>
      </c>
      <c r="V1815" s="24" t="b">
        <f t="shared" si="28"/>
        <v>0</v>
      </c>
      <c r="W1815" s="24" t="str">
        <f>IF(NOT(ISNA(MATCH(C1815,ECM_MACT_21_21_144R8.mact!B:B,0))),VLOOKUP(B1815,SSM_Cfg.h!D:E,2,FALSE),VLOOKUP(B1815,'Com_Cfg_SymbolicNames.h'!E:F,2,FALSE))</f>
        <v>D_T147</v>
      </c>
    </row>
    <row r="1816" spans="1:23" ht="86.4" hidden="1" x14ac:dyDescent="0.3">
      <c r="A1816" s="42" t="s">
        <v>7110</v>
      </c>
      <c r="B1816" s="43" t="s">
        <v>772</v>
      </c>
      <c r="C1816" s="43" t="s">
        <v>773</v>
      </c>
      <c r="D1816" s="43" t="s">
        <v>21</v>
      </c>
      <c r="E1816" s="43" t="s">
        <v>22</v>
      </c>
      <c r="F1816" s="43" t="s">
        <v>46</v>
      </c>
      <c r="G1816" s="43">
        <v>0.01</v>
      </c>
      <c r="H1816" s="43"/>
      <c r="I1816" s="43" t="s">
        <v>7111</v>
      </c>
      <c r="J1816" s="43" t="s">
        <v>7111</v>
      </c>
      <c r="K1816" s="43" t="s">
        <v>7112</v>
      </c>
      <c r="L1816" s="43" t="s">
        <v>738</v>
      </c>
      <c r="M1816" s="44" t="s">
        <v>7113</v>
      </c>
      <c r="N1816" s="52" t="s">
        <v>1560</v>
      </c>
      <c r="O1816" s="52" t="s">
        <v>7114</v>
      </c>
      <c r="P1816" s="24" t="s">
        <v>7104</v>
      </c>
      <c r="S1816" s="24" t="s">
        <v>1426</v>
      </c>
      <c r="V1816" s="24" t="b">
        <f t="shared" si="28"/>
        <v>0</v>
      </c>
      <c r="W1816" s="24" t="str">
        <f>IF(NOT(ISNA(MATCH(C1816,ECM_MACT_21_21_144R8.mact!B:B,0))),VLOOKUP(B1816,SSM_Cfg.h!D:E,2,FALSE),VLOOKUP(B1816,'Com_Cfg_SymbolicNames.h'!E:F,2,FALSE))</f>
        <v>D_T147</v>
      </c>
    </row>
    <row r="1817" spans="1:23" ht="72" hidden="1" x14ac:dyDescent="0.3">
      <c r="A1817" s="20" t="s">
        <v>7115</v>
      </c>
      <c r="B1817" s="21" t="s">
        <v>772</v>
      </c>
      <c r="C1817" s="21" t="s">
        <v>773</v>
      </c>
      <c r="D1817" s="21" t="s">
        <v>21</v>
      </c>
      <c r="E1817" s="21" t="s">
        <v>22</v>
      </c>
      <c r="F1817" s="21" t="s">
        <v>46</v>
      </c>
      <c r="G1817" s="21">
        <v>0.01</v>
      </c>
      <c r="H1817" s="21"/>
      <c r="I1817" s="21" t="s">
        <v>7116</v>
      </c>
      <c r="J1817" s="21" t="s">
        <v>7116</v>
      </c>
      <c r="K1817" s="21" t="s">
        <v>7117</v>
      </c>
      <c r="L1817" s="21" t="s">
        <v>738</v>
      </c>
      <c r="M1817" s="22" t="s">
        <v>7102</v>
      </c>
      <c r="N1817" s="41" t="s">
        <v>1560</v>
      </c>
      <c r="O1817" s="41" t="s">
        <v>7103</v>
      </c>
      <c r="P1817" s="23" t="s">
        <v>7104</v>
      </c>
      <c r="Q1817" s="23"/>
      <c r="R1817" s="23"/>
      <c r="S1817" s="23" t="s">
        <v>1426</v>
      </c>
      <c r="T1817" s="23"/>
      <c r="U1817" s="23"/>
      <c r="V1817" s="24" t="b">
        <f t="shared" si="28"/>
        <v>0</v>
      </c>
      <c r="W1817" s="24" t="str">
        <f>IF(NOT(ISNA(MATCH(C1817,ECM_MACT_21_21_144R8.mact!B:B,0))),VLOOKUP(B1817,SSM_Cfg.h!D:E,2,FALSE),VLOOKUP(B1817,'Com_Cfg_SymbolicNames.h'!E:F,2,FALSE))</f>
        <v>D_T147</v>
      </c>
    </row>
    <row r="1818" spans="1:23" hidden="1" x14ac:dyDescent="0.3">
      <c r="A1818" s="42" t="s">
        <v>7118</v>
      </c>
      <c r="B1818" s="43" t="s">
        <v>772</v>
      </c>
      <c r="C1818" s="43" t="s">
        <v>773</v>
      </c>
      <c r="D1818" s="43" t="s">
        <v>21</v>
      </c>
      <c r="E1818" s="43" t="s">
        <v>22</v>
      </c>
      <c r="F1818" s="43" t="s">
        <v>46</v>
      </c>
      <c r="G1818" s="43">
        <v>0.01</v>
      </c>
      <c r="H1818" s="43" t="s">
        <v>1306</v>
      </c>
      <c r="I1818" s="43"/>
      <c r="J1818" s="43" t="s">
        <v>1306</v>
      </c>
      <c r="K1818" s="43" t="s">
        <v>7119</v>
      </c>
      <c r="L1818" s="43" t="s">
        <v>738</v>
      </c>
      <c r="M1818" s="44" t="s">
        <v>7085</v>
      </c>
      <c r="N1818" s="24" t="s">
        <v>1339</v>
      </c>
      <c r="V1818" s="24" t="b">
        <f t="shared" si="28"/>
        <v>0</v>
      </c>
      <c r="W1818" s="24" t="str">
        <f>IF(NOT(ISNA(MATCH(C1818,ECM_MACT_21_21_144R8.mact!B:B,0))),VLOOKUP(B1818,SSM_Cfg.h!D:E,2,FALSE),VLOOKUP(B1818,'Com_Cfg_SymbolicNames.h'!E:F,2,FALSE))</f>
        <v>D_T147</v>
      </c>
    </row>
    <row r="1819" spans="1:23" ht="72" hidden="1" x14ac:dyDescent="0.3">
      <c r="A1819" s="42" t="s">
        <v>7120</v>
      </c>
      <c r="B1819" s="43" t="s">
        <v>772</v>
      </c>
      <c r="C1819" s="43" t="s">
        <v>773</v>
      </c>
      <c r="D1819" s="43" t="s">
        <v>21</v>
      </c>
      <c r="E1819" s="43" t="s">
        <v>22</v>
      </c>
      <c r="F1819" s="43" t="s">
        <v>46</v>
      </c>
      <c r="G1819" s="43">
        <v>0.01</v>
      </c>
      <c r="H1819" s="43"/>
      <c r="I1819" s="43" t="s">
        <v>7121</v>
      </c>
      <c r="J1819" s="43" t="s">
        <v>7121</v>
      </c>
      <c r="K1819" s="43" t="s">
        <v>7122</v>
      </c>
      <c r="L1819" s="43" t="s">
        <v>738</v>
      </c>
      <c r="M1819" s="44" t="s">
        <v>7123</v>
      </c>
      <c r="N1819" s="41" t="s">
        <v>1560</v>
      </c>
      <c r="O1819" s="41" t="s">
        <v>7103</v>
      </c>
      <c r="P1819" s="24" t="s">
        <v>7104</v>
      </c>
      <c r="S1819" s="24" t="s">
        <v>1426</v>
      </c>
      <c r="V1819" s="24" t="b">
        <f t="shared" si="28"/>
        <v>0</v>
      </c>
      <c r="W1819" s="24" t="str">
        <f>IF(NOT(ISNA(MATCH(C1819,ECM_MACT_21_21_144R8.mact!B:B,0))),VLOOKUP(B1819,SSM_Cfg.h!D:E,2,FALSE),VLOOKUP(B1819,'Com_Cfg_SymbolicNames.h'!E:F,2,FALSE))</f>
        <v>D_T147</v>
      </c>
    </row>
    <row r="1820" spans="1:23" ht="72" hidden="1" x14ac:dyDescent="0.3">
      <c r="A1820" s="42" t="s">
        <v>7124</v>
      </c>
      <c r="B1820" s="43" t="s">
        <v>772</v>
      </c>
      <c r="C1820" s="43" t="s">
        <v>773</v>
      </c>
      <c r="D1820" s="43" t="s">
        <v>21</v>
      </c>
      <c r="E1820" s="43" t="s">
        <v>22</v>
      </c>
      <c r="F1820" s="43" t="s">
        <v>46</v>
      </c>
      <c r="G1820" s="43">
        <v>0.01</v>
      </c>
      <c r="H1820" s="43"/>
      <c r="I1820" s="43" t="s">
        <v>7125</v>
      </c>
      <c r="J1820" s="43" t="s">
        <v>7125</v>
      </c>
      <c r="K1820" s="43" t="s">
        <v>7126</v>
      </c>
      <c r="L1820" s="43" t="s">
        <v>738</v>
      </c>
      <c r="M1820" s="44" t="s">
        <v>7102</v>
      </c>
      <c r="N1820" s="41" t="s">
        <v>1560</v>
      </c>
      <c r="O1820" s="41" t="s">
        <v>7103</v>
      </c>
      <c r="P1820" s="24" t="s">
        <v>7104</v>
      </c>
      <c r="S1820" s="24" t="s">
        <v>1426</v>
      </c>
      <c r="V1820" s="24" t="b">
        <f t="shared" si="28"/>
        <v>0</v>
      </c>
      <c r="W1820" s="24" t="str">
        <f>IF(NOT(ISNA(MATCH(C1820,ECM_MACT_21_21_144R8.mact!B:B,0))),VLOOKUP(B1820,SSM_Cfg.h!D:E,2,FALSE),VLOOKUP(B1820,'Com_Cfg_SymbolicNames.h'!E:F,2,FALSE))</f>
        <v>D_T147</v>
      </c>
    </row>
    <row r="1821" spans="1:23" ht="43.2" hidden="1" x14ac:dyDescent="0.3">
      <c r="A1821" s="42" t="s">
        <v>7127</v>
      </c>
      <c r="B1821" s="43" t="s">
        <v>776</v>
      </c>
      <c r="C1821" s="43" t="s">
        <v>777</v>
      </c>
      <c r="D1821" s="43" t="s">
        <v>21</v>
      </c>
      <c r="E1821" s="43" t="s">
        <v>22</v>
      </c>
      <c r="F1821" s="43" t="s">
        <v>46</v>
      </c>
      <c r="G1821" s="43" t="s">
        <v>80</v>
      </c>
      <c r="H1821" s="43" t="s">
        <v>7128</v>
      </c>
      <c r="I1821" s="43"/>
      <c r="J1821" s="43" t="s">
        <v>7128</v>
      </c>
      <c r="K1821" s="43" t="s">
        <v>7129</v>
      </c>
      <c r="L1821" s="43" t="s">
        <v>146</v>
      </c>
      <c r="M1821" s="44" t="s">
        <v>7130</v>
      </c>
      <c r="N1821" s="24" t="s">
        <v>1560</v>
      </c>
      <c r="O1821" s="24" t="s">
        <v>7131</v>
      </c>
      <c r="P1821" s="24" t="s">
        <v>7132</v>
      </c>
      <c r="S1821" s="24" t="s">
        <v>2022</v>
      </c>
      <c r="V1821" s="24" t="b">
        <f t="shared" si="28"/>
        <v>0</v>
      </c>
      <c r="W1821" s="24" t="str">
        <f>IF(NOT(ISNA(MATCH(C1821,ECM_MACT_21_21_144R8.mact!B:B,0))),VLOOKUP(B1821,SSM_Cfg.h!D:E,2,FALSE),VLOOKUP(B1821,'Com_Cfg_SymbolicNames.h'!E:F,2,FALSE))</f>
        <v>D_T147</v>
      </c>
    </row>
    <row r="1822" spans="1:23" ht="43.2" hidden="1" x14ac:dyDescent="0.3">
      <c r="A1822" s="20" t="s">
        <v>7133</v>
      </c>
      <c r="B1822" s="21" t="s">
        <v>776</v>
      </c>
      <c r="C1822" s="21" t="s">
        <v>777</v>
      </c>
      <c r="D1822" s="21" t="s">
        <v>21</v>
      </c>
      <c r="E1822" s="21" t="s">
        <v>22</v>
      </c>
      <c r="F1822" s="21" t="s">
        <v>46</v>
      </c>
      <c r="G1822" s="21" t="s">
        <v>80</v>
      </c>
      <c r="H1822" s="21" t="s">
        <v>7134</v>
      </c>
      <c r="I1822" s="21"/>
      <c r="J1822" s="21" t="s">
        <v>7134</v>
      </c>
      <c r="K1822" s="21" t="s">
        <v>7135</v>
      </c>
      <c r="L1822" s="21" t="s">
        <v>146</v>
      </c>
      <c r="M1822" s="22" t="s">
        <v>7136</v>
      </c>
      <c r="N1822" s="23" t="s">
        <v>1560</v>
      </c>
      <c r="O1822" s="23" t="s">
        <v>7131</v>
      </c>
      <c r="P1822" s="23" t="s">
        <v>7132</v>
      </c>
      <c r="Q1822" s="23"/>
      <c r="R1822" s="23"/>
      <c r="S1822" s="23" t="s">
        <v>2022</v>
      </c>
      <c r="T1822" s="23"/>
      <c r="U1822" s="23"/>
      <c r="V1822" s="24" t="b">
        <f t="shared" si="28"/>
        <v>0</v>
      </c>
      <c r="W1822" s="24" t="str">
        <f>IF(NOT(ISNA(MATCH(C1822,ECM_MACT_21_21_144R8.mact!B:B,0))),VLOOKUP(B1822,SSM_Cfg.h!D:E,2,FALSE),VLOOKUP(B1822,'Com_Cfg_SymbolicNames.h'!E:F,2,FALSE))</f>
        <v>D_T147</v>
      </c>
    </row>
    <row r="1823" spans="1:23" ht="43.2" hidden="1" x14ac:dyDescent="0.3">
      <c r="A1823" s="42" t="s">
        <v>7137</v>
      </c>
      <c r="B1823" s="43" t="s">
        <v>776</v>
      </c>
      <c r="C1823" s="43" t="s">
        <v>777</v>
      </c>
      <c r="D1823" s="43" t="s">
        <v>21</v>
      </c>
      <c r="E1823" s="43" t="s">
        <v>22</v>
      </c>
      <c r="F1823" s="43" t="s">
        <v>46</v>
      </c>
      <c r="G1823" s="43" t="s">
        <v>80</v>
      </c>
      <c r="H1823" s="43" t="s">
        <v>7138</v>
      </c>
      <c r="I1823" s="43"/>
      <c r="J1823" s="43" t="s">
        <v>7138</v>
      </c>
      <c r="K1823" s="43" t="s">
        <v>7139</v>
      </c>
      <c r="L1823" s="43" t="s">
        <v>146</v>
      </c>
      <c r="M1823" s="44" t="s">
        <v>7140</v>
      </c>
      <c r="N1823" s="24" t="s">
        <v>1560</v>
      </c>
      <c r="O1823" s="24" t="s">
        <v>7131</v>
      </c>
      <c r="P1823" s="24" t="s">
        <v>7132</v>
      </c>
      <c r="S1823" s="24" t="s">
        <v>2022</v>
      </c>
      <c r="V1823" s="24" t="b">
        <f t="shared" si="28"/>
        <v>0</v>
      </c>
      <c r="W1823" s="24" t="str">
        <f>IF(NOT(ISNA(MATCH(C1823,ECM_MACT_21_21_144R8.mact!B:B,0))),VLOOKUP(B1823,SSM_Cfg.h!D:E,2,FALSE),VLOOKUP(B1823,'Com_Cfg_SymbolicNames.h'!E:F,2,FALSE))</f>
        <v>D_T147</v>
      </c>
    </row>
    <row r="1824" spans="1:23" ht="43.2" hidden="1" x14ac:dyDescent="0.3">
      <c r="A1824" s="42" t="s">
        <v>7141</v>
      </c>
      <c r="B1824" s="43" t="s">
        <v>780</v>
      </c>
      <c r="C1824" s="43" t="s">
        <v>781</v>
      </c>
      <c r="D1824" s="43" t="s">
        <v>21</v>
      </c>
      <c r="E1824" s="43" t="s">
        <v>22</v>
      </c>
      <c r="F1824" s="43" t="s">
        <v>46</v>
      </c>
      <c r="G1824" s="43" t="s">
        <v>80</v>
      </c>
      <c r="H1824" s="43" t="s">
        <v>7142</v>
      </c>
      <c r="I1824" s="43"/>
      <c r="J1824" s="43" t="s">
        <v>7142</v>
      </c>
      <c r="K1824" s="43" t="s">
        <v>7143</v>
      </c>
      <c r="L1824" s="43" t="s">
        <v>146</v>
      </c>
      <c r="M1824" s="44" t="s">
        <v>7144</v>
      </c>
      <c r="N1824" s="24" t="s">
        <v>1560</v>
      </c>
      <c r="O1824" s="24" t="s">
        <v>7131</v>
      </c>
      <c r="P1824" s="24" t="s">
        <v>7132</v>
      </c>
      <c r="S1824" s="24" t="s">
        <v>2022</v>
      </c>
      <c r="V1824" s="24" t="b">
        <f t="shared" si="28"/>
        <v>0</v>
      </c>
      <c r="W1824" s="24" t="str">
        <f>IF(NOT(ISNA(MATCH(C1824,ECM_MACT_21_21_144R8.mact!B:B,0))),VLOOKUP(B1824,SSM_Cfg.h!D:E,2,FALSE),VLOOKUP(B1824,'Com_Cfg_SymbolicNames.h'!E:F,2,FALSE))</f>
        <v>D_T147</v>
      </c>
    </row>
    <row r="1825" spans="1:23" ht="43.2" hidden="1" x14ac:dyDescent="0.3">
      <c r="A1825" s="20" t="s">
        <v>7145</v>
      </c>
      <c r="B1825" s="21" t="s">
        <v>780</v>
      </c>
      <c r="C1825" s="21" t="s">
        <v>781</v>
      </c>
      <c r="D1825" s="21" t="s">
        <v>21</v>
      </c>
      <c r="E1825" s="21" t="s">
        <v>22</v>
      </c>
      <c r="F1825" s="21" t="s">
        <v>46</v>
      </c>
      <c r="G1825" s="21" t="s">
        <v>80</v>
      </c>
      <c r="H1825" s="21" t="s">
        <v>7146</v>
      </c>
      <c r="I1825" s="21"/>
      <c r="J1825" s="21" t="s">
        <v>7146</v>
      </c>
      <c r="K1825" s="21" t="s">
        <v>7147</v>
      </c>
      <c r="L1825" s="21" t="s">
        <v>146</v>
      </c>
      <c r="M1825" s="22" t="s">
        <v>7148</v>
      </c>
      <c r="N1825" s="23" t="s">
        <v>1560</v>
      </c>
      <c r="O1825" s="23" t="s">
        <v>7131</v>
      </c>
      <c r="P1825" s="23" t="s">
        <v>7132</v>
      </c>
      <c r="Q1825" s="23"/>
      <c r="R1825" s="23"/>
      <c r="S1825" s="23" t="s">
        <v>2022</v>
      </c>
      <c r="T1825" s="23"/>
      <c r="U1825" s="23"/>
      <c r="V1825" s="24" t="b">
        <f t="shared" si="28"/>
        <v>0</v>
      </c>
      <c r="W1825" s="24" t="str">
        <f>IF(NOT(ISNA(MATCH(C1825,ECM_MACT_21_21_144R8.mact!B:B,0))),VLOOKUP(B1825,SSM_Cfg.h!D:E,2,FALSE),VLOOKUP(B1825,'Com_Cfg_SymbolicNames.h'!E:F,2,FALSE))</f>
        <v>D_T147</v>
      </c>
    </row>
    <row r="1826" spans="1:23" ht="43.2" hidden="1" x14ac:dyDescent="0.3">
      <c r="A1826" s="42" t="s">
        <v>7149</v>
      </c>
      <c r="B1826" s="43" t="s">
        <v>780</v>
      </c>
      <c r="C1826" s="43" t="s">
        <v>781</v>
      </c>
      <c r="D1826" s="43" t="s">
        <v>21</v>
      </c>
      <c r="E1826" s="43" t="s">
        <v>22</v>
      </c>
      <c r="F1826" s="43" t="s">
        <v>46</v>
      </c>
      <c r="G1826" s="43" t="s">
        <v>80</v>
      </c>
      <c r="H1826" s="43" t="s">
        <v>7150</v>
      </c>
      <c r="I1826" s="43"/>
      <c r="J1826" s="43" t="s">
        <v>7150</v>
      </c>
      <c r="K1826" s="43" t="s">
        <v>7151</v>
      </c>
      <c r="L1826" s="43" t="s">
        <v>146</v>
      </c>
      <c r="M1826" s="44" t="s">
        <v>7152</v>
      </c>
      <c r="N1826" s="24" t="s">
        <v>1560</v>
      </c>
      <c r="O1826" s="24" t="s">
        <v>7131</v>
      </c>
      <c r="P1826" s="24" t="s">
        <v>7132</v>
      </c>
      <c r="S1826" s="24" t="s">
        <v>2022</v>
      </c>
      <c r="V1826" s="24" t="b">
        <f t="shared" si="28"/>
        <v>0</v>
      </c>
      <c r="W1826" s="24" t="str">
        <f>IF(NOT(ISNA(MATCH(C1826,ECM_MACT_21_21_144R8.mact!B:B,0))),VLOOKUP(B1826,SSM_Cfg.h!D:E,2,FALSE),VLOOKUP(B1826,'Com_Cfg_SymbolicNames.h'!E:F,2,FALSE))</f>
        <v>D_T147</v>
      </c>
    </row>
    <row r="1827" spans="1:23" ht="43.2" hidden="1" x14ac:dyDescent="0.3">
      <c r="A1827" s="42" t="s">
        <v>7153</v>
      </c>
      <c r="B1827" s="43" t="s">
        <v>784</v>
      </c>
      <c r="C1827" s="43" t="s">
        <v>777</v>
      </c>
      <c r="D1827" s="43" t="s">
        <v>145</v>
      </c>
      <c r="E1827" s="43" t="s">
        <v>22</v>
      </c>
      <c r="F1827" s="43" t="s">
        <v>46</v>
      </c>
      <c r="G1827" s="43" t="s">
        <v>80</v>
      </c>
      <c r="H1827" s="43" t="s">
        <v>7154</v>
      </c>
      <c r="I1827" s="43"/>
      <c r="J1827" s="43" t="s">
        <v>7154</v>
      </c>
      <c r="K1827" s="43" t="s">
        <v>7155</v>
      </c>
      <c r="L1827" s="43" t="s">
        <v>146</v>
      </c>
      <c r="M1827" s="44" t="s">
        <v>785</v>
      </c>
      <c r="N1827" s="24" t="s">
        <v>1560</v>
      </c>
      <c r="O1827" s="24" t="s">
        <v>7131</v>
      </c>
      <c r="P1827" s="24" t="s">
        <v>7132</v>
      </c>
      <c r="S1827" s="24" t="s">
        <v>2022</v>
      </c>
      <c r="V1827" s="24" t="b">
        <f t="shared" si="28"/>
        <v>0</v>
      </c>
      <c r="W1827" s="24" t="e">
        <f>IF(NOT(ISNA(MATCH(C1827,ECM_MACT_21_21_144R8.mact!B:B,0))),VLOOKUP(B1827,SSM_Cfg.h!D:E,2,FALSE),VLOOKUP(B1827,'Com_Cfg_SymbolicNames.h'!E:F,2,FALSE))</f>
        <v>#N/A</v>
      </c>
    </row>
    <row r="1828" spans="1:23" hidden="1" x14ac:dyDescent="0.3">
      <c r="A1828" s="42" t="s">
        <v>7156</v>
      </c>
      <c r="B1828" s="43" t="s">
        <v>797</v>
      </c>
      <c r="C1828" s="43" t="s">
        <v>798</v>
      </c>
      <c r="D1828" s="43" t="s">
        <v>21</v>
      </c>
      <c r="E1828" s="43" t="s">
        <v>22</v>
      </c>
      <c r="F1828" s="43" t="s">
        <v>46</v>
      </c>
      <c r="G1828" s="43" t="s">
        <v>800</v>
      </c>
      <c r="H1828" s="43" t="s">
        <v>1306</v>
      </c>
      <c r="I1828" s="43"/>
      <c r="J1828" s="43" t="s">
        <v>1306</v>
      </c>
      <c r="K1828" s="43" t="s">
        <v>7157</v>
      </c>
      <c r="L1828" s="43" t="s">
        <v>738</v>
      </c>
      <c r="M1828" s="44" t="s">
        <v>799</v>
      </c>
      <c r="N1828" s="24" t="s">
        <v>1339</v>
      </c>
      <c r="V1828" s="24" t="b">
        <f t="shared" si="28"/>
        <v>0</v>
      </c>
      <c r="W1828" s="24" t="str">
        <f>IF(NOT(ISNA(MATCH(C1828,ECM_MACT_21_21_144R8.mact!B:B,0))),VLOOKUP(B1828,SSM_Cfg.h!D:E,2,FALSE),VLOOKUP(B1828,'Com_Cfg_SymbolicNames.h'!E:F,2,FALSE))</f>
        <v>D_T147</v>
      </c>
    </row>
    <row r="1829" spans="1:23" ht="43.2" hidden="1" x14ac:dyDescent="0.3">
      <c r="A1829" s="42" t="s">
        <v>7158</v>
      </c>
      <c r="B1829" s="43" t="s">
        <v>802</v>
      </c>
      <c r="C1829" s="43" t="s">
        <v>803</v>
      </c>
      <c r="D1829" s="43" t="s">
        <v>21</v>
      </c>
      <c r="E1829" s="43" t="s">
        <v>22</v>
      </c>
      <c r="F1829" s="43" t="s">
        <v>46</v>
      </c>
      <c r="G1829" s="43" t="s">
        <v>80</v>
      </c>
      <c r="H1829" s="43" t="s">
        <v>1306</v>
      </c>
      <c r="I1829" s="43"/>
      <c r="J1829" s="43" t="s">
        <v>1306</v>
      </c>
      <c r="K1829" s="43" t="s">
        <v>7159</v>
      </c>
      <c r="L1829" s="43" t="s">
        <v>738</v>
      </c>
      <c r="M1829" s="44" t="s">
        <v>799</v>
      </c>
      <c r="N1829" s="24" t="s">
        <v>1339</v>
      </c>
      <c r="O1829" s="24" t="s">
        <v>7160</v>
      </c>
      <c r="S1829" s="24" t="s">
        <v>7161</v>
      </c>
      <c r="V1829" s="24" t="b">
        <f t="shared" si="28"/>
        <v>0</v>
      </c>
      <c r="W1829" s="24" t="str">
        <f>IF(NOT(ISNA(MATCH(C1829,ECM_MACT_21_21_144R8.mact!B:B,0))),VLOOKUP(B1829,SSM_Cfg.h!D:E,2,FALSE),VLOOKUP(B1829,'Com_Cfg_SymbolicNames.h'!E:F,2,FALSE))</f>
        <v>D_T147</v>
      </c>
    </row>
    <row r="1830" spans="1:23" ht="43.2" hidden="1" x14ac:dyDescent="0.3">
      <c r="A1830" s="42" t="s">
        <v>7162</v>
      </c>
      <c r="B1830" s="43" t="s">
        <v>802</v>
      </c>
      <c r="C1830" s="43" t="s">
        <v>803</v>
      </c>
      <c r="D1830" s="43" t="s">
        <v>21</v>
      </c>
      <c r="E1830" s="43" t="s">
        <v>22</v>
      </c>
      <c r="F1830" s="43" t="s">
        <v>46</v>
      </c>
      <c r="G1830" s="43" t="s">
        <v>80</v>
      </c>
      <c r="H1830" s="43" t="s">
        <v>7163</v>
      </c>
      <c r="I1830" s="43" t="s">
        <v>7164</v>
      </c>
      <c r="J1830" s="43" t="s">
        <v>7165</v>
      </c>
      <c r="K1830" s="43" t="s">
        <v>7166</v>
      </c>
      <c r="L1830" s="43" t="s">
        <v>738</v>
      </c>
      <c r="M1830" s="44" t="s">
        <v>7167</v>
      </c>
      <c r="N1830" s="24" t="s">
        <v>1345</v>
      </c>
      <c r="O1830" s="24" t="s">
        <v>7160</v>
      </c>
      <c r="P1830" s="24" t="s">
        <v>1536</v>
      </c>
      <c r="Q1830" s="24" t="s">
        <v>1347</v>
      </c>
      <c r="S1830" s="24" t="s">
        <v>7161</v>
      </c>
      <c r="V1830" s="24" t="b">
        <f t="shared" si="28"/>
        <v>0</v>
      </c>
      <c r="W1830" s="24" t="str">
        <f>IF(NOT(ISNA(MATCH(C1830,ECM_MACT_21_21_144R8.mact!B:B,0))),VLOOKUP(B1830,SSM_Cfg.h!D:E,2,FALSE),VLOOKUP(B1830,'Com_Cfg_SymbolicNames.h'!E:F,2,FALSE))</f>
        <v>D_T147</v>
      </c>
    </row>
    <row r="1831" spans="1:23" ht="43.2" hidden="1" x14ac:dyDescent="0.3">
      <c r="A1831" s="20" t="s">
        <v>7168</v>
      </c>
      <c r="B1831" s="21" t="s">
        <v>802</v>
      </c>
      <c r="C1831" s="21" t="s">
        <v>803</v>
      </c>
      <c r="D1831" s="21" t="s">
        <v>21</v>
      </c>
      <c r="E1831" s="21" t="s">
        <v>22</v>
      </c>
      <c r="F1831" s="21" t="s">
        <v>46</v>
      </c>
      <c r="G1831" s="21" t="s">
        <v>80</v>
      </c>
      <c r="H1831" s="21" t="s">
        <v>7169</v>
      </c>
      <c r="I1831" s="21" t="s">
        <v>7170</v>
      </c>
      <c r="J1831" s="21" t="s">
        <v>7171</v>
      </c>
      <c r="K1831" s="21" t="s">
        <v>7172</v>
      </c>
      <c r="L1831" s="21" t="s">
        <v>738</v>
      </c>
      <c r="M1831" s="22" t="s">
        <v>7173</v>
      </c>
      <c r="N1831" s="23" t="s">
        <v>1345</v>
      </c>
      <c r="O1831" s="23" t="s">
        <v>7160</v>
      </c>
      <c r="P1831" s="23" t="s">
        <v>1536</v>
      </c>
      <c r="Q1831" s="23" t="s">
        <v>1347</v>
      </c>
      <c r="R1831" s="23"/>
      <c r="S1831" s="23" t="s">
        <v>7161</v>
      </c>
      <c r="T1831" s="23"/>
      <c r="U1831" s="23"/>
      <c r="V1831" s="24" t="b">
        <f t="shared" si="28"/>
        <v>0</v>
      </c>
      <c r="W1831" s="24" t="str">
        <f>IF(NOT(ISNA(MATCH(C1831,ECM_MACT_21_21_144R8.mact!B:B,0))),VLOOKUP(B1831,SSM_Cfg.h!D:E,2,FALSE),VLOOKUP(B1831,'Com_Cfg_SymbolicNames.h'!E:F,2,FALSE))</f>
        <v>D_T147</v>
      </c>
    </row>
    <row r="1832" spans="1:23" ht="57.6" hidden="1" x14ac:dyDescent="0.3">
      <c r="A1832" s="20" t="s">
        <v>7174</v>
      </c>
      <c r="B1832" s="21" t="s">
        <v>802</v>
      </c>
      <c r="C1832" s="21" t="s">
        <v>803</v>
      </c>
      <c r="D1832" s="21" t="s">
        <v>21</v>
      </c>
      <c r="E1832" s="21" t="s">
        <v>22</v>
      </c>
      <c r="F1832" s="21" t="s">
        <v>46</v>
      </c>
      <c r="G1832" s="21" t="s">
        <v>80</v>
      </c>
      <c r="H1832" s="21" t="s">
        <v>7175</v>
      </c>
      <c r="I1832" s="21" t="s">
        <v>7176</v>
      </c>
      <c r="J1832" s="21" t="s">
        <v>7177</v>
      </c>
      <c r="K1832" s="21" t="s">
        <v>7178</v>
      </c>
      <c r="L1832" s="21" t="s">
        <v>738</v>
      </c>
      <c r="M1832" s="22" t="s">
        <v>7179</v>
      </c>
      <c r="N1832" s="23" t="s">
        <v>1560</v>
      </c>
      <c r="O1832" s="23" t="s">
        <v>7180</v>
      </c>
      <c r="P1832" s="23" t="s">
        <v>7181</v>
      </c>
      <c r="Q1832" s="23"/>
      <c r="R1832" s="23"/>
      <c r="S1832" s="23" t="s">
        <v>1426</v>
      </c>
      <c r="T1832" s="23"/>
      <c r="U1832" s="23"/>
      <c r="V1832" s="24" t="b">
        <f t="shared" si="28"/>
        <v>0</v>
      </c>
      <c r="W1832" s="24" t="str">
        <f>IF(NOT(ISNA(MATCH(C1832,ECM_MACT_21_21_144R8.mact!B:B,0))),VLOOKUP(B1832,SSM_Cfg.h!D:E,2,FALSE),VLOOKUP(B1832,'Com_Cfg_SymbolicNames.h'!E:F,2,FALSE))</f>
        <v>D_T147</v>
      </c>
    </row>
    <row r="1833" spans="1:23" ht="43.2" hidden="1" x14ac:dyDescent="0.3">
      <c r="A1833" s="42" t="s">
        <v>7182</v>
      </c>
      <c r="B1833" s="43" t="s">
        <v>802</v>
      </c>
      <c r="C1833" s="43" t="s">
        <v>803</v>
      </c>
      <c r="D1833" s="43" t="s">
        <v>21</v>
      </c>
      <c r="E1833" s="43" t="s">
        <v>22</v>
      </c>
      <c r="F1833" s="43" t="s">
        <v>46</v>
      </c>
      <c r="G1833" s="43" t="s">
        <v>80</v>
      </c>
      <c r="H1833" s="43" t="s">
        <v>1306</v>
      </c>
      <c r="I1833" s="43"/>
      <c r="J1833" s="43" t="s">
        <v>1306</v>
      </c>
      <c r="K1833" s="43" t="s">
        <v>7183</v>
      </c>
      <c r="L1833" s="43" t="s">
        <v>738</v>
      </c>
      <c r="M1833" s="44" t="s">
        <v>799</v>
      </c>
      <c r="N1833" s="24" t="s">
        <v>1339</v>
      </c>
      <c r="O1833" s="24" t="s">
        <v>7160</v>
      </c>
      <c r="S1833" s="24" t="s">
        <v>7161</v>
      </c>
      <c r="V1833" s="24" t="b">
        <f t="shared" si="28"/>
        <v>0</v>
      </c>
      <c r="W1833" s="24" t="str">
        <f>IF(NOT(ISNA(MATCH(C1833,ECM_MACT_21_21_144R8.mact!B:B,0))),VLOOKUP(B1833,SSM_Cfg.h!D:E,2,FALSE),VLOOKUP(B1833,'Com_Cfg_SymbolicNames.h'!E:F,2,FALSE))</f>
        <v>D_T147</v>
      </c>
    </row>
    <row r="1834" spans="1:23" hidden="1" x14ac:dyDescent="0.3">
      <c r="A1834" s="42" t="s">
        <v>7184</v>
      </c>
      <c r="B1834" s="43" t="s">
        <v>802</v>
      </c>
      <c r="C1834" s="43" t="s">
        <v>803</v>
      </c>
      <c r="D1834" s="43" t="s">
        <v>21</v>
      </c>
      <c r="E1834" s="43" t="s">
        <v>22</v>
      </c>
      <c r="F1834" s="43" t="s">
        <v>46</v>
      </c>
      <c r="G1834" s="43" t="s">
        <v>80</v>
      </c>
      <c r="H1834" s="43" t="s">
        <v>1306</v>
      </c>
      <c r="I1834" s="43"/>
      <c r="J1834" s="43" t="s">
        <v>1306</v>
      </c>
      <c r="K1834" s="43" t="s">
        <v>7185</v>
      </c>
      <c r="L1834" s="43" t="s">
        <v>738</v>
      </c>
      <c r="M1834" s="44" t="s">
        <v>799</v>
      </c>
      <c r="N1834" s="24" t="s">
        <v>1339</v>
      </c>
      <c r="V1834" s="24" t="b">
        <f t="shared" si="28"/>
        <v>0</v>
      </c>
      <c r="W1834" s="24" t="str">
        <f>IF(NOT(ISNA(MATCH(C1834,ECM_MACT_21_21_144R8.mact!B:B,0))),VLOOKUP(B1834,SSM_Cfg.h!D:E,2,FALSE),VLOOKUP(B1834,'Com_Cfg_SymbolicNames.h'!E:F,2,FALSE))</f>
        <v>D_T147</v>
      </c>
    </row>
    <row r="1835" spans="1:23" hidden="1" x14ac:dyDescent="0.3">
      <c r="A1835" s="42" t="s">
        <v>7186</v>
      </c>
      <c r="B1835" s="43" t="s">
        <v>806</v>
      </c>
      <c r="C1835" s="43" t="s">
        <v>807</v>
      </c>
      <c r="D1835" s="43" t="s">
        <v>21</v>
      </c>
      <c r="E1835" s="43" t="s">
        <v>46</v>
      </c>
      <c r="F1835" s="43" t="s">
        <v>22</v>
      </c>
      <c r="G1835" s="43" t="s">
        <v>800</v>
      </c>
      <c r="H1835" s="43" t="s">
        <v>1306</v>
      </c>
      <c r="I1835" s="43"/>
      <c r="J1835" s="43" t="s">
        <v>1306</v>
      </c>
      <c r="K1835" s="43" t="s">
        <v>7187</v>
      </c>
      <c r="L1835" s="43" t="s">
        <v>37</v>
      </c>
      <c r="M1835" s="44" t="s">
        <v>808</v>
      </c>
      <c r="N1835" s="24" t="s">
        <v>1339</v>
      </c>
      <c r="V1835" s="24" t="b">
        <f t="shared" si="28"/>
        <v>0</v>
      </c>
      <c r="W1835" s="24" t="str">
        <f>IF(NOT(ISNA(MATCH(C1835,ECM_MACT_21_21_144R8.mact!B:B,0))),VLOOKUP(B1835,SSM_Cfg.h!D:E,2,FALSE),VLOOKUP(B1835,'Com_Cfg_SymbolicNames.h'!E:F,2,FALSE))</f>
        <v>D_T147</v>
      </c>
    </row>
    <row r="1836" spans="1:23" hidden="1" x14ac:dyDescent="0.3">
      <c r="A1836" s="42" t="s">
        <v>7188</v>
      </c>
      <c r="B1836" s="43" t="s">
        <v>810</v>
      </c>
      <c r="C1836" s="43" t="s">
        <v>811</v>
      </c>
      <c r="D1836" s="43" t="s">
        <v>21</v>
      </c>
      <c r="E1836" s="43" t="s">
        <v>46</v>
      </c>
      <c r="F1836" s="43" t="s">
        <v>22</v>
      </c>
      <c r="G1836" s="43">
        <v>1</v>
      </c>
      <c r="H1836" s="43" t="s">
        <v>1306</v>
      </c>
      <c r="I1836" s="43"/>
      <c r="J1836" s="43" t="s">
        <v>1306</v>
      </c>
      <c r="K1836" s="43" t="s">
        <v>7189</v>
      </c>
      <c r="L1836" s="43" t="s">
        <v>37</v>
      </c>
      <c r="M1836" s="44" t="s">
        <v>808</v>
      </c>
      <c r="N1836" s="24" t="s">
        <v>1339</v>
      </c>
      <c r="V1836" s="24" t="b">
        <f t="shared" si="28"/>
        <v>0</v>
      </c>
      <c r="W1836" s="24" t="str">
        <f>IF(NOT(ISNA(MATCH(C1836,ECM_MACT_21_21_144R8.mact!B:B,0))),VLOOKUP(B1836,SSM_Cfg.h!D:E,2,FALSE),VLOOKUP(B1836,'Com_Cfg_SymbolicNames.h'!E:F,2,FALSE))</f>
        <v>D_T147</v>
      </c>
    </row>
    <row r="1837" spans="1:23" hidden="1" x14ac:dyDescent="0.3">
      <c r="A1837" s="20" t="s">
        <v>7190</v>
      </c>
      <c r="B1837" s="21" t="s">
        <v>810</v>
      </c>
      <c r="C1837" s="21" t="s">
        <v>811</v>
      </c>
      <c r="D1837" s="21" t="s">
        <v>21</v>
      </c>
      <c r="E1837" s="21" t="s">
        <v>46</v>
      </c>
      <c r="F1837" s="21" t="s">
        <v>22</v>
      </c>
      <c r="G1837" s="21">
        <v>1</v>
      </c>
      <c r="H1837" s="21" t="s">
        <v>1306</v>
      </c>
      <c r="I1837" s="21"/>
      <c r="J1837" s="21" t="s">
        <v>1306</v>
      </c>
      <c r="K1837" s="21" t="s">
        <v>7191</v>
      </c>
      <c r="L1837" s="21" t="s">
        <v>37</v>
      </c>
      <c r="M1837" s="22" t="s">
        <v>808</v>
      </c>
      <c r="N1837" s="23" t="s">
        <v>1339</v>
      </c>
      <c r="O1837" s="23"/>
      <c r="P1837" s="23"/>
      <c r="Q1837" s="23"/>
      <c r="R1837" s="23"/>
      <c r="S1837" s="23"/>
      <c r="T1837" s="23"/>
      <c r="U1837" s="23"/>
      <c r="V1837" s="24" t="b">
        <f t="shared" si="28"/>
        <v>0</v>
      </c>
      <c r="W1837" s="24" t="str">
        <f>IF(NOT(ISNA(MATCH(C1837,ECM_MACT_21_21_144R8.mact!B:B,0))),VLOOKUP(B1837,SSM_Cfg.h!D:E,2,FALSE),VLOOKUP(B1837,'Com_Cfg_SymbolicNames.h'!E:F,2,FALSE))</f>
        <v>D_T147</v>
      </c>
    </row>
    <row r="1838" spans="1:23" hidden="1" x14ac:dyDescent="0.3">
      <c r="A1838" s="42" t="s">
        <v>7192</v>
      </c>
      <c r="B1838" s="43" t="s">
        <v>810</v>
      </c>
      <c r="C1838" s="43" t="s">
        <v>811</v>
      </c>
      <c r="D1838" s="43" t="s">
        <v>21</v>
      </c>
      <c r="E1838" s="43" t="s">
        <v>46</v>
      </c>
      <c r="F1838" s="43" t="s">
        <v>22</v>
      </c>
      <c r="G1838" s="43">
        <v>1</v>
      </c>
      <c r="H1838" s="43" t="s">
        <v>1306</v>
      </c>
      <c r="I1838" s="43"/>
      <c r="J1838" s="43" t="s">
        <v>1306</v>
      </c>
      <c r="K1838" s="43" t="s">
        <v>7193</v>
      </c>
      <c r="L1838" s="43" t="s">
        <v>37</v>
      </c>
      <c r="M1838" s="44" t="s">
        <v>808</v>
      </c>
      <c r="N1838" s="24" t="s">
        <v>1339</v>
      </c>
      <c r="V1838" s="24" t="b">
        <f t="shared" si="28"/>
        <v>0</v>
      </c>
      <c r="W1838" s="24" t="str">
        <f>IF(NOT(ISNA(MATCH(C1838,ECM_MACT_21_21_144R8.mact!B:B,0))),VLOOKUP(B1838,SSM_Cfg.h!D:E,2,FALSE),VLOOKUP(B1838,'Com_Cfg_SymbolicNames.h'!E:F,2,FALSE))</f>
        <v>D_T147</v>
      </c>
    </row>
    <row r="1839" spans="1:23" ht="86.4" hidden="1" x14ac:dyDescent="0.3">
      <c r="A1839" s="42" t="s">
        <v>7194</v>
      </c>
      <c r="B1839" s="43" t="s">
        <v>810</v>
      </c>
      <c r="C1839" s="43" t="s">
        <v>811</v>
      </c>
      <c r="D1839" s="43" t="s">
        <v>21</v>
      </c>
      <c r="E1839" s="43" t="s">
        <v>46</v>
      </c>
      <c r="F1839" s="43" t="s">
        <v>22</v>
      </c>
      <c r="G1839" s="43">
        <v>1</v>
      </c>
      <c r="H1839" s="43" t="s">
        <v>7195</v>
      </c>
      <c r="I1839" s="43"/>
      <c r="J1839" s="43" t="s">
        <v>7195</v>
      </c>
      <c r="K1839" s="43" t="s">
        <v>7196</v>
      </c>
      <c r="L1839" s="43" t="s">
        <v>37</v>
      </c>
      <c r="M1839" s="44" t="s">
        <v>7197</v>
      </c>
      <c r="N1839" s="24" t="s">
        <v>1345</v>
      </c>
      <c r="O1839" s="24" t="s">
        <v>7198</v>
      </c>
      <c r="P1839" s="24" t="s">
        <v>7199</v>
      </c>
      <c r="Q1839" s="24" t="s">
        <v>1347</v>
      </c>
      <c r="V1839" s="24" t="b">
        <f t="shared" si="28"/>
        <v>0</v>
      </c>
      <c r="W1839" s="24" t="str">
        <f>IF(NOT(ISNA(MATCH(C1839,ECM_MACT_21_21_144R8.mact!B:B,0))),VLOOKUP(B1839,SSM_Cfg.h!D:E,2,FALSE),VLOOKUP(B1839,'Com_Cfg_SymbolicNames.h'!E:F,2,FALSE))</f>
        <v>D_T147</v>
      </c>
    </row>
    <row r="1840" spans="1:23" ht="86.4" hidden="1" x14ac:dyDescent="0.3">
      <c r="A1840" s="42" t="s">
        <v>7200</v>
      </c>
      <c r="B1840" s="43" t="s">
        <v>810</v>
      </c>
      <c r="C1840" s="43" t="s">
        <v>811</v>
      </c>
      <c r="D1840" s="43" t="s">
        <v>21</v>
      </c>
      <c r="E1840" s="43" t="s">
        <v>46</v>
      </c>
      <c r="F1840" s="43" t="s">
        <v>22</v>
      </c>
      <c r="G1840" s="43">
        <v>1</v>
      </c>
      <c r="H1840" s="43" t="s">
        <v>7201</v>
      </c>
      <c r="I1840" s="43"/>
      <c r="J1840" s="43" t="s">
        <v>7201</v>
      </c>
      <c r="K1840" s="43" t="s">
        <v>7202</v>
      </c>
      <c r="L1840" s="43" t="s">
        <v>37</v>
      </c>
      <c r="M1840" s="44" t="s">
        <v>7203</v>
      </c>
      <c r="N1840" s="24" t="s">
        <v>1345</v>
      </c>
      <c r="O1840" s="24" t="s">
        <v>7204</v>
      </c>
      <c r="P1840" s="24" t="s">
        <v>7199</v>
      </c>
      <c r="Q1840" s="24" t="s">
        <v>1347</v>
      </c>
      <c r="V1840" s="24" t="b">
        <f t="shared" si="28"/>
        <v>0</v>
      </c>
      <c r="W1840" s="24" t="str">
        <f>IF(NOT(ISNA(MATCH(C1840,ECM_MACT_21_21_144R8.mact!B:B,0))),VLOOKUP(B1840,SSM_Cfg.h!D:E,2,FALSE),VLOOKUP(B1840,'Com_Cfg_SymbolicNames.h'!E:F,2,FALSE))</f>
        <v>D_T147</v>
      </c>
    </row>
    <row r="1841" spans="1:23" ht="86.4" hidden="1" x14ac:dyDescent="0.3">
      <c r="A1841" s="42" t="s">
        <v>7205</v>
      </c>
      <c r="B1841" s="43" t="s">
        <v>810</v>
      </c>
      <c r="C1841" s="43" t="s">
        <v>811</v>
      </c>
      <c r="D1841" s="43" t="s">
        <v>21</v>
      </c>
      <c r="E1841" s="43" t="s">
        <v>46</v>
      </c>
      <c r="F1841" s="43" t="s">
        <v>22</v>
      </c>
      <c r="G1841" s="43">
        <v>1</v>
      </c>
      <c r="H1841" s="43" t="s">
        <v>7195</v>
      </c>
      <c r="I1841" s="43"/>
      <c r="J1841" s="43" t="s">
        <v>7195</v>
      </c>
      <c r="K1841" s="43" t="s">
        <v>7206</v>
      </c>
      <c r="L1841" s="43" t="s">
        <v>37</v>
      </c>
      <c r="M1841" s="44" t="s">
        <v>7207</v>
      </c>
      <c r="N1841" s="24" t="s">
        <v>1345</v>
      </c>
      <c r="O1841" s="24" t="s">
        <v>7208</v>
      </c>
      <c r="P1841" s="24" t="s">
        <v>7199</v>
      </c>
      <c r="Q1841" s="24" t="s">
        <v>1347</v>
      </c>
      <c r="V1841" s="24" t="b">
        <f t="shared" si="28"/>
        <v>0</v>
      </c>
      <c r="W1841" s="24" t="str">
        <f>IF(NOT(ISNA(MATCH(C1841,ECM_MACT_21_21_144R8.mact!B:B,0))),VLOOKUP(B1841,SSM_Cfg.h!D:E,2,FALSE),VLOOKUP(B1841,'Com_Cfg_SymbolicNames.h'!E:F,2,FALSE))</f>
        <v>D_T147</v>
      </c>
    </row>
    <row r="1842" spans="1:23" ht="86.4" hidden="1" x14ac:dyDescent="0.3">
      <c r="A1842" s="42" t="s">
        <v>7209</v>
      </c>
      <c r="B1842" s="43" t="s">
        <v>810</v>
      </c>
      <c r="C1842" s="43" t="s">
        <v>811</v>
      </c>
      <c r="D1842" s="43" t="s">
        <v>21</v>
      </c>
      <c r="E1842" s="43" t="s">
        <v>46</v>
      </c>
      <c r="F1842" s="43" t="s">
        <v>22</v>
      </c>
      <c r="G1842" s="43">
        <v>1</v>
      </c>
      <c r="H1842" s="43" t="s">
        <v>7201</v>
      </c>
      <c r="I1842" s="43"/>
      <c r="J1842" s="43" t="s">
        <v>7201</v>
      </c>
      <c r="K1842" s="43" t="s">
        <v>7210</v>
      </c>
      <c r="L1842" s="43" t="s">
        <v>37</v>
      </c>
      <c r="M1842" s="44" t="s">
        <v>7211</v>
      </c>
      <c r="N1842" s="24" t="s">
        <v>1345</v>
      </c>
      <c r="O1842" s="24" t="s">
        <v>7212</v>
      </c>
      <c r="P1842" s="24" t="s">
        <v>7199</v>
      </c>
      <c r="Q1842" s="24" t="s">
        <v>1347</v>
      </c>
      <c r="V1842" s="24" t="b">
        <f t="shared" si="28"/>
        <v>0</v>
      </c>
      <c r="W1842" s="24" t="str">
        <f>IF(NOT(ISNA(MATCH(C1842,ECM_MACT_21_21_144R8.mact!B:B,0))),VLOOKUP(B1842,SSM_Cfg.h!D:E,2,FALSE),VLOOKUP(B1842,'Com_Cfg_SymbolicNames.h'!E:F,2,FALSE))</f>
        <v>D_T147</v>
      </c>
    </row>
    <row r="1843" spans="1:23" ht="86.4" hidden="1" x14ac:dyDescent="0.3">
      <c r="A1843" s="20" t="s">
        <v>7213</v>
      </c>
      <c r="B1843" s="21" t="s">
        <v>810</v>
      </c>
      <c r="C1843" s="21" t="s">
        <v>811</v>
      </c>
      <c r="D1843" s="21" t="s">
        <v>21</v>
      </c>
      <c r="E1843" s="21" t="s">
        <v>46</v>
      </c>
      <c r="F1843" s="21" t="s">
        <v>22</v>
      </c>
      <c r="G1843" s="21">
        <v>1</v>
      </c>
      <c r="H1843" s="21" t="s">
        <v>7214</v>
      </c>
      <c r="I1843" s="21"/>
      <c r="J1843" s="21" t="s">
        <v>7214</v>
      </c>
      <c r="K1843" s="21" t="s">
        <v>7215</v>
      </c>
      <c r="L1843" s="21" t="s">
        <v>37</v>
      </c>
      <c r="M1843" s="22" t="s">
        <v>7216</v>
      </c>
      <c r="N1843" s="23" t="s">
        <v>1345</v>
      </c>
      <c r="O1843" s="23" t="s">
        <v>7217</v>
      </c>
      <c r="P1843" s="23" t="s">
        <v>7218</v>
      </c>
      <c r="Q1843" s="23"/>
      <c r="R1843" s="23"/>
      <c r="S1843" s="23"/>
      <c r="T1843" s="23"/>
      <c r="U1843" s="23">
        <v>0.129</v>
      </c>
      <c r="V1843" s="24" t="b">
        <f t="shared" si="28"/>
        <v>0</v>
      </c>
      <c r="W1843" s="24" t="str">
        <f>IF(NOT(ISNA(MATCH(C1843,ECM_MACT_21_21_144R8.mact!B:B,0))),VLOOKUP(B1843,SSM_Cfg.h!D:E,2,FALSE),VLOOKUP(B1843,'Com_Cfg_SymbolicNames.h'!E:F,2,FALSE))</f>
        <v>D_T147</v>
      </c>
    </row>
    <row r="1844" spans="1:23" ht="86.4" hidden="1" x14ac:dyDescent="0.3">
      <c r="A1844" s="20" t="s">
        <v>7219</v>
      </c>
      <c r="B1844" s="21" t="s">
        <v>810</v>
      </c>
      <c r="C1844" s="21" t="s">
        <v>811</v>
      </c>
      <c r="D1844" s="21" t="s">
        <v>21</v>
      </c>
      <c r="E1844" s="21" t="s">
        <v>46</v>
      </c>
      <c r="F1844" s="21" t="s">
        <v>22</v>
      </c>
      <c r="G1844" s="21">
        <v>1</v>
      </c>
      <c r="H1844" s="21" t="s">
        <v>7220</v>
      </c>
      <c r="I1844" s="21"/>
      <c r="J1844" s="21" t="s">
        <v>7220</v>
      </c>
      <c r="K1844" s="21" t="s">
        <v>7221</v>
      </c>
      <c r="L1844" s="21" t="s">
        <v>37</v>
      </c>
      <c r="M1844" s="22" t="s">
        <v>7222</v>
      </c>
      <c r="N1844" s="23" t="s">
        <v>1345</v>
      </c>
      <c r="O1844" s="23" t="s">
        <v>7223</v>
      </c>
      <c r="P1844" s="23" t="s">
        <v>7218</v>
      </c>
      <c r="Q1844" s="23"/>
      <c r="R1844" s="23"/>
      <c r="S1844" s="23"/>
      <c r="T1844" s="23"/>
      <c r="U1844" s="23">
        <v>0.129</v>
      </c>
      <c r="V1844" s="24" t="b">
        <f t="shared" si="28"/>
        <v>0</v>
      </c>
      <c r="W1844" s="24" t="str">
        <f>IF(NOT(ISNA(MATCH(C1844,ECM_MACT_21_21_144R8.mact!B:B,0))),VLOOKUP(B1844,SSM_Cfg.h!D:E,2,FALSE),VLOOKUP(B1844,'Com_Cfg_SymbolicNames.h'!E:F,2,FALSE))</f>
        <v>D_T147</v>
      </c>
    </row>
    <row r="1845" spans="1:23" s="23" customFormat="1" hidden="1" x14ac:dyDescent="0.3">
      <c r="A1845" s="42" t="s">
        <v>7224</v>
      </c>
      <c r="B1845" s="43" t="s">
        <v>814</v>
      </c>
      <c r="C1845" s="43" t="s">
        <v>815</v>
      </c>
      <c r="D1845" s="43" t="s">
        <v>300</v>
      </c>
      <c r="E1845" s="43" t="s">
        <v>22</v>
      </c>
      <c r="F1845" s="43" t="s">
        <v>46</v>
      </c>
      <c r="G1845" s="43">
        <v>0.02</v>
      </c>
      <c r="H1845" s="43"/>
      <c r="I1845" s="43"/>
      <c r="J1845" s="43" t="s">
        <v>22</v>
      </c>
      <c r="K1845" s="43" t="s">
        <v>7225</v>
      </c>
      <c r="L1845" s="43" t="s">
        <v>388</v>
      </c>
      <c r="M1845" s="44" t="s">
        <v>46</v>
      </c>
      <c r="N1845" s="24" t="s">
        <v>1325</v>
      </c>
      <c r="O1845" s="24" t="s">
        <v>7226</v>
      </c>
      <c r="P1845" s="24"/>
      <c r="Q1845" s="24"/>
      <c r="R1845" s="24"/>
      <c r="S1845" s="24"/>
      <c r="T1845" s="24"/>
      <c r="U1845" s="24"/>
      <c r="V1845" s="24" t="b">
        <f t="shared" si="28"/>
        <v>0</v>
      </c>
      <c r="W1845" s="24" t="e">
        <f>IF(NOT(ISNA(MATCH(C1845,ECM_MACT_21_21_144R8.mact!B:B,0))),VLOOKUP(B1845,SSM_Cfg.h!D:E,2,FALSE),VLOOKUP(B1845,'Com_Cfg_SymbolicNames.h'!E:F,2,FALSE))</f>
        <v>#N/A</v>
      </c>
    </row>
    <row r="1846" spans="1:23" s="23" customFormat="1" hidden="1" x14ac:dyDescent="0.3">
      <c r="A1846" s="42" t="s">
        <v>7227</v>
      </c>
      <c r="B1846" s="43" t="s">
        <v>814</v>
      </c>
      <c r="C1846" s="43" t="s">
        <v>815</v>
      </c>
      <c r="D1846" s="43" t="s">
        <v>300</v>
      </c>
      <c r="E1846" s="43" t="s">
        <v>22</v>
      </c>
      <c r="F1846" s="43" t="s">
        <v>46</v>
      </c>
      <c r="G1846" s="43">
        <v>0.02</v>
      </c>
      <c r="H1846" s="43"/>
      <c r="I1846" s="43"/>
      <c r="J1846" s="43" t="s">
        <v>22</v>
      </c>
      <c r="K1846" s="43" t="s">
        <v>7228</v>
      </c>
      <c r="L1846" s="43" t="s">
        <v>388</v>
      </c>
      <c r="M1846" s="44" t="s">
        <v>46</v>
      </c>
      <c r="N1846" s="24" t="s">
        <v>1325</v>
      </c>
      <c r="O1846" s="24" t="s">
        <v>7226</v>
      </c>
      <c r="P1846" s="24"/>
      <c r="Q1846" s="24"/>
      <c r="R1846" s="24"/>
      <c r="S1846" s="24"/>
      <c r="T1846" s="24"/>
      <c r="U1846" s="24"/>
      <c r="V1846" s="24" t="b">
        <f t="shared" si="28"/>
        <v>0</v>
      </c>
      <c r="W1846" s="24" t="e">
        <f>IF(NOT(ISNA(MATCH(C1846,ECM_MACT_21_21_144R8.mact!B:B,0))),VLOOKUP(B1846,SSM_Cfg.h!D:E,2,FALSE),VLOOKUP(B1846,'Com_Cfg_SymbolicNames.h'!E:F,2,FALSE))</f>
        <v>#N/A</v>
      </c>
    </row>
    <row r="1847" spans="1:23" s="23" customFormat="1" hidden="1" x14ac:dyDescent="0.3">
      <c r="A1847" s="42" t="s">
        <v>7229</v>
      </c>
      <c r="B1847" s="43" t="s">
        <v>814</v>
      </c>
      <c r="C1847" s="43" t="s">
        <v>815</v>
      </c>
      <c r="D1847" s="43" t="s">
        <v>300</v>
      </c>
      <c r="E1847" s="43" t="s">
        <v>22</v>
      </c>
      <c r="F1847" s="43" t="s">
        <v>46</v>
      </c>
      <c r="G1847" s="43">
        <v>0.02</v>
      </c>
      <c r="H1847" s="43"/>
      <c r="I1847" s="43"/>
      <c r="J1847" s="43" t="s">
        <v>22</v>
      </c>
      <c r="K1847" s="43" t="s">
        <v>7230</v>
      </c>
      <c r="L1847" s="43" t="s">
        <v>388</v>
      </c>
      <c r="M1847" s="44" t="s">
        <v>46</v>
      </c>
      <c r="N1847" s="24" t="s">
        <v>1325</v>
      </c>
      <c r="O1847" s="24" t="s">
        <v>7226</v>
      </c>
      <c r="P1847" s="24"/>
      <c r="Q1847" s="24"/>
      <c r="R1847" s="24"/>
      <c r="S1847" s="24"/>
      <c r="T1847" s="24"/>
      <c r="U1847" s="24"/>
      <c r="V1847" s="24" t="b">
        <f t="shared" si="28"/>
        <v>0</v>
      </c>
      <c r="W1847" s="24" t="e">
        <f>IF(NOT(ISNA(MATCH(C1847,ECM_MACT_21_21_144R8.mact!B:B,0))),VLOOKUP(B1847,SSM_Cfg.h!D:E,2,FALSE),VLOOKUP(B1847,'Com_Cfg_SymbolicNames.h'!E:F,2,FALSE))</f>
        <v>#N/A</v>
      </c>
    </row>
    <row r="1848" spans="1:23" hidden="1" x14ac:dyDescent="0.3">
      <c r="A1848" s="42" t="s">
        <v>7231</v>
      </c>
      <c r="B1848" s="43" t="s">
        <v>814</v>
      </c>
      <c r="C1848" s="43" t="s">
        <v>815</v>
      </c>
      <c r="D1848" s="43" t="s">
        <v>300</v>
      </c>
      <c r="E1848" s="43" t="s">
        <v>22</v>
      </c>
      <c r="F1848" s="43" t="s">
        <v>46</v>
      </c>
      <c r="G1848" s="43">
        <v>0.02</v>
      </c>
      <c r="H1848" s="43"/>
      <c r="I1848" s="43"/>
      <c r="J1848" s="43" t="s">
        <v>22</v>
      </c>
      <c r="K1848" s="43" t="s">
        <v>7232</v>
      </c>
      <c r="L1848" s="43" t="s">
        <v>388</v>
      </c>
      <c r="M1848" s="44" t="s">
        <v>46</v>
      </c>
      <c r="N1848" s="24" t="s">
        <v>1325</v>
      </c>
      <c r="O1848" s="24" t="s">
        <v>7226</v>
      </c>
      <c r="V1848" s="24" t="b">
        <f t="shared" si="28"/>
        <v>0</v>
      </c>
      <c r="W1848" s="24" t="e">
        <f>IF(NOT(ISNA(MATCH(C1848,ECM_MACT_21_21_144R8.mact!B:B,0))),VLOOKUP(B1848,SSM_Cfg.h!D:E,2,FALSE),VLOOKUP(B1848,'Com_Cfg_SymbolicNames.h'!E:F,2,FALSE))</f>
        <v>#N/A</v>
      </c>
    </row>
    <row r="1849" spans="1:23" hidden="1" x14ac:dyDescent="0.3">
      <c r="A1849" s="42" t="s">
        <v>7233</v>
      </c>
      <c r="B1849" s="43" t="s">
        <v>814</v>
      </c>
      <c r="C1849" s="43" t="s">
        <v>815</v>
      </c>
      <c r="D1849" s="43" t="s">
        <v>300</v>
      </c>
      <c r="E1849" s="43" t="s">
        <v>22</v>
      </c>
      <c r="F1849" s="43" t="s">
        <v>46</v>
      </c>
      <c r="G1849" s="43">
        <v>0.02</v>
      </c>
      <c r="H1849" s="43"/>
      <c r="I1849" s="43"/>
      <c r="J1849" s="43" t="s">
        <v>22</v>
      </c>
      <c r="K1849" s="43" t="s">
        <v>7234</v>
      </c>
      <c r="L1849" s="43" t="s">
        <v>388</v>
      </c>
      <c r="M1849" s="44" t="s">
        <v>46</v>
      </c>
      <c r="N1849" s="24" t="s">
        <v>1325</v>
      </c>
      <c r="O1849" s="24" t="s">
        <v>7226</v>
      </c>
      <c r="V1849" s="24" t="b">
        <f t="shared" si="28"/>
        <v>0</v>
      </c>
      <c r="W1849" s="24" t="e">
        <f>IF(NOT(ISNA(MATCH(C1849,ECM_MACT_21_21_144R8.mact!B:B,0))),VLOOKUP(B1849,SSM_Cfg.h!D:E,2,FALSE),VLOOKUP(B1849,'Com_Cfg_SymbolicNames.h'!E:F,2,FALSE))</f>
        <v>#N/A</v>
      </c>
    </row>
    <row r="1850" spans="1:23" hidden="1" x14ac:dyDescent="0.3">
      <c r="A1850" s="42" t="s">
        <v>7235</v>
      </c>
      <c r="B1850" s="43" t="s">
        <v>814</v>
      </c>
      <c r="C1850" s="43" t="s">
        <v>815</v>
      </c>
      <c r="D1850" s="43" t="s">
        <v>300</v>
      </c>
      <c r="E1850" s="43" t="s">
        <v>22</v>
      </c>
      <c r="F1850" s="43" t="s">
        <v>46</v>
      </c>
      <c r="G1850" s="43">
        <v>0.02</v>
      </c>
      <c r="H1850" s="43"/>
      <c r="I1850" s="43"/>
      <c r="J1850" s="43" t="s">
        <v>22</v>
      </c>
      <c r="K1850" s="43" t="s">
        <v>7236</v>
      </c>
      <c r="L1850" s="43" t="s">
        <v>388</v>
      </c>
      <c r="M1850" s="44" t="s">
        <v>46</v>
      </c>
      <c r="N1850" s="24" t="s">
        <v>1325</v>
      </c>
      <c r="O1850" s="24" t="s">
        <v>7226</v>
      </c>
      <c r="V1850" s="24" t="b">
        <f t="shared" si="28"/>
        <v>0</v>
      </c>
      <c r="W1850" s="24" t="e">
        <f>IF(NOT(ISNA(MATCH(C1850,ECM_MACT_21_21_144R8.mact!B:B,0))),VLOOKUP(B1850,SSM_Cfg.h!D:E,2,FALSE),VLOOKUP(B1850,'Com_Cfg_SymbolicNames.h'!E:F,2,FALSE))</f>
        <v>#N/A</v>
      </c>
    </row>
    <row r="1851" spans="1:23" hidden="1" x14ac:dyDescent="0.3">
      <c r="A1851" s="42" t="s">
        <v>7237</v>
      </c>
      <c r="B1851" s="43" t="s">
        <v>817</v>
      </c>
      <c r="C1851" s="43" t="s">
        <v>818</v>
      </c>
      <c r="D1851" s="43" t="s">
        <v>300</v>
      </c>
      <c r="E1851" s="43" t="s">
        <v>22</v>
      </c>
      <c r="F1851" s="43" t="s">
        <v>46</v>
      </c>
      <c r="G1851" s="43">
        <v>0.01</v>
      </c>
      <c r="H1851" s="43"/>
      <c r="I1851" s="43"/>
      <c r="J1851" s="43" t="s">
        <v>22</v>
      </c>
      <c r="K1851" s="43" t="s">
        <v>7238</v>
      </c>
      <c r="L1851" s="43" t="s">
        <v>388</v>
      </c>
      <c r="M1851" s="44" t="s">
        <v>46</v>
      </c>
      <c r="N1851" s="24" t="s">
        <v>1325</v>
      </c>
      <c r="O1851" s="24" t="s">
        <v>7226</v>
      </c>
      <c r="V1851" s="24" t="b">
        <f t="shared" si="28"/>
        <v>0</v>
      </c>
      <c r="W1851" s="24" t="e">
        <f>IF(NOT(ISNA(MATCH(C1851,ECM_MACT_21_21_144R8.mact!B:B,0))),VLOOKUP(B1851,SSM_Cfg.h!D:E,2,FALSE),VLOOKUP(B1851,'Com_Cfg_SymbolicNames.h'!E:F,2,FALSE))</f>
        <v>#N/A</v>
      </c>
    </row>
    <row r="1852" spans="1:23" hidden="1" x14ac:dyDescent="0.3">
      <c r="A1852" s="20" t="s">
        <v>7239</v>
      </c>
      <c r="B1852" s="21" t="s">
        <v>817</v>
      </c>
      <c r="C1852" s="21" t="s">
        <v>818</v>
      </c>
      <c r="D1852" s="21" t="s">
        <v>300</v>
      </c>
      <c r="E1852" s="21" t="s">
        <v>22</v>
      </c>
      <c r="F1852" s="21" t="s">
        <v>46</v>
      </c>
      <c r="G1852" s="21">
        <v>0.01</v>
      </c>
      <c r="H1852" s="21"/>
      <c r="I1852" s="21"/>
      <c r="J1852" s="21" t="s">
        <v>22</v>
      </c>
      <c r="K1852" s="21" t="s">
        <v>7240</v>
      </c>
      <c r="L1852" s="21" t="s">
        <v>388</v>
      </c>
      <c r="M1852" s="22" t="s">
        <v>46</v>
      </c>
      <c r="N1852" s="23" t="s">
        <v>1325</v>
      </c>
      <c r="O1852" s="23" t="s">
        <v>7226</v>
      </c>
      <c r="P1852" s="23"/>
      <c r="Q1852" s="23"/>
      <c r="R1852" s="23"/>
      <c r="S1852" s="23"/>
      <c r="T1852" s="23"/>
      <c r="U1852" s="23"/>
      <c r="V1852" s="24" t="b">
        <f t="shared" si="28"/>
        <v>0</v>
      </c>
      <c r="W1852" s="24" t="e">
        <f>IF(NOT(ISNA(MATCH(C1852,ECM_MACT_21_21_144R8.mact!B:B,0))),VLOOKUP(B1852,SSM_Cfg.h!D:E,2,FALSE),VLOOKUP(B1852,'Com_Cfg_SymbolicNames.h'!E:F,2,FALSE))</f>
        <v>#N/A</v>
      </c>
    </row>
    <row r="1853" spans="1:23" hidden="1" x14ac:dyDescent="0.3">
      <c r="A1853" s="42" t="s">
        <v>7241</v>
      </c>
      <c r="B1853" s="43" t="s">
        <v>817</v>
      </c>
      <c r="C1853" s="43" t="s">
        <v>818</v>
      </c>
      <c r="D1853" s="43" t="s">
        <v>300</v>
      </c>
      <c r="E1853" s="43" t="s">
        <v>22</v>
      </c>
      <c r="F1853" s="43" t="s">
        <v>46</v>
      </c>
      <c r="G1853" s="43">
        <v>0.01</v>
      </c>
      <c r="H1853" s="43"/>
      <c r="I1853" s="43"/>
      <c r="J1853" s="43" t="s">
        <v>22</v>
      </c>
      <c r="K1853" s="43" t="s">
        <v>7242</v>
      </c>
      <c r="L1853" s="43" t="s">
        <v>388</v>
      </c>
      <c r="M1853" s="44" t="s">
        <v>46</v>
      </c>
      <c r="N1853" s="24" t="s">
        <v>1325</v>
      </c>
      <c r="O1853" s="24" t="s">
        <v>7226</v>
      </c>
      <c r="V1853" s="24" t="b">
        <f t="shared" si="28"/>
        <v>0</v>
      </c>
      <c r="W1853" s="24" t="e">
        <f>IF(NOT(ISNA(MATCH(C1853,ECM_MACT_21_21_144R8.mact!B:B,0))),VLOOKUP(B1853,SSM_Cfg.h!D:E,2,FALSE),VLOOKUP(B1853,'Com_Cfg_SymbolicNames.h'!E:F,2,FALSE))</f>
        <v>#N/A</v>
      </c>
    </row>
    <row r="1854" spans="1:23" hidden="1" x14ac:dyDescent="0.3">
      <c r="A1854" s="42" t="s">
        <v>7243</v>
      </c>
      <c r="B1854" s="43" t="s">
        <v>817</v>
      </c>
      <c r="C1854" s="43" t="s">
        <v>818</v>
      </c>
      <c r="D1854" s="43" t="s">
        <v>300</v>
      </c>
      <c r="E1854" s="43" t="s">
        <v>22</v>
      </c>
      <c r="F1854" s="43" t="s">
        <v>46</v>
      </c>
      <c r="G1854" s="43">
        <v>0.01</v>
      </c>
      <c r="H1854" s="43"/>
      <c r="I1854" s="43"/>
      <c r="J1854" s="43" t="s">
        <v>22</v>
      </c>
      <c r="K1854" s="43" t="s">
        <v>7244</v>
      </c>
      <c r="L1854" s="43" t="s">
        <v>388</v>
      </c>
      <c r="M1854" s="44" t="s">
        <v>46</v>
      </c>
      <c r="N1854" s="24" t="s">
        <v>1325</v>
      </c>
      <c r="O1854" s="24" t="s">
        <v>7226</v>
      </c>
      <c r="V1854" s="24" t="b">
        <f t="shared" si="28"/>
        <v>0</v>
      </c>
      <c r="W1854" s="24" t="e">
        <f>IF(NOT(ISNA(MATCH(C1854,ECM_MACT_21_21_144R8.mact!B:B,0))),VLOOKUP(B1854,SSM_Cfg.h!D:E,2,FALSE),VLOOKUP(B1854,'Com_Cfg_SymbolicNames.h'!E:F,2,FALSE))</f>
        <v>#N/A</v>
      </c>
    </row>
    <row r="1855" spans="1:23" hidden="1" x14ac:dyDescent="0.3">
      <c r="A1855" s="42" t="s">
        <v>7245</v>
      </c>
      <c r="B1855" s="43" t="s">
        <v>817</v>
      </c>
      <c r="C1855" s="43" t="s">
        <v>818</v>
      </c>
      <c r="D1855" s="43" t="s">
        <v>300</v>
      </c>
      <c r="E1855" s="43" t="s">
        <v>22</v>
      </c>
      <c r="F1855" s="43" t="s">
        <v>46</v>
      </c>
      <c r="G1855" s="43">
        <v>0.01</v>
      </c>
      <c r="H1855" s="43"/>
      <c r="I1855" s="43"/>
      <c r="J1855" s="43" t="s">
        <v>22</v>
      </c>
      <c r="K1855" s="43" t="s">
        <v>7246</v>
      </c>
      <c r="L1855" s="43" t="s">
        <v>388</v>
      </c>
      <c r="M1855" s="44" t="s">
        <v>46</v>
      </c>
      <c r="N1855" s="24" t="s">
        <v>1325</v>
      </c>
      <c r="O1855" s="24" t="s">
        <v>7226</v>
      </c>
      <c r="V1855" s="24" t="b">
        <f t="shared" si="28"/>
        <v>0</v>
      </c>
      <c r="W1855" s="24" t="e">
        <f>IF(NOT(ISNA(MATCH(C1855,ECM_MACT_21_21_144R8.mact!B:B,0))),VLOOKUP(B1855,SSM_Cfg.h!D:E,2,FALSE),VLOOKUP(B1855,'Com_Cfg_SymbolicNames.h'!E:F,2,FALSE))</f>
        <v>#N/A</v>
      </c>
    </row>
    <row r="1856" spans="1:23" hidden="1" x14ac:dyDescent="0.3">
      <c r="A1856" s="42" t="s">
        <v>7247</v>
      </c>
      <c r="B1856" s="43" t="s">
        <v>817</v>
      </c>
      <c r="C1856" s="43" t="s">
        <v>818</v>
      </c>
      <c r="D1856" s="43" t="s">
        <v>300</v>
      </c>
      <c r="E1856" s="43" t="s">
        <v>22</v>
      </c>
      <c r="F1856" s="43" t="s">
        <v>46</v>
      </c>
      <c r="G1856" s="43">
        <v>0.01</v>
      </c>
      <c r="H1856" s="43"/>
      <c r="I1856" s="43"/>
      <c r="J1856" s="43" t="s">
        <v>22</v>
      </c>
      <c r="K1856" s="43" t="s">
        <v>7248</v>
      </c>
      <c r="L1856" s="43" t="s">
        <v>388</v>
      </c>
      <c r="M1856" s="44" t="s">
        <v>46</v>
      </c>
      <c r="N1856" s="24" t="s">
        <v>1325</v>
      </c>
      <c r="O1856" s="24" t="s">
        <v>7226</v>
      </c>
      <c r="V1856" s="24" t="b">
        <f t="shared" si="28"/>
        <v>0</v>
      </c>
      <c r="W1856" s="24" t="e">
        <f>IF(NOT(ISNA(MATCH(C1856,ECM_MACT_21_21_144R8.mact!B:B,0))),VLOOKUP(B1856,SSM_Cfg.h!D:E,2,FALSE),VLOOKUP(B1856,'Com_Cfg_SymbolicNames.h'!E:F,2,FALSE))</f>
        <v>#N/A</v>
      </c>
    </row>
    <row r="1857" spans="1:23" hidden="1" x14ac:dyDescent="0.3">
      <c r="A1857" s="42" t="s">
        <v>7249</v>
      </c>
      <c r="B1857" s="43" t="s">
        <v>817</v>
      </c>
      <c r="C1857" s="43" t="s">
        <v>818</v>
      </c>
      <c r="D1857" s="43" t="s">
        <v>300</v>
      </c>
      <c r="E1857" s="43" t="s">
        <v>22</v>
      </c>
      <c r="F1857" s="43" t="s">
        <v>46</v>
      </c>
      <c r="G1857" s="43">
        <v>0.01</v>
      </c>
      <c r="H1857" s="43"/>
      <c r="I1857" s="43"/>
      <c r="J1857" s="43" t="s">
        <v>22</v>
      </c>
      <c r="K1857" s="43" t="s">
        <v>7250</v>
      </c>
      <c r="L1857" s="43" t="s">
        <v>388</v>
      </c>
      <c r="M1857" s="44" t="s">
        <v>46</v>
      </c>
      <c r="N1857" s="24" t="s">
        <v>1325</v>
      </c>
      <c r="O1857" s="24" t="s">
        <v>7226</v>
      </c>
      <c r="V1857" s="24" t="b">
        <f t="shared" si="28"/>
        <v>0</v>
      </c>
      <c r="W1857" s="24" t="e">
        <f>IF(NOT(ISNA(MATCH(C1857,ECM_MACT_21_21_144R8.mact!B:B,0))),VLOOKUP(B1857,SSM_Cfg.h!D:E,2,FALSE),VLOOKUP(B1857,'Com_Cfg_SymbolicNames.h'!E:F,2,FALSE))</f>
        <v>#N/A</v>
      </c>
    </row>
    <row r="1858" spans="1:23" hidden="1" x14ac:dyDescent="0.3">
      <c r="A1858" s="42" t="s">
        <v>7251</v>
      </c>
      <c r="B1858" s="43" t="s">
        <v>817</v>
      </c>
      <c r="C1858" s="43" t="s">
        <v>818</v>
      </c>
      <c r="D1858" s="43" t="s">
        <v>300</v>
      </c>
      <c r="E1858" s="43" t="s">
        <v>22</v>
      </c>
      <c r="F1858" s="43" t="s">
        <v>46</v>
      </c>
      <c r="G1858" s="43">
        <v>0.01</v>
      </c>
      <c r="H1858" s="43"/>
      <c r="I1858" s="43"/>
      <c r="J1858" s="43" t="s">
        <v>22</v>
      </c>
      <c r="K1858" s="43" t="s">
        <v>7252</v>
      </c>
      <c r="L1858" s="43" t="s">
        <v>388</v>
      </c>
      <c r="M1858" s="44" t="s">
        <v>46</v>
      </c>
      <c r="N1858" s="24" t="s">
        <v>1325</v>
      </c>
      <c r="O1858" s="24" t="s">
        <v>7226</v>
      </c>
      <c r="V1858" s="24" t="b">
        <f t="shared" si="28"/>
        <v>0</v>
      </c>
      <c r="W1858" s="24" t="e">
        <f>IF(NOT(ISNA(MATCH(C1858,ECM_MACT_21_21_144R8.mact!B:B,0))),VLOOKUP(B1858,SSM_Cfg.h!D:E,2,FALSE),VLOOKUP(B1858,'Com_Cfg_SymbolicNames.h'!E:F,2,FALSE))</f>
        <v>#N/A</v>
      </c>
    </row>
    <row r="1859" spans="1:23" hidden="1" x14ac:dyDescent="0.3">
      <c r="A1859" s="20" t="s">
        <v>7253</v>
      </c>
      <c r="B1859" s="21" t="s">
        <v>817</v>
      </c>
      <c r="C1859" s="21" t="s">
        <v>818</v>
      </c>
      <c r="D1859" s="21" t="s">
        <v>300</v>
      </c>
      <c r="E1859" s="21" t="s">
        <v>22</v>
      </c>
      <c r="F1859" s="21" t="s">
        <v>46</v>
      </c>
      <c r="G1859" s="21">
        <v>0.01</v>
      </c>
      <c r="H1859" s="21"/>
      <c r="I1859" s="21"/>
      <c r="J1859" s="21" t="s">
        <v>22</v>
      </c>
      <c r="K1859" s="21" t="s">
        <v>7254</v>
      </c>
      <c r="L1859" s="21" t="s">
        <v>388</v>
      </c>
      <c r="M1859" s="22" t="s">
        <v>46</v>
      </c>
      <c r="N1859" s="23" t="s">
        <v>1325</v>
      </c>
      <c r="O1859" s="23" t="s">
        <v>7226</v>
      </c>
      <c r="P1859" s="23"/>
      <c r="Q1859" s="23"/>
      <c r="R1859" s="23"/>
      <c r="S1859" s="23"/>
      <c r="T1859" s="23"/>
      <c r="U1859" s="23"/>
      <c r="V1859" s="24" t="b">
        <f t="shared" ref="V1859:V1922" si="29">(COUNTIF(A:A,A1859)&gt;1)</f>
        <v>0</v>
      </c>
      <c r="W1859" s="24" t="e">
        <f>IF(NOT(ISNA(MATCH(C1859,ECM_MACT_21_21_144R8.mact!B:B,0))),VLOOKUP(B1859,SSM_Cfg.h!D:E,2,FALSE),VLOOKUP(B1859,'Com_Cfg_SymbolicNames.h'!E:F,2,FALSE))</f>
        <v>#N/A</v>
      </c>
    </row>
    <row r="1860" spans="1:23" s="23" customFormat="1" hidden="1" x14ac:dyDescent="0.3">
      <c r="A1860" s="20" t="s">
        <v>7255</v>
      </c>
      <c r="B1860" s="21" t="s">
        <v>820</v>
      </c>
      <c r="C1860" s="21" t="s">
        <v>821</v>
      </c>
      <c r="D1860" s="21" t="s">
        <v>21</v>
      </c>
      <c r="E1860" s="21" t="s">
        <v>46</v>
      </c>
      <c r="F1860" s="21" t="s">
        <v>22</v>
      </c>
      <c r="G1860" s="21">
        <v>0</v>
      </c>
      <c r="H1860" s="21" t="s">
        <v>1306</v>
      </c>
      <c r="I1860" s="21"/>
      <c r="J1860" s="21" t="s">
        <v>1306</v>
      </c>
      <c r="K1860" s="21" t="s">
        <v>7256</v>
      </c>
      <c r="L1860" s="21" t="s">
        <v>37</v>
      </c>
      <c r="M1860" s="22" t="s">
        <v>822</v>
      </c>
      <c r="N1860" s="23" t="s">
        <v>1339</v>
      </c>
      <c r="V1860" s="24" t="b">
        <f t="shared" si="29"/>
        <v>0</v>
      </c>
      <c r="W1860" s="24" t="str">
        <f>IF(NOT(ISNA(MATCH(C1860,ECM_MACT_21_21_144R8.mact!B:B,0))),VLOOKUP(B1860,SSM_Cfg.h!D:E,2,FALSE),VLOOKUP(B1860,'Com_Cfg_SymbolicNames.h'!E:F,2,FALSE))</f>
        <v>D_T147</v>
      </c>
    </row>
    <row r="1861" spans="1:23" s="23" customFormat="1" hidden="1" x14ac:dyDescent="0.3">
      <c r="A1861" s="42" t="s">
        <v>7257</v>
      </c>
      <c r="B1861" s="43" t="s">
        <v>824</v>
      </c>
      <c r="C1861" s="43" t="s">
        <v>825</v>
      </c>
      <c r="D1861" s="43" t="s">
        <v>21</v>
      </c>
      <c r="E1861" s="43" t="s">
        <v>46</v>
      </c>
      <c r="F1861" s="43" t="s">
        <v>22</v>
      </c>
      <c r="G1861" s="43" t="s">
        <v>90</v>
      </c>
      <c r="H1861" s="43" t="s">
        <v>1306</v>
      </c>
      <c r="I1861" s="43"/>
      <c r="J1861" s="43" t="s">
        <v>1306</v>
      </c>
      <c r="K1861" s="43" t="s">
        <v>7258</v>
      </c>
      <c r="L1861" s="43" t="s">
        <v>37</v>
      </c>
      <c r="M1861" s="44" t="s">
        <v>822</v>
      </c>
      <c r="N1861" s="24" t="s">
        <v>1339</v>
      </c>
      <c r="O1861" s="24"/>
      <c r="P1861" s="24"/>
      <c r="Q1861" s="24"/>
      <c r="R1861" s="24"/>
      <c r="S1861" s="24"/>
      <c r="T1861" s="24"/>
      <c r="U1861" s="24"/>
      <c r="V1861" s="24" t="b">
        <f t="shared" si="29"/>
        <v>0</v>
      </c>
      <c r="W1861" s="24" t="str">
        <f>IF(NOT(ISNA(MATCH(C1861,ECM_MACT_21_21_144R8.mact!B:B,0))),VLOOKUP(B1861,SSM_Cfg.h!D:E,2,FALSE),VLOOKUP(B1861,'Com_Cfg_SymbolicNames.h'!E:F,2,FALSE))</f>
        <v>D_T147</v>
      </c>
    </row>
    <row r="1862" spans="1:23" hidden="1" x14ac:dyDescent="0.3">
      <c r="A1862" s="20" t="s">
        <v>7259</v>
      </c>
      <c r="B1862" s="21" t="s">
        <v>824</v>
      </c>
      <c r="C1862" s="21" t="s">
        <v>825</v>
      </c>
      <c r="D1862" s="21" t="s">
        <v>21</v>
      </c>
      <c r="E1862" s="21" t="s">
        <v>46</v>
      </c>
      <c r="F1862" s="21" t="s">
        <v>22</v>
      </c>
      <c r="G1862" s="21" t="s">
        <v>90</v>
      </c>
      <c r="H1862" s="21" t="s">
        <v>7260</v>
      </c>
      <c r="I1862" s="21"/>
      <c r="J1862" s="21" t="s">
        <v>7260</v>
      </c>
      <c r="K1862" s="21" t="s">
        <v>7261</v>
      </c>
      <c r="L1862" s="21" t="s">
        <v>37</v>
      </c>
      <c r="M1862" s="22" t="s">
        <v>7262</v>
      </c>
      <c r="N1862" s="23" t="s">
        <v>1345</v>
      </c>
      <c r="O1862" s="23"/>
      <c r="P1862" s="23"/>
      <c r="Q1862" s="23"/>
      <c r="R1862" s="23"/>
      <c r="S1862" s="23"/>
      <c r="T1862" s="23"/>
      <c r="U1862" s="23">
        <v>0.129</v>
      </c>
      <c r="V1862" s="24" t="b">
        <f t="shared" si="29"/>
        <v>0</v>
      </c>
      <c r="W1862" s="24" t="str">
        <f>IF(NOT(ISNA(MATCH(C1862,ECM_MACT_21_21_144R8.mact!B:B,0))),VLOOKUP(B1862,SSM_Cfg.h!D:E,2,FALSE),VLOOKUP(B1862,'Com_Cfg_SymbolicNames.h'!E:F,2,FALSE))</f>
        <v>D_T147</v>
      </c>
    </row>
    <row r="1863" spans="1:23" hidden="1" x14ac:dyDescent="0.3">
      <c r="A1863" s="20" t="s">
        <v>7263</v>
      </c>
      <c r="B1863" s="21" t="s">
        <v>824</v>
      </c>
      <c r="C1863" s="21" t="s">
        <v>825</v>
      </c>
      <c r="D1863" s="21" t="s">
        <v>21</v>
      </c>
      <c r="E1863" s="21" t="s">
        <v>46</v>
      </c>
      <c r="F1863" s="21" t="s">
        <v>22</v>
      </c>
      <c r="G1863" s="21" t="s">
        <v>90</v>
      </c>
      <c r="H1863" s="21" t="s">
        <v>7264</v>
      </c>
      <c r="I1863" s="21"/>
      <c r="J1863" s="21" t="s">
        <v>7264</v>
      </c>
      <c r="K1863" s="21" t="s">
        <v>7265</v>
      </c>
      <c r="L1863" s="21" t="s">
        <v>37</v>
      </c>
      <c r="M1863" s="22" t="s">
        <v>7262</v>
      </c>
      <c r="N1863" s="23" t="s">
        <v>1345</v>
      </c>
      <c r="O1863" s="23"/>
      <c r="P1863" s="23"/>
      <c r="Q1863" s="23"/>
      <c r="R1863" s="23"/>
      <c r="S1863" s="23"/>
      <c r="T1863" s="23"/>
      <c r="U1863" s="23">
        <v>0.129</v>
      </c>
      <c r="V1863" s="24" t="b">
        <f t="shared" si="29"/>
        <v>0</v>
      </c>
      <c r="W1863" s="24" t="str">
        <f>IF(NOT(ISNA(MATCH(C1863,ECM_MACT_21_21_144R8.mact!B:B,0))),VLOOKUP(B1863,SSM_Cfg.h!D:E,2,FALSE),VLOOKUP(B1863,'Com_Cfg_SymbolicNames.h'!E:F,2,FALSE))</f>
        <v>D_T147</v>
      </c>
    </row>
    <row r="1864" spans="1:23" ht="86.4" hidden="1" x14ac:dyDescent="0.3">
      <c r="A1864" s="20" t="s">
        <v>7266</v>
      </c>
      <c r="B1864" s="21" t="s">
        <v>824</v>
      </c>
      <c r="C1864" s="21" t="s">
        <v>825</v>
      </c>
      <c r="D1864" s="21" t="s">
        <v>21</v>
      </c>
      <c r="E1864" s="21" t="s">
        <v>46</v>
      </c>
      <c r="F1864" s="21" t="s">
        <v>22</v>
      </c>
      <c r="G1864" s="21" t="s">
        <v>90</v>
      </c>
      <c r="H1864" s="21" t="s">
        <v>5793</v>
      </c>
      <c r="I1864" s="21"/>
      <c r="J1864" s="21" t="s">
        <v>5793</v>
      </c>
      <c r="K1864" s="21" t="s">
        <v>7267</v>
      </c>
      <c r="L1864" s="21" t="s">
        <v>37</v>
      </c>
      <c r="M1864" s="22" t="s">
        <v>7268</v>
      </c>
      <c r="N1864" s="23" t="s">
        <v>1345</v>
      </c>
      <c r="O1864" s="23" t="s">
        <v>7269</v>
      </c>
      <c r="P1864" s="23" t="s">
        <v>4535</v>
      </c>
      <c r="Q1864" s="23" t="s">
        <v>1347</v>
      </c>
      <c r="R1864" s="23"/>
      <c r="S1864" s="23"/>
      <c r="T1864" s="23"/>
      <c r="U1864" s="23"/>
      <c r="V1864" s="24" t="b">
        <f t="shared" si="29"/>
        <v>0</v>
      </c>
      <c r="W1864" s="24" t="str">
        <f>IF(NOT(ISNA(MATCH(C1864,ECM_MACT_21_21_144R8.mact!B:B,0))),VLOOKUP(B1864,SSM_Cfg.h!D:E,2,FALSE),VLOOKUP(B1864,'Com_Cfg_SymbolicNames.h'!E:F,2,FALSE))</f>
        <v>D_T147</v>
      </c>
    </row>
    <row r="1865" spans="1:23" hidden="1" x14ac:dyDescent="0.3">
      <c r="A1865" s="42" t="s">
        <v>7270</v>
      </c>
      <c r="B1865" s="43" t="s">
        <v>824</v>
      </c>
      <c r="C1865" s="43" t="s">
        <v>825</v>
      </c>
      <c r="D1865" s="43" t="s">
        <v>21</v>
      </c>
      <c r="E1865" s="43" t="s">
        <v>46</v>
      </c>
      <c r="F1865" s="43" t="s">
        <v>22</v>
      </c>
      <c r="G1865" s="43" t="s">
        <v>90</v>
      </c>
      <c r="H1865" s="43" t="s">
        <v>1306</v>
      </c>
      <c r="I1865" s="43"/>
      <c r="J1865" s="43" t="s">
        <v>1306</v>
      </c>
      <c r="K1865" s="43" t="s">
        <v>7271</v>
      </c>
      <c r="L1865" s="43" t="s">
        <v>37</v>
      </c>
      <c r="M1865" s="44" t="s">
        <v>822</v>
      </c>
      <c r="N1865" s="24" t="s">
        <v>1339</v>
      </c>
      <c r="V1865" s="24" t="b">
        <f t="shared" si="29"/>
        <v>0</v>
      </c>
      <c r="W1865" s="24" t="str">
        <f>IF(NOT(ISNA(MATCH(C1865,ECM_MACT_21_21_144R8.mact!B:B,0))),VLOOKUP(B1865,SSM_Cfg.h!D:E,2,FALSE),VLOOKUP(B1865,'Com_Cfg_SymbolicNames.h'!E:F,2,FALSE))</f>
        <v>D_T147</v>
      </c>
    </row>
    <row r="1866" spans="1:23" s="23" customFormat="1" hidden="1" x14ac:dyDescent="0.3">
      <c r="A1866" s="42" t="s">
        <v>7272</v>
      </c>
      <c r="B1866" s="43" t="s">
        <v>824</v>
      </c>
      <c r="C1866" s="43" t="s">
        <v>825</v>
      </c>
      <c r="D1866" s="43" t="s">
        <v>21</v>
      </c>
      <c r="E1866" s="43" t="s">
        <v>46</v>
      </c>
      <c r="F1866" s="43" t="s">
        <v>22</v>
      </c>
      <c r="G1866" s="43" t="s">
        <v>90</v>
      </c>
      <c r="H1866" s="43" t="s">
        <v>1306</v>
      </c>
      <c r="I1866" s="43"/>
      <c r="J1866" s="43" t="s">
        <v>1306</v>
      </c>
      <c r="K1866" s="43" t="s">
        <v>7273</v>
      </c>
      <c r="L1866" s="43" t="s">
        <v>37</v>
      </c>
      <c r="M1866" s="44" t="s">
        <v>822</v>
      </c>
      <c r="N1866" s="24" t="s">
        <v>1339</v>
      </c>
      <c r="O1866" s="24"/>
      <c r="P1866" s="24"/>
      <c r="Q1866" s="24"/>
      <c r="R1866" s="24"/>
      <c r="S1866" s="24"/>
      <c r="T1866" s="24"/>
      <c r="U1866" s="24"/>
      <c r="V1866" s="24" t="b">
        <f t="shared" si="29"/>
        <v>0</v>
      </c>
      <c r="W1866" s="24" t="str">
        <f>IF(NOT(ISNA(MATCH(C1866,ECM_MACT_21_21_144R8.mact!B:B,0))),VLOOKUP(B1866,SSM_Cfg.h!D:E,2,FALSE),VLOOKUP(B1866,'Com_Cfg_SymbolicNames.h'!E:F,2,FALSE))</f>
        <v>D_T147</v>
      </c>
    </row>
    <row r="1867" spans="1:23" ht="86.4" hidden="1" x14ac:dyDescent="0.3">
      <c r="A1867" s="42" t="s">
        <v>7274</v>
      </c>
      <c r="B1867" s="43" t="s">
        <v>824</v>
      </c>
      <c r="C1867" s="43" t="s">
        <v>825</v>
      </c>
      <c r="D1867" s="43" t="s">
        <v>21</v>
      </c>
      <c r="E1867" s="43" t="s">
        <v>46</v>
      </c>
      <c r="F1867" s="43" t="s">
        <v>22</v>
      </c>
      <c r="G1867" s="43" t="s">
        <v>90</v>
      </c>
      <c r="H1867" s="43" t="s">
        <v>7275</v>
      </c>
      <c r="I1867" s="43"/>
      <c r="J1867" s="43" t="s">
        <v>7275</v>
      </c>
      <c r="K1867" s="43" t="s">
        <v>7276</v>
      </c>
      <c r="L1867" s="43" t="s">
        <v>37</v>
      </c>
      <c r="M1867" s="44" t="s">
        <v>822</v>
      </c>
      <c r="N1867" s="24" t="s">
        <v>1345</v>
      </c>
      <c r="O1867" s="24" t="s">
        <v>7277</v>
      </c>
      <c r="P1867" s="24" t="s">
        <v>4319</v>
      </c>
      <c r="Q1867" s="24" t="s">
        <v>1347</v>
      </c>
      <c r="V1867" s="24" t="b">
        <f t="shared" si="29"/>
        <v>0</v>
      </c>
      <c r="W1867" s="24" t="str">
        <f>IF(NOT(ISNA(MATCH(C1867,ECM_MACT_21_21_144R8.mact!B:B,0))),VLOOKUP(B1867,SSM_Cfg.h!D:E,2,FALSE),VLOOKUP(B1867,'Com_Cfg_SymbolicNames.h'!E:F,2,FALSE))</f>
        <v>D_T147</v>
      </c>
    </row>
    <row r="1868" spans="1:23" hidden="1" x14ac:dyDescent="0.3">
      <c r="A1868" s="42" t="s">
        <v>7278</v>
      </c>
      <c r="B1868" s="43" t="s">
        <v>824</v>
      </c>
      <c r="C1868" s="43" t="s">
        <v>825</v>
      </c>
      <c r="D1868" s="43" t="s">
        <v>21</v>
      </c>
      <c r="E1868" s="43" t="s">
        <v>46</v>
      </c>
      <c r="F1868" s="43" t="s">
        <v>22</v>
      </c>
      <c r="G1868" s="43" t="s">
        <v>90</v>
      </c>
      <c r="H1868" s="43" t="s">
        <v>7279</v>
      </c>
      <c r="I1868" s="43"/>
      <c r="J1868" s="43" t="s">
        <v>7279</v>
      </c>
      <c r="K1868" s="43" t="s">
        <v>7280</v>
      </c>
      <c r="L1868" s="43" t="s">
        <v>37</v>
      </c>
      <c r="M1868" s="44" t="s">
        <v>822</v>
      </c>
      <c r="N1868" s="24" t="s">
        <v>1345</v>
      </c>
      <c r="O1868" s="24" t="s">
        <v>7281</v>
      </c>
      <c r="P1868" s="24" t="s">
        <v>4319</v>
      </c>
      <c r="Q1868" s="24" t="s">
        <v>1347</v>
      </c>
      <c r="S1868" s="24" t="s">
        <v>1978</v>
      </c>
      <c r="V1868" s="24" t="b">
        <f t="shared" si="29"/>
        <v>0</v>
      </c>
      <c r="W1868" s="24" t="str">
        <f>IF(NOT(ISNA(MATCH(C1868,ECM_MACT_21_21_144R8.mact!B:B,0))),VLOOKUP(B1868,SSM_Cfg.h!D:E,2,FALSE),VLOOKUP(B1868,'Com_Cfg_SymbolicNames.h'!E:F,2,FALSE))</f>
        <v>D_T147</v>
      </c>
    </row>
    <row r="1869" spans="1:23" ht="86.4" hidden="1" x14ac:dyDescent="0.3">
      <c r="A1869" s="42" t="s">
        <v>7282</v>
      </c>
      <c r="B1869" s="43" t="s">
        <v>824</v>
      </c>
      <c r="C1869" s="43" t="s">
        <v>825</v>
      </c>
      <c r="D1869" s="43" t="s">
        <v>21</v>
      </c>
      <c r="E1869" s="43" t="s">
        <v>46</v>
      </c>
      <c r="F1869" s="43" t="s">
        <v>22</v>
      </c>
      <c r="G1869" s="43" t="s">
        <v>90</v>
      </c>
      <c r="H1869" s="43" t="s">
        <v>7283</v>
      </c>
      <c r="I1869" s="43"/>
      <c r="J1869" s="43" t="s">
        <v>7283</v>
      </c>
      <c r="K1869" s="43" t="s">
        <v>7284</v>
      </c>
      <c r="L1869" s="43" t="s">
        <v>37</v>
      </c>
      <c r="M1869" s="44" t="s">
        <v>7285</v>
      </c>
      <c r="N1869" s="24" t="s">
        <v>1345</v>
      </c>
      <c r="O1869" s="24" t="s">
        <v>7286</v>
      </c>
      <c r="P1869" s="24" t="s">
        <v>4535</v>
      </c>
      <c r="Q1869" s="24" t="s">
        <v>1347</v>
      </c>
      <c r="V1869" s="24" t="b">
        <f t="shared" si="29"/>
        <v>0</v>
      </c>
      <c r="W1869" s="24" t="str">
        <f>IF(NOT(ISNA(MATCH(C1869,ECM_MACT_21_21_144R8.mact!B:B,0))),VLOOKUP(B1869,SSM_Cfg.h!D:E,2,FALSE),VLOOKUP(B1869,'Com_Cfg_SymbolicNames.h'!E:F,2,FALSE))</f>
        <v>D_T147</v>
      </c>
    </row>
    <row r="1870" spans="1:23" ht="57.6" hidden="1" x14ac:dyDescent="0.3">
      <c r="A1870" s="42" t="s">
        <v>7287</v>
      </c>
      <c r="B1870" s="43" t="s">
        <v>824</v>
      </c>
      <c r="C1870" s="43" t="s">
        <v>825</v>
      </c>
      <c r="D1870" s="43" t="s">
        <v>21</v>
      </c>
      <c r="E1870" s="43" t="s">
        <v>46</v>
      </c>
      <c r="F1870" s="43" t="s">
        <v>22</v>
      </c>
      <c r="G1870" s="43" t="s">
        <v>90</v>
      </c>
      <c r="H1870" s="43" t="s">
        <v>7288</v>
      </c>
      <c r="I1870" s="43"/>
      <c r="J1870" s="43" t="s">
        <v>7288</v>
      </c>
      <c r="K1870" s="43" t="s">
        <v>7289</v>
      </c>
      <c r="L1870" s="43" t="s">
        <v>37</v>
      </c>
      <c r="M1870" s="44" t="s">
        <v>822</v>
      </c>
      <c r="N1870" s="24" t="s">
        <v>1345</v>
      </c>
      <c r="O1870" s="24" t="s">
        <v>7290</v>
      </c>
      <c r="P1870" s="24" t="s">
        <v>7291</v>
      </c>
      <c r="Q1870" s="24" t="s">
        <v>7292</v>
      </c>
      <c r="R1870" s="24" t="s">
        <v>3410</v>
      </c>
      <c r="S1870" s="24" t="s">
        <v>7293</v>
      </c>
      <c r="U1870" s="24">
        <v>0.13600000000000001</v>
      </c>
      <c r="V1870" s="24" t="b">
        <f t="shared" si="29"/>
        <v>0</v>
      </c>
      <c r="W1870" s="24" t="str">
        <f>IF(NOT(ISNA(MATCH(C1870,ECM_MACT_21_21_144R8.mact!B:B,0))),VLOOKUP(B1870,SSM_Cfg.h!D:E,2,FALSE),VLOOKUP(B1870,'Com_Cfg_SymbolicNames.h'!E:F,2,FALSE))</f>
        <v>D_T147</v>
      </c>
    </row>
    <row r="1871" spans="1:23" ht="86.4" hidden="1" x14ac:dyDescent="0.3">
      <c r="A1871" s="42" t="s">
        <v>7294</v>
      </c>
      <c r="B1871" s="43" t="s">
        <v>824</v>
      </c>
      <c r="C1871" s="43" t="s">
        <v>825</v>
      </c>
      <c r="D1871" s="43" t="s">
        <v>21</v>
      </c>
      <c r="E1871" s="43" t="s">
        <v>46</v>
      </c>
      <c r="F1871" s="43" t="s">
        <v>22</v>
      </c>
      <c r="G1871" s="43" t="s">
        <v>90</v>
      </c>
      <c r="H1871" s="43" t="s">
        <v>7295</v>
      </c>
      <c r="I1871" s="43"/>
      <c r="J1871" s="43" t="s">
        <v>7295</v>
      </c>
      <c r="K1871" s="43" t="s">
        <v>7296</v>
      </c>
      <c r="L1871" s="43" t="s">
        <v>37</v>
      </c>
      <c r="M1871" s="44" t="s">
        <v>822</v>
      </c>
      <c r="N1871" s="24" t="s">
        <v>1345</v>
      </c>
      <c r="O1871" s="24" t="s">
        <v>7297</v>
      </c>
      <c r="P1871" s="24" t="s">
        <v>5316</v>
      </c>
      <c r="Q1871" s="24" t="s">
        <v>1347</v>
      </c>
      <c r="V1871" s="24" t="b">
        <f t="shared" si="29"/>
        <v>0</v>
      </c>
      <c r="W1871" s="24" t="str">
        <f>IF(NOT(ISNA(MATCH(C1871,ECM_MACT_21_21_144R8.mact!B:B,0))),VLOOKUP(B1871,SSM_Cfg.h!D:E,2,FALSE),VLOOKUP(B1871,'Com_Cfg_SymbolicNames.h'!E:F,2,FALSE))</f>
        <v>D_T147</v>
      </c>
    </row>
    <row r="1872" spans="1:23" ht="86.4" hidden="1" x14ac:dyDescent="0.3">
      <c r="A1872" s="20" t="s">
        <v>7298</v>
      </c>
      <c r="B1872" s="21" t="s">
        <v>824</v>
      </c>
      <c r="C1872" s="21" t="s">
        <v>825</v>
      </c>
      <c r="D1872" s="21" t="s">
        <v>21</v>
      </c>
      <c r="E1872" s="21" t="s">
        <v>46</v>
      </c>
      <c r="F1872" s="21" t="s">
        <v>22</v>
      </c>
      <c r="G1872" s="21" t="s">
        <v>90</v>
      </c>
      <c r="H1872" s="21" t="s">
        <v>7299</v>
      </c>
      <c r="I1872" s="21"/>
      <c r="J1872" s="21" t="s">
        <v>7299</v>
      </c>
      <c r="K1872" s="21" t="s">
        <v>7300</v>
      </c>
      <c r="L1872" s="21" t="s">
        <v>37</v>
      </c>
      <c r="M1872" s="22" t="s">
        <v>7301</v>
      </c>
      <c r="N1872" s="23" t="s">
        <v>1345</v>
      </c>
      <c r="O1872" s="23" t="s">
        <v>7302</v>
      </c>
      <c r="P1872" s="23" t="s">
        <v>6766</v>
      </c>
      <c r="Q1872" s="23" t="s">
        <v>1347</v>
      </c>
      <c r="R1872" s="23"/>
      <c r="S1872" s="23"/>
      <c r="T1872" s="23"/>
      <c r="U1872" s="23"/>
      <c r="V1872" s="24" t="b">
        <f t="shared" si="29"/>
        <v>0</v>
      </c>
      <c r="W1872" s="24" t="str">
        <f>IF(NOT(ISNA(MATCH(C1872,ECM_MACT_21_21_144R8.mact!B:B,0))),VLOOKUP(B1872,SSM_Cfg.h!D:E,2,FALSE),VLOOKUP(B1872,'Com_Cfg_SymbolicNames.h'!E:F,2,FALSE))</f>
        <v>D_T147</v>
      </c>
    </row>
    <row r="1873" spans="1:23" s="23" customFormat="1" ht="86.4" hidden="1" x14ac:dyDescent="0.3">
      <c r="A1873" s="20" t="s">
        <v>7303</v>
      </c>
      <c r="B1873" s="21" t="s">
        <v>824</v>
      </c>
      <c r="C1873" s="21" t="s">
        <v>825</v>
      </c>
      <c r="D1873" s="21" t="s">
        <v>21</v>
      </c>
      <c r="E1873" s="21" t="s">
        <v>46</v>
      </c>
      <c r="F1873" s="21" t="s">
        <v>22</v>
      </c>
      <c r="G1873" s="21" t="s">
        <v>90</v>
      </c>
      <c r="H1873" s="21" t="s">
        <v>7304</v>
      </c>
      <c r="I1873" s="21"/>
      <c r="J1873" s="21" t="s">
        <v>7304</v>
      </c>
      <c r="K1873" s="21" t="s">
        <v>7305</v>
      </c>
      <c r="L1873" s="21" t="s">
        <v>37</v>
      </c>
      <c r="M1873" s="22" t="s">
        <v>822</v>
      </c>
      <c r="N1873" s="23" t="s">
        <v>1345</v>
      </c>
      <c r="O1873" s="23" t="s">
        <v>7306</v>
      </c>
      <c r="P1873" s="23" t="s">
        <v>7307</v>
      </c>
      <c r="Q1873" s="23" t="s">
        <v>7308</v>
      </c>
      <c r="U1873" s="23">
        <v>0.129</v>
      </c>
      <c r="V1873" s="24" t="b">
        <f t="shared" si="29"/>
        <v>0</v>
      </c>
      <c r="W1873" s="24" t="str">
        <f>IF(NOT(ISNA(MATCH(C1873,ECM_MACT_21_21_144R8.mact!B:B,0))),VLOOKUP(B1873,SSM_Cfg.h!D:E,2,FALSE),VLOOKUP(B1873,'Com_Cfg_SymbolicNames.h'!E:F,2,FALSE))</f>
        <v>D_T147</v>
      </c>
    </row>
    <row r="1874" spans="1:23" s="23" customFormat="1" hidden="1" x14ac:dyDescent="0.3">
      <c r="A1874" s="20" t="s">
        <v>7309</v>
      </c>
      <c r="B1874" s="21" t="s">
        <v>828</v>
      </c>
      <c r="C1874" s="21" t="s">
        <v>829</v>
      </c>
      <c r="D1874" s="21" t="s">
        <v>21</v>
      </c>
      <c r="E1874" s="21" t="s">
        <v>22</v>
      </c>
      <c r="F1874" s="21" t="s">
        <v>46</v>
      </c>
      <c r="G1874" s="21">
        <v>0</v>
      </c>
      <c r="H1874" s="21" t="s">
        <v>1306</v>
      </c>
      <c r="I1874" s="21"/>
      <c r="J1874" s="21" t="s">
        <v>1306</v>
      </c>
      <c r="K1874" s="21" t="s">
        <v>7310</v>
      </c>
      <c r="L1874" s="21" t="s">
        <v>476</v>
      </c>
      <c r="M1874" s="22" t="s">
        <v>830</v>
      </c>
      <c r="N1874" s="23" t="s">
        <v>1339</v>
      </c>
      <c r="V1874" s="24" t="b">
        <f t="shared" si="29"/>
        <v>0</v>
      </c>
      <c r="W1874" s="24" t="e">
        <f>IF(NOT(ISNA(MATCH(C1874,ECM_MACT_21_21_144R8.mact!B:B,0))),VLOOKUP(B1874,SSM_Cfg.h!D:E,2,FALSE),VLOOKUP(B1874,'Com_Cfg_SymbolicNames.h'!E:F,2,FALSE))</f>
        <v>#N/A</v>
      </c>
    </row>
    <row r="1875" spans="1:23" s="23" customFormat="1" ht="144" hidden="1" x14ac:dyDescent="0.3">
      <c r="A1875" s="20" t="s">
        <v>7311</v>
      </c>
      <c r="B1875" s="21" t="s">
        <v>832</v>
      </c>
      <c r="C1875" s="21" t="s">
        <v>833</v>
      </c>
      <c r="D1875" s="21" t="s">
        <v>21</v>
      </c>
      <c r="E1875" s="21" t="s">
        <v>22</v>
      </c>
      <c r="F1875" s="21" t="s">
        <v>46</v>
      </c>
      <c r="G1875" s="21">
        <v>1.2500000000000001E-2</v>
      </c>
      <c r="H1875" s="21" t="s">
        <v>1306</v>
      </c>
      <c r="I1875" s="21"/>
      <c r="J1875" s="21" t="s">
        <v>1306</v>
      </c>
      <c r="K1875" s="21" t="s">
        <v>7312</v>
      </c>
      <c r="L1875" s="21" t="s">
        <v>476</v>
      </c>
      <c r="M1875" s="22" t="s">
        <v>830</v>
      </c>
      <c r="N1875" s="23" t="s">
        <v>1371</v>
      </c>
      <c r="O1875" s="23" t="s">
        <v>7313</v>
      </c>
      <c r="P1875" s="23" t="s">
        <v>1372</v>
      </c>
      <c r="V1875" s="24" t="b">
        <f t="shared" si="29"/>
        <v>0</v>
      </c>
      <c r="W1875" s="24" t="e">
        <f>IF(NOT(ISNA(MATCH(C1875,ECM_MACT_21_21_144R8.mact!B:B,0))),VLOOKUP(B1875,SSM_Cfg.h!D:E,2,FALSE),VLOOKUP(B1875,'Com_Cfg_SymbolicNames.h'!E:F,2,FALSE))</f>
        <v>#N/A</v>
      </c>
    </row>
    <row r="1876" spans="1:23" hidden="1" x14ac:dyDescent="0.3">
      <c r="A1876" s="42" t="s">
        <v>7314</v>
      </c>
      <c r="B1876" s="43" t="s">
        <v>832</v>
      </c>
      <c r="C1876" s="43" t="s">
        <v>833</v>
      </c>
      <c r="D1876" s="43" t="s">
        <v>21</v>
      </c>
      <c r="E1876" s="43" t="s">
        <v>22</v>
      </c>
      <c r="F1876" s="43" t="s">
        <v>46</v>
      </c>
      <c r="G1876" s="43">
        <v>1.2500000000000001E-2</v>
      </c>
      <c r="H1876" s="43"/>
      <c r="I1876" s="43"/>
      <c r="J1876" s="43" t="s">
        <v>22</v>
      </c>
      <c r="K1876" s="43" t="s">
        <v>7315</v>
      </c>
      <c r="L1876" s="43" t="s">
        <v>476</v>
      </c>
      <c r="M1876" s="44" t="s">
        <v>830</v>
      </c>
      <c r="N1876" s="24" t="s">
        <v>1325</v>
      </c>
      <c r="O1876" s="24" t="s">
        <v>2211</v>
      </c>
      <c r="V1876" s="24" t="b">
        <f t="shared" si="29"/>
        <v>0</v>
      </c>
      <c r="W1876" s="24" t="e">
        <f>IF(NOT(ISNA(MATCH(C1876,ECM_MACT_21_21_144R8.mact!B:B,0))),VLOOKUP(B1876,SSM_Cfg.h!D:E,2,FALSE),VLOOKUP(B1876,'Com_Cfg_SymbolicNames.h'!E:F,2,FALSE))</f>
        <v>#N/A</v>
      </c>
    </row>
    <row r="1877" spans="1:23" hidden="1" x14ac:dyDescent="0.3">
      <c r="A1877" s="42" t="s">
        <v>7316</v>
      </c>
      <c r="B1877" s="43" t="s">
        <v>832</v>
      </c>
      <c r="C1877" s="43" t="s">
        <v>833</v>
      </c>
      <c r="D1877" s="43" t="s">
        <v>21</v>
      </c>
      <c r="E1877" s="43" t="s">
        <v>22</v>
      </c>
      <c r="F1877" s="43" t="s">
        <v>46</v>
      </c>
      <c r="G1877" s="43">
        <v>1.2500000000000001E-2</v>
      </c>
      <c r="H1877" s="43"/>
      <c r="I1877" s="43"/>
      <c r="J1877" s="43" t="s">
        <v>22</v>
      </c>
      <c r="K1877" s="43" t="s">
        <v>7317</v>
      </c>
      <c r="L1877" s="43" t="s">
        <v>476</v>
      </c>
      <c r="M1877" s="44" t="s">
        <v>830</v>
      </c>
      <c r="N1877" s="24" t="s">
        <v>1325</v>
      </c>
      <c r="O1877" s="24" t="s">
        <v>2211</v>
      </c>
      <c r="V1877" s="24" t="b">
        <f t="shared" si="29"/>
        <v>0</v>
      </c>
      <c r="W1877" s="24" t="e">
        <f>IF(NOT(ISNA(MATCH(C1877,ECM_MACT_21_21_144R8.mact!B:B,0))),VLOOKUP(B1877,SSM_Cfg.h!D:E,2,FALSE),VLOOKUP(B1877,'Com_Cfg_SymbolicNames.h'!E:F,2,FALSE))</f>
        <v>#N/A</v>
      </c>
    </row>
    <row r="1878" spans="1:23" ht="144" hidden="1" x14ac:dyDescent="0.3">
      <c r="A1878" s="42" t="s">
        <v>7318</v>
      </c>
      <c r="B1878" s="43" t="s">
        <v>832</v>
      </c>
      <c r="C1878" s="43" t="s">
        <v>833</v>
      </c>
      <c r="D1878" s="43" t="s">
        <v>21</v>
      </c>
      <c r="E1878" s="43" t="s">
        <v>22</v>
      </c>
      <c r="F1878" s="43" t="s">
        <v>46</v>
      </c>
      <c r="G1878" s="43">
        <v>1.2500000000000001E-2</v>
      </c>
      <c r="H1878" s="43" t="s">
        <v>1306</v>
      </c>
      <c r="I1878" s="43"/>
      <c r="J1878" s="43" t="s">
        <v>1306</v>
      </c>
      <c r="K1878" s="43" t="s">
        <v>7319</v>
      </c>
      <c r="L1878" s="43" t="s">
        <v>476</v>
      </c>
      <c r="M1878" s="44" t="s">
        <v>830</v>
      </c>
      <c r="N1878" s="24" t="s">
        <v>1371</v>
      </c>
      <c r="O1878" s="24" t="s">
        <v>7320</v>
      </c>
      <c r="P1878" s="24" t="s">
        <v>1372</v>
      </c>
      <c r="V1878" s="24" t="b">
        <f t="shared" si="29"/>
        <v>0</v>
      </c>
      <c r="W1878" s="24" t="e">
        <f>IF(NOT(ISNA(MATCH(C1878,ECM_MACT_21_21_144R8.mact!B:B,0))),VLOOKUP(B1878,SSM_Cfg.h!D:E,2,FALSE),VLOOKUP(B1878,'Com_Cfg_SymbolicNames.h'!E:F,2,FALSE))</f>
        <v>#N/A</v>
      </c>
    </row>
    <row r="1879" spans="1:23" ht="144" hidden="1" x14ac:dyDescent="0.3">
      <c r="A1879" s="42" t="s">
        <v>7321</v>
      </c>
      <c r="B1879" s="43" t="s">
        <v>832</v>
      </c>
      <c r="C1879" s="43" t="s">
        <v>833</v>
      </c>
      <c r="D1879" s="43" t="s">
        <v>21</v>
      </c>
      <c r="E1879" s="43" t="s">
        <v>22</v>
      </c>
      <c r="F1879" s="43" t="s">
        <v>46</v>
      </c>
      <c r="G1879" s="43">
        <v>1.2500000000000001E-2</v>
      </c>
      <c r="H1879" s="43" t="s">
        <v>1306</v>
      </c>
      <c r="I1879" s="43"/>
      <c r="J1879" s="43" t="s">
        <v>1306</v>
      </c>
      <c r="K1879" s="43" t="s">
        <v>7322</v>
      </c>
      <c r="L1879" s="43" t="s">
        <v>476</v>
      </c>
      <c r="M1879" s="44" t="s">
        <v>830</v>
      </c>
      <c r="N1879" s="24" t="s">
        <v>1371</v>
      </c>
      <c r="O1879" s="24" t="s">
        <v>7323</v>
      </c>
      <c r="P1879" s="24" t="s">
        <v>1372</v>
      </c>
      <c r="V1879" s="24" t="b">
        <f t="shared" si="29"/>
        <v>0</v>
      </c>
      <c r="W1879" s="24" t="e">
        <f>IF(NOT(ISNA(MATCH(C1879,ECM_MACT_21_21_144R8.mact!B:B,0))),VLOOKUP(B1879,SSM_Cfg.h!D:E,2,FALSE),VLOOKUP(B1879,'Com_Cfg_SymbolicNames.h'!E:F,2,FALSE))</f>
        <v>#N/A</v>
      </c>
    </row>
    <row r="1880" spans="1:23" hidden="1" x14ac:dyDescent="0.3">
      <c r="A1880" s="42" t="s">
        <v>7324</v>
      </c>
      <c r="B1880" s="43" t="s">
        <v>832</v>
      </c>
      <c r="C1880" s="43" t="s">
        <v>833</v>
      </c>
      <c r="D1880" s="43" t="s">
        <v>21</v>
      </c>
      <c r="E1880" s="43" t="s">
        <v>22</v>
      </c>
      <c r="F1880" s="43" t="s">
        <v>46</v>
      </c>
      <c r="G1880" s="43">
        <v>1.2500000000000001E-2</v>
      </c>
      <c r="H1880" s="43"/>
      <c r="I1880" s="43"/>
      <c r="J1880" s="43" t="s">
        <v>22</v>
      </c>
      <c r="K1880" s="43" t="s">
        <v>7325</v>
      </c>
      <c r="L1880" s="43" t="s">
        <v>476</v>
      </c>
      <c r="M1880" s="44" t="s">
        <v>830</v>
      </c>
      <c r="N1880" s="24" t="s">
        <v>1325</v>
      </c>
      <c r="O1880" s="24" t="s">
        <v>2211</v>
      </c>
      <c r="V1880" s="24" t="b">
        <f t="shared" si="29"/>
        <v>0</v>
      </c>
      <c r="W1880" s="24" t="e">
        <f>IF(NOT(ISNA(MATCH(C1880,ECM_MACT_21_21_144R8.mact!B:B,0))),VLOOKUP(B1880,SSM_Cfg.h!D:E,2,FALSE),VLOOKUP(B1880,'Com_Cfg_SymbolicNames.h'!E:F,2,FALSE))</f>
        <v>#N/A</v>
      </c>
    </row>
    <row r="1881" spans="1:23" hidden="1" x14ac:dyDescent="0.3">
      <c r="A1881" s="42" t="s">
        <v>7326</v>
      </c>
      <c r="B1881" s="43" t="s">
        <v>832</v>
      </c>
      <c r="C1881" s="43" t="s">
        <v>833</v>
      </c>
      <c r="D1881" s="43" t="s">
        <v>21</v>
      </c>
      <c r="E1881" s="43" t="s">
        <v>22</v>
      </c>
      <c r="F1881" s="43" t="s">
        <v>46</v>
      </c>
      <c r="G1881" s="43">
        <v>1.2500000000000001E-2</v>
      </c>
      <c r="H1881" s="43"/>
      <c r="I1881" s="43"/>
      <c r="J1881" s="43" t="s">
        <v>22</v>
      </c>
      <c r="K1881" s="43" t="s">
        <v>7327</v>
      </c>
      <c r="L1881" s="43" t="s">
        <v>476</v>
      </c>
      <c r="M1881" s="44" t="s">
        <v>830</v>
      </c>
      <c r="N1881" s="24" t="s">
        <v>1325</v>
      </c>
      <c r="O1881" s="24" t="s">
        <v>2211</v>
      </c>
      <c r="V1881" s="24" t="b">
        <f t="shared" si="29"/>
        <v>0</v>
      </c>
      <c r="W1881" s="24" t="e">
        <f>IF(NOT(ISNA(MATCH(C1881,ECM_MACT_21_21_144R8.mact!B:B,0))),VLOOKUP(B1881,SSM_Cfg.h!D:E,2,FALSE),VLOOKUP(B1881,'Com_Cfg_SymbolicNames.h'!E:F,2,FALSE))</f>
        <v>#N/A</v>
      </c>
    </row>
    <row r="1882" spans="1:23" hidden="1" x14ac:dyDescent="0.3">
      <c r="A1882" s="20" t="s">
        <v>7328</v>
      </c>
      <c r="B1882" s="21" t="s">
        <v>832</v>
      </c>
      <c r="C1882" s="21" t="s">
        <v>833</v>
      </c>
      <c r="D1882" s="21" t="s">
        <v>21</v>
      </c>
      <c r="E1882" s="21" t="s">
        <v>22</v>
      </c>
      <c r="F1882" s="21" t="s">
        <v>46</v>
      </c>
      <c r="G1882" s="21">
        <v>1.2500000000000001E-2</v>
      </c>
      <c r="H1882" s="21"/>
      <c r="I1882" s="21"/>
      <c r="J1882" s="21" t="s">
        <v>22</v>
      </c>
      <c r="K1882" s="21" t="s">
        <v>7329</v>
      </c>
      <c r="L1882" s="21" t="s">
        <v>476</v>
      </c>
      <c r="M1882" s="22" t="s">
        <v>830</v>
      </c>
      <c r="N1882" s="23" t="s">
        <v>1325</v>
      </c>
      <c r="O1882" s="23" t="s">
        <v>2211</v>
      </c>
      <c r="P1882" s="23"/>
      <c r="Q1882" s="23"/>
      <c r="R1882" s="23"/>
      <c r="S1882" s="23"/>
      <c r="T1882" s="23"/>
      <c r="U1882" s="23"/>
      <c r="V1882" s="24" t="b">
        <f t="shared" si="29"/>
        <v>0</v>
      </c>
      <c r="W1882" s="24" t="e">
        <f>IF(NOT(ISNA(MATCH(C1882,ECM_MACT_21_21_144R8.mact!B:B,0))),VLOOKUP(B1882,SSM_Cfg.h!D:E,2,FALSE),VLOOKUP(B1882,'Com_Cfg_SymbolicNames.h'!E:F,2,FALSE))</f>
        <v>#N/A</v>
      </c>
    </row>
    <row r="1883" spans="1:23" s="23" customFormat="1" hidden="1" x14ac:dyDescent="0.3">
      <c r="A1883" s="20" t="s">
        <v>7330</v>
      </c>
      <c r="B1883" s="21" t="s">
        <v>832</v>
      </c>
      <c r="C1883" s="21" t="s">
        <v>833</v>
      </c>
      <c r="D1883" s="21" t="s">
        <v>21</v>
      </c>
      <c r="E1883" s="21" t="s">
        <v>22</v>
      </c>
      <c r="F1883" s="21" t="s">
        <v>46</v>
      </c>
      <c r="G1883" s="21">
        <v>1.2500000000000001E-2</v>
      </c>
      <c r="H1883" s="21"/>
      <c r="I1883" s="21"/>
      <c r="J1883" s="21" t="s">
        <v>22</v>
      </c>
      <c r="K1883" s="21" t="s">
        <v>7331</v>
      </c>
      <c r="L1883" s="21" t="s">
        <v>476</v>
      </c>
      <c r="M1883" s="22" t="s">
        <v>830</v>
      </c>
      <c r="N1883" s="23" t="s">
        <v>1325</v>
      </c>
      <c r="O1883" s="23" t="s">
        <v>2211</v>
      </c>
      <c r="V1883" s="24" t="b">
        <f t="shared" si="29"/>
        <v>0</v>
      </c>
      <c r="W1883" s="24" t="e">
        <f>IF(NOT(ISNA(MATCH(C1883,ECM_MACT_21_21_144R8.mact!B:B,0))),VLOOKUP(B1883,SSM_Cfg.h!D:E,2,FALSE),VLOOKUP(B1883,'Com_Cfg_SymbolicNames.h'!E:F,2,FALSE))</f>
        <v>#N/A</v>
      </c>
    </row>
    <row r="1884" spans="1:23" s="23" customFormat="1" hidden="1" x14ac:dyDescent="0.3">
      <c r="A1884" s="20" t="s">
        <v>7332</v>
      </c>
      <c r="B1884" s="21" t="s">
        <v>832</v>
      </c>
      <c r="C1884" s="21" t="s">
        <v>833</v>
      </c>
      <c r="D1884" s="21" t="s">
        <v>21</v>
      </c>
      <c r="E1884" s="21" t="s">
        <v>22</v>
      </c>
      <c r="F1884" s="21" t="s">
        <v>46</v>
      </c>
      <c r="G1884" s="21">
        <v>1.2500000000000001E-2</v>
      </c>
      <c r="H1884" s="21"/>
      <c r="I1884" s="21"/>
      <c r="J1884" s="21" t="s">
        <v>22</v>
      </c>
      <c r="K1884" s="21" t="s">
        <v>7333</v>
      </c>
      <c r="L1884" s="21" t="s">
        <v>476</v>
      </c>
      <c r="M1884" s="22" t="s">
        <v>830</v>
      </c>
      <c r="N1884" s="23" t="s">
        <v>1325</v>
      </c>
      <c r="O1884" s="23" t="s">
        <v>2211</v>
      </c>
      <c r="V1884" s="24" t="b">
        <f t="shared" si="29"/>
        <v>0</v>
      </c>
      <c r="W1884" s="24" t="e">
        <f>IF(NOT(ISNA(MATCH(C1884,ECM_MACT_21_21_144R8.mact!B:B,0))),VLOOKUP(B1884,SSM_Cfg.h!D:E,2,FALSE),VLOOKUP(B1884,'Com_Cfg_SymbolicNames.h'!E:F,2,FALSE))</f>
        <v>#N/A</v>
      </c>
    </row>
    <row r="1885" spans="1:23" hidden="1" x14ac:dyDescent="0.3">
      <c r="A1885" s="42" t="s">
        <v>7334</v>
      </c>
      <c r="B1885" s="43" t="s">
        <v>835</v>
      </c>
      <c r="C1885" s="43" t="s">
        <v>836</v>
      </c>
      <c r="D1885" s="43" t="s">
        <v>21</v>
      </c>
      <c r="E1885" s="43" t="s">
        <v>22</v>
      </c>
      <c r="F1885" s="43" t="s">
        <v>46</v>
      </c>
      <c r="G1885" s="43" t="s">
        <v>800</v>
      </c>
      <c r="H1885" s="43" t="s">
        <v>1306</v>
      </c>
      <c r="I1885" s="43"/>
      <c r="J1885" s="43" t="s">
        <v>1306</v>
      </c>
      <c r="K1885" s="43" t="s">
        <v>7335</v>
      </c>
      <c r="L1885" s="43" t="s">
        <v>738</v>
      </c>
      <c r="M1885" s="44" t="s">
        <v>837</v>
      </c>
      <c r="N1885" s="24" t="s">
        <v>1339</v>
      </c>
      <c r="V1885" s="24" t="b">
        <f t="shared" si="29"/>
        <v>0</v>
      </c>
      <c r="W1885" s="24" t="str">
        <f>IF(NOT(ISNA(MATCH(C1885,ECM_MACT_21_21_144R8.mact!B:B,0))),VLOOKUP(B1885,SSM_Cfg.h!D:E,2,FALSE),VLOOKUP(B1885,'Com_Cfg_SymbolicNames.h'!E:F,2,FALSE))</f>
        <v>D_T147</v>
      </c>
    </row>
    <row r="1886" spans="1:23" hidden="1" x14ac:dyDescent="0.3">
      <c r="A1886" s="20" t="s">
        <v>7336</v>
      </c>
      <c r="B1886" s="21" t="s">
        <v>839</v>
      </c>
      <c r="C1886" s="21" t="s">
        <v>840</v>
      </c>
      <c r="D1886" s="21" t="s">
        <v>21</v>
      </c>
      <c r="E1886" s="21" t="s">
        <v>22</v>
      </c>
      <c r="F1886" s="21" t="s">
        <v>46</v>
      </c>
      <c r="G1886" s="21" t="s">
        <v>842</v>
      </c>
      <c r="H1886" s="21" t="s">
        <v>1306</v>
      </c>
      <c r="I1886" s="21"/>
      <c r="J1886" s="21" t="s">
        <v>1306</v>
      </c>
      <c r="K1886" s="21" t="s">
        <v>7337</v>
      </c>
      <c r="L1886" s="21" t="s">
        <v>738</v>
      </c>
      <c r="M1886" s="22" t="s">
        <v>837</v>
      </c>
      <c r="N1886" s="23" t="s">
        <v>1339</v>
      </c>
      <c r="O1886" s="23"/>
      <c r="P1886" s="23"/>
      <c r="Q1886" s="23"/>
      <c r="R1886" s="23"/>
      <c r="S1886" s="23"/>
      <c r="T1886" s="23"/>
      <c r="U1886" s="23"/>
      <c r="V1886" s="24" t="b">
        <f t="shared" si="29"/>
        <v>0</v>
      </c>
      <c r="W1886" s="24" t="str">
        <f>IF(NOT(ISNA(MATCH(C1886,ECM_MACT_21_21_144R8.mact!B:B,0))),VLOOKUP(B1886,SSM_Cfg.h!D:E,2,FALSE),VLOOKUP(B1886,'Com_Cfg_SymbolicNames.h'!E:F,2,FALSE))</f>
        <v>D_T147</v>
      </c>
    </row>
    <row r="1887" spans="1:23" s="23" customFormat="1" ht="115.2" hidden="1" x14ac:dyDescent="0.3">
      <c r="A1887" s="42" t="s">
        <v>7338</v>
      </c>
      <c r="B1887" s="43" t="s">
        <v>839</v>
      </c>
      <c r="C1887" s="43" t="s">
        <v>840</v>
      </c>
      <c r="D1887" s="43" t="s">
        <v>21</v>
      </c>
      <c r="E1887" s="43" t="s">
        <v>22</v>
      </c>
      <c r="F1887" s="43" t="s">
        <v>46</v>
      </c>
      <c r="G1887" s="43" t="s">
        <v>842</v>
      </c>
      <c r="H1887" s="43" t="s">
        <v>7339</v>
      </c>
      <c r="I1887" s="43" t="s">
        <v>7340</v>
      </c>
      <c r="J1887" s="43" t="s">
        <v>7341</v>
      </c>
      <c r="K1887" s="43" t="s">
        <v>7342</v>
      </c>
      <c r="L1887" s="43" t="s">
        <v>738</v>
      </c>
      <c r="M1887" s="44" t="s">
        <v>837</v>
      </c>
      <c r="N1887" s="24" t="s">
        <v>1345</v>
      </c>
      <c r="O1887" s="24" t="s">
        <v>7343</v>
      </c>
      <c r="P1887" s="24" t="s">
        <v>7344</v>
      </c>
      <c r="Q1887" s="24"/>
      <c r="R1887" s="24"/>
      <c r="S1887" s="24" t="s">
        <v>7161</v>
      </c>
      <c r="T1887" s="24"/>
      <c r="U1887" s="24"/>
      <c r="V1887" s="24" t="b">
        <f t="shared" si="29"/>
        <v>0</v>
      </c>
      <c r="W1887" s="24" t="str">
        <f>IF(NOT(ISNA(MATCH(C1887,ECM_MACT_21_21_144R8.mact!B:B,0))),VLOOKUP(B1887,SSM_Cfg.h!D:E,2,FALSE),VLOOKUP(B1887,'Com_Cfg_SymbolicNames.h'!E:F,2,FALSE))</f>
        <v>D_T147</v>
      </c>
    </row>
    <row r="1888" spans="1:23" s="23" customFormat="1" ht="129.6" hidden="1" x14ac:dyDescent="0.3">
      <c r="A1888" s="42" t="s">
        <v>7345</v>
      </c>
      <c r="B1888" s="43" t="s">
        <v>839</v>
      </c>
      <c r="C1888" s="43" t="s">
        <v>840</v>
      </c>
      <c r="D1888" s="43" t="s">
        <v>21</v>
      </c>
      <c r="E1888" s="43" t="s">
        <v>22</v>
      </c>
      <c r="F1888" s="43" t="s">
        <v>46</v>
      </c>
      <c r="G1888" s="43" t="s">
        <v>842</v>
      </c>
      <c r="H1888" s="43" t="s">
        <v>7346</v>
      </c>
      <c r="I1888" s="43" t="s">
        <v>7347</v>
      </c>
      <c r="J1888" s="43" t="s">
        <v>7348</v>
      </c>
      <c r="K1888" s="43" t="s">
        <v>7349</v>
      </c>
      <c r="L1888" s="43" t="s">
        <v>738</v>
      </c>
      <c r="M1888" s="44" t="s">
        <v>837</v>
      </c>
      <c r="N1888" s="24" t="s">
        <v>1345</v>
      </c>
      <c r="O1888" s="24" t="s">
        <v>7350</v>
      </c>
      <c r="P1888" s="24" t="s">
        <v>7344</v>
      </c>
      <c r="Q1888" s="24"/>
      <c r="R1888" s="24"/>
      <c r="S1888" s="24" t="s">
        <v>7161</v>
      </c>
      <c r="T1888" s="24"/>
      <c r="U1888" s="24"/>
      <c r="V1888" s="24" t="b">
        <f t="shared" si="29"/>
        <v>0</v>
      </c>
      <c r="W1888" s="24" t="str">
        <f>IF(NOT(ISNA(MATCH(C1888,ECM_MACT_21_21_144R8.mact!B:B,0))),VLOOKUP(B1888,SSM_Cfg.h!D:E,2,FALSE),VLOOKUP(B1888,'Com_Cfg_SymbolicNames.h'!E:F,2,FALSE))</f>
        <v>D_T147</v>
      </c>
    </row>
    <row r="1889" spans="1:23" s="23" customFormat="1" ht="100.8" hidden="1" x14ac:dyDescent="0.3">
      <c r="A1889" s="20" t="s">
        <v>7351</v>
      </c>
      <c r="B1889" s="21" t="s">
        <v>839</v>
      </c>
      <c r="C1889" s="21" t="s">
        <v>840</v>
      </c>
      <c r="D1889" s="21" t="s">
        <v>21</v>
      </c>
      <c r="E1889" s="21" t="s">
        <v>22</v>
      </c>
      <c r="F1889" s="21" t="s">
        <v>46</v>
      </c>
      <c r="G1889" s="21" t="s">
        <v>842</v>
      </c>
      <c r="H1889" s="21" t="s">
        <v>7352</v>
      </c>
      <c r="I1889" s="21" t="s">
        <v>7353</v>
      </c>
      <c r="J1889" s="21" t="s">
        <v>7354</v>
      </c>
      <c r="K1889" s="21" t="s">
        <v>7355</v>
      </c>
      <c r="L1889" s="21" t="s">
        <v>738</v>
      </c>
      <c r="M1889" s="22" t="s">
        <v>837</v>
      </c>
      <c r="N1889" s="23" t="s">
        <v>1345</v>
      </c>
      <c r="O1889" s="23" t="s">
        <v>7356</v>
      </c>
      <c r="P1889" s="23" t="s">
        <v>7344</v>
      </c>
      <c r="S1889" s="23" t="s">
        <v>7161</v>
      </c>
      <c r="V1889" s="24" t="b">
        <f t="shared" si="29"/>
        <v>0</v>
      </c>
      <c r="W1889" s="24" t="str">
        <f>IF(NOT(ISNA(MATCH(C1889,ECM_MACT_21_21_144R8.mact!B:B,0))),VLOOKUP(B1889,SSM_Cfg.h!D:E,2,FALSE),VLOOKUP(B1889,'Com_Cfg_SymbolicNames.h'!E:F,2,FALSE))</f>
        <v>D_T147</v>
      </c>
    </row>
    <row r="1890" spans="1:23" ht="100.8" hidden="1" x14ac:dyDescent="0.3">
      <c r="A1890" s="20" t="s">
        <v>7357</v>
      </c>
      <c r="B1890" s="21" t="s">
        <v>839</v>
      </c>
      <c r="C1890" s="21" t="s">
        <v>840</v>
      </c>
      <c r="D1890" s="21" t="s">
        <v>21</v>
      </c>
      <c r="E1890" s="21" t="s">
        <v>22</v>
      </c>
      <c r="F1890" s="21" t="s">
        <v>46</v>
      </c>
      <c r="G1890" s="21" t="s">
        <v>842</v>
      </c>
      <c r="H1890" s="21" t="s">
        <v>7358</v>
      </c>
      <c r="I1890" s="21" t="s">
        <v>7359</v>
      </c>
      <c r="J1890" s="21" t="s">
        <v>7360</v>
      </c>
      <c r="K1890" s="21" t="s">
        <v>7361</v>
      </c>
      <c r="L1890" s="21" t="s">
        <v>738</v>
      </c>
      <c r="M1890" s="22" t="s">
        <v>7362</v>
      </c>
      <c r="N1890" s="23" t="s">
        <v>1345</v>
      </c>
      <c r="O1890" s="23" t="s">
        <v>7363</v>
      </c>
      <c r="P1890" s="23" t="s">
        <v>7344</v>
      </c>
      <c r="Q1890" s="23"/>
      <c r="R1890" s="23"/>
      <c r="S1890" s="23" t="s">
        <v>7161</v>
      </c>
      <c r="T1890" s="23"/>
      <c r="U1890" s="23"/>
      <c r="V1890" s="24" t="b">
        <f t="shared" si="29"/>
        <v>0</v>
      </c>
      <c r="W1890" s="24" t="str">
        <f>IF(NOT(ISNA(MATCH(C1890,ECM_MACT_21_21_144R8.mact!B:B,0))),VLOOKUP(B1890,SSM_Cfg.h!D:E,2,FALSE),VLOOKUP(B1890,'Com_Cfg_SymbolicNames.h'!E:F,2,FALSE))</f>
        <v>D_T147</v>
      </c>
    </row>
    <row r="1891" spans="1:23" hidden="1" x14ac:dyDescent="0.3">
      <c r="A1891" s="42" t="s">
        <v>7364</v>
      </c>
      <c r="B1891" s="43" t="s">
        <v>839</v>
      </c>
      <c r="C1891" s="43" t="s">
        <v>840</v>
      </c>
      <c r="D1891" s="43" t="s">
        <v>21</v>
      </c>
      <c r="E1891" s="43" t="s">
        <v>22</v>
      </c>
      <c r="F1891" s="43" t="s">
        <v>46</v>
      </c>
      <c r="G1891" s="43" t="s">
        <v>842</v>
      </c>
      <c r="H1891" s="43" t="s">
        <v>1306</v>
      </c>
      <c r="I1891" s="43"/>
      <c r="J1891" s="43" t="s">
        <v>1306</v>
      </c>
      <c r="K1891" s="43" t="s">
        <v>7365</v>
      </c>
      <c r="L1891" s="43" t="s">
        <v>738</v>
      </c>
      <c r="M1891" s="44" t="s">
        <v>837</v>
      </c>
      <c r="N1891" s="24" t="s">
        <v>1339</v>
      </c>
      <c r="V1891" s="24" t="b">
        <f t="shared" si="29"/>
        <v>0</v>
      </c>
      <c r="W1891" s="24" t="str">
        <f>IF(NOT(ISNA(MATCH(C1891,ECM_MACT_21_21_144R8.mact!B:B,0))),VLOOKUP(B1891,SSM_Cfg.h!D:E,2,FALSE),VLOOKUP(B1891,'Com_Cfg_SymbolicNames.h'!E:F,2,FALSE))</f>
        <v>D_T147</v>
      </c>
    </row>
    <row r="1892" spans="1:23" ht="100.8" hidden="1" x14ac:dyDescent="0.3">
      <c r="A1892" s="42" t="s">
        <v>7366</v>
      </c>
      <c r="B1892" s="43" t="s">
        <v>839</v>
      </c>
      <c r="C1892" s="43" t="s">
        <v>840</v>
      </c>
      <c r="D1892" s="43" t="s">
        <v>21</v>
      </c>
      <c r="E1892" s="43" t="s">
        <v>22</v>
      </c>
      <c r="F1892" s="43" t="s">
        <v>46</v>
      </c>
      <c r="G1892" s="43" t="s">
        <v>842</v>
      </c>
      <c r="H1892" s="43" t="s">
        <v>7367</v>
      </c>
      <c r="I1892" s="43" t="s">
        <v>7368</v>
      </c>
      <c r="J1892" s="43" t="s">
        <v>7369</v>
      </c>
      <c r="K1892" s="43" t="s">
        <v>7370</v>
      </c>
      <c r="L1892" s="43" t="s">
        <v>738</v>
      </c>
      <c r="M1892" s="44" t="s">
        <v>837</v>
      </c>
      <c r="N1892" s="24" t="s">
        <v>1345</v>
      </c>
      <c r="O1892" s="24" t="s">
        <v>7371</v>
      </c>
      <c r="P1892" s="24" t="s">
        <v>7344</v>
      </c>
      <c r="S1892" s="24" t="s">
        <v>7161</v>
      </c>
      <c r="V1892" s="24" t="b">
        <f t="shared" si="29"/>
        <v>0</v>
      </c>
      <c r="W1892" s="24" t="str">
        <f>IF(NOT(ISNA(MATCH(C1892,ECM_MACT_21_21_144R8.mact!B:B,0))),VLOOKUP(B1892,SSM_Cfg.h!D:E,2,FALSE),VLOOKUP(B1892,'Com_Cfg_SymbolicNames.h'!E:F,2,FALSE))</f>
        <v>D_T147</v>
      </c>
    </row>
    <row r="1893" spans="1:23" ht="115.2" hidden="1" x14ac:dyDescent="0.3">
      <c r="A1893" s="42" t="s">
        <v>7372</v>
      </c>
      <c r="B1893" s="43" t="s">
        <v>839</v>
      </c>
      <c r="C1893" s="43" t="s">
        <v>840</v>
      </c>
      <c r="D1893" s="43" t="s">
        <v>21</v>
      </c>
      <c r="E1893" s="43" t="s">
        <v>22</v>
      </c>
      <c r="F1893" s="43" t="s">
        <v>46</v>
      </c>
      <c r="G1893" s="43" t="s">
        <v>842</v>
      </c>
      <c r="H1893" s="43" t="s">
        <v>7373</v>
      </c>
      <c r="I1893" s="43" t="s">
        <v>7374</v>
      </c>
      <c r="J1893" s="43" t="s">
        <v>7375</v>
      </c>
      <c r="K1893" s="43" t="s">
        <v>7376</v>
      </c>
      <c r="L1893" s="43" t="s">
        <v>738</v>
      </c>
      <c r="M1893" s="44" t="s">
        <v>837</v>
      </c>
      <c r="N1893" s="24" t="s">
        <v>1345</v>
      </c>
      <c r="O1893" s="24" t="s">
        <v>7377</v>
      </c>
      <c r="P1893" s="24" t="s">
        <v>7344</v>
      </c>
      <c r="S1893" s="24" t="s">
        <v>7161</v>
      </c>
      <c r="V1893" s="24" t="b">
        <f t="shared" si="29"/>
        <v>0</v>
      </c>
      <c r="W1893" s="24" t="str">
        <f>IF(NOT(ISNA(MATCH(C1893,ECM_MACT_21_21_144R8.mact!B:B,0))),VLOOKUP(B1893,SSM_Cfg.h!D:E,2,FALSE),VLOOKUP(B1893,'Com_Cfg_SymbolicNames.h'!E:F,2,FALSE))</f>
        <v>D_T147</v>
      </c>
    </row>
    <row r="1894" spans="1:23" ht="100.8" hidden="1" x14ac:dyDescent="0.3">
      <c r="A1894" s="42" t="s">
        <v>7378</v>
      </c>
      <c r="B1894" s="43" t="s">
        <v>839</v>
      </c>
      <c r="C1894" s="43" t="s">
        <v>840</v>
      </c>
      <c r="D1894" s="43" t="s">
        <v>21</v>
      </c>
      <c r="E1894" s="43" t="s">
        <v>22</v>
      </c>
      <c r="F1894" s="43" t="s">
        <v>46</v>
      </c>
      <c r="G1894" s="43" t="s">
        <v>842</v>
      </c>
      <c r="H1894" s="43" t="s">
        <v>7379</v>
      </c>
      <c r="I1894" s="43" t="s">
        <v>7380</v>
      </c>
      <c r="J1894" s="43" t="s">
        <v>7381</v>
      </c>
      <c r="K1894" s="43" t="s">
        <v>7382</v>
      </c>
      <c r="L1894" s="43" t="s">
        <v>738</v>
      </c>
      <c r="M1894" s="44" t="s">
        <v>837</v>
      </c>
      <c r="N1894" s="24" t="s">
        <v>1345</v>
      </c>
      <c r="O1894" s="24" t="s">
        <v>7383</v>
      </c>
      <c r="P1894" s="24" t="s">
        <v>7344</v>
      </c>
      <c r="S1894" s="24" t="s">
        <v>7161</v>
      </c>
      <c r="V1894" s="24" t="b">
        <f t="shared" si="29"/>
        <v>0</v>
      </c>
      <c r="W1894" s="24" t="str">
        <f>IF(NOT(ISNA(MATCH(C1894,ECM_MACT_21_21_144R8.mact!B:B,0))),VLOOKUP(B1894,SSM_Cfg.h!D:E,2,FALSE),VLOOKUP(B1894,'Com_Cfg_SymbolicNames.h'!E:F,2,FALSE))</f>
        <v>D_T147</v>
      </c>
    </row>
    <row r="1895" spans="1:23" ht="100.8" hidden="1" x14ac:dyDescent="0.3">
      <c r="A1895" s="20" t="s">
        <v>7384</v>
      </c>
      <c r="B1895" s="21" t="s">
        <v>839</v>
      </c>
      <c r="C1895" s="21" t="s">
        <v>840</v>
      </c>
      <c r="D1895" s="21" t="s">
        <v>21</v>
      </c>
      <c r="E1895" s="21" t="s">
        <v>22</v>
      </c>
      <c r="F1895" s="21" t="s">
        <v>46</v>
      </c>
      <c r="G1895" s="21" t="s">
        <v>842</v>
      </c>
      <c r="H1895" s="21" t="s">
        <v>7385</v>
      </c>
      <c r="I1895" s="21" t="s">
        <v>7386</v>
      </c>
      <c r="J1895" s="21" t="s">
        <v>7387</v>
      </c>
      <c r="K1895" s="21" t="s">
        <v>7388</v>
      </c>
      <c r="L1895" s="21" t="s">
        <v>738</v>
      </c>
      <c r="M1895" s="22" t="s">
        <v>837</v>
      </c>
      <c r="N1895" s="23" t="s">
        <v>1345</v>
      </c>
      <c r="O1895" s="23" t="s">
        <v>7383</v>
      </c>
      <c r="P1895" s="23" t="s">
        <v>7344</v>
      </c>
      <c r="Q1895" s="23"/>
      <c r="R1895" s="23"/>
      <c r="S1895" s="23" t="s">
        <v>7161</v>
      </c>
      <c r="T1895" s="23"/>
      <c r="U1895" s="23"/>
      <c r="V1895" s="24" t="b">
        <f t="shared" si="29"/>
        <v>0</v>
      </c>
      <c r="W1895" s="24" t="str">
        <f>IF(NOT(ISNA(MATCH(C1895,ECM_MACT_21_21_144R8.mact!B:B,0))),VLOOKUP(B1895,SSM_Cfg.h!D:E,2,FALSE),VLOOKUP(B1895,'Com_Cfg_SymbolicNames.h'!E:F,2,FALSE))</f>
        <v>D_T147</v>
      </c>
    </row>
    <row r="1896" spans="1:23" ht="115.2" hidden="1" x14ac:dyDescent="0.3">
      <c r="A1896" s="20" t="s">
        <v>7389</v>
      </c>
      <c r="B1896" s="21" t="s">
        <v>839</v>
      </c>
      <c r="C1896" s="21" t="s">
        <v>840</v>
      </c>
      <c r="D1896" s="21" t="s">
        <v>21</v>
      </c>
      <c r="E1896" s="21" t="s">
        <v>22</v>
      </c>
      <c r="F1896" s="21" t="s">
        <v>46</v>
      </c>
      <c r="G1896" s="21" t="s">
        <v>842</v>
      </c>
      <c r="H1896" s="21" t="s">
        <v>7390</v>
      </c>
      <c r="I1896" s="21" t="s">
        <v>7391</v>
      </c>
      <c r="J1896" s="21" t="s">
        <v>7392</v>
      </c>
      <c r="K1896" s="21" t="s">
        <v>7393</v>
      </c>
      <c r="L1896" s="21" t="s">
        <v>738</v>
      </c>
      <c r="M1896" s="22" t="s">
        <v>837</v>
      </c>
      <c r="N1896" s="23" t="s">
        <v>1345</v>
      </c>
      <c r="O1896" s="23" t="s">
        <v>7377</v>
      </c>
      <c r="P1896" s="23" t="s">
        <v>7344</v>
      </c>
      <c r="Q1896" s="23"/>
      <c r="R1896" s="23"/>
      <c r="S1896" s="23" t="s">
        <v>7161</v>
      </c>
      <c r="T1896" s="23"/>
      <c r="U1896" s="23"/>
      <c r="V1896" s="24" t="b">
        <f t="shared" si="29"/>
        <v>0</v>
      </c>
      <c r="W1896" s="24" t="str">
        <f>IF(NOT(ISNA(MATCH(C1896,ECM_MACT_21_21_144R8.mact!B:B,0))),VLOOKUP(B1896,SSM_Cfg.h!D:E,2,FALSE),VLOOKUP(B1896,'Com_Cfg_SymbolicNames.h'!E:F,2,FALSE))</f>
        <v>D_T147</v>
      </c>
    </row>
    <row r="1897" spans="1:23" s="23" customFormat="1" ht="115.2" hidden="1" x14ac:dyDescent="0.3">
      <c r="A1897" s="42" t="s">
        <v>7394</v>
      </c>
      <c r="B1897" s="43" t="s">
        <v>839</v>
      </c>
      <c r="C1897" s="43" t="s">
        <v>840</v>
      </c>
      <c r="D1897" s="43" t="s">
        <v>21</v>
      </c>
      <c r="E1897" s="43" t="s">
        <v>22</v>
      </c>
      <c r="F1897" s="43" t="s">
        <v>46</v>
      </c>
      <c r="G1897" s="43" t="s">
        <v>842</v>
      </c>
      <c r="H1897" s="43" t="s">
        <v>7395</v>
      </c>
      <c r="I1897" s="43" t="s">
        <v>7396</v>
      </c>
      <c r="J1897" s="43" t="s">
        <v>7397</v>
      </c>
      <c r="K1897" s="43" t="s">
        <v>7398</v>
      </c>
      <c r="L1897" s="43" t="s">
        <v>738</v>
      </c>
      <c r="M1897" s="44" t="s">
        <v>837</v>
      </c>
      <c r="N1897" s="24" t="s">
        <v>1345</v>
      </c>
      <c r="O1897" s="24" t="s">
        <v>7377</v>
      </c>
      <c r="P1897" s="24" t="s">
        <v>7344</v>
      </c>
      <c r="Q1897" s="24"/>
      <c r="R1897" s="24"/>
      <c r="S1897" s="24" t="s">
        <v>7161</v>
      </c>
      <c r="T1897" s="24"/>
      <c r="U1897" s="24"/>
      <c r="V1897" s="24" t="b">
        <f t="shared" si="29"/>
        <v>0</v>
      </c>
      <c r="W1897" s="24" t="str">
        <f>IF(NOT(ISNA(MATCH(C1897,ECM_MACT_21_21_144R8.mact!B:B,0))),VLOOKUP(B1897,SSM_Cfg.h!D:E,2,FALSE),VLOOKUP(B1897,'Com_Cfg_SymbolicNames.h'!E:F,2,FALSE))</f>
        <v>D_T147</v>
      </c>
    </row>
    <row r="1898" spans="1:23" s="23" customFormat="1" hidden="1" x14ac:dyDescent="0.3">
      <c r="A1898" s="42" t="s">
        <v>7399</v>
      </c>
      <c r="B1898" s="43" t="s">
        <v>839</v>
      </c>
      <c r="C1898" s="43" t="s">
        <v>840</v>
      </c>
      <c r="D1898" s="43" t="s">
        <v>21</v>
      </c>
      <c r="E1898" s="43" t="s">
        <v>22</v>
      </c>
      <c r="F1898" s="43" t="s">
        <v>46</v>
      </c>
      <c r="G1898" s="43" t="s">
        <v>842</v>
      </c>
      <c r="H1898" s="43" t="s">
        <v>1306</v>
      </c>
      <c r="I1898" s="43"/>
      <c r="J1898" s="43" t="s">
        <v>1306</v>
      </c>
      <c r="K1898" s="43" t="s">
        <v>7400</v>
      </c>
      <c r="L1898" s="43" t="s">
        <v>738</v>
      </c>
      <c r="M1898" s="44" t="s">
        <v>837</v>
      </c>
      <c r="N1898" s="24" t="s">
        <v>1339</v>
      </c>
      <c r="O1898" s="24"/>
      <c r="P1898" s="24"/>
      <c r="Q1898" s="24"/>
      <c r="R1898" s="24"/>
      <c r="S1898" s="24"/>
      <c r="T1898" s="24"/>
      <c r="U1898" s="24"/>
      <c r="V1898" s="24" t="b">
        <f t="shared" si="29"/>
        <v>0</v>
      </c>
      <c r="W1898" s="24" t="str">
        <f>IF(NOT(ISNA(MATCH(C1898,ECM_MACT_21_21_144R8.mact!B:B,0))),VLOOKUP(B1898,SSM_Cfg.h!D:E,2,FALSE),VLOOKUP(B1898,'Com_Cfg_SymbolicNames.h'!E:F,2,FALSE))</f>
        <v>D_T147</v>
      </c>
    </row>
    <row r="1899" spans="1:23" ht="100.8" hidden="1" x14ac:dyDescent="0.3">
      <c r="A1899" s="20" t="s">
        <v>7401</v>
      </c>
      <c r="B1899" s="21" t="s">
        <v>839</v>
      </c>
      <c r="C1899" s="21" t="s">
        <v>840</v>
      </c>
      <c r="D1899" s="21" t="s">
        <v>21</v>
      </c>
      <c r="E1899" s="21" t="s">
        <v>22</v>
      </c>
      <c r="F1899" s="21" t="s">
        <v>46</v>
      </c>
      <c r="G1899" s="21" t="s">
        <v>842</v>
      </c>
      <c r="H1899" s="21" t="s">
        <v>7402</v>
      </c>
      <c r="I1899" s="21" t="s">
        <v>7403</v>
      </c>
      <c r="J1899" s="21" t="s">
        <v>7404</v>
      </c>
      <c r="K1899" s="21" t="s">
        <v>7405</v>
      </c>
      <c r="L1899" s="21" t="s">
        <v>738</v>
      </c>
      <c r="M1899" s="22" t="s">
        <v>837</v>
      </c>
      <c r="N1899" s="23" t="s">
        <v>1345</v>
      </c>
      <c r="O1899" s="23" t="s">
        <v>7406</v>
      </c>
      <c r="P1899" s="23" t="s">
        <v>7344</v>
      </c>
      <c r="Q1899" s="23"/>
      <c r="R1899" s="23"/>
      <c r="S1899" s="23" t="s">
        <v>7161</v>
      </c>
      <c r="T1899" s="23"/>
      <c r="U1899" s="23"/>
      <c r="V1899" s="24" t="b">
        <f t="shared" si="29"/>
        <v>0</v>
      </c>
      <c r="W1899" s="24" t="str">
        <f>IF(NOT(ISNA(MATCH(C1899,ECM_MACT_21_21_144R8.mact!B:B,0))),VLOOKUP(B1899,SSM_Cfg.h!D:E,2,FALSE),VLOOKUP(B1899,'Com_Cfg_SymbolicNames.h'!E:F,2,FALSE))</f>
        <v>D_T147</v>
      </c>
    </row>
    <row r="1900" spans="1:23" ht="43.2" hidden="1" x14ac:dyDescent="0.3">
      <c r="A1900" s="20" t="s">
        <v>7407</v>
      </c>
      <c r="B1900" s="21" t="s">
        <v>839</v>
      </c>
      <c r="C1900" s="21" t="s">
        <v>840</v>
      </c>
      <c r="D1900" s="21" t="s">
        <v>21</v>
      </c>
      <c r="E1900" s="21" t="s">
        <v>22</v>
      </c>
      <c r="F1900" s="21" t="s">
        <v>46</v>
      </c>
      <c r="G1900" s="21" t="s">
        <v>842</v>
      </c>
      <c r="H1900" s="21" t="s">
        <v>7408</v>
      </c>
      <c r="I1900" s="21" t="s">
        <v>7409</v>
      </c>
      <c r="J1900" s="21" t="s">
        <v>7410</v>
      </c>
      <c r="K1900" s="21" t="s">
        <v>7411</v>
      </c>
      <c r="L1900" s="21" t="s">
        <v>738</v>
      </c>
      <c r="M1900" s="22" t="s">
        <v>837</v>
      </c>
      <c r="N1900" s="23" t="s">
        <v>1345</v>
      </c>
      <c r="O1900" s="23" t="s">
        <v>7160</v>
      </c>
      <c r="P1900" s="23" t="s">
        <v>7412</v>
      </c>
      <c r="Q1900" s="23" t="s">
        <v>7413</v>
      </c>
      <c r="R1900" s="23"/>
      <c r="S1900" s="23" t="s">
        <v>7161</v>
      </c>
      <c r="T1900" s="23"/>
      <c r="U1900" s="23"/>
      <c r="V1900" s="24" t="b">
        <f t="shared" si="29"/>
        <v>0</v>
      </c>
      <c r="W1900" s="24" t="str">
        <f>IF(NOT(ISNA(MATCH(C1900,ECM_MACT_21_21_144R8.mact!B:B,0))),VLOOKUP(B1900,SSM_Cfg.h!D:E,2,FALSE),VLOOKUP(B1900,'Com_Cfg_SymbolicNames.h'!E:F,2,FALSE))</f>
        <v>D_T147</v>
      </c>
    </row>
    <row r="1901" spans="1:23" ht="100.8" hidden="1" x14ac:dyDescent="0.3">
      <c r="A1901" s="20" t="s">
        <v>7414</v>
      </c>
      <c r="B1901" s="21" t="s">
        <v>839</v>
      </c>
      <c r="C1901" s="21" t="s">
        <v>840</v>
      </c>
      <c r="D1901" s="21" t="s">
        <v>21</v>
      </c>
      <c r="E1901" s="21" t="s">
        <v>22</v>
      </c>
      <c r="F1901" s="21" t="s">
        <v>46</v>
      </c>
      <c r="G1901" s="21" t="s">
        <v>842</v>
      </c>
      <c r="H1901" s="21" t="s">
        <v>7415</v>
      </c>
      <c r="I1901" s="21" t="s">
        <v>7416</v>
      </c>
      <c r="J1901" s="21" t="s">
        <v>7417</v>
      </c>
      <c r="K1901" s="21" t="s">
        <v>7418</v>
      </c>
      <c r="L1901" s="21" t="s">
        <v>738</v>
      </c>
      <c r="M1901" s="22" t="s">
        <v>7419</v>
      </c>
      <c r="N1901" s="23" t="s">
        <v>1345</v>
      </c>
      <c r="O1901" s="23" t="s">
        <v>7406</v>
      </c>
      <c r="P1901" s="23" t="s">
        <v>7344</v>
      </c>
      <c r="Q1901" s="23"/>
      <c r="R1901" s="23"/>
      <c r="S1901" s="23" t="s">
        <v>7161</v>
      </c>
      <c r="T1901" s="23"/>
      <c r="U1901" s="23"/>
      <c r="V1901" s="24" t="b">
        <f t="shared" si="29"/>
        <v>0</v>
      </c>
      <c r="W1901" s="24" t="str">
        <f>IF(NOT(ISNA(MATCH(C1901,ECM_MACT_21_21_144R8.mact!B:B,0))),VLOOKUP(B1901,SSM_Cfg.h!D:E,2,FALSE),VLOOKUP(B1901,'Com_Cfg_SymbolicNames.h'!E:F,2,FALSE))</f>
        <v>D_T147</v>
      </c>
    </row>
    <row r="1902" spans="1:23" ht="43.2" hidden="1" x14ac:dyDescent="0.3">
      <c r="A1902" s="20" t="s">
        <v>7420</v>
      </c>
      <c r="B1902" s="21" t="s">
        <v>839</v>
      </c>
      <c r="C1902" s="21" t="s">
        <v>840</v>
      </c>
      <c r="D1902" s="21" t="s">
        <v>21</v>
      </c>
      <c r="E1902" s="21" t="s">
        <v>22</v>
      </c>
      <c r="F1902" s="21" t="s">
        <v>46</v>
      </c>
      <c r="G1902" s="21" t="s">
        <v>842</v>
      </c>
      <c r="H1902" s="21" t="s">
        <v>7421</v>
      </c>
      <c r="I1902" s="21"/>
      <c r="J1902" s="21" t="s">
        <v>7421</v>
      </c>
      <c r="K1902" s="21" t="s">
        <v>7422</v>
      </c>
      <c r="L1902" s="21" t="s">
        <v>738</v>
      </c>
      <c r="M1902" s="22" t="s">
        <v>7423</v>
      </c>
      <c r="N1902" s="23" t="s">
        <v>1345</v>
      </c>
      <c r="O1902" s="23" t="s">
        <v>7160</v>
      </c>
      <c r="P1902" s="23" t="s">
        <v>7412</v>
      </c>
      <c r="Q1902" s="23" t="s">
        <v>7413</v>
      </c>
      <c r="R1902" s="23"/>
      <c r="S1902" s="23" t="s">
        <v>7161</v>
      </c>
      <c r="T1902" s="23"/>
      <c r="U1902" s="23"/>
      <c r="V1902" s="24" t="b">
        <f t="shared" si="29"/>
        <v>0</v>
      </c>
      <c r="W1902" s="24" t="str">
        <f>IF(NOT(ISNA(MATCH(C1902,ECM_MACT_21_21_144R8.mact!B:B,0))),VLOOKUP(B1902,SSM_Cfg.h!D:E,2,FALSE),VLOOKUP(B1902,'Com_Cfg_SymbolicNames.h'!E:F,2,FALSE))</f>
        <v>D_T147</v>
      </c>
    </row>
    <row r="1903" spans="1:23" ht="43.2" hidden="1" x14ac:dyDescent="0.3">
      <c r="A1903" s="42" t="s">
        <v>7424</v>
      </c>
      <c r="B1903" s="43" t="s">
        <v>839</v>
      </c>
      <c r="C1903" s="43" t="s">
        <v>840</v>
      </c>
      <c r="D1903" s="43" t="s">
        <v>21</v>
      </c>
      <c r="E1903" s="43" t="s">
        <v>22</v>
      </c>
      <c r="F1903" s="43" t="s">
        <v>46</v>
      </c>
      <c r="G1903" s="43" t="s">
        <v>842</v>
      </c>
      <c r="H1903" s="43" t="s">
        <v>7425</v>
      </c>
      <c r="I1903" s="43" t="s">
        <v>7426</v>
      </c>
      <c r="J1903" s="43" t="s">
        <v>7427</v>
      </c>
      <c r="K1903" s="43" t="s">
        <v>7428</v>
      </c>
      <c r="L1903" s="43" t="s">
        <v>738</v>
      </c>
      <c r="M1903" s="44" t="s">
        <v>837</v>
      </c>
      <c r="N1903" s="24" t="s">
        <v>1345</v>
      </c>
      <c r="O1903" s="24" t="s">
        <v>7160</v>
      </c>
      <c r="P1903" s="24" t="s">
        <v>7412</v>
      </c>
      <c r="Q1903" s="24" t="s">
        <v>7413</v>
      </c>
      <c r="S1903" s="24" t="s">
        <v>7161</v>
      </c>
      <c r="V1903" s="24" t="b">
        <f t="shared" si="29"/>
        <v>0</v>
      </c>
      <c r="W1903" s="24" t="str">
        <f>IF(NOT(ISNA(MATCH(C1903,ECM_MACT_21_21_144R8.mact!B:B,0))),VLOOKUP(B1903,SSM_Cfg.h!D:E,2,FALSE),VLOOKUP(B1903,'Com_Cfg_SymbolicNames.h'!E:F,2,FALSE))</f>
        <v>D_T147</v>
      </c>
    </row>
    <row r="1904" spans="1:23" ht="43.2" hidden="1" x14ac:dyDescent="0.3">
      <c r="A1904" s="42" t="s">
        <v>7429</v>
      </c>
      <c r="B1904" s="43" t="s">
        <v>839</v>
      </c>
      <c r="C1904" s="43" t="s">
        <v>840</v>
      </c>
      <c r="D1904" s="43" t="s">
        <v>21</v>
      </c>
      <c r="E1904" s="43" t="s">
        <v>22</v>
      </c>
      <c r="F1904" s="43" t="s">
        <v>46</v>
      </c>
      <c r="G1904" s="43" t="s">
        <v>842</v>
      </c>
      <c r="H1904" s="43" t="s">
        <v>7430</v>
      </c>
      <c r="I1904" s="43" t="s">
        <v>7431</v>
      </c>
      <c r="J1904" s="43" t="s">
        <v>7432</v>
      </c>
      <c r="K1904" s="43" t="s">
        <v>7433</v>
      </c>
      <c r="L1904" s="43" t="s">
        <v>738</v>
      </c>
      <c r="M1904" s="44" t="s">
        <v>837</v>
      </c>
      <c r="N1904" s="24" t="s">
        <v>1345</v>
      </c>
      <c r="O1904" s="24" t="s">
        <v>7160</v>
      </c>
      <c r="P1904" s="24" t="s">
        <v>7412</v>
      </c>
      <c r="Q1904" s="24" t="s">
        <v>7413</v>
      </c>
      <c r="S1904" s="24" t="s">
        <v>7161</v>
      </c>
      <c r="V1904" s="24" t="b">
        <f t="shared" si="29"/>
        <v>0</v>
      </c>
      <c r="W1904" s="24" t="str">
        <f>IF(NOT(ISNA(MATCH(C1904,ECM_MACT_21_21_144R8.mact!B:B,0))),VLOOKUP(B1904,SSM_Cfg.h!D:E,2,FALSE),VLOOKUP(B1904,'Com_Cfg_SymbolicNames.h'!E:F,2,FALSE))</f>
        <v>D_T147</v>
      </c>
    </row>
    <row r="1905" spans="1:23" ht="43.2" hidden="1" x14ac:dyDescent="0.3">
      <c r="A1905" s="42" t="s">
        <v>7434</v>
      </c>
      <c r="B1905" s="43" t="s">
        <v>839</v>
      </c>
      <c r="C1905" s="43" t="s">
        <v>840</v>
      </c>
      <c r="D1905" s="43" t="s">
        <v>21</v>
      </c>
      <c r="E1905" s="43" t="s">
        <v>22</v>
      </c>
      <c r="F1905" s="43" t="s">
        <v>46</v>
      </c>
      <c r="G1905" s="43" t="s">
        <v>842</v>
      </c>
      <c r="H1905" s="43" t="s">
        <v>7435</v>
      </c>
      <c r="I1905" s="43" t="s">
        <v>7436</v>
      </c>
      <c r="J1905" s="43" t="s">
        <v>7437</v>
      </c>
      <c r="K1905" s="43" t="s">
        <v>7438</v>
      </c>
      <c r="L1905" s="43" t="s">
        <v>738</v>
      </c>
      <c r="M1905" s="44" t="s">
        <v>837</v>
      </c>
      <c r="N1905" s="24" t="s">
        <v>1345</v>
      </c>
      <c r="O1905" s="24" t="s">
        <v>7160</v>
      </c>
      <c r="P1905" s="24" t="s">
        <v>7412</v>
      </c>
      <c r="Q1905" s="24" t="s">
        <v>7413</v>
      </c>
      <c r="S1905" s="24" t="s">
        <v>7161</v>
      </c>
      <c r="V1905" s="24" t="b">
        <f t="shared" si="29"/>
        <v>0</v>
      </c>
      <c r="W1905" s="24" t="str">
        <f>IF(NOT(ISNA(MATCH(C1905,ECM_MACT_21_21_144R8.mact!B:B,0))),VLOOKUP(B1905,SSM_Cfg.h!D:E,2,FALSE),VLOOKUP(B1905,'Com_Cfg_SymbolicNames.h'!E:F,2,FALSE))</f>
        <v>D_T147</v>
      </c>
    </row>
    <row r="1906" spans="1:23" ht="115.2" hidden="1" x14ac:dyDescent="0.3">
      <c r="A1906" s="42" t="s">
        <v>7439</v>
      </c>
      <c r="B1906" s="43" t="s">
        <v>839</v>
      </c>
      <c r="C1906" s="43" t="s">
        <v>840</v>
      </c>
      <c r="D1906" s="43" t="s">
        <v>21</v>
      </c>
      <c r="E1906" s="43" t="s">
        <v>22</v>
      </c>
      <c r="F1906" s="43" t="s">
        <v>46</v>
      </c>
      <c r="G1906" s="43" t="s">
        <v>842</v>
      </c>
      <c r="H1906" s="43" t="s">
        <v>7440</v>
      </c>
      <c r="I1906" s="43" t="s">
        <v>7441</v>
      </c>
      <c r="J1906" s="43" t="s">
        <v>7442</v>
      </c>
      <c r="K1906" s="43" t="s">
        <v>7443</v>
      </c>
      <c r="L1906" s="43" t="s">
        <v>738</v>
      </c>
      <c r="M1906" s="44" t="s">
        <v>837</v>
      </c>
      <c r="N1906" s="24" t="s">
        <v>1345</v>
      </c>
      <c r="O1906" s="24" t="s">
        <v>7444</v>
      </c>
      <c r="P1906" s="24" t="s">
        <v>7344</v>
      </c>
      <c r="S1906" s="24" t="s">
        <v>7161</v>
      </c>
      <c r="V1906" s="24" t="b">
        <f t="shared" si="29"/>
        <v>0</v>
      </c>
      <c r="W1906" s="24" t="str">
        <f>IF(NOT(ISNA(MATCH(C1906,ECM_MACT_21_21_144R8.mact!B:B,0))),VLOOKUP(B1906,SSM_Cfg.h!D:E,2,FALSE),VLOOKUP(B1906,'Com_Cfg_SymbolicNames.h'!E:F,2,FALSE))</f>
        <v>D_T147</v>
      </c>
    </row>
    <row r="1907" spans="1:23" ht="43.2" hidden="1" x14ac:dyDescent="0.3">
      <c r="A1907" s="42" t="s">
        <v>7445</v>
      </c>
      <c r="B1907" s="43" t="s">
        <v>839</v>
      </c>
      <c r="C1907" s="43" t="s">
        <v>840</v>
      </c>
      <c r="D1907" s="43" t="s">
        <v>21</v>
      </c>
      <c r="E1907" s="43" t="s">
        <v>22</v>
      </c>
      <c r="F1907" s="43" t="s">
        <v>46</v>
      </c>
      <c r="G1907" s="43" t="s">
        <v>842</v>
      </c>
      <c r="H1907" s="43" t="s">
        <v>7446</v>
      </c>
      <c r="I1907" s="43" t="s">
        <v>7447</v>
      </c>
      <c r="J1907" s="43" t="s">
        <v>7448</v>
      </c>
      <c r="K1907" s="43" t="s">
        <v>7449</v>
      </c>
      <c r="L1907" s="43" t="s">
        <v>738</v>
      </c>
      <c r="M1907" s="44" t="s">
        <v>837</v>
      </c>
      <c r="N1907" s="24" t="s">
        <v>1345</v>
      </c>
      <c r="O1907" s="24" t="s">
        <v>7160</v>
      </c>
      <c r="P1907" s="24" t="s">
        <v>7412</v>
      </c>
      <c r="Q1907" s="24" t="s">
        <v>7413</v>
      </c>
      <c r="S1907" s="24" t="s">
        <v>7161</v>
      </c>
      <c r="V1907" s="24" t="b">
        <f t="shared" si="29"/>
        <v>0</v>
      </c>
      <c r="W1907" s="24" t="str">
        <f>IF(NOT(ISNA(MATCH(C1907,ECM_MACT_21_21_144R8.mact!B:B,0))),VLOOKUP(B1907,SSM_Cfg.h!D:E,2,FALSE),VLOOKUP(B1907,'Com_Cfg_SymbolicNames.h'!E:F,2,FALSE))</f>
        <v>D_T147</v>
      </c>
    </row>
    <row r="1908" spans="1:23" ht="43.2" hidden="1" x14ac:dyDescent="0.3">
      <c r="A1908" s="42" t="s">
        <v>7450</v>
      </c>
      <c r="B1908" s="43" t="s">
        <v>839</v>
      </c>
      <c r="C1908" s="43" t="s">
        <v>840</v>
      </c>
      <c r="D1908" s="43" t="s">
        <v>21</v>
      </c>
      <c r="E1908" s="43" t="s">
        <v>22</v>
      </c>
      <c r="F1908" s="43" t="s">
        <v>46</v>
      </c>
      <c r="G1908" s="43" t="s">
        <v>842</v>
      </c>
      <c r="H1908" s="43" t="s">
        <v>7451</v>
      </c>
      <c r="I1908" s="43" t="s">
        <v>7452</v>
      </c>
      <c r="J1908" s="43" t="s">
        <v>7453</v>
      </c>
      <c r="K1908" s="43" t="s">
        <v>7454</v>
      </c>
      <c r="L1908" s="43" t="s">
        <v>738</v>
      </c>
      <c r="M1908" s="44" t="s">
        <v>837</v>
      </c>
      <c r="N1908" s="24" t="s">
        <v>1345</v>
      </c>
      <c r="O1908" s="24" t="s">
        <v>7160</v>
      </c>
      <c r="P1908" s="24" t="s">
        <v>7412</v>
      </c>
      <c r="Q1908" s="24" t="s">
        <v>7413</v>
      </c>
      <c r="S1908" s="24" t="s">
        <v>7161</v>
      </c>
      <c r="V1908" s="24" t="b">
        <f t="shared" si="29"/>
        <v>0</v>
      </c>
      <c r="W1908" s="24" t="str">
        <f>IF(NOT(ISNA(MATCH(C1908,ECM_MACT_21_21_144R8.mact!B:B,0))),VLOOKUP(B1908,SSM_Cfg.h!D:E,2,FALSE),VLOOKUP(B1908,'Com_Cfg_SymbolicNames.h'!E:F,2,FALSE))</f>
        <v>D_T147</v>
      </c>
    </row>
    <row r="1909" spans="1:23" s="23" customFormat="1" ht="43.2" hidden="1" x14ac:dyDescent="0.3">
      <c r="A1909" s="42" t="s">
        <v>7455</v>
      </c>
      <c r="B1909" s="43" t="s">
        <v>839</v>
      </c>
      <c r="C1909" s="43" t="s">
        <v>840</v>
      </c>
      <c r="D1909" s="43" t="s">
        <v>21</v>
      </c>
      <c r="E1909" s="43" t="s">
        <v>22</v>
      </c>
      <c r="F1909" s="43" t="s">
        <v>46</v>
      </c>
      <c r="G1909" s="43" t="s">
        <v>842</v>
      </c>
      <c r="H1909" s="43" t="s">
        <v>7456</v>
      </c>
      <c r="I1909" s="43" t="s">
        <v>7457</v>
      </c>
      <c r="J1909" s="43" t="s">
        <v>7458</v>
      </c>
      <c r="K1909" s="43" t="s">
        <v>7459</v>
      </c>
      <c r="L1909" s="43" t="s">
        <v>738</v>
      </c>
      <c r="M1909" s="44" t="s">
        <v>837</v>
      </c>
      <c r="N1909" s="24" t="s">
        <v>1345</v>
      </c>
      <c r="O1909" s="24" t="s">
        <v>7160</v>
      </c>
      <c r="P1909" s="24" t="s">
        <v>7412</v>
      </c>
      <c r="Q1909" s="24" t="s">
        <v>7413</v>
      </c>
      <c r="R1909" s="24"/>
      <c r="S1909" s="24" t="s">
        <v>7161</v>
      </c>
      <c r="T1909" s="24"/>
      <c r="U1909" s="24"/>
      <c r="V1909" s="24" t="b">
        <f t="shared" si="29"/>
        <v>0</v>
      </c>
      <c r="W1909" s="24" t="str">
        <f>IF(NOT(ISNA(MATCH(C1909,ECM_MACT_21_21_144R8.mact!B:B,0))),VLOOKUP(B1909,SSM_Cfg.h!D:E,2,FALSE),VLOOKUP(B1909,'Com_Cfg_SymbolicNames.h'!E:F,2,FALSE))</f>
        <v>D_T147</v>
      </c>
    </row>
    <row r="1910" spans="1:23" hidden="1" x14ac:dyDescent="0.3">
      <c r="A1910" s="42" t="s">
        <v>7460</v>
      </c>
      <c r="B1910" s="43" t="s">
        <v>844</v>
      </c>
      <c r="C1910" s="43" t="s">
        <v>845</v>
      </c>
      <c r="D1910" s="43" t="s">
        <v>300</v>
      </c>
      <c r="E1910" s="43" t="s">
        <v>46</v>
      </c>
      <c r="F1910" s="43" t="s">
        <v>22</v>
      </c>
      <c r="G1910" s="43">
        <v>0.5</v>
      </c>
      <c r="H1910" s="43" t="s">
        <v>7461</v>
      </c>
      <c r="I1910" s="43"/>
      <c r="J1910" s="43" t="s">
        <v>7461</v>
      </c>
      <c r="K1910" s="43" t="s">
        <v>7462</v>
      </c>
      <c r="L1910" s="43" t="s">
        <v>46</v>
      </c>
      <c r="M1910" s="44" t="s">
        <v>7463</v>
      </c>
      <c r="N1910" s="24" t="s">
        <v>1345</v>
      </c>
      <c r="U1910" s="24">
        <v>0.129</v>
      </c>
      <c r="V1910" s="24" t="b">
        <f t="shared" si="29"/>
        <v>0</v>
      </c>
      <c r="W1910" s="24" t="str">
        <f>IF(NOT(ISNA(MATCH(C1910,ECM_MACT_21_21_144R8.mact!B:B,0))),VLOOKUP(B1910,SSM_Cfg.h!D:E,2,FALSE),VLOOKUP(B1910,'Com_Cfg_SymbolicNames.h'!E:F,2,FALSE))</f>
        <v>D_T147</v>
      </c>
    </row>
    <row r="1911" spans="1:23" hidden="1" x14ac:dyDescent="0.3">
      <c r="A1911" s="20" t="s">
        <v>7464</v>
      </c>
      <c r="B1911" s="21" t="s">
        <v>844</v>
      </c>
      <c r="C1911" s="21" t="s">
        <v>845</v>
      </c>
      <c r="D1911" s="21" t="s">
        <v>300</v>
      </c>
      <c r="E1911" s="21" t="s">
        <v>46</v>
      </c>
      <c r="F1911" s="21" t="s">
        <v>22</v>
      </c>
      <c r="G1911" s="21">
        <v>0.5</v>
      </c>
      <c r="H1911" s="21" t="s">
        <v>7465</v>
      </c>
      <c r="I1911" s="21"/>
      <c r="J1911" s="21" t="s">
        <v>7465</v>
      </c>
      <c r="K1911" s="21" t="s">
        <v>7466</v>
      </c>
      <c r="L1911" s="21" t="s">
        <v>46</v>
      </c>
      <c r="M1911" s="22" t="s">
        <v>7467</v>
      </c>
      <c r="N1911" s="23" t="s">
        <v>1345</v>
      </c>
      <c r="O1911" s="23"/>
      <c r="P1911" s="23"/>
      <c r="Q1911" s="23"/>
      <c r="R1911" s="23"/>
      <c r="S1911" s="23"/>
      <c r="T1911" s="23"/>
      <c r="U1911" s="23">
        <v>0.129</v>
      </c>
      <c r="V1911" s="24" t="b">
        <f t="shared" si="29"/>
        <v>0</v>
      </c>
      <c r="W1911" s="24" t="str">
        <f>IF(NOT(ISNA(MATCH(C1911,ECM_MACT_21_21_144R8.mact!B:B,0))),VLOOKUP(B1911,SSM_Cfg.h!D:E,2,FALSE),VLOOKUP(B1911,'Com_Cfg_SymbolicNames.h'!E:F,2,FALSE))</f>
        <v>D_T147</v>
      </c>
    </row>
    <row r="1912" spans="1:23" hidden="1" x14ac:dyDescent="0.3">
      <c r="A1912" s="42" t="s">
        <v>7468</v>
      </c>
      <c r="B1912" s="43" t="s">
        <v>844</v>
      </c>
      <c r="C1912" s="43" t="s">
        <v>845</v>
      </c>
      <c r="D1912" s="43" t="s">
        <v>300</v>
      </c>
      <c r="E1912" s="43" t="s">
        <v>46</v>
      </c>
      <c r="F1912" s="43" t="s">
        <v>22</v>
      </c>
      <c r="G1912" s="43">
        <v>0.5</v>
      </c>
      <c r="H1912" s="43"/>
      <c r="I1912" s="43"/>
      <c r="J1912" s="43" t="s">
        <v>22</v>
      </c>
      <c r="K1912" s="43" t="s">
        <v>7469</v>
      </c>
      <c r="L1912" s="43" t="s">
        <v>46</v>
      </c>
      <c r="M1912" s="44" t="s">
        <v>894</v>
      </c>
      <c r="N1912" s="24" t="s">
        <v>2456</v>
      </c>
      <c r="O1912" s="24" t="s">
        <v>2232</v>
      </c>
      <c r="S1912" s="24" t="s">
        <v>7470</v>
      </c>
      <c r="V1912" s="24" t="b">
        <f t="shared" si="29"/>
        <v>0</v>
      </c>
      <c r="W1912" s="24" t="str">
        <f>IF(NOT(ISNA(MATCH(C1912,ECM_MACT_21_21_144R8.mact!B:B,0))),VLOOKUP(B1912,SSM_Cfg.h!D:E,2,FALSE),VLOOKUP(B1912,'Com_Cfg_SymbolicNames.h'!E:F,2,FALSE))</f>
        <v>D_T147</v>
      </c>
    </row>
    <row r="1913" spans="1:23" hidden="1" x14ac:dyDescent="0.3">
      <c r="A1913" s="42" t="s">
        <v>7471</v>
      </c>
      <c r="B1913" s="43" t="s">
        <v>844</v>
      </c>
      <c r="C1913" s="43" t="s">
        <v>845</v>
      </c>
      <c r="D1913" s="43" t="s">
        <v>300</v>
      </c>
      <c r="E1913" s="43" t="s">
        <v>46</v>
      </c>
      <c r="F1913" s="43" t="s">
        <v>22</v>
      </c>
      <c r="G1913" s="43">
        <v>0.5</v>
      </c>
      <c r="H1913" s="43" t="s">
        <v>7472</v>
      </c>
      <c r="I1913" s="43"/>
      <c r="J1913" s="43" t="s">
        <v>7472</v>
      </c>
      <c r="K1913" s="43" t="s">
        <v>7473</v>
      </c>
      <c r="L1913" s="43" t="s">
        <v>46</v>
      </c>
      <c r="M1913" s="44" t="s">
        <v>909</v>
      </c>
      <c r="N1913" s="24" t="s">
        <v>1345</v>
      </c>
      <c r="U1913" s="24">
        <v>0.129</v>
      </c>
      <c r="V1913" s="24" t="b">
        <f t="shared" si="29"/>
        <v>0</v>
      </c>
      <c r="W1913" s="24" t="str">
        <f>IF(NOT(ISNA(MATCH(C1913,ECM_MACT_21_21_144R8.mact!B:B,0))),VLOOKUP(B1913,SSM_Cfg.h!D:E,2,FALSE),VLOOKUP(B1913,'Com_Cfg_SymbolicNames.h'!E:F,2,FALSE))</f>
        <v>D_T147</v>
      </c>
    </row>
    <row r="1914" spans="1:23" hidden="1" x14ac:dyDescent="0.3">
      <c r="A1914" s="20" t="s">
        <v>7474</v>
      </c>
      <c r="B1914" s="21" t="s">
        <v>844</v>
      </c>
      <c r="C1914" s="21" t="s">
        <v>845</v>
      </c>
      <c r="D1914" s="21" t="s">
        <v>300</v>
      </c>
      <c r="E1914" s="21" t="s">
        <v>46</v>
      </c>
      <c r="F1914" s="21" t="s">
        <v>22</v>
      </c>
      <c r="G1914" s="21">
        <v>0.5</v>
      </c>
      <c r="H1914" s="21"/>
      <c r="I1914" s="21"/>
      <c r="J1914" s="21" t="s">
        <v>22</v>
      </c>
      <c r="K1914" s="21" t="s">
        <v>7475</v>
      </c>
      <c r="L1914" s="21" t="s">
        <v>46</v>
      </c>
      <c r="M1914" s="22" t="s">
        <v>909</v>
      </c>
      <c r="N1914" s="23" t="s">
        <v>2456</v>
      </c>
      <c r="O1914" s="23" t="s">
        <v>2232</v>
      </c>
      <c r="P1914" s="23"/>
      <c r="Q1914" s="23"/>
      <c r="R1914" s="23"/>
      <c r="S1914" s="23"/>
      <c r="T1914" s="23"/>
      <c r="U1914" s="23"/>
      <c r="V1914" s="24" t="b">
        <f t="shared" si="29"/>
        <v>0</v>
      </c>
      <c r="W1914" s="24" t="str">
        <f>IF(NOT(ISNA(MATCH(C1914,ECM_MACT_21_21_144R8.mact!B:B,0))),VLOOKUP(B1914,SSM_Cfg.h!D:E,2,FALSE),VLOOKUP(B1914,'Com_Cfg_SymbolicNames.h'!E:F,2,FALSE))</f>
        <v>D_T147</v>
      </c>
    </row>
    <row r="1915" spans="1:23" s="23" customFormat="1" hidden="1" x14ac:dyDescent="0.3">
      <c r="A1915" s="42" t="s">
        <v>7476</v>
      </c>
      <c r="B1915" s="43" t="s">
        <v>844</v>
      </c>
      <c r="C1915" s="43" t="s">
        <v>845</v>
      </c>
      <c r="D1915" s="43" t="s">
        <v>300</v>
      </c>
      <c r="E1915" s="43" t="s">
        <v>46</v>
      </c>
      <c r="F1915" s="43" t="s">
        <v>22</v>
      </c>
      <c r="G1915" s="43">
        <v>0.5</v>
      </c>
      <c r="H1915" s="43"/>
      <c r="I1915" s="43"/>
      <c r="J1915" s="43" t="s">
        <v>22</v>
      </c>
      <c r="K1915" s="43" t="s">
        <v>7477</v>
      </c>
      <c r="L1915" s="43" t="s">
        <v>46</v>
      </c>
      <c r="M1915" s="44" t="s">
        <v>909</v>
      </c>
      <c r="N1915" s="24" t="s">
        <v>2456</v>
      </c>
      <c r="O1915" s="24" t="s">
        <v>2232</v>
      </c>
      <c r="P1915" s="24"/>
      <c r="Q1915" s="24"/>
      <c r="R1915" s="24"/>
      <c r="S1915" s="24"/>
      <c r="T1915" s="24"/>
      <c r="U1915" s="24"/>
      <c r="V1915" s="24" t="b">
        <f t="shared" si="29"/>
        <v>0</v>
      </c>
      <c r="W1915" s="24" t="str">
        <f>IF(NOT(ISNA(MATCH(C1915,ECM_MACT_21_21_144R8.mact!B:B,0))),VLOOKUP(B1915,SSM_Cfg.h!D:E,2,FALSE),VLOOKUP(B1915,'Com_Cfg_SymbolicNames.h'!E:F,2,FALSE))</f>
        <v>D_T147</v>
      </c>
    </row>
    <row r="1916" spans="1:23" hidden="1" x14ac:dyDescent="0.3">
      <c r="A1916" s="42" t="s">
        <v>7478</v>
      </c>
      <c r="B1916" s="43" t="s">
        <v>844</v>
      </c>
      <c r="C1916" s="43" t="s">
        <v>845</v>
      </c>
      <c r="D1916" s="43" t="s">
        <v>300</v>
      </c>
      <c r="E1916" s="43" t="s">
        <v>46</v>
      </c>
      <c r="F1916" s="43" t="s">
        <v>22</v>
      </c>
      <c r="G1916" s="43">
        <v>0.5</v>
      </c>
      <c r="H1916" s="43"/>
      <c r="I1916" s="43"/>
      <c r="J1916" s="43" t="s">
        <v>22</v>
      </c>
      <c r="K1916" s="43" t="s">
        <v>7479</v>
      </c>
      <c r="L1916" s="43" t="s">
        <v>46</v>
      </c>
      <c r="M1916" s="44" t="s">
        <v>909</v>
      </c>
      <c r="N1916" s="24" t="s">
        <v>2456</v>
      </c>
      <c r="O1916" s="24" t="s">
        <v>2232</v>
      </c>
      <c r="V1916" s="24" t="b">
        <f t="shared" si="29"/>
        <v>0</v>
      </c>
      <c r="W1916" s="24" t="str">
        <f>IF(NOT(ISNA(MATCH(C1916,ECM_MACT_21_21_144R8.mact!B:B,0))),VLOOKUP(B1916,SSM_Cfg.h!D:E,2,FALSE),VLOOKUP(B1916,'Com_Cfg_SymbolicNames.h'!E:F,2,FALSE))</f>
        <v>D_T147</v>
      </c>
    </row>
    <row r="1917" spans="1:23" hidden="1" x14ac:dyDescent="0.3">
      <c r="A1917" s="42" t="s">
        <v>7480</v>
      </c>
      <c r="B1917" s="43" t="s">
        <v>844</v>
      </c>
      <c r="C1917" s="43" t="s">
        <v>845</v>
      </c>
      <c r="D1917" s="43" t="s">
        <v>300</v>
      </c>
      <c r="E1917" s="43" t="s">
        <v>46</v>
      </c>
      <c r="F1917" s="43" t="s">
        <v>22</v>
      </c>
      <c r="G1917" s="43">
        <v>0.5</v>
      </c>
      <c r="H1917" s="43"/>
      <c r="I1917" s="43"/>
      <c r="J1917" s="43" t="s">
        <v>22</v>
      </c>
      <c r="K1917" s="43" t="s">
        <v>7481</v>
      </c>
      <c r="L1917" s="43" t="s">
        <v>46</v>
      </c>
      <c r="M1917" s="44" t="s">
        <v>850</v>
      </c>
      <c r="N1917" s="24" t="s">
        <v>2456</v>
      </c>
      <c r="O1917" s="24" t="s">
        <v>2232</v>
      </c>
      <c r="V1917" s="24" t="b">
        <f t="shared" si="29"/>
        <v>0</v>
      </c>
      <c r="W1917" s="24" t="str">
        <f>IF(NOT(ISNA(MATCH(C1917,ECM_MACT_21_21_144R8.mact!B:B,0))),VLOOKUP(B1917,SSM_Cfg.h!D:E,2,FALSE),VLOOKUP(B1917,'Com_Cfg_SymbolicNames.h'!E:F,2,FALSE))</f>
        <v>D_T147</v>
      </c>
    </row>
    <row r="1918" spans="1:23" hidden="1" x14ac:dyDescent="0.3">
      <c r="A1918" s="42" t="s">
        <v>7482</v>
      </c>
      <c r="B1918" s="43" t="s">
        <v>844</v>
      </c>
      <c r="C1918" s="43" t="s">
        <v>845</v>
      </c>
      <c r="D1918" s="43" t="s">
        <v>300</v>
      </c>
      <c r="E1918" s="43" t="s">
        <v>46</v>
      </c>
      <c r="F1918" s="43" t="s">
        <v>22</v>
      </c>
      <c r="G1918" s="43">
        <v>0.5</v>
      </c>
      <c r="H1918" s="43"/>
      <c r="I1918" s="43"/>
      <c r="J1918" s="43" t="s">
        <v>22</v>
      </c>
      <c r="K1918" s="43" t="s">
        <v>7483</v>
      </c>
      <c r="L1918" s="43" t="s">
        <v>46</v>
      </c>
      <c r="M1918" s="44" t="s">
        <v>872</v>
      </c>
      <c r="N1918" s="24" t="s">
        <v>2456</v>
      </c>
      <c r="O1918" s="24" t="s">
        <v>2232</v>
      </c>
      <c r="V1918" s="24" t="b">
        <f t="shared" si="29"/>
        <v>0</v>
      </c>
      <c r="W1918" s="24" t="str">
        <f>IF(NOT(ISNA(MATCH(C1918,ECM_MACT_21_21_144R8.mact!B:B,0))),VLOOKUP(B1918,SSM_Cfg.h!D:E,2,FALSE),VLOOKUP(B1918,'Com_Cfg_SymbolicNames.h'!E:F,2,FALSE))</f>
        <v>D_T147</v>
      </c>
    </row>
    <row r="1919" spans="1:23" hidden="1" x14ac:dyDescent="0.3">
      <c r="A1919" s="42" t="s">
        <v>7484</v>
      </c>
      <c r="B1919" s="43" t="s">
        <v>844</v>
      </c>
      <c r="C1919" s="43" t="s">
        <v>845</v>
      </c>
      <c r="D1919" s="43" t="s">
        <v>300</v>
      </c>
      <c r="E1919" s="43" t="s">
        <v>46</v>
      </c>
      <c r="F1919" s="43" t="s">
        <v>22</v>
      </c>
      <c r="G1919" s="43">
        <v>0.5</v>
      </c>
      <c r="H1919" s="43"/>
      <c r="I1919" s="43"/>
      <c r="J1919" s="43" t="s">
        <v>22</v>
      </c>
      <c r="K1919" s="43" t="s">
        <v>7485</v>
      </c>
      <c r="L1919" s="43" t="s">
        <v>46</v>
      </c>
      <c r="M1919" s="44" t="s">
        <v>894</v>
      </c>
      <c r="N1919" s="24" t="s">
        <v>2456</v>
      </c>
      <c r="O1919" s="24" t="s">
        <v>2232</v>
      </c>
      <c r="S1919" s="24" t="s">
        <v>7470</v>
      </c>
      <c r="V1919" s="24" t="b">
        <f t="shared" si="29"/>
        <v>0</v>
      </c>
      <c r="W1919" s="24" t="str">
        <f>IF(NOT(ISNA(MATCH(C1919,ECM_MACT_21_21_144R8.mact!B:B,0))),VLOOKUP(B1919,SSM_Cfg.h!D:E,2,FALSE),VLOOKUP(B1919,'Com_Cfg_SymbolicNames.h'!E:F,2,FALSE))</f>
        <v>D_T147</v>
      </c>
    </row>
    <row r="1920" spans="1:23" hidden="1" x14ac:dyDescent="0.3">
      <c r="A1920" s="42" t="s">
        <v>7486</v>
      </c>
      <c r="B1920" s="43" t="s">
        <v>848</v>
      </c>
      <c r="C1920" s="43" t="s">
        <v>849</v>
      </c>
      <c r="D1920" s="43" t="s">
        <v>300</v>
      </c>
      <c r="E1920" s="43" t="s">
        <v>22</v>
      </c>
      <c r="F1920" s="43" t="s">
        <v>46</v>
      </c>
      <c r="G1920" s="43">
        <v>1</v>
      </c>
      <c r="H1920" s="43"/>
      <c r="I1920" s="43"/>
      <c r="J1920" s="43" t="s">
        <v>22</v>
      </c>
      <c r="K1920" s="43" t="s">
        <v>7487</v>
      </c>
      <c r="L1920" s="43" t="s">
        <v>850</v>
      </c>
      <c r="M1920" s="44" t="s">
        <v>46</v>
      </c>
      <c r="N1920" s="24" t="s">
        <v>2456</v>
      </c>
      <c r="O1920" s="24" t="s">
        <v>2232</v>
      </c>
      <c r="V1920" s="24" t="b">
        <f t="shared" si="29"/>
        <v>0</v>
      </c>
      <c r="W1920" s="24" t="e">
        <f>IF(NOT(ISNA(MATCH(C1920,ECM_MACT_21_21_144R8.mact!B:B,0))),VLOOKUP(B1920,SSM_Cfg.h!D:E,2,FALSE),VLOOKUP(B1920,'Com_Cfg_SymbolicNames.h'!E:F,2,FALSE))</f>
        <v>#N/A</v>
      </c>
    </row>
    <row r="1921" spans="1:23" hidden="1" x14ac:dyDescent="0.3">
      <c r="A1921" s="42" t="s">
        <v>7488</v>
      </c>
      <c r="B1921" s="43" t="s">
        <v>848</v>
      </c>
      <c r="C1921" s="43" t="s">
        <v>849</v>
      </c>
      <c r="D1921" s="43" t="s">
        <v>300</v>
      </c>
      <c r="E1921" s="43" t="s">
        <v>22</v>
      </c>
      <c r="F1921" s="43" t="s">
        <v>46</v>
      </c>
      <c r="G1921" s="43">
        <v>1</v>
      </c>
      <c r="H1921" s="43"/>
      <c r="I1921" s="43"/>
      <c r="J1921" s="43" t="s">
        <v>22</v>
      </c>
      <c r="K1921" s="43" t="s">
        <v>7489</v>
      </c>
      <c r="L1921" s="43" t="s">
        <v>850</v>
      </c>
      <c r="M1921" s="44" t="s">
        <v>46</v>
      </c>
      <c r="N1921" s="24" t="s">
        <v>2456</v>
      </c>
      <c r="O1921" s="24" t="s">
        <v>2232</v>
      </c>
      <c r="V1921" s="24" t="b">
        <f t="shared" si="29"/>
        <v>0</v>
      </c>
      <c r="W1921" s="24" t="e">
        <f>IF(NOT(ISNA(MATCH(C1921,ECM_MACT_21_21_144R8.mact!B:B,0))),VLOOKUP(B1921,SSM_Cfg.h!D:E,2,FALSE),VLOOKUP(B1921,'Com_Cfg_SymbolicNames.h'!E:F,2,FALSE))</f>
        <v>#N/A</v>
      </c>
    </row>
    <row r="1922" spans="1:23" hidden="1" x14ac:dyDescent="0.3">
      <c r="A1922" s="42" t="s">
        <v>7490</v>
      </c>
      <c r="B1922" s="43" t="s">
        <v>848</v>
      </c>
      <c r="C1922" s="43" t="s">
        <v>849</v>
      </c>
      <c r="D1922" s="43" t="s">
        <v>300</v>
      </c>
      <c r="E1922" s="43" t="s">
        <v>22</v>
      </c>
      <c r="F1922" s="43" t="s">
        <v>46</v>
      </c>
      <c r="G1922" s="43">
        <v>1</v>
      </c>
      <c r="H1922" s="43"/>
      <c r="I1922" s="43"/>
      <c r="J1922" s="43" t="s">
        <v>22</v>
      </c>
      <c r="K1922" s="43" t="s">
        <v>7491</v>
      </c>
      <c r="L1922" s="43" t="s">
        <v>850</v>
      </c>
      <c r="M1922" s="44" t="s">
        <v>46</v>
      </c>
      <c r="N1922" s="24" t="s">
        <v>2456</v>
      </c>
      <c r="O1922" s="24" t="s">
        <v>2232</v>
      </c>
      <c r="V1922" s="24" t="b">
        <f t="shared" si="29"/>
        <v>0</v>
      </c>
      <c r="W1922" s="24" t="e">
        <f>IF(NOT(ISNA(MATCH(C1922,ECM_MACT_21_21_144R8.mact!B:B,0))),VLOOKUP(B1922,SSM_Cfg.h!D:E,2,FALSE),VLOOKUP(B1922,'Com_Cfg_SymbolicNames.h'!E:F,2,FALSE))</f>
        <v>#N/A</v>
      </c>
    </row>
    <row r="1923" spans="1:23" hidden="1" x14ac:dyDescent="0.3">
      <c r="A1923" s="42" t="s">
        <v>7492</v>
      </c>
      <c r="B1923" s="43" t="s">
        <v>852</v>
      </c>
      <c r="C1923" s="43" t="s">
        <v>853</v>
      </c>
      <c r="D1923" s="43" t="s">
        <v>300</v>
      </c>
      <c r="E1923" s="43" t="s">
        <v>22</v>
      </c>
      <c r="F1923" s="43" t="s">
        <v>46</v>
      </c>
      <c r="G1923" s="43">
        <v>0.01</v>
      </c>
      <c r="H1923" s="43"/>
      <c r="I1923" s="43"/>
      <c r="J1923" s="43" t="s">
        <v>22</v>
      </c>
      <c r="K1923" s="43" t="s">
        <v>7493</v>
      </c>
      <c r="L1923" s="43" t="s">
        <v>850</v>
      </c>
      <c r="M1923" s="44" t="s">
        <v>46</v>
      </c>
      <c r="N1923" s="24" t="s">
        <v>2456</v>
      </c>
      <c r="O1923" s="24" t="s">
        <v>2232</v>
      </c>
      <c r="V1923" s="24" t="b">
        <f t="shared" ref="V1923:V1986" si="30">(COUNTIF(A:A,A1923)&gt;1)</f>
        <v>0</v>
      </c>
      <c r="W1923" s="24" t="e">
        <f>IF(NOT(ISNA(MATCH(C1923,ECM_MACT_21_21_144R8.mact!B:B,0))),VLOOKUP(B1923,SSM_Cfg.h!D:E,2,FALSE),VLOOKUP(B1923,'Com_Cfg_SymbolicNames.h'!E:F,2,FALSE))</f>
        <v>#N/A</v>
      </c>
    </row>
    <row r="1924" spans="1:23" hidden="1" x14ac:dyDescent="0.3">
      <c r="A1924" s="42" t="s">
        <v>7494</v>
      </c>
      <c r="B1924" s="43" t="s">
        <v>852</v>
      </c>
      <c r="C1924" s="43" t="s">
        <v>853</v>
      </c>
      <c r="D1924" s="43" t="s">
        <v>300</v>
      </c>
      <c r="E1924" s="43" t="s">
        <v>22</v>
      </c>
      <c r="F1924" s="43" t="s">
        <v>46</v>
      </c>
      <c r="G1924" s="43">
        <v>0.01</v>
      </c>
      <c r="H1924" s="43"/>
      <c r="I1924" s="43"/>
      <c r="J1924" s="43" t="s">
        <v>22</v>
      </c>
      <c r="K1924" s="43" t="s">
        <v>7495</v>
      </c>
      <c r="L1924" s="43" t="s">
        <v>850</v>
      </c>
      <c r="M1924" s="44" t="s">
        <v>46</v>
      </c>
      <c r="N1924" s="24" t="s">
        <v>2456</v>
      </c>
      <c r="O1924" s="24" t="s">
        <v>2232</v>
      </c>
      <c r="V1924" s="24" t="b">
        <f t="shared" si="30"/>
        <v>0</v>
      </c>
      <c r="W1924" s="24" t="e">
        <f>IF(NOT(ISNA(MATCH(C1924,ECM_MACT_21_21_144R8.mact!B:B,0))),VLOOKUP(B1924,SSM_Cfg.h!D:E,2,FALSE),VLOOKUP(B1924,'Com_Cfg_SymbolicNames.h'!E:F,2,FALSE))</f>
        <v>#N/A</v>
      </c>
    </row>
    <row r="1925" spans="1:23" hidden="1" x14ac:dyDescent="0.3">
      <c r="A1925" s="42" t="s">
        <v>7496</v>
      </c>
      <c r="B1925" s="43" t="s">
        <v>852</v>
      </c>
      <c r="C1925" s="43" t="s">
        <v>853</v>
      </c>
      <c r="D1925" s="43" t="s">
        <v>300</v>
      </c>
      <c r="E1925" s="43" t="s">
        <v>22</v>
      </c>
      <c r="F1925" s="43" t="s">
        <v>46</v>
      </c>
      <c r="G1925" s="43">
        <v>0.01</v>
      </c>
      <c r="H1925" s="43"/>
      <c r="I1925" s="43"/>
      <c r="J1925" s="43" t="s">
        <v>22</v>
      </c>
      <c r="K1925" s="43" t="s">
        <v>7497</v>
      </c>
      <c r="L1925" s="43" t="s">
        <v>850</v>
      </c>
      <c r="M1925" s="44" t="s">
        <v>46</v>
      </c>
      <c r="N1925" s="24" t="s">
        <v>2456</v>
      </c>
      <c r="O1925" s="24" t="s">
        <v>2232</v>
      </c>
      <c r="V1925" s="24" t="b">
        <f t="shared" si="30"/>
        <v>0</v>
      </c>
      <c r="W1925" s="24" t="e">
        <f>IF(NOT(ISNA(MATCH(C1925,ECM_MACT_21_21_144R8.mact!B:B,0))),VLOOKUP(B1925,SSM_Cfg.h!D:E,2,FALSE),VLOOKUP(B1925,'Com_Cfg_SymbolicNames.h'!E:F,2,FALSE))</f>
        <v>#N/A</v>
      </c>
    </row>
    <row r="1926" spans="1:23" hidden="1" x14ac:dyDescent="0.3">
      <c r="A1926" s="42" t="s">
        <v>7498</v>
      </c>
      <c r="B1926" s="43" t="s">
        <v>852</v>
      </c>
      <c r="C1926" s="43" t="s">
        <v>853</v>
      </c>
      <c r="D1926" s="43" t="s">
        <v>300</v>
      </c>
      <c r="E1926" s="43" t="s">
        <v>22</v>
      </c>
      <c r="F1926" s="43" t="s">
        <v>46</v>
      </c>
      <c r="G1926" s="43">
        <v>0.01</v>
      </c>
      <c r="H1926" s="43"/>
      <c r="I1926" s="43"/>
      <c r="J1926" s="43" t="s">
        <v>22</v>
      </c>
      <c r="K1926" s="43" t="s">
        <v>7499</v>
      </c>
      <c r="L1926" s="43" t="s">
        <v>850</v>
      </c>
      <c r="M1926" s="44" t="s">
        <v>46</v>
      </c>
      <c r="N1926" s="24" t="s">
        <v>2456</v>
      </c>
      <c r="O1926" s="24" t="s">
        <v>2232</v>
      </c>
      <c r="V1926" s="24" t="b">
        <f t="shared" si="30"/>
        <v>0</v>
      </c>
      <c r="W1926" s="24" t="e">
        <f>IF(NOT(ISNA(MATCH(C1926,ECM_MACT_21_21_144R8.mact!B:B,0))),VLOOKUP(B1926,SSM_Cfg.h!D:E,2,FALSE),VLOOKUP(B1926,'Com_Cfg_SymbolicNames.h'!E:F,2,FALSE))</f>
        <v>#N/A</v>
      </c>
    </row>
    <row r="1927" spans="1:23" hidden="1" x14ac:dyDescent="0.3">
      <c r="A1927" s="42" t="s">
        <v>7500</v>
      </c>
      <c r="B1927" s="43" t="s">
        <v>852</v>
      </c>
      <c r="C1927" s="43" t="s">
        <v>853</v>
      </c>
      <c r="D1927" s="43" t="s">
        <v>300</v>
      </c>
      <c r="E1927" s="43" t="s">
        <v>22</v>
      </c>
      <c r="F1927" s="43" t="s">
        <v>46</v>
      </c>
      <c r="G1927" s="43">
        <v>0.01</v>
      </c>
      <c r="H1927" s="43"/>
      <c r="I1927" s="43"/>
      <c r="J1927" s="43" t="s">
        <v>22</v>
      </c>
      <c r="K1927" s="43" t="s">
        <v>7501</v>
      </c>
      <c r="L1927" s="43" t="s">
        <v>850</v>
      </c>
      <c r="M1927" s="44" t="s">
        <v>46</v>
      </c>
      <c r="N1927" s="24" t="s">
        <v>2456</v>
      </c>
      <c r="O1927" s="24" t="s">
        <v>2232</v>
      </c>
      <c r="V1927" s="24" t="b">
        <f t="shared" si="30"/>
        <v>0</v>
      </c>
      <c r="W1927" s="24" t="e">
        <f>IF(NOT(ISNA(MATCH(C1927,ECM_MACT_21_21_144R8.mact!B:B,0))),VLOOKUP(B1927,SSM_Cfg.h!D:E,2,FALSE),VLOOKUP(B1927,'Com_Cfg_SymbolicNames.h'!E:F,2,FALSE))</f>
        <v>#N/A</v>
      </c>
    </row>
    <row r="1928" spans="1:23" hidden="1" x14ac:dyDescent="0.3">
      <c r="A1928" s="42" t="s">
        <v>7502</v>
      </c>
      <c r="B1928" s="43" t="s">
        <v>852</v>
      </c>
      <c r="C1928" s="43" t="s">
        <v>853</v>
      </c>
      <c r="D1928" s="43" t="s">
        <v>300</v>
      </c>
      <c r="E1928" s="43" t="s">
        <v>22</v>
      </c>
      <c r="F1928" s="43" t="s">
        <v>46</v>
      </c>
      <c r="G1928" s="43">
        <v>0.01</v>
      </c>
      <c r="H1928" s="43"/>
      <c r="I1928" s="43"/>
      <c r="J1928" s="43" t="s">
        <v>22</v>
      </c>
      <c r="K1928" s="43" t="s">
        <v>7503</v>
      </c>
      <c r="L1928" s="43" t="s">
        <v>850</v>
      </c>
      <c r="M1928" s="44" t="s">
        <v>46</v>
      </c>
      <c r="N1928" s="24" t="s">
        <v>2456</v>
      </c>
      <c r="O1928" s="24" t="s">
        <v>2232</v>
      </c>
      <c r="V1928" s="24" t="b">
        <f t="shared" si="30"/>
        <v>0</v>
      </c>
      <c r="W1928" s="24" t="e">
        <f>IF(NOT(ISNA(MATCH(C1928,ECM_MACT_21_21_144R8.mact!B:B,0))),VLOOKUP(B1928,SSM_Cfg.h!D:E,2,FALSE),VLOOKUP(B1928,'Com_Cfg_SymbolicNames.h'!E:F,2,FALSE))</f>
        <v>#N/A</v>
      </c>
    </row>
    <row r="1929" spans="1:23" hidden="1" x14ac:dyDescent="0.3">
      <c r="A1929" s="42" t="s">
        <v>7504</v>
      </c>
      <c r="B1929" s="43" t="s">
        <v>852</v>
      </c>
      <c r="C1929" s="43" t="s">
        <v>853</v>
      </c>
      <c r="D1929" s="43" t="s">
        <v>300</v>
      </c>
      <c r="E1929" s="43" t="s">
        <v>22</v>
      </c>
      <c r="F1929" s="43" t="s">
        <v>46</v>
      </c>
      <c r="G1929" s="43">
        <v>0.01</v>
      </c>
      <c r="H1929" s="43"/>
      <c r="I1929" s="43"/>
      <c r="J1929" s="43" t="s">
        <v>22</v>
      </c>
      <c r="K1929" s="43" t="s">
        <v>7505</v>
      </c>
      <c r="L1929" s="43" t="s">
        <v>850</v>
      </c>
      <c r="M1929" s="44" t="s">
        <v>46</v>
      </c>
      <c r="N1929" s="24" t="s">
        <v>2456</v>
      </c>
      <c r="O1929" s="24" t="s">
        <v>2232</v>
      </c>
      <c r="V1929" s="24" t="b">
        <f t="shared" si="30"/>
        <v>0</v>
      </c>
      <c r="W1929" s="24" t="e">
        <f>IF(NOT(ISNA(MATCH(C1929,ECM_MACT_21_21_144R8.mact!B:B,0))),VLOOKUP(B1929,SSM_Cfg.h!D:E,2,FALSE),VLOOKUP(B1929,'Com_Cfg_SymbolicNames.h'!E:F,2,FALSE))</f>
        <v>#N/A</v>
      </c>
    </row>
    <row r="1930" spans="1:23" hidden="1" x14ac:dyDescent="0.3">
      <c r="A1930" s="42" t="s">
        <v>7506</v>
      </c>
      <c r="B1930" s="43" t="s">
        <v>852</v>
      </c>
      <c r="C1930" s="43" t="s">
        <v>853</v>
      </c>
      <c r="D1930" s="43" t="s">
        <v>300</v>
      </c>
      <c r="E1930" s="43" t="s">
        <v>22</v>
      </c>
      <c r="F1930" s="43" t="s">
        <v>46</v>
      </c>
      <c r="G1930" s="43">
        <v>0.01</v>
      </c>
      <c r="H1930" s="43"/>
      <c r="I1930" s="43"/>
      <c r="J1930" s="43" t="s">
        <v>22</v>
      </c>
      <c r="K1930" s="43" t="s">
        <v>7507</v>
      </c>
      <c r="L1930" s="43" t="s">
        <v>850</v>
      </c>
      <c r="M1930" s="44" t="s">
        <v>46</v>
      </c>
      <c r="N1930" s="24" t="s">
        <v>2456</v>
      </c>
      <c r="O1930" s="24" t="s">
        <v>2232</v>
      </c>
      <c r="V1930" s="24" t="b">
        <f t="shared" si="30"/>
        <v>0</v>
      </c>
      <c r="W1930" s="24" t="e">
        <f>IF(NOT(ISNA(MATCH(C1930,ECM_MACT_21_21_144R8.mact!B:B,0))),VLOOKUP(B1930,SSM_Cfg.h!D:E,2,FALSE),VLOOKUP(B1930,'Com_Cfg_SymbolicNames.h'!E:F,2,FALSE))</f>
        <v>#N/A</v>
      </c>
    </row>
    <row r="1931" spans="1:23" hidden="1" x14ac:dyDescent="0.3">
      <c r="A1931" s="42" t="s">
        <v>7508</v>
      </c>
      <c r="B1931" s="43" t="s">
        <v>852</v>
      </c>
      <c r="C1931" s="43" t="s">
        <v>853</v>
      </c>
      <c r="D1931" s="43" t="s">
        <v>300</v>
      </c>
      <c r="E1931" s="43" t="s">
        <v>22</v>
      </c>
      <c r="F1931" s="43" t="s">
        <v>46</v>
      </c>
      <c r="G1931" s="43">
        <v>0.01</v>
      </c>
      <c r="H1931" s="43"/>
      <c r="I1931" s="43"/>
      <c r="J1931" s="43" t="s">
        <v>22</v>
      </c>
      <c r="K1931" s="43" t="s">
        <v>7509</v>
      </c>
      <c r="L1931" s="43" t="s">
        <v>850</v>
      </c>
      <c r="M1931" s="44" t="s">
        <v>46</v>
      </c>
      <c r="N1931" s="24" t="s">
        <v>2456</v>
      </c>
      <c r="O1931" s="24" t="s">
        <v>2232</v>
      </c>
      <c r="V1931" s="24" t="b">
        <f t="shared" si="30"/>
        <v>0</v>
      </c>
      <c r="W1931" s="24" t="e">
        <f>IF(NOT(ISNA(MATCH(C1931,ECM_MACT_21_21_144R8.mact!B:B,0))),VLOOKUP(B1931,SSM_Cfg.h!D:E,2,FALSE),VLOOKUP(B1931,'Com_Cfg_SymbolicNames.h'!E:F,2,FALSE))</f>
        <v>#N/A</v>
      </c>
    </row>
    <row r="1932" spans="1:23" hidden="1" x14ac:dyDescent="0.3">
      <c r="A1932" s="42" t="s">
        <v>7510</v>
      </c>
      <c r="B1932" s="43" t="s">
        <v>852</v>
      </c>
      <c r="C1932" s="43" t="s">
        <v>853</v>
      </c>
      <c r="D1932" s="43" t="s">
        <v>300</v>
      </c>
      <c r="E1932" s="43" t="s">
        <v>22</v>
      </c>
      <c r="F1932" s="43" t="s">
        <v>46</v>
      </c>
      <c r="G1932" s="43">
        <v>0.01</v>
      </c>
      <c r="H1932" s="43"/>
      <c r="I1932" s="43"/>
      <c r="J1932" s="43" t="s">
        <v>22</v>
      </c>
      <c r="K1932" s="43" t="s">
        <v>7511</v>
      </c>
      <c r="L1932" s="43" t="s">
        <v>850</v>
      </c>
      <c r="M1932" s="44" t="s">
        <v>46</v>
      </c>
      <c r="N1932" s="24" t="s">
        <v>2456</v>
      </c>
      <c r="O1932" s="24" t="s">
        <v>2232</v>
      </c>
      <c r="V1932" s="24" t="b">
        <f t="shared" si="30"/>
        <v>0</v>
      </c>
      <c r="W1932" s="24" t="e">
        <f>IF(NOT(ISNA(MATCH(C1932,ECM_MACT_21_21_144R8.mact!B:B,0))),VLOOKUP(B1932,SSM_Cfg.h!D:E,2,FALSE),VLOOKUP(B1932,'Com_Cfg_SymbolicNames.h'!E:F,2,FALSE))</f>
        <v>#N/A</v>
      </c>
    </row>
    <row r="1933" spans="1:23" hidden="1" x14ac:dyDescent="0.3">
      <c r="A1933" s="42" t="s">
        <v>7512</v>
      </c>
      <c r="B1933" s="43" t="s">
        <v>852</v>
      </c>
      <c r="C1933" s="43" t="s">
        <v>853</v>
      </c>
      <c r="D1933" s="43" t="s">
        <v>300</v>
      </c>
      <c r="E1933" s="43" t="s">
        <v>22</v>
      </c>
      <c r="F1933" s="43" t="s">
        <v>46</v>
      </c>
      <c r="G1933" s="43">
        <v>0.01</v>
      </c>
      <c r="H1933" s="43"/>
      <c r="I1933" s="43"/>
      <c r="J1933" s="43" t="s">
        <v>22</v>
      </c>
      <c r="K1933" s="43" t="s">
        <v>7513</v>
      </c>
      <c r="L1933" s="43" t="s">
        <v>850</v>
      </c>
      <c r="M1933" s="44" t="s">
        <v>46</v>
      </c>
      <c r="N1933" s="24" t="s">
        <v>2456</v>
      </c>
      <c r="O1933" s="24" t="s">
        <v>2232</v>
      </c>
      <c r="V1933" s="24" t="b">
        <f t="shared" si="30"/>
        <v>0</v>
      </c>
      <c r="W1933" s="24" t="e">
        <f>IF(NOT(ISNA(MATCH(C1933,ECM_MACT_21_21_144R8.mact!B:B,0))),VLOOKUP(B1933,SSM_Cfg.h!D:E,2,FALSE),VLOOKUP(B1933,'Com_Cfg_SymbolicNames.h'!E:F,2,FALSE))</f>
        <v>#N/A</v>
      </c>
    </row>
    <row r="1934" spans="1:23" s="23" customFormat="1" hidden="1" x14ac:dyDescent="0.3">
      <c r="A1934" s="42" t="s">
        <v>7514</v>
      </c>
      <c r="B1934" s="43" t="s">
        <v>855</v>
      </c>
      <c r="C1934" s="43" t="s">
        <v>856</v>
      </c>
      <c r="D1934" s="43" t="s">
        <v>300</v>
      </c>
      <c r="E1934" s="43" t="s">
        <v>22</v>
      </c>
      <c r="F1934" s="43" t="s">
        <v>46</v>
      </c>
      <c r="G1934" s="43">
        <v>0.01</v>
      </c>
      <c r="H1934" s="43"/>
      <c r="I1934" s="43"/>
      <c r="J1934" s="43" t="s">
        <v>22</v>
      </c>
      <c r="K1934" s="43" t="s">
        <v>7515</v>
      </c>
      <c r="L1934" s="43" t="s">
        <v>850</v>
      </c>
      <c r="M1934" s="44" t="s">
        <v>46</v>
      </c>
      <c r="N1934" s="24" t="s">
        <v>2456</v>
      </c>
      <c r="O1934" s="24" t="s">
        <v>2232</v>
      </c>
      <c r="P1934" s="24"/>
      <c r="Q1934" s="24"/>
      <c r="R1934" s="24"/>
      <c r="S1934" s="24"/>
      <c r="T1934" s="24"/>
      <c r="U1934" s="24"/>
      <c r="V1934" s="24" t="b">
        <f t="shared" si="30"/>
        <v>0</v>
      </c>
      <c r="W1934" s="24" t="e">
        <f>IF(NOT(ISNA(MATCH(C1934,ECM_MACT_21_21_144R8.mact!B:B,0))),VLOOKUP(B1934,SSM_Cfg.h!D:E,2,FALSE),VLOOKUP(B1934,'Com_Cfg_SymbolicNames.h'!E:F,2,FALSE))</f>
        <v>#N/A</v>
      </c>
    </row>
    <row r="1935" spans="1:23" hidden="1" x14ac:dyDescent="0.3">
      <c r="A1935" s="42" t="s">
        <v>7516</v>
      </c>
      <c r="B1935" s="43" t="s">
        <v>855</v>
      </c>
      <c r="C1935" s="43" t="s">
        <v>856</v>
      </c>
      <c r="D1935" s="43" t="s">
        <v>300</v>
      </c>
      <c r="E1935" s="43" t="s">
        <v>22</v>
      </c>
      <c r="F1935" s="43" t="s">
        <v>46</v>
      </c>
      <c r="G1935" s="43">
        <v>0.01</v>
      </c>
      <c r="H1935" s="43"/>
      <c r="I1935" s="43"/>
      <c r="J1935" s="43" t="s">
        <v>22</v>
      </c>
      <c r="K1935" s="43" t="s">
        <v>7517</v>
      </c>
      <c r="L1935" s="43" t="s">
        <v>850</v>
      </c>
      <c r="M1935" s="44" t="s">
        <v>46</v>
      </c>
      <c r="N1935" s="24" t="s">
        <v>2456</v>
      </c>
      <c r="O1935" s="24" t="s">
        <v>2232</v>
      </c>
      <c r="V1935" s="24" t="b">
        <f t="shared" si="30"/>
        <v>0</v>
      </c>
      <c r="W1935" s="24" t="e">
        <f>IF(NOT(ISNA(MATCH(C1935,ECM_MACT_21_21_144R8.mact!B:B,0))),VLOOKUP(B1935,SSM_Cfg.h!D:E,2,FALSE),VLOOKUP(B1935,'Com_Cfg_SymbolicNames.h'!E:F,2,FALSE))</f>
        <v>#N/A</v>
      </c>
    </row>
    <row r="1936" spans="1:23" hidden="1" x14ac:dyDescent="0.3">
      <c r="A1936" s="20" t="s">
        <v>7518</v>
      </c>
      <c r="B1936" s="21" t="s">
        <v>855</v>
      </c>
      <c r="C1936" s="21" t="s">
        <v>856</v>
      </c>
      <c r="D1936" s="21" t="s">
        <v>300</v>
      </c>
      <c r="E1936" s="21" t="s">
        <v>22</v>
      </c>
      <c r="F1936" s="21" t="s">
        <v>46</v>
      </c>
      <c r="G1936" s="21">
        <v>0.01</v>
      </c>
      <c r="H1936" s="21"/>
      <c r="I1936" s="21"/>
      <c r="J1936" s="21" t="s">
        <v>22</v>
      </c>
      <c r="K1936" s="21" t="s">
        <v>7519</v>
      </c>
      <c r="L1936" s="21" t="s">
        <v>850</v>
      </c>
      <c r="M1936" s="22" t="s">
        <v>46</v>
      </c>
      <c r="N1936" s="23" t="s">
        <v>2456</v>
      </c>
      <c r="O1936" s="23" t="s">
        <v>2232</v>
      </c>
      <c r="P1936" s="23"/>
      <c r="Q1936" s="23"/>
      <c r="R1936" s="23"/>
      <c r="S1936" s="23"/>
      <c r="T1936" s="23"/>
      <c r="U1936" s="23"/>
      <c r="V1936" s="24" t="b">
        <f t="shared" si="30"/>
        <v>0</v>
      </c>
      <c r="W1936" s="24" t="e">
        <f>IF(NOT(ISNA(MATCH(C1936,ECM_MACT_21_21_144R8.mact!B:B,0))),VLOOKUP(B1936,SSM_Cfg.h!D:E,2,FALSE),VLOOKUP(B1936,'Com_Cfg_SymbolicNames.h'!E:F,2,FALSE))</f>
        <v>#N/A</v>
      </c>
    </row>
    <row r="1937" spans="1:23" hidden="1" x14ac:dyDescent="0.3">
      <c r="A1937" s="42" t="s">
        <v>7520</v>
      </c>
      <c r="B1937" s="43" t="s">
        <v>855</v>
      </c>
      <c r="C1937" s="43" t="s">
        <v>856</v>
      </c>
      <c r="D1937" s="43" t="s">
        <v>300</v>
      </c>
      <c r="E1937" s="43" t="s">
        <v>22</v>
      </c>
      <c r="F1937" s="43" t="s">
        <v>46</v>
      </c>
      <c r="G1937" s="43">
        <v>0.01</v>
      </c>
      <c r="H1937" s="43"/>
      <c r="I1937" s="43"/>
      <c r="J1937" s="43" t="s">
        <v>22</v>
      </c>
      <c r="K1937" s="43" t="s">
        <v>7521</v>
      </c>
      <c r="L1937" s="43" t="s">
        <v>850</v>
      </c>
      <c r="M1937" s="44" t="s">
        <v>46</v>
      </c>
      <c r="N1937" s="24" t="s">
        <v>2456</v>
      </c>
      <c r="O1937" s="24" t="s">
        <v>2232</v>
      </c>
      <c r="V1937" s="24" t="b">
        <f t="shared" si="30"/>
        <v>0</v>
      </c>
      <c r="W1937" s="24" t="e">
        <f>IF(NOT(ISNA(MATCH(C1937,ECM_MACT_21_21_144R8.mact!B:B,0))),VLOOKUP(B1937,SSM_Cfg.h!D:E,2,FALSE),VLOOKUP(B1937,'Com_Cfg_SymbolicNames.h'!E:F,2,FALSE))</f>
        <v>#N/A</v>
      </c>
    </row>
    <row r="1938" spans="1:23" hidden="1" x14ac:dyDescent="0.3">
      <c r="A1938" s="42" t="s">
        <v>7522</v>
      </c>
      <c r="B1938" s="43" t="s">
        <v>858</v>
      </c>
      <c r="C1938" s="43" t="s">
        <v>859</v>
      </c>
      <c r="D1938" s="43" t="s">
        <v>300</v>
      </c>
      <c r="E1938" s="43" t="s">
        <v>22</v>
      </c>
      <c r="F1938" s="43" t="s">
        <v>46</v>
      </c>
      <c r="G1938" s="43">
        <v>0.01</v>
      </c>
      <c r="H1938" s="43"/>
      <c r="I1938" s="43"/>
      <c r="J1938" s="43" t="s">
        <v>22</v>
      </c>
      <c r="K1938" s="43" t="s">
        <v>7523</v>
      </c>
      <c r="L1938" s="43" t="s">
        <v>850</v>
      </c>
      <c r="M1938" s="44" t="s">
        <v>46</v>
      </c>
      <c r="N1938" s="24" t="s">
        <v>2456</v>
      </c>
      <c r="O1938" s="24" t="s">
        <v>2232</v>
      </c>
      <c r="V1938" s="24" t="b">
        <f t="shared" si="30"/>
        <v>0</v>
      </c>
      <c r="W1938" s="24" t="e">
        <f>IF(NOT(ISNA(MATCH(C1938,ECM_MACT_21_21_144R8.mact!B:B,0))),VLOOKUP(B1938,SSM_Cfg.h!D:E,2,FALSE),VLOOKUP(B1938,'Com_Cfg_SymbolicNames.h'!E:F,2,FALSE))</f>
        <v>#N/A</v>
      </c>
    </row>
    <row r="1939" spans="1:23" hidden="1" x14ac:dyDescent="0.3">
      <c r="A1939" s="42" t="s">
        <v>7524</v>
      </c>
      <c r="B1939" s="43" t="s">
        <v>858</v>
      </c>
      <c r="C1939" s="43" t="s">
        <v>859</v>
      </c>
      <c r="D1939" s="43" t="s">
        <v>300</v>
      </c>
      <c r="E1939" s="43" t="s">
        <v>22</v>
      </c>
      <c r="F1939" s="43" t="s">
        <v>46</v>
      </c>
      <c r="G1939" s="43">
        <v>0.01</v>
      </c>
      <c r="H1939" s="43"/>
      <c r="I1939" s="43"/>
      <c r="J1939" s="43" t="s">
        <v>22</v>
      </c>
      <c r="K1939" s="43" t="s">
        <v>7525</v>
      </c>
      <c r="L1939" s="43" t="s">
        <v>850</v>
      </c>
      <c r="M1939" s="44" t="s">
        <v>46</v>
      </c>
      <c r="N1939" s="24" t="s">
        <v>2456</v>
      </c>
      <c r="O1939" s="24" t="s">
        <v>2232</v>
      </c>
      <c r="V1939" s="24" t="b">
        <f t="shared" si="30"/>
        <v>0</v>
      </c>
      <c r="W1939" s="24" t="e">
        <f>IF(NOT(ISNA(MATCH(C1939,ECM_MACT_21_21_144R8.mact!B:B,0))),VLOOKUP(B1939,SSM_Cfg.h!D:E,2,FALSE),VLOOKUP(B1939,'Com_Cfg_SymbolicNames.h'!E:F,2,FALSE))</f>
        <v>#N/A</v>
      </c>
    </row>
    <row r="1940" spans="1:23" hidden="1" x14ac:dyDescent="0.3">
      <c r="A1940" s="42" t="s">
        <v>7526</v>
      </c>
      <c r="B1940" s="43" t="s">
        <v>858</v>
      </c>
      <c r="C1940" s="43" t="s">
        <v>859</v>
      </c>
      <c r="D1940" s="43" t="s">
        <v>300</v>
      </c>
      <c r="E1940" s="43" t="s">
        <v>22</v>
      </c>
      <c r="F1940" s="43" t="s">
        <v>46</v>
      </c>
      <c r="G1940" s="43">
        <v>0.01</v>
      </c>
      <c r="H1940" s="43"/>
      <c r="I1940" s="43"/>
      <c r="J1940" s="43" t="s">
        <v>22</v>
      </c>
      <c r="K1940" s="43" t="s">
        <v>7527</v>
      </c>
      <c r="L1940" s="43" t="s">
        <v>850</v>
      </c>
      <c r="M1940" s="44" t="s">
        <v>46</v>
      </c>
      <c r="N1940" s="24" t="s">
        <v>2456</v>
      </c>
      <c r="O1940" s="24" t="s">
        <v>2232</v>
      </c>
      <c r="V1940" s="24" t="b">
        <f t="shared" si="30"/>
        <v>0</v>
      </c>
      <c r="W1940" s="24" t="e">
        <f>IF(NOT(ISNA(MATCH(C1940,ECM_MACT_21_21_144R8.mact!B:B,0))),VLOOKUP(B1940,SSM_Cfg.h!D:E,2,FALSE),VLOOKUP(B1940,'Com_Cfg_SymbolicNames.h'!E:F,2,FALSE))</f>
        <v>#N/A</v>
      </c>
    </row>
    <row r="1941" spans="1:23" hidden="1" x14ac:dyDescent="0.3">
      <c r="A1941" s="42" t="s">
        <v>7528</v>
      </c>
      <c r="B1941" s="43" t="s">
        <v>858</v>
      </c>
      <c r="C1941" s="43" t="s">
        <v>859</v>
      </c>
      <c r="D1941" s="43" t="s">
        <v>300</v>
      </c>
      <c r="E1941" s="43" t="s">
        <v>22</v>
      </c>
      <c r="F1941" s="43" t="s">
        <v>46</v>
      </c>
      <c r="G1941" s="43">
        <v>0.01</v>
      </c>
      <c r="H1941" s="43"/>
      <c r="I1941" s="43"/>
      <c r="J1941" s="43" t="s">
        <v>22</v>
      </c>
      <c r="K1941" s="43" t="s">
        <v>7529</v>
      </c>
      <c r="L1941" s="43" t="s">
        <v>850</v>
      </c>
      <c r="M1941" s="44" t="s">
        <v>46</v>
      </c>
      <c r="N1941" s="24" t="s">
        <v>2456</v>
      </c>
      <c r="O1941" s="24" t="s">
        <v>2232</v>
      </c>
      <c r="V1941" s="24" t="b">
        <f t="shared" si="30"/>
        <v>0</v>
      </c>
      <c r="W1941" s="24" t="e">
        <f>IF(NOT(ISNA(MATCH(C1941,ECM_MACT_21_21_144R8.mact!B:B,0))),VLOOKUP(B1941,SSM_Cfg.h!D:E,2,FALSE),VLOOKUP(B1941,'Com_Cfg_SymbolicNames.h'!E:F,2,FALSE))</f>
        <v>#N/A</v>
      </c>
    </row>
    <row r="1942" spans="1:23" hidden="1" x14ac:dyDescent="0.3">
      <c r="A1942" s="42" t="s">
        <v>7530</v>
      </c>
      <c r="B1942" s="43" t="s">
        <v>858</v>
      </c>
      <c r="C1942" s="43" t="s">
        <v>859</v>
      </c>
      <c r="D1942" s="43" t="s">
        <v>300</v>
      </c>
      <c r="E1942" s="43" t="s">
        <v>22</v>
      </c>
      <c r="F1942" s="43" t="s">
        <v>46</v>
      </c>
      <c r="G1942" s="43">
        <v>0.01</v>
      </c>
      <c r="H1942" s="43"/>
      <c r="I1942" s="43"/>
      <c r="J1942" s="43" t="s">
        <v>22</v>
      </c>
      <c r="K1942" s="43" t="s">
        <v>7531</v>
      </c>
      <c r="L1942" s="43" t="s">
        <v>850</v>
      </c>
      <c r="M1942" s="44" t="s">
        <v>46</v>
      </c>
      <c r="N1942" s="24" t="s">
        <v>2456</v>
      </c>
      <c r="O1942" s="24" t="s">
        <v>2232</v>
      </c>
      <c r="V1942" s="24" t="b">
        <f t="shared" si="30"/>
        <v>0</v>
      </c>
      <c r="W1942" s="24" t="e">
        <f>IF(NOT(ISNA(MATCH(C1942,ECM_MACT_21_21_144R8.mact!B:B,0))),VLOOKUP(B1942,SSM_Cfg.h!D:E,2,FALSE),VLOOKUP(B1942,'Com_Cfg_SymbolicNames.h'!E:F,2,FALSE))</f>
        <v>#N/A</v>
      </c>
    </row>
    <row r="1943" spans="1:23" hidden="1" x14ac:dyDescent="0.3">
      <c r="A1943" s="42" t="s">
        <v>7532</v>
      </c>
      <c r="B1943" s="43" t="s">
        <v>861</v>
      </c>
      <c r="C1943" s="43" t="s">
        <v>862</v>
      </c>
      <c r="D1943" s="43" t="s">
        <v>300</v>
      </c>
      <c r="E1943" s="43" t="s">
        <v>22</v>
      </c>
      <c r="F1943" s="43" t="s">
        <v>46</v>
      </c>
      <c r="G1943" s="43">
        <v>0.1</v>
      </c>
      <c r="H1943" s="43"/>
      <c r="I1943" s="43"/>
      <c r="J1943" s="43" t="s">
        <v>22</v>
      </c>
      <c r="K1943" s="43" t="s">
        <v>7533</v>
      </c>
      <c r="L1943" s="43" t="s">
        <v>850</v>
      </c>
      <c r="M1943" s="44" t="s">
        <v>46</v>
      </c>
      <c r="N1943" s="24" t="s">
        <v>2456</v>
      </c>
      <c r="O1943" s="24" t="s">
        <v>2232</v>
      </c>
      <c r="V1943" s="24" t="b">
        <f t="shared" si="30"/>
        <v>0</v>
      </c>
      <c r="W1943" s="24" t="e">
        <f>IF(NOT(ISNA(MATCH(C1943,ECM_MACT_21_21_144R8.mact!B:B,0))),VLOOKUP(B1943,SSM_Cfg.h!D:E,2,FALSE),VLOOKUP(B1943,'Com_Cfg_SymbolicNames.h'!E:F,2,FALSE))</f>
        <v>#N/A</v>
      </c>
    </row>
    <row r="1944" spans="1:23" hidden="1" x14ac:dyDescent="0.3">
      <c r="A1944" s="42" t="s">
        <v>7534</v>
      </c>
      <c r="B1944" s="43" t="s">
        <v>861</v>
      </c>
      <c r="C1944" s="43" t="s">
        <v>862</v>
      </c>
      <c r="D1944" s="43" t="s">
        <v>300</v>
      </c>
      <c r="E1944" s="43" t="s">
        <v>22</v>
      </c>
      <c r="F1944" s="43" t="s">
        <v>46</v>
      </c>
      <c r="G1944" s="43">
        <v>0.1</v>
      </c>
      <c r="H1944" s="43"/>
      <c r="I1944" s="43"/>
      <c r="J1944" s="43" t="s">
        <v>22</v>
      </c>
      <c r="K1944" s="43" t="s">
        <v>7535</v>
      </c>
      <c r="L1944" s="43" t="s">
        <v>850</v>
      </c>
      <c r="M1944" s="44" t="s">
        <v>46</v>
      </c>
      <c r="N1944" s="24" t="s">
        <v>2456</v>
      </c>
      <c r="O1944" s="24" t="s">
        <v>2232</v>
      </c>
      <c r="V1944" s="24" t="b">
        <f t="shared" si="30"/>
        <v>0</v>
      </c>
      <c r="W1944" s="24" t="e">
        <f>IF(NOT(ISNA(MATCH(C1944,ECM_MACT_21_21_144R8.mact!B:B,0))),VLOOKUP(B1944,SSM_Cfg.h!D:E,2,FALSE),VLOOKUP(B1944,'Com_Cfg_SymbolicNames.h'!E:F,2,FALSE))</f>
        <v>#N/A</v>
      </c>
    </row>
    <row r="1945" spans="1:23" hidden="1" x14ac:dyDescent="0.3">
      <c r="A1945" s="42" t="s">
        <v>7536</v>
      </c>
      <c r="B1945" s="43" t="s">
        <v>861</v>
      </c>
      <c r="C1945" s="43" t="s">
        <v>862</v>
      </c>
      <c r="D1945" s="43" t="s">
        <v>300</v>
      </c>
      <c r="E1945" s="43" t="s">
        <v>22</v>
      </c>
      <c r="F1945" s="43" t="s">
        <v>46</v>
      </c>
      <c r="G1945" s="43">
        <v>0.1</v>
      </c>
      <c r="H1945" s="43"/>
      <c r="I1945" s="43"/>
      <c r="J1945" s="43" t="s">
        <v>22</v>
      </c>
      <c r="K1945" s="43" t="s">
        <v>7537</v>
      </c>
      <c r="L1945" s="43" t="s">
        <v>850</v>
      </c>
      <c r="M1945" s="44" t="s">
        <v>46</v>
      </c>
      <c r="N1945" s="24" t="s">
        <v>2456</v>
      </c>
      <c r="O1945" s="24" t="s">
        <v>2232</v>
      </c>
      <c r="V1945" s="24" t="b">
        <f t="shared" si="30"/>
        <v>0</v>
      </c>
      <c r="W1945" s="24" t="e">
        <f>IF(NOT(ISNA(MATCH(C1945,ECM_MACT_21_21_144R8.mact!B:B,0))),VLOOKUP(B1945,SSM_Cfg.h!D:E,2,FALSE),VLOOKUP(B1945,'Com_Cfg_SymbolicNames.h'!E:F,2,FALSE))</f>
        <v>#N/A</v>
      </c>
    </row>
    <row r="1946" spans="1:23" hidden="1" x14ac:dyDescent="0.3">
      <c r="A1946" s="20" t="s">
        <v>7538</v>
      </c>
      <c r="B1946" s="21" t="s">
        <v>861</v>
      </c>
      <c r="C1946" s="21" t="s">
        <v>862</v>
      </c>
      <c r="D1946" s="21" t="s">
        <v>300</v>
      </c>
      <c r="E1946" s="21" t="s">
        <v>22</v>
      </c>
      <c r="F1946" s="21" t="s">
        <v>46</v>
      </c>
      <c r="G1946" s="21">
        <v>0.1</v>
      </c>
      <c r="H1946" s="21"/>
      <c r="I1946" s="21"/>
      <c r="J1946" s="21" t="s">
        <v>22</v>
      </c>
      <c r="K1946" s="21" t="s">
        <v>7539</v>
      </c>
      <c r="L1946" s="21" t="s">
        <v>850</v>
      </c>
      <c r="M1946" s="22" t="s">
        <v>46</v>
      </c>
      <c r="N1946" s="23" t="s">
        <v>2456</v>
      </c>
      <c r="O1946" s="23" t="s">
        <v>2232</v>
      </c>
      <c r="P1946" s="23"/>
      <c r="Q1946" s="23"/>
      <c r="R1946" s="23"/>
      <c r="S1946" s="23"/>
      <c r="T1946" s="23"/>
      <c r="U1946" s="23"/>
      <c r="V1946" s="24" t="b">
        <f t="shared" si="30"/>
        <v>0</v>
      </c>
      <c r="W1946" s="24" t="e">
        <f>IF(NOT(ISNA(MATCH(C1946,ECM_MACT_21_21_144R8.mact!B:B,0))),VLOOKUP(B1946,SSM_Cfg.h!D:E,2,FALSE),VLOOKUP(B1946,'Com_Cfg_SymbolicNames.h'!E:F,2,FALSE))</f>
        <v>#N/A</v>
      </c>
    </row>
    <row r="1947" spans="1:23" hidden="1" x14ac:dyDescent="0.3">
      <c r="A1947" s="42" t="s">
        <v>7540</v>
      </c>
      <c r="B1947" s="43" t="s">
        <v>861</v>
      </c>
      <c r="C1947" s="43" t="s">
        <v>862</v>
      </c>
      <c r="D1947" s="43" t="s">
        <v>300</v>
      </c>
      <c r="E1947" s="43" t="s">
        <v>22</v>
      </c>
      <c r="F1947" s="43" t="s">
        <v>46</v>
      </c>
      <c r="G1947" s="43">
        <v>0.1</v>
      </c>
      <c r="H1947" s="43"/>
      <c r="I1947" s="43"/>
      <c r="J1947" s="43" t="s">
        <v>22</v>
      </c>
      <c r="K1947" s="43" t="s">
        <v>7541</v>
      </c>
      <c r="L1947" s="43" t="s">
        <v>850</v>
      </c>
      <c r="M1947" s="44" t="s">
        <v>46</v>
      </c>
      <c r="N1947" s="24" t="s">
        <v>2456</v>
      </c>
      <c r="O1947" s="24" t="s">
        <v>2232</v>
      </c>
      <c r="V1947" s="24" t="b">
        <f t="shared" si="30"/>
        <v>0</v>
      </c>
      <c r="W1947" s="24" t="e">
        <f>IF(NOT(ISNA(MATCH(C1947,ECM_MACT_21_21_144R8.mact!B:B,0))),VLOOKUP(B1947,SSM_Cfg.h!D:E,2,FALSE),VLOOKUP(B1947,'Com_Cfg_SymbolicNames.h'!E:F,2,FALSE))</f>
        <v>#N/A</v>
      </c>
    </row>
    <row r="1948" spans="1:23" hidden="1" x14ac:dyDescent="0.3">
      <c r="A1948" s="42" t="s">
        <v>7542</v>
      </c>
      <c r="B1948" s="43" t="s">
        <v>864</v>
      </c>
      <c r="C1948" s="43" t="s">
        <v>865</v>
      </c>
      <c r="D1948" s="43" t="s">
        <v>300</v>
      </c>
      <c r="E1948" s="43" t="s">
        <v>22</v>
      </c>
      <c r="F1948" s="43" t="s">
        <v>46</v>
      </c>
      <c r="G1948" s="43">
        <v>0.01</v>
      </c>
      <c r="H1948" s="43"/>
      <c r="I1948" s="43"/>
      <c r="J1948" s="43" t="s">
        <v>22</v>
      </c>
      <c r="K1948" s="43" t="s">
        <v>7543</v>
      </c>
      <c r="L1948" s="43" t="s">
        <v>850</v>
      </c>
      <c r="M1948" s="44" t="s">
        <v>46</v>
      </c>
      <c r="N1948" s="24" t="s">
        <v>2456</v>
      </c>
      <c r="O1948" s="24" t="s">
        <v>2232</v>
      </c>
      <c r="V1948" s="24" t="b">
        <f t="shared" si="30"/>
        <v>0</v>
      </c>
      <c r="W1948" s="24" t="e">
        <f>IF(NOT(ISNA(MATCH(C1948,ECM_MACT_21_21_144R8.mact!B:B,0))),VLOOKUP(B1948,SSM_Cfg.h!D:E,2,FALSE),VLOOKUP(B1948,'Com_Cfg_SymbolicNames.h'!E:F,2,FALSE))</f>
        <v>#N/A</v>
      </c>
    </row>
    <row r="1949" spans="1:23" hidden="1" x14ac:dyDescent="0.3">
      <c r="A1949" s="42" t="s">
        <v>7544</v>
      </c>
      <c r="B1949" s="43" t="s">
        <v>864</v>
      </c>
      <c r="C1949" s="43" t="s">
        <v>865</v>
      </c>
      <c r="D1949" s="43" t="s">
        <v>300</v>
      </c>
      <c r="E1949" s="43" t="s">
        <v>22</v>
      </c>
      <c r="F1949" s="43" t="s">
        <v>46</v>
      </c>
      <c r="G1949" s="43">
        <v>0.01</v>
      </c>
      <c r="H1949" s="43"/>
      <c r="I1949" s="43"/>
      <c r="J1949" s="43" t="s">
        <v>22</v>
      </c>
      <c r="K1949" s="43" t="s">
        <v>7545</v>
      </c>
      <c r="L1949" s="43" t="s">
        <v>850</v>
      </c>
      <c r="M1949" s="44" t="s">
        <v>46</v>
      </c>
      <c r="N1949" s="24" t="s">
        <v>2456</v>
      </c>
      <c r="O1949" s="24" t="s">
        <v>2232</v>
      </c>
      <c r="V1949" s="24" t="b">
        <f t="shared" si="30"/>
        <v>0</v>
      </c>
      <c r="W1949" s="24" t="e">
        <f>IF(NOT(ISNA(MATCH(C1949,ECM_MACT_21_21_144R8.mact!B:B,0))),VLOOKUP(B1949,SSM_Cfg.h!D:E,2,FALSE),VLOOKUP(B1949,'Com_Cfg_SymbolicNames.h'!E:F,2,FALSE))</f>
        <v>#N/A</v>
      </c>
    </row>
    <row r="1950" spans="1:23" hidden="1" x14ac:dyDescent="0.3">
      <c r="A1950" s="42" t="s">
        <v>7546</v>
      </c>
      <c r="B1950" s="43" t="s">
        <v>864</v>
      </c>
      <c r="C1950" s="43" t="s">
        <v>865</v>
      </c>
      <c r="D1950" s="43" t="s">
        <v>300</v>
      </c>
      <c r="E1950" s="43" t="s">
        <v>22</v>
      </c>
      <c r="F1950" s="43" t="s">
        <v>46</v>
      </c>
      <c r="G1950" s="43">
        <v>0.01</v>
      </c>
      <c r="H1950" s="43"/>
      <c r="I1950" s="43"/>
      <c r="J1950" s="43" t="s">
        <v>22</v>
      </c>
      <c r="K1950" s="43" t="s">
        <v>7547</v>
      </c>
      <c r="L1950" s="43" t="s">
        <v>850</v>
      </c>
      <c r="M1950" s="44" t="s">
        <v>46</v>
      </c>
      <c r="N1950" s="24" t="s">
        <v>2456</v>
      </c>
      <c r="O1950" s="24" t="s">
        <v>2232</v>
      </c>
      <c r="V1950" s="24" t="b">
        <f t="shared" si="30"/>
        <v>0</v>
      </c>
      <c r="W1950" s="24" t="e">
        <f>IF(NOT(ISNA(MATCH(C1950,ECM_MACT_21_21_144R8.mact!B:B,0))),VLOOKUP(B1950,SSM_Cfg.h!D:E,2,FALSE),VLOOKUP(B1950,'Com_Cfg_SymbolicNames.h'!E:F,2,FALSE))</f>
        <v>#N/A</v>
      </c>
    </row>
    <row r="1951" spans="1:23" hidden="1" x14ac:dyDescent="0.3">
      <c r="A1951" s="42" t="s">
        <v>7548</v>
      </c>
      <c r="B1951" s="43" t="s">
        <v>864</v>
      </c>
      <c r="C1951" s="43" t="s">
        <v>865</v>
      </c>
      <c r="D1951" s="43" t="s">
        <v>300</v>
      </c>
      <c r="E1951" s="43" t="s">
        <v>22</v>
      </c>
      <c r="F1951" s="43" t="s">
        <v>46</v>
      </c>
      <c r="G1951" s="43">
        <v>0.01</v>
      </c>
      <c r="H1951" s="43"/>
      <c r="I1951" s="43"/>
      <c r="J1951" s="43" t="s">
        <v>22</v>
      </c>
      <c r="K1951" s="43" t="s">
        <v>7549</v>
      </c>
      <c r="L1951" s="43" t="s">
        <v>850</v>
      </c>
      <c r="M1951" s="44" t="s">
        <v>46</v>
      </c>
      <c r="N1951" s="24" t="s">
        <v>2456</v>
      </c>
      <c r="O1951" s="24" t="s">
        <v>2232</v>
      </c>
      <c r="V1951" s="24" t="b">
        <f t="shared" si="30"/>
        <v>0</v>
      </c>
      <c r="W1951" s="24" t="e">
        <f>IF(NOT(ISNA(MATCH(C1951,ECM_MACT_21_21_144R8.mact!B:B,0))),VLOOKUP(B1951,SSM_Cfg.h!D:E,2,FALSE),VLOOKUP(B1951,'Com_Cfg_SymbolicNames.h'!E:F,2,FALSE))</f>
        <v>#N/A</v>
      </c>
    </row>
    <row r="1952" spans="1:23" hidden="1" x14ac:dyDescent="0.3">
      <c r="A1952" s="20" t="s">
        <v>7550</v>
      </c>
      <c r="B1952" s="21" t="s">
        <v>867</v>
      </c>
      <c r="C1952" s="21" t="s">
        <v>868</v>
      </c>
      <c r="D1952" s="21" t="s">
        <v>300</v>
      </c>
      <c r="E1952" s="21" t="s">
        <v>22</v>
      </c>
      <c r="F1952" s="21" t="s">
        <v>46</v>
      </c>
      <c r="G1952" s="21">
        <v>2.5000000000000001E-2</v>
      </c>
      <c r="H1952" s="21"/>
      <c r="I1952" s="21"/>
      <c r="J1952" s="21" t="s">
        <v>22</v>
      </c>
      <c r="K1952" s="21" t="s">
        <v>7551</v>
      </c>
      <c r="L1952" s="21" t="s">
        <v>850</v>
      </c>
      <c r="M1952" s="22" t="s">
        <v>46</v>
      </c>
      <c r="N1952" s="23" t="s">
        <v>2456</v>
      </c>
      <c r="O1952" s="23" t="s">
        <v>2232</v>
      </c>
      <c r="P1952" s="23"/>
      <c r="Q1952" s="23"/>
      <c r="R1952" s="23"/>
      <c r="S1952" s="23"/>
      <c r="T1952" s="23"/>
      <c r="U1952" s="23"/>
      <c r="V1952" s="24" t="b">
        <f t="shared" si="30"/>
        <v>0</v>
      </c>
      <c r="W1952" s="24" t="e">
        <f>IF(NOT(ISNA(MATCH(C1952,ECM_MACT_21_21_144R8.mact!B:B,0))),VLOOKUP(B1952,SSM_Cfg.h!D:E,2,FALSE),VLOOKUP(B1952,'Com_Cfg_SymbolicNames.h'!E:F,2,FALSE))</f>
        <v>#N/A</v>
      </c>
    </row>
    <row r="1953" spans="1:23" hidden="1" x14ac:dyDescent="0.3">
      <c r="A1953" s="42" t="s">
        <v>7552</v>
      </c>
      <c r="B1953" s="43" t="s">
        <v>867</v>
      </c>
      <c r="C1953" s="43" t="s">
        <v>868</v>
      </c>
      <c r="D1953" s="43" t="s">
        <v>300</v>
      </c>
      <c r="E1953" s="43" t="s">
        <v>22</v>
      </c>
      <c r="F1953" s="43" t="s">
        <v>46</v>
      </c>
      <c r="G1953" s="43">
        <v>2.5000000000000001E-2</v>
      </c>
      <c r="H1953" s="43"/>
      <c r="I1953" s="43"/>
      <c r="J1953" s="43" t="s">
        <v>22</v>
      </c>
      <c r="K1953" s="43" t="s">
        <v>7553</v>
      </c>
      <c r="L1953" s="43" t="s">
        <v>850</v>
      </c>
      <c r="M1953" s="44" t="s">
        <v>46</v>
      </c>
      <c r="N1953" s="24" t="s">
        <v>2456</v>
      </c>
      <c r="O1953" s="24" t="s">
        <v>2232</v>
      </c>
      <c r="V1953" s="24" t="b">
        <f t="shared" si="30"/>
        <v>0</v>
      </c>
      <c r="W1953" s="24" t="e">
        <f>IF(NOT(ISNA(MATCH(C1953,ECM_MACT_21_21_144R8.mact!B:B,0))),VLOOKUP(B1953,SSM_Cfg.h!D:E,2,FALSE),VLOOKUP(B1953,'Com_Cfg_SymbolicNames.h'!E:F,2,FALSE))</f>
        <v>#N/A</v>
      </c>
    </row>
    <row r="1954" spans="1:23" hidden="1" x14ac:dyDescent="0.3">
      <c r="A1954" s="20" t="s">
        <v>7554</v>
      </c>
      <c r="B1954" s="21" t="s">
        <v>867</v>
      </c>
      <c r="C1954" s="21" t="s">
        <v>868</v>
      </c>
      <c r="D1954" s="21" t="s">
        <v>300</v>
      </c>
      <c r="E1954" s="21" t="s">
        <v>22</v>
      </c>
      <c r="F1954" s="21" t="s">
        <v>46</v>
      </c>
      <c r="G1954" s="21">
        <v>2.5000000000000001E-2</v>
      </c>
      <c r="H1954" s="21"/>
      <c r="I1954" s="21"/>
      <c r="J1954" s="21" t="s">
        <v>22</v>
      </c>
      <c r="K1954" s="21" t="s">
        <v>7555</v>
      </c>
      <c r="L1954" s="21" t="s">
        <v>850</v>
      </c>
      <c r="M1954" s="22" t="s">
        <v>46</v>
      </c>
      <c r="N1954" s="23" t="s">
        <v>2456</v>
      </c>
      <c r="O1954" s="23" t="s">
        <v>2232</v>
      </c>
      <c r="P1954" s="23"/>
      <c r="Q1954" s="23"/>
      <c r="R1954" s="23"/>
      <c r="S1954" s="23"/>
      <c r="T1954" s="23"/>
      <c r="U1954" s="23"/>
      <c r="V1954" s="24" t="b">
        <f t="shared" si="30"/>
        <v>0</v>
      </c>
      <c r="W1954" s="24" t="e">
        <f>IF(NOT(ISNA(MATCH(C1954,ECM_MACT_21_21_144R8.mact!B:B,0))),VLOOKUP(B1954,SSM_Cfg.h!D:E,2,FALSE),VLOOKUP(B1954,'Com_Cfg_SymbolicNames.h'!E:F,2,FALSE))</f>
        <v>#N/A</v>
      </c>
    </row>
    <row r="1955" spans="1:23" hidden="1" x14ac:dyDescent="0.3">
      <c r="A1955" s="42" t="s">
        <v>7556</v>
      </c>
      <c r="B1955" s="43" t="s">
        <v>867</v>
      </c>
      <c r="C1955" s="43" t="s">
        <v>868</v>
      </c>
      <c r="D1955" s="43" t="s">
        <v>300</v>
      </c>
      <c r="E1955" s="43" t="s">
        <v>22</v>
      </c>
      <c r="F1955" s="43" t="s">
        <v>46</v>
      </c>
      <c r="G1955" s="43">
        <v>2.5000000000000001E-2</v>
      </c>
      <c r="H1955" s="43"/>
      <c r="I1955" s="43"/>
      <c r="J1955" s="43" t="s">
        <v>22</v>
      </c>
      <c r="K1955" s="43" t="s">
        <v>7557</v>
      </c>
      <c r="L1955" s="43" t="s">
        <v>850</v>
      </c>
      <c r="M1955" s="44" t="s">
        <v>46</v>
      </c>
      <c r="N1955" s="24" t="s">
        <v>2456</v>
      </c>
      <c r="O1955" s="24" t="s">
        <v>2232</v>
      </c>
      <c r="V1955" s="24" t="b">
        <f t="shared" si="30"/>
        <v>0</v>
      </c>
      <c r="W1955" s="24" t="e">
        <f>IF(NOT(ISNA(MATCH(C1955,ECM_MACT_21_21_144R8.mact!B:B,0))),VLOOKUP(B1955,SSM_Cfg.h!D:E,2,FALSE),VLOOKUP(B1955,'Com_Cfg_SymbolicNames.h'!E:F,2,FALSE))</f>
        <v>#N/A</v>
      </c>
    </row>
    <row r="1956" spans="1:23" hidden="1" x14ac:dyDescent="0.3">
      <c r="A1956" s="42" t="s">
        <v>7558</v>
      </c>
      <c r="B1956" s="43" t="s">
        <v>867</v>
      </c>
      <c r="C1956" s="43" t="s">
        <v>868</v>
      </c>
      <c r="D1956" s="43" t="s">
        <v>300</v>
      </c>
      <c r="E1956" s="43" t="s">
        <v>22</v>
      </c>
      <c r="F1956" s="43" t="s">
        <v>46</v>
      </c>
      <c r="G1956" s="43">
        <v>2.5000000000000001E-2</v>
      </c>
      <c r="H1956" s="43"/>
      <c r="I1956" s="43"/>
      <c r="J1956" s="43" t="s">
        <v>22</v>
      </c>
      <c r="K1956" s="43" t="s">
        <v>7559</v>
      </c>
      <c r="L1956" s="43" t="s">
        <v>850</v>
      </c>
      <c r="M1956" s="44" t="s">
        <v>46</v>
      </c>
      <c r="N1956" s="24" t="s">
        <v>2456</v>
      </c>
      <c r="O1956" s="24" t="s">
        <v>2232</v>
      </c>
      <c r="V1956" s="24" t="b">
        <f t="shared" si="30"/>
        <v>0</v>
      </c>
      <c r="W1956" s="24" t="e">
        <f>IF(NOT(ISNA(MATCH(C1956,ECM_MACT_21_21_144R8.mact!B:B,0))),VLOOKUP(B1956,SSM_Cfg.h!D:E,2,FALSE),VLOOKUP(B1956,'Com_Cfg_SymbolicNames.h'!E:F,2,FALSE))</f>
        <v>#N/A</v>
      </c>
    </row>
    <row r="1957" spans="1:23" hidden="1" x14ac:dyDescent="0.3">
      <c r="A1957" s="42" t="s">
        <v>7560</v>
      </c>
      <c r="B1957" s="43" t="s">
        <v>867</v>
      </c>
      <c r="C1957" s="43" t="s">
        <v>868</v>
      </c>
      <c r="D1957" s="43" t="s">
        <v>300</v>
      </c>
      <c r="E1957" s="43" t="s">
        <v>22</v>
      </c>
      <c r="F1957" s="43" t="s">
        <v>46</v>
      </c>
      <c r="G1957" s="43">
        <v>2.5000000000000001E-2</v>
      </c>
      <c r="H1957" s="43"/>
      <c r="I1957" s="43"/>
      <c r="J1957" s="43" t="s">
        <v>22</v>
      </c>
      <c r="K1957" s="43" t="s">
        <v>7561</v>
      </c>
      <c r="L1957" s="43" t="s">
        <v>850</v>
      </c>
      <c r="M1957" s="44" t="s">
        <v>46</v>
      </c>
      <c r="N1957" s="24" t="s">
        <v>2456</v>
      </c>
      <c r="O1957" s="24" t="s">
        <v>2232</v>
      </c>
      <c r="V1957" s="24" t="b">
        <f t="shared" si="30"/>
        <v>0</v>
      </c>
      <c r="W1957" s="24" t="e">
        <f>IF(NOT(ISNA(MATCH(C1957,ECM_MACT_21_21_144R8.mact!B:B,0))),VLOOKUP(B1957,SSM_Cfg.h!D:E,2,FALSE),VLOOKUP(B1957,'Com_Cfg_SymbolicNames.h'!E:F,2,FALSE))</f>
        <v>#N/A</v>
      </c>
    </row>
    <row r="1958" spans="1:23" hidden="1" x14ac:dyDescent="0.3">
      <c r="A1958" s="42" t="s">
        <v>7562</v>
      </c>
      <c r="B1958" s="43" t="s">
        <v>867</v>
      </c>
      <c r="C1958" s="43" t="s">
        <v>868</v>
      </c>
      <c r="D1958" s="43" t="s">
        <v>300</v>
      </c>
      <c r="E1958" s="43" t="s">
        <v>22</v>
      </c>
      <c r="F1958" s="43" t="s">
        <v>46</v>
      </c>
      <c r="G1958" s="43">
        <v>2.5000000000000001E-2</v>
      </c>
      <c r="H1958" s="43"/>
      <c r="I1958" s="43"/>
      <c r="J1958" s="43" t="s">
        <v>22</v>
      </c>
      <c r="K1958" s="43" t="s">
        <v>7563</v>
      </c>
      <c r="L1958" s="43" t="s">
        <v>850</v>
      </c>
      <c r="M1958" s="44" t="s">
        <v>46</v>
      </c>
      <c r="N1958" s="24" t="s">
        <v>2456</v>
      </c>
      <c r="O1958" s="24" t="s">
        <v>2232</v>
      </c>
      <c r="V1958" s="24" t="b">
        <f t="shared" si="30"/>
        <v>0</v>
      </c>
      <c r="W1958" s="24" t="e">
        <f>IF(NOT(ISNA(MATCH(C1958,ECM_MACT_21_21_144R8.mact!B:B,0))),VLOOKUP(B1958,SSM_Cfg.h!D:E,2,FALSE),VLOOKUP(B1958,'Com_Cfg_SymbolicNames.h'!E:F,2,FALSE))</f>
        <v>#N/A</v>
      </c>
    </row>
    <row r="1959" spans="1:23" hidden="1" x14ac:dyDescent="0.3">
      <c r="A1959" s="42" t="s">
        <v>7564</v>
      </c>
      <c r="B1959" s="43" t="s">
        <v>867</v>
      </c>
      <c r="C1959" s="43" t="s">
        <v>868</v>
      </c>
      <c r="D1959" s="43" t="s">
        <v>300</v>
      </c>
      <c r="E1959" s="43" t="s">
        <v>22</v>
      </c>
      <c r="F1959" s="43" t="s">
        <v>46</v>
      </c>
      <c r="G1959" s="43">
        <v>2.5000000000000001E-2</v>
      </c>
      <c r="H1959" s="43"/>
      <c r="I1959" s="43"/>
      <c r="J1959" s="43" t="s">
        <v>22</v>
      </c>
      <c r="K1959" s="43" t="s">
        <v>7565</v>
      </c>
      <c r="L1959" s="43" t="s">
        <v>850</v>
      </c>
      <c r="M1959" s="44" t="s">
        <v>46</v>
      </c>
      <c r="N1959" s="24" t="s">
        <v>2456</v>
      </c>
      <c r="O1959" s="24" t="s">
        <v>2232</v>
      </c>
      <c r="V1959" s="24" t="b">
        <f t="shared" si="30"/>
        <v>0</v>
      </c>
      <c r="W1959" s="24" t="e">
        <f>IF(NOT(ISNA(MATCH(C1959,ECM_MACT_21_21_144R8.mact!B:B,0))),VLOOKUP(B1959,SSM_Cfg.h!D:E,2,FALSE),VLOOKUP(B1959,'Com_Cfg_SymbolicNames.h'!E:F,2,FALSE))</f>
        <v>#N/A</v>
      </c>
    </row>
    <row r="1960" spans="1:23" hidden="1" x14ac:dyDescent="0.3">
      <c r="A1960" s="42" t="s">
        <v>7566</v>
      </c>
      <c r="B1960" s="43" t="s">
        <v>867</v>
      </c>
      <c r="C1960" s="43" t="s">
        <v>868</v>
      </c>
      <c r="D1960" s="43" t="s">
        <v>300</v>
      </c>
      <c r="E1960" s="43" t="s">
        <v>22</v>
      </c>
      <c r="F1960" s="43" t="s">
        <v>46</v>
      </c>
      <c r="G1960" s="43">
        <v>2.5000000000000001E-2</v>
      </c>
      <c r="H1960" s="43"/>
      <c r="I1960" s="43"/>
      <c r="J1960" s="43" t="s">
        <v>22</v>
      </c>
      <c r="K1960" s="43" t="s">
        <v>7567</v>
      </c>
      <c r="L1960" s="43" t="s">
        <v>850</v>
      </c>
      <c r="M1960" s="44" t="s">
        <v>46</v>
      </c>
      <c r="N1960" s="24" t="s">
        <v>2456</v>
      </c>
      <c r="O1960" s="24" t="s">
        <v>2232</v>
      </c>
      <c r="V1960" s="24" t="b">
        <f t="shared" si="30"/>
        <v>0</v>
      </c>
      <c r="W1960" s="24" t="e">
        <f>IF(NOT(ISNA(MATCH(C1960,ECM_MACT_21_21_144R8.mact!B:B,0))),VLOOKUP(B1960,SSM_Cfg.h!D:E,2,FALSE),VLOOKUP(B1960,'Com_Cfg_SymbolicNames.h'!E:F,2,FALSE))</f>
        <v>#N/A</v>
      </c>
    </row>
    <row r="1961" spans="1:23" hidden="1" x14ac:dyDescent="0.3">
      <c r="A1961" s="42" t="s">
        <v>7568</v>
      </c>
      <c r="B1961" s="43" t="s">
        <v>867</v>
      </c>
      <c r="C1961" s="43" t="s">
        <v>868</v>
      </c>
      <c r="D1961" s="43" t="s">
        <v>300</v>
      </c>
      <c r="E1961" s="43" t="s">
        <v>22</v>
      </c>
      <c r="F1961" s="43" t="s">
        <v>46</v>
      </c>
      <c r="G1961" s="43">
        <v>2.5000000000000001E-2</v>
      </c>
      <c r="H1961" s="43"/>
      <c r="I1961" s="43"/>
      <c r="J1961" s="43" t="s">
        <v>22</v>
      </c>
      <c r="K1961" s="43" t="s">
        <v>7569</v>
      </c>
      <c r="L1961" s="43" t="s">
        <v>850</v>
      </c>
      <c r="M1961" s="44" t="s">
        <v>46</v>
      </c>
      <c r="N1961" s="24" t="s">
        <v>2456</v>
      </c>
      <c r="O1961" s="24" t="s">
        <v>2232</v>
      </c>
      <c r="V1961" s="24" t="b">
        <f t="shared" si="30"/>
        <v>0</v>
      </c>
      <c r="W1961" s="24" t="e">
        <f>IF(NOT(ISNA(MATCH(C1961,ECM_MACT_21_21_144R8.mact!B:B,0))),VLOOKUP(B1961,SSM_Cfg.h!D:E,2,FALSE),VLOOKUP(B1961,'Com_Cfg_SymbolicNames.h'!E:F,2,FALSE))</f>
        <v>#N/A</v>
      </c>
    </row>
    <row r="1962" spans="1:23" hidden="1" x14ac:dyDescent="0.3">
      <c r="A1962" s="20" t="s">
        <v>7570</v>
      </c>
      <c r="B1962" s="21" t="s">
        <v>867</v>
      </c>
      <c r="C1962" s="21" t="s">
        <v>868</v>
      </c>
      <c r="D1962" s="21" t="s">
        <v>300</v>
      </c>
      <c r="E1962" s="21" t="s">
        <v>22</v>
      </c>
      <c r="F1962" s="21" t="s">
        <v>46</v>
      </c>
      <c r="G1962" s="21">
        <v>2.5000000000000001E-2</v>
      </c>
      <c r="H1962" s="21"/>
      <c r="I1962" s="21"/>
      <c r="J1962" s="21" t="s">
        <v>22</v>
      </c>
      <c r="K1962" s="21" t="s">
        <v>7571</v>
      </c>
      <c r="L1962" s="21" t="s">
        <v>850</v>
      </c>
      <c r="M1962" s="22" t="s">
        <v>46</v>
      </c>
      <c r="N1962" s="23" t="s">
        <v>2456</v>
      </c>
      <c r="O1962" s="23" t="s">
        <v>2232</v>
      </c>
      <c r="P1962" s="23"/>
      <c r="Q1962" s="23"/>
      <c r="R1962" s="23"/>
      <c r="S1962" s="23"/>
      <c r="T1962" s="23"/>
      <c r="U1962" s="23"/>
      <c r="V1962" s="24" t="b">
        <f t="shared" si="30"/>
        <v>0</v>
      </c>
      <c r="W1962" s="24" t="e">
        <f>IF(NOT(ISNA(MATCH(C1962,ECM_MACT_21_21_144R8.mact!B:B,0))),VLOOKUP(B1962,SSM_Cfg.h!D:E,2,FALSE),VLOOKUP(B1962,'Com_Cfg_SymbolicNames.h'!E:F,2,FALSE))</f>
        <v>#N/A</v>
      </c>
    </row>
    <row r="1963" spans="1:23" hidden="1" x14ac:dyDescent="0.3">
      <c r="A1963" s="20" t="s">
        <v>7572</v>
      </c>
      <c r="B1963" s="21" t="s">
        <v>867</v>
      </c>
      <c r="C1963" s="21" t="s">
        <v>868</v>
      </c>
      <c r="D1963" s="21" t="s">
        <v>300</v>
      </c>
      <c r="E1963" s="21" t="s">
        <v>22</v>
      </c>
      <c r="F1963" s="21" t="s">
        <v>46</v>
      </c>
      <c r="G1963" s="21">
        <v>2.5000000000000001E-2</v>
      </c>
      <c r="H1963" s="21"/>
      <c r="I1963" s="21"/>
      <c r="J1963" s="21" t="s">
        <v>22</v>
      </c>
      <c r="K1963" s="21" t="s">
        <v>7573</v>
      </c>
      <c r="L1963" s="21" t="s">
        <v>850</v>
      </c>
      <c r="M1963" s="22" t="s">
        <v>46</v>
      </c>
      <c r="N1963" s="23" t="s">
        <v>2456</v>
      </c>
      <c r="O1963" s="23" t="s">
        <v>2232</v>
      </c>
      <c r="P1963" s="23"/>
      <c r="Q1963" s="23"/>
      <c r="R1963" s="23"/>
      <c r="S1963" s="23"/>
      <c r="T1963" s="23"/>
      <c r="U1963" s="23"/>
      <c r="V1963" s="24" t="b">
        <f t="shared" si="30"/>
        <v>0</v>
      </c>
      <c r="W1963" s="24" t="e">
        <f>IF(NOT(ISNA(MATCH(C1963,ECM_MACT_21_21_144R8.mact!B:B,0))),VLOOKUP(B1963,SSM_Cfg.h!D:E,2,FALSE),VLOOKUP(B1963,'Com_Cfg_SymbolicNames.h'!E:F,2,FALSE))</f>
        <v>#N/A</v>
      </c>
    </row>
    <row r="1964" spans="1:23" hidden="1" x14ac:dyDescent="0.3">
      <c r="A1964" s="20" t="s">
        <v>7574</v>
      </c>
      <c r="B1964" s="21" t="s">
        <v>867</v>
      </c>
      <c r="C1964" s="21" t="s">
        <v>868</v>
      </c>
      <c r="D1964" s="21" t="s">
        <v>300</v>
      </c>
      <c r="E1964" s="21" t="s">
        <v>22</v>
      </c>
      <c r="F1964" s="21" t="s">
        <v>46</v>
      </c>
      <c r="G1964" s="21">
        <v>2.5000000000000001E-2</v>
      </c>
      <c r="H1964" s="21"/>
      <c r="I1964" s="21"/>
      <c r="J1964" s="21" t="s">
        <v>22</v>
      </c>
      <c r="K1964" s="21" t="s">
        <v>7575</v>
      </c>
      <c r="L1964" s="21" t="s">
        <v>850</v>
      </c>
      <c r="M1964" s="22" t="s">
        <v>46</v>
      </c>
      <c r="N1964" s="23" t="s">
        <v>2456</v>
      </c>
      <c r="O1964" s="23" t="s">
        <v>2232</v>
      </c>
      <c r="P1964" s="23"/>
      <c r="Q1964" s="23"/>
      <c r="R1964" s="23"/>
      <c r="S1964" s="23"/>
      <c r="T1964" s="23"/>
      <c r="U1964" s="23"/>
      <c r="V1964" s="24" t="b">
        <f t="shared" si="30"/>
        <v>0</v>
      </c>
      <c r="W1964" s="24" t="e">
        <f>IF(NOT(ISNA(MATCH(C1964,ECM_MACT_21_21_144R8.mact!B:B,0))),VLOOKUP(B1964,SSM_Cfg.h!D:E,2,FALSE),VLOOKUP(B1964,'Com_Cfg_SymbolicNames.h'!E:F,2,FALSE))</f>
        <v>#N/A</v>
      </c>
    </row>
    <row r="1965" spans="1:23" hidden="1" x14ac:dyDescent="0.3">
      <c r="A1965" s="20" t="s">
        <v>7576</v>
      </c>
      <c r="B1965" s="21" t="s">
        <v>867</v>
      </c>
      <c r="C1965" s="21" t="s">
        <v>868</v>
      </c>
      <c r="D1965" s="21" t="s">
        <v>300</v>
      </c>
      <c r="E1965" s="21" t="s">
        <v>22</v>
      </c>
      <c r="F1965" s="21" t="s">
        <v>46</v>
      </c>
      <c r="G1965" s="21">
        <v>2.5000000000000001E-2</v>
      </c>
      <c r="H1965" s="21"/>
      <c r="I1965" s="21"/>
      <c r="J1965" s="21" t="s">
        <v>22</v>
      </c>
      <c r="K1965" s="21" t="s">
        <v>7577</v>
      </c>
      <c r="L1965" s="21" t="s">
        <v>850</v>
      </c>
      <c r="M1965" s="22" t="s">
        <v>46</v>
      </c>
      <c r="N1965" s="23" t="s">
        <v>2456</v>
      </c>
      <c r="O1965" s="23" t="s">
        <v>2232</v>
      </c>
      <c r="P1965" s="23"/>
      <c r="Q1965" s="23"/>
      <c r="R1965" s="23"/>
      <c r="S1965" s="23"/>
      <c r="T1965" s="23"/>
      <c r="U1965" s="23"/>
      <c r="V1965" s="24" t="b">
        <f t="shared" si="30"/>
        <v>0</v>
      </c>
      <c r="W1965" s="24" t="e">
        <f>IF(NOT(ISNA(MATCH(C1965,ECM_MACT_21_21_144R8.mact!B:B,0))),VLOOKUP(B1965,SSM_Cfg.h!D:E,2,FALSE),VLOOKUP(B1965,'Com_Cfg_SymbolicNames.h'!E:F,2,FALSE))</f>
        <v>#N/A</v>
      </c>
    </row>
    <row r="1966" spans="1:23" hidden="1" x14ac:dyDescent="0.3">
      <c r="A1966" s="20" t="s">
        <v>7578</v>
      </c>
      <c r="B1966" s="21" t="s">
        <v>867</v>
      </c>
      <c r="C1966" s="21" t="s">
        <v>868</v>
      </c>
      <c r="D1966" s="21" t="s">
        <v>300</v>
      </c>
      <c r="E1966" s="21" t="s">
        <v>22</v>
      </c>
      <c r="F1966" s="21" t="s">
        <v>46</v>
      </c>
      <c r="G1966" s="21">
        <v>2.5000000000000001E-2</v>
      </c>
      <c r="H1966" s="21"/>
      <c r="I1966" s="21"/>
      <c r="J1966" s="21" t="s">
        <v>22</v>
      </c>
      <c r="K1966" s="21" t="s">
        <v>7579</v>
      </c>
      <c r="L1966" s="21" t="s">
        <v>850</v>
      </c>
      <c r="M1966" s="22" t="s">
        <v>46</v>
      </c>
      <c r="N1966" s="23" t="s">
        <v>2456</v>
      </c>
      <c r="O1966" s="23" t="s">
        <v>2232</v>
      </c>
      <c r="P1966" s="23"/>
      <c r="Q1966" s="23"/>
      <c r="R1966" s="23"/>
      <c r="S1966" s="23"/>
      <c r="T1966" s="23"/>
      <c r="U1966" s="23"/>
      <c r="V1966" s="24" t="b">
        <f t="shared" si="30"/>
        <v>0</v>
      </c>
      <c r="W1966" s="24" t="e">
        <f>IF(NOT(ISNA(MATCH(C1966,ECM_MACT_21_21_144R8.mact!B:B,0))),VLOOKUP(B1966,SSM_Cfg.h!D:E,2,FALSE),VLOOKUP(B1966,'Com_Cfg_SymbolicNames.h'!E:F,2,FALSE))</f>
        <v>#N/A</v>
      </c>
    </row>
    <row r="1967" spans="1:23" hidden="1" x14ac:dyDescent="0.3">
      <c r="A1967" s="42" t="s">
        <v>7580</v>
      </c>
      <c r="B1967" s="43" t="s">
        <v>867</v>
      </c>
      <c r="C1967" s="43" t="s">
        <v>868</v>
      </c>
      <c r="D1967" s="43" t="s">
        <v>300</v>
      </c>
      <c r="E1967" s="43" t="s">
        <v>22</v>
      </c>
      <c r="F1967" s="43" t="s">
        <v>46</v>
      </c>
      <c r="G1967" s="43">
        <v>2.5000000000000001E-2</v>
      </c>
      <c r="H1967" s="43"/>
      <c r="I1967" s="43"/>
      <c r="J1967" s="43" t="s">
        <v>22</v>
      </c>
      <c r="K1967" s="43" t="s">
        <v>7581</v>
      </c>
      <c r="L1967" s="43" t="s">
        <v>850</v>
      </c>
      <c r="M1967" s="44" t="s">
        <v>46</v>
      </c>
      <c r="N1967" s="24" t="s">
        <v>2456</v>
      </c>
      <c r="O1967" s="24" t="s">
        <v>2232</v>
      </c>
      <c r="V1967" s="24" t="b">
        <f t="shared" si="30"/>
        <v>0</v>
      </c>
      <c r="W1967" s="24" t="e">
        <f>IF(NOT(ISNA(MATCH(C1967,ECM_MACT_21_21_144R8.mact!B:B,0))),VLOOKUP(B1967,SSM_Cfg.h!D:E,2,FALSE),VLOOKUP(B1967,'Com_Cfg_SymbolicNames.h'!E:F,2,FALSE))</f>
        <v>#N/A</v>
      </c>
    </row>
    <row r="1968" spans="1:23" hidden="1" x14ac:dyDescent="0.3">
      <c r="A1968" s="20" t="s">
        <v>7582</v>
      </c>
      <c r="B1968" s="21" t="s">
        <v>867</v>
      </c>
      <c r="C1968" s="21" t="s">
        <v>868</v>
      </c>
      <c r="D1968" s="21" t="s">
        <v>300</v>
      </c>
      <c r="E1968" s="21" t="s">
        <v>22</v>
      </c>
      <c r="F1968" s="21" t="s">
        <v>46</v>
      </c>
      <c r="G1968" s="21">
        <v>2.5000000000000001E-2</v>
      </c>
      <c r="H1968" s="21"/>
      <c r="I1968" s="21"/>
      <c r="J1968" s="21" t="s">
        <v>22</v>
      </c>
      <c r="K1968" s="21" t="s">
        <v>7583</v>
      </c>
      <c r="L1968" s="21" t="s">
        <v>850</v>
      </c>
      <c r="M1968" s="22" t="s">
        <v>46</v>
      </c>
      <c r="N1968" s="23" t="s">
        <v>2456</v>
      </c>
      <c r="O1968" s="23" t="s">
        <v>2232</v>
      </c>
      <c r="P1968" s="23"/>
      <c r="Q1968" s="23"/>
      <c r="R1968" s="23"/>
      <c r="S1968" s="23"/>
      <c r="T1968" s="23"/>
      <c r="U1968" s="23"/>
      <c r="V1968" s="24" t="b">
        <f t="shared" si="30"/>
        <v>0</v>
      </c>
      <c r="W1968" s="24" t="e">
        <f>IF(NOT(ISNA(MATCH(C1968,ECM_MACT_21_21_144R8.mact!B:B,0))),VLOOKUP(B1968,SSM_Cfg.h!D:E,2,FALSE),VLOOKUP(B1968,'Com_Cfg_SymbolicNames.h'!E:F,2,FALSE))</f>
        <v>#N/A</v>
      </c>
    </row>
    <row r="1969" spans="1:23" hidden="1" x14ac:dyDescent="0.3">
      <c r="A1969" s="42" t="s">
        <v>7584</v>
      </c>
      <c r="B1969" s="43" t="s">
        <v>867</v>
      </c>
      <c r="C1969" s="43" t="s">
        <v>868</v>
      </c>
      <c r="D1969" s="43" t="s">
        <v>300</v>
      </c>
      <c r="E1969" s="43" t="s">
        <v>22</v>
      </c>
      <c r="F1969" s="43" t="s">
        <v>46</v>
      </c>
      <c r="G1969" s="43">
        <v>2.5000000000000001E-2</v>
      </c>
      <c r="H1969" s="43"/>
      <c r="I1969" s="43"/>
      <c r="J1969" s="43" t="s">
        <v>22</v>
      </c>
      <c r="K1969" s="43" t="s">
        <v>7585</v>
      </c>
      <c r="L1969" s="43" t="s">
        <v>850</v>
      </c>
      <c r="M1969" s="44" t="s">
        <v>46</v>
      </c>
      <c r="N1969" s="24" t="s">
        <v>2456</v>
      </c>
      <c r="O1969" s="24" t="s">
        <v>2232</v>
      </c>
      <c r="V1969" s="24" t="b">
        <f t="shared" si="30"/>
        <v>0</v>
      </c>
      <c r="W1969" s="24" t="e">
        <f>IF(NOT(ISNA(MATCH(C1969,ECM_MACT_21_21_144R8.mact!B:B,0))),VLOOKUP(B1969,SSM_Cfg.h!D:E,2,FALSE),VLOOKUP(B1969,'Com_Cfg_SymbolicNames.h'!E:F,2,FALSE))</f>
        <v>#N/A</v>
      </c>
    </row>
    <row r="1970" spans="1:23" hidden="1" x14ac:dyDescent="0.3">
      <c r="A1970" s="42" t="s">
        <v>7586</v>
      </c>
      <c r="B1970" s="43" t="s">
        <v>867</v>
      </c>
      <c r="C1970" s="43" t="s">
        <v>868</v>
      </c>
      <c r="D1970" s="43" t="s">
        <v>300</v>
      </c>
      <c r="E1970" s="43" t="s">
        <v>22</v>
      </c>
      <c r="F1970" s="43" t="s">
        <v>46</v>
      </c>
      <c r="G1970" s="43">
        <v>2.5000000000000001E-2</v>
      </c>
      <c r="H1970" s="43"/>
      <c r="I1970" s="43"/>
      <c r="J1970" s="43" t="s">
        <v>22</v>
      </c>
      <c r="K1970" s="43" t="s">
        <v>7587</v>
      </c>
      <c r="L1970" s="43" t="s">
        <v>850</v>
      </c>
      <c r="M1970" s="44" t="s">
        <v>46</v>
      </c>
      <c r="N1970" s="24" t="s">
        <v>2456</v>
      </c>
      <c r="O1970" s="24" t="s">
        <v>2232</v>
      </c>
      <c r="V1970" s="24" t="b">
        <f t="shared" si="30"/>
        <v>0</v>
      </c>
      <c r="W1970" s="24" t="e">
        <f>IF(NOT(ISNA(MATCH(C1970,ECM_MACT_21_21_144R8.mact!B:B,0))),VLOOKUP(B1970,SSM_Cfg.h!D:E,2,FALSE),VLOOKUP(B1970,'Com_Cfg_SymbolicNames.h'!E:F,2,FALSE))</f>
        <v>#N/A</v>
      </c>
    </row>
    <row r="1971" spans="1:23" hidden="1" x14ac:dyDescent="0.3">
      <c r="A1971" s="42" t="s">
        <v>7588</v>
      </c>
      <c r="B1971" s="43" t="s">
        <v>867</v>
      </c>
      <c r="C1971" s="43" t="s">
        <v>868</v>
      </c>
      <c r="D1971" s="43" t="s">
        <v>300</v>
      </c>
      <c r="E1971" s="43" t="s">
        <v>22</v>
      </c>
      <c r="F1971" s="43" t="s">
        <v>46</v>
      </c>
      <c r="G1971" s="43">
        <v>2.5000000000000001E-2</v>
      </c>
      <c r="H1971" s="43"/>
      <c r="I1971" s="43"/>
      <c r="J1971" s="43" t="s">
        <v>22</v>
      </c>
      <c r="K1971" s="43" t="s">
        <v>7589</v>
      </c>
      <c r="L1971" s="43" t="s">
        <v>850</v>
      </c>
      <c r="M1971" s="44" t="s">
        <v>46</v>
      </c>
      <c r="N1971" s="24" t="s">
        <v>2456</v>
      </c>
      <c r="O1971" s="24" t="s">
        <v>2232</v>
      </c>
      <c r="V1971" s="24" t="b">
        <f t="shared" si="30"/>
        <v>0</v>
      </c>
      <c r="W1971" s="24" t="e">
        <f>IF(NOT(ISNA(MATCH(C1971,ECM_MACT_21_21_144R8.mact!B:B,0))),VLOOKUP(B1971,SSM_Cfg.h!D:E,2,FALSE),VLOOKUP(B1971,'Com_Cfg_SymbolicNames.h'!E:F,2,FALSE))</f>
        <v>#N/A</v>
      </c>
    </row>
    <row r="1972" spans="1:23" hidden="1" x14ac:dyDescent="0.3">
      <c r="A1972" s="42" t="s">
        <v>7590</v>
      </c>
      <c r="B1972" s="43" t="s">
        <v>867</v>
      </c>
      <c r="C1972" s="43" t="s">
        <v>868</v>
      </c>
      <c r="D1972" s="43" t="s">
        <v>300</v>
      </c>
      <c r="E1972" s="43" t="s">
        <v>22</v>
      </c>
      <c r="F1972" s="43" t="s">
        <v>46</v>
      </c>
      <c r="G1972" s="43">
        <v>2.5000000000000001E-2</v>
      </c>
      <c r="H1972" s="43"/>
      <c r="I1972" s="43"/>
      <c r="J1972" s="43" t="s">
        <v>22</v>
      </c>
      <c r="K1972" s="43" t="s">
        <v>7591</v>
      </c>
      <c r="L1972" s="43" t="s">
        <v>850</v>
      </c>
      <c r="M1972" s="44" t="s">
        <v>46</v>
      </c>
      <c r="N1972" s="24" t="s">
        <v>2456</v>
      </c>
      <c r="O1972" s="24" t="s">
        <v>2232</v>
      </c>
      <c r="V1972" s="24" t="b">
        <f t="shared" si="30"/>
        <v>0</v>
      </c>
      <c r="W1972" s="24" t="e">
        <f>IF(NOT(ISNA(MATCH(C1972,ECM_MACT_21_21_144R8.mact!B:B,0))),VLOOKUP(B1972,SSM_Cfg.h!D:E,2,FALSE),VLOOKUP(B1972,'Com_Cfg_SymbolicNames.h'!E:F,2,FALSE))</f>
        <v>#N/A</v>
      </c>
    </row>
    <row r="1973" spans="1:23" hidden="1" x14ac:dyDescent="0.3">
      <c r="A1973" s="42" t="s">
        <v>7592</v>
      </c>
      <c r="B1973" s="43" t="s">
        <v>867</v>
      </c>
      <c r="C1973" s="43" t="s">
        <v>868</v>
      </c>
      <c r="D1973" s="43" t="s">
        <v>300</v>
      </c>
      <c r="E1973" s="43" t="s">
        <v>22</v>
      </c>
      <c r="F1973" s="43" t="s">
        <v>46</v>
      </c>
      <c r="G1973" s="43">
        <v>2.5000000000000001E-2</v>
      </c>
      <c r="H1973" s="43"/>
      <c r="I1973" s="43"/>
      <c r="J1973" s="43" t="s">
        <v>22</v>
      </c>
      <c r="K1973" s="43" t="s">
        <v>7593</v>
      </c>
      <c r="L1973" s="43" t="s">
        <v>850</v>
      </c>
      <c r="M1973" s="44" t="s">
        <v>46</v>
      </c>
      <c r="N1973" s="24" t="s">
        <v>2456</v>
      </c>
      <c r="O1973" s="24" t="s">
        <v>2232</v>
      </c>
      <c r="V1973" s="24" t="b">
        <f t="shared" si="30"/>
        <v>0</v>
      </c>
      <c r="W1973" s="24" t="e">
        <f>IF(NOT(ISNA(MATCH(C1973,ECM_MACT_21_21_144R8.mact!B:B,0))),VLOOKUP(B1973,SSM_Cfg.h!D:E,2,FALSE),VLOOKUP(B1973,'Com_Cfg_SymbolicNames.h'!E:F,2,FALSE))</f>
        <v>#N/A</v>
      </c>
    </row>
    <row r="1974" spans="1:23" hidden="1" x14ac:dyDescent="0.3">
      <c r="A1974" s="42" t="s">
        <v>7594</v>
      </c>
      <c r="B1974" s="43" t="s">
        <v>867</v>
      </c>
      <c r="C1974" s="43" t="s">
        <v>868</v>
      </c>
      <c r="D1974" s="43" t="s">
        <v>300</v>
      </c>
      <c r="E1974" s="43" t="s">
        <v>22</v>
      </c>
      <c r="F1974" s="43" t="s">
        <v>46</v>
      </c>
      <c r="G1974" s="43">
        <v>2.5000000000000001E-2</v>
      </c>
      <c r="H1974" s="43"/>
      <c r="I1974" s="43"/>
      <c r="J1974" s="43" t="s">
        <v>22</v>
      </c>
      <c r="K1974" s="43" t="s">
        <v>7595</v>
      </c>
      <c r="L1974" s="43" t="s">
        <v>850</v>
      </c>
      <c r="M1974" s="44" t="s">
        <v>46</v>
      </c>
      <c r="N1974" s="24" t="s">
        <v>2456</v>
      </c>
      <c r="O1974" s="24" t="s">
        <v>2232</v>
      </c>
      <c r="V1974" s="24" t="b">
        <f t="shared" si="30"/>
        <v>0</v>
      </c>
      <c r="W1974" s="24" t="e">
        <f>IF(NOT(ISNA(MATCH(C1974,ECM_MACT_21_21_144R8.mact!B:B,0))),VLOOKUP(B1974,SSM_Cfg.h!D:E,2,FALSE),VLOOKUP(B1974,'Com_Cfg_SymbolicNames.h'!E:F,2,FALSE))</f>
        <v>#N/A</v>
      </c>
    </row>
    <row r="1975" spans="1:23" hidden="1" x14ac:dyDescent="0.3">
      <c r="A1975" s="42" t="s">
        <v>7596</v>
      </c>
      <c r="B1975" s="43" t="s">
        <v>867</v>
      </c>
      <c r="C1975" s="43" t="s">
        <v>868</v>
      </c>
      <c r="D1975" s="43" t="s">
        <v>300</v>
      </c>
      <c r="E1975" s="43" t="s">
        <v>22</v>
      </c>
      <c r="F1975" s="43" t="s">
        <v>46</v>
      </c>
      <c r="G1975" s="43">
        <v>2.5000000000000001E-2</v>
      </c>
      <c r="H1975" s="43"/>
      <c r="I1975" s="43"/>
      <c r="J1975" s="43" t="s">
        <v>22</v>
      </c>
      <c r="K1975" s="43" t="s">
        <v>7597</v>
      </c>
      <c r="L1975" s="43" t="s">
        <v>850</v>
      </c>
      <c r="M1975" s="44" t="s">
        <v>46</v>
      </c>
      <c r="N1975" s="24" t="s">
        <v>2456</v>
      </c>
      <c r="O1975" s="24" t="s">
        <v>2232</v>
      </c>
      <c r="V1975" s="24" t="b">
        <f t="shared" si="30"/>
        <v>0</v>
      </c>
      <c r="W1975" s="24" t="e">
        <f>IF(NOT(ISNA(MATCH(C1975,ECM_MACT_21_21_144R8.mact!B:B,0))),VLOOKUP(B1975,SSM_Cfg.h!D:E,2,FALSE),VLOOKUP(B1975,'Com_Cfg_SymbolicNames.h'!E:F,2,FALSE))</f>
        <v>#N/A</v>
      </c>
    </row>
    <row r="1976" spans="1:23" hidden="1" x14ac:dyDescent="0.3">
      <c r="A1976" s="20" t="s">
        <v>7598</v>
      </c>
      <c r="B1976" s="21" t="s">
        <v>867</v>
      </c>
      <c r="C1976" s="21" t="s">
        <v>868</v>
      </c>
      <c r="D1976" s="21" t="s">
        <v>300</v>
      </c>
      <c r="E1976" s="21" t="s">
        <v>22</v>
      </c>
      <c r="F1976" s="21" t="s">
        <v>46</v>
      </c>
      <c r="G1976" s="21">
        <v>2.5000000000000001E-2</v>
      </c>
      <c r="H1976" s="21"/>
      <c r="I1976" s="21"/>
      <c r="J1976" s="21" t="s">
        <v>22</v>
      </c>
      <c r="K1976" s="21" t="s">
        <v>7599</v>
      </c>
      <c r="L1976" s="21" t="s">
        <v>850</v>
      </c>
      <c r="M1976" s="22" t="s">
        <v>46</v>
      </c>
      <c r="N1976" s="23" t="s">
        <v>2456</v>
      </c>
      <c r="O1976" s="23" t="s">
        <v>2232</v>
      </c>
      <c r="P1976" s="23"/>
      <c r="Q1976" s="23"/>
      <c r="R1976" s="23"/>
      <c r="S1976" s="23"/>
      <c r="T1976" s="23"/>
      <c r="U1976" s="23"/>
      <c r="V1976" s="24" t="b">
        <f t="shared" si="30"/>
        <v>0</v>
      </c>
      <c r="W1976" s="24" t="e">
        <f>IF(NOT(ISNA(MATCH(C1976,ECM_MACT_21_21_144R8.mact!B:B,0))),VLOOKUP(B1976,SSM_Cfg.h!D:E,2,FALSE),VLOOKUP(B1976,'Com_Cfg_SymbolicNames.h'!E:F,2,FALSE))</f>
        <v>#N/A</v>
      </c>
    </row>
    <row r="1977" spans="1:23" hidden="1" x14ac:dyDescent="0.3">
      <c r="A1977" s="42" t="s">
        <v>7600</v>
      </c>
      <c r="B1977" s="43" t="s">
        <v>867</v>
      </c>
      <c r="C1977" s="43" t="s">
        <v>868</v>
      </c>
      <c r="D1977" s="43" t="s">
        <v>300</v>
      </c>
      <c r="E1977" s="43" t="s">
        <v>22</v>
      </c>
      <c r="F1977" s="43" t="s">
        <v>46</v>
      </c>
      <c r="G1977" s="43">
        <v>2.5000000000000001E-2</v>
      </c>
      <c r="H1977" s="43"/>
      <c r="I1977" s="43"/>
      <c r="J1977" s="43" t="s">
        <v>22</v>
      </c>
      <c r="K1977" s="43" t="s">
        <v>7601</v>
      </c>
      <c r="L1977" s="43" t="s">
        <v>850</v>
      </c>
      <c r="M1977" s="44" t="s">
        <v>46</v>
      </c>
      <c r="N1977" s="24" t="s">
        <v>2456</v>
      </c>
      <c r="O1977" s="24" t="s">
        <v>2232</v>
      </c>
      <c r="V1977" s="24" t="b">
        <f t="shared" si="30"/>
        <v>0</v>
      </c>
      <c r="W1977" s="24" t="e">
        <f>IF(NOT(ISNA(MATCH(C1977,ECM_MACT_21_21_144R8.mact!B:B,0))),VLOOKUP(B1977,SSM_Cfg.h!D:E,2,FALSE),VLOOKUP(B1977,'Com_Cfg_SymbolicNames.h'!E:F,2,FALSE))</f>
        <v>#N/A</v>
      </c>
    </row>
    <row r="1978" spans="1:23" hidden="1" x14ac:dyDescent="0.3">
      <c r="A1978" s="20" t="s">
        <v>7602</v>
      </c>
      <c r="B1978" s="21" t="s">
        <v>870</v>
      </c>
      <c r="C1978" s="21" t="s">
        <v>871</v>
      </c>
      <c r="D1978" s="21" t="s">
        <v>300</v>
      </c>
      <c r="E1978" s="21" t="s">
        <v>22</v>
      </c>
      <c r="F1978" s="21" t="s">
        <v>46</v>
      </c>
      <c r="G1978" s="21">
        <v>1</v>
      </c>
      <c r="H1978" s="21"/>
      <c r="I1978" s="21"/>
      <c r="J1978" s="21" t="s">
        <v>22</v>
      </c>
      <c r="K1978" s="21" t="s">
        <v>7603</v>
      </c>
      <c r="L1978" s="21" t="s">
        <v>872</v>
      </c>
      <c r="M1978" s="22" t="s">
        <v>46</v>
      </c>
      <c r="N1978" s="23" t="s">
        <v>2456</v>
      </c>
      <c r="O1978" s="23" t="s">
        <v>2232</v>
      </c>
      <c r="P1978" s="23"/>
      <c r="Q1978" s="23"/>
      <c r="R1978" s="23"/>
      <c r="S1978" s="23"/>
      <c r="T1978" s="23"/>
      <c r="U1978" s="23"/>
      <c r="V1978" s="24" t="b">
        <f t="shared" si="30"/>
        <v>0</v>
      </c>
      <c r="W1978" s="24" t="e">
        <f>IF(NOT(ISNA(MATCH(C1978,ECM_MACT_21_21_144R8.mact!B:B,0))),VLOOKUP(B1978,SSM_Cfg.h!D:E,2,FALSE),VLOOKUP(B1978,'Com_Cfg_SymbolicNames.h'!E:F,2,FALSE))</f>
        <v>#N/A</v>
      </c>
    </row>
    <row r="1979" spans="1:23" hidden="1" x14ac:dyDescent="0.3">
      <c r="A1979" s="42" t="s">
        <v>7604</v>
      </c>
      <c r="B1979" s="43" t="s">
        <v>870</v>
      </c>
      <c r="C1979" s="43" t="s">
        <v>871</v>
      </c>
      <c r="D1979" s="43" t="s">
        <v>300</v>
      </c>
      <c r="E1979" s="43" t="s">
        <v>22</v>
      </c>
      <c r="F1979" s="43" t="s">
        <v>46</v>
      </c>
      <c r="G1979" s="43">
        <v>1</v>
      </c>
      <c r="H1979" s="43"/>
      <c r="I1979" s="43"/>
      <c r="J1979" s="43" t="s">
        <v>22</v>
      </c>
      <c r="K1979" s="43" t="s">
        <v>7605</v>
      </c>
      <c r="L1979" s="43" t="s">
        <v>872</v>
      </c>
      <c r="M1979" s="44" t="s">
        <v>46</v>
      </c>
      <c r="N1979" s="24" t="s">
        <v>2456</v>
      </c>
      <c r="O1979" s="24" t="s">
        <v>2232</v>
      </c>
      <c r="V1979" s="24" t="b">
        <f t="shared" si="30"/>
        <v>0</v>
      </c>
      <c r="W1979" s="24" t="e">
        <f>IF(NOT(ISNA(MATCH(C1979,ECM_MACT_21_21_144R8.mact!B:B,0))),VLOOKUP(B1979,SSM_Cfg.h!D:E,2,FALSE),VLOOKUP(B1979,'Com_Cfg_SymbolicNames.h'!E:F,2,FALSE))</f>
        <v>#N/A</v>
      </c>
    </row>
    <row r="1980" spans="1:23" hidden="1" x14ac:dyDescent="0.3">
      <c r="A1980" s="42" t="s">
        <v>7606</v>
      </c>
      <c r="B1980" s="43" t="s">
        <v>870</v>
      </c>
      <c r="C1980" s="43" t="s">
        <v>871</v>
      </c>
      <c r="D1980" s="43" t="s">
        <v>300</v>
      </c>
      <c r="E1980" s="43" t="s">
        <v>22</v>
      </c>
      <c r="F1980" s="43" t="s">
        <v>46</v>
      </c>
      <c r="G1980" s="43">
        <v>1</v>
      </c>
      <c r="H1980" s="43"/>
      <c r="I1980" s="43"/>
      <c r="J1980" s="43" t="s">
        <v>22</v>
      </c>
      <c r="K1980" s="43" t="s">
        <v>7607</v>
      </c>
      <c r="L1980" s="43" t="s">
        <v>872</v>
      </c>
      <c r="M1980" s="44" t="s">
        <v>46</v>
      </c>
      <c r="N1980" s="24" t="s">
        <v>2456</v>
      </c>
      <c r="O1980" s="24" t="s">
        <v>2232</v>
      </c>
      <c r="V1980" s="24" t="b">
        <f t="shared" si="30"/>
        <v>0</v>
      </c>
      <c r="W1980" s="24" t="e">
        <f>IF(NOT(ISNA(MATCH(C1980,ECM_MACT_21_21_144R8.mact!B:B,0))),VLOOKUP(B1980,SSM_Cfg.h!D:E,2,FALSE),VLOOKUP(B1980,'Com_Cfg_SymbolicNames.h'!E:F,2,FALSE))</f>
        <v>#N/A</v>
      </c>
    </row>
    <row r="1981" spans="1:23" hidden="1" x14ac:dyDescent="0.3">
      <c r="A1981" s="42" t="s">
        <v>7608</v>
      </c>
      <c r="B1981" s="43" t="s">
        <v>874</v>
      </c>
      <c r="C1981" s="43" t="s">
        <v>875</v>
      </c>
      <c r="D1981" s="43" t="s">
        <v>300</v>
      </c>
      <c r="E1981" s="43" t="s">
        <v>22</v>
      </c>
      <c r="F1981" s="43" t="s">
        <v>46</v>
      </c>
      <c r="G1981" s="43">
        <v>0.01</v>
      </c>
      <c r="H1981" s="43"/>
      <c r="I1981" s="43"/>
      <c r="J1981" s="43" t="s">
        <v>22</v>
      </c>
      <c r="K1981" s="43" t="s">
        <v>7609</v>
      </c>
      <c r="L1981" s="43" t="s">
        <v>872</v>
      </c>
      <c r="M1981" s="44" t="s">
        <v>46</v>
      </c>
      <c r="N1981" s="24" t="s">
        <v>2456</v>
      </c>
      <c r="O1981" s="24" t="s">
        <v>2232</v>
      </c>
      <c r="V1981" s="24" t="b">
        <f t="shared" si="30"/>
        <v>0</v>
      </c>
      <c r="W1981" s="24" t="e">
        <f>IF(NOT(ISNA(MATCH(C1981,ECM_MACT_21_21_144R8.mact!B:B,0))),VLOOKUP(B1981,SSM_Cfg.h!D:E,2,FALSE),VLOOKUP(B1981,'Com_Cfg_SymbolicNames.h'!E:F,2,FALSE))</f>
        <v>#N/A</v>
      </c>
    </row>
    <row r="1982" spans="1:23" hidden="1" x14ac:dyDescent="0.3">
      <c r="A1982" s="42" t="s">
        <v>7610</v>
      </c>
      <c r="B1982" s="43" t="s">
        <v>874</v>
      </c>
      <c r="C1982" s="43" t="s">
        <v>875</v>
      </c>
      <c r="D1982" s="43" t="s">
        <v>300</v>
      </c>
      <c r="E1982" s="43" t="s">
        <v>22</v>
      </c>
      <c r="F1982" s="43" t="s">
        <v>46</v>
      </c>
      <c r="G1982" s="43">
        <v>0.01</v>
      </c>
      <c r="H1982" s="43"/>
      <c r="I1982" s="43"/>
      <c r="J1982" s="43" t="s">
        <v>22</v>
      </c>
      <c r="K1982" s="43" t="s">
        <v>7611</v>
      </c>
      <c r="L1982" s="43" t="s">
        <v>872</v>
      </c>
      <c r="M1982" s="44" t="s">
        <v>46</v>
      </c>
      <c r="N1982" s="24" t="s">
        <v>2456</v>
      </c>
      <c r="O1982" s="24" t="s">
        <v>2232</v>
      </c>
      <c r="V1982" s="24" t="b">
        <f t="shared" si="30"/>
        <v>0</v>
      </c>
      <c r="W1982" s="24" t="e">
        <f>IF(NOT(ISNA(MATCH(C1982,ECM_MACT_21_21_144R8.mact!B:B,0))),VLOOKUP(B1982,SSM_Cfg.h!D:E,2,FALSE),VLOOKUP(B1982,'Com_Cfg_SymbolicNames.h'!E:F,2,FALSE))</f>
        <v>#N/A</v>
      </c>
    </row>
    <row r="1983" spans="1:23" hidden="1" x14ac:dyDescent="0.3">
      <c r="A1983" s="42" t="s">
        <v>7612</v>
      </c>
      <c r="B1983" s="43" t="s">
        <v>874</v>
      </c>
      <c r="C1983" s="43" t="s">
        <v>875</v>
      </c>
      <c r="D1983" s="43" t="s">
        <v>300</v>
      </c>
      <c r="E1983" s="43" t="s">
        <v>22</v>
      </c>
      <c r="F1983" s="43" t="s">
        <v>46</v>
      </c>
      <c r="G1983" s="43">
        <v>0.01</v>
      </c>
      <c r="H1983" s="43"/>
      <c r="I1983" s="43"/>
      <c r="J1983" s="43" t="s">
        <v>22</v>
      </c>
      <c r="K1983" s="43" t="s">
        <v>7613</v>
      </c>
      <c r="L1983" s="43" t="s">
        <v>872</v>
      </c>
      <c r="M1983" s="44" t="s">
        <v>46</v>
      </c>
      <c r="N1983" s="24" t="s">
        <v>2456</v>
      </c>
      <c r="O1983" s="24" t="s">
        <v>2232</v>
      </c>
      <c r="V1983" s="24" t="b">
        <f t="shared" si="30"/>
        <v>0</v>
      </c>
      <c r="W1983" s="24" t="e">
        <f>IF(NOT(ISNA(MATCH(C1983,ECM_MACT_21_21_144R8.mact!B:B,0))),VLOOKUP(B1983,SSM_Cfg.h!D:E,2,FALSE),VLOOKUP(B1983,'Com_Cfg_SymbolicNames.h'!E:F,2,FALSE))</f>
        <v>#N/A</v>
      </c>
    </row>
    <row r="1984" spans="1:23" hidden="1" x14ac:dyDescent="0.3">
      <c r="A1984" s="42" t="s">
        <v>7614</v>
      </c>
      <c r="B1984" s="43" t="s">
        <v>874</v>
      </c>
      <c r="C1984" s="43" t="s">
        <v>875</v>
      </c>
      <c r="D1984" s="43" t="s">
        <v>300</v>
      </c>
      <c r="E1984" s="43" t="s">
        <v>22</v>
      </c>
      <c r="F1984" s="43" t="s">
        <v>46</v>
      </c>
      <c r="G1984" s="43">
        <v>0.01</v>
      </c>
      <c r="H1984" s="43"/>
      <c r="I1984" s="43"/>
      <c r="J1984" s="43" t="s">
        <v>22</v>
      </c>
      <c r="K1984" s="43" t="s">
        <v>7615</v>
      </c>
      <c r="L1984" s="43" t="s">
        <v>872</v>
      </c>
      <c r="M1984" s="44" t="s">
        <v>46</v>
      </c>
      <c r="N1984" s="24" t="s">
        <v>2456</v>
      </c>
      <c r="O1984" s="24" t="s">
        <v>2232</v>
      </c>
      <c r="V1984" s="24" t="b">
        <f t="shared" si="30"/>
        <v>0</v>
      </c>
      <c r="W1984" s="24" t="e">
        <f>IF(NOT(ISNA(MATCH(C1984,ECM_MACT_21_21_144R8.mact!B:B,0))),VLOOKUP(B1984,SSM_Cfg.h!D:E,2,FALSE),VLOOKUP(B1984,'Com_Cfg_SymbolicNames.h'!E:F,2,FALSE))</f>
        <v>#N/A</v>
      </c>
    </row>
    <row r="1985" spans="1:23" hidden="1" x14ac:dyDescent="0.3">
      <c r="A1985" s="42" t="s">
        <v>7616</v>
      </c>
      <c r="B1985" s="43" t="s">
        <v>874</v>
      </c>
      <c r="C1985" s="43" t="s">
        <v>875</v>
      </c>
      <c r="D1985" s="43" t="s">
        <v>300</v>
      </c>
      <c r="E1985" s="43" t="s">
        <v>22</v>
      </c>
      <c r="F1985" s="43" t="s">
        <v>46</v>
      </c>
      <c r="G1985" s="43">
        <v>0.01</v>
      </c>
      <c r="H1985" s="43"/>
      <c r="I1985" s="43"/>
      <c r="J1985" s="43" t="s">
        <v>22</v>
      </c>
      <c r="K1985" s="43" t="s">
        <v>7617</v>
      </c>
      <c r="L1985" s="43" t="s">
        <v>872</v>
      </c>
      <c r="M1985" s="44" t="s">
        <v>46</v>
      </c>
      <c r="N1985" s="24" t="s">
        <v>2456</v>
      </c>
      <c r="O1985" s="24" t="s">
        <v>2232</v>
      </c>
      <c r="V1985" s="24" t="b">
        <f t="shared" si="30"/>
        <v>0</v>
      </c>
      <c r="W1985" s="24" t="e">
        <f>IF(NOT(ISNA(MATCH(C1985,ECM_MACT_21_21_144R8.mact!B:B,0))),VLOOKUP(B1985,SSM_Cfg.h!D:E,2,FALSE),VLOOKUP(B1985,'Com_Cfg_SymbolicNames.h'!E:F,2,FALSE))</f>
        <v>#N/A</v>
      </c>
    </row>
    <row r="1986" spans="1:23" hidden="1" x14ac:dyDescent="0.3">
      <c r="A1986" s="42" t="s">
        <v>7618</v>
      </c>
      <c r="B1986" s="43" t="s">
        <v>874</v>
      </c>
      <c r="C1986" s="43" t="s">
        <v>875</v>
      </c>
      <c r="D1986" s="43" t="s">
        <v>300</v>
      </c>
      <c r="E1986" s="43" t="s">
        <v>22</v>
      </c>
      <c r="F1986" s="43" t="s">
        <v>46</v>
      </c>
      <c r="G1986" s="43">
        <v>0.01</v>
      </c>
      <c r="H1986" s="43"/>
      <c r="I1986" s="43"/>
      <c r="J1986" s="43" t="s">
        <v>22</v>
      </c>
      <c r="K1986" s="43" t="s">
        <v>7619</v>
      </c>
      <c r="L1986" s="43" t="s">
        <v>872</v>
      </c>
      <c r="M1986" s="44" t="s">
        <v>46</v>
      </c>
      <c r="N1986" s="24" t="s">
        <v>2456</v>
      </c>
      <c r="O1986" s="24" t="s">
        <v>2232</v>
      </c>
      <c r="V1986" s="24" t="b">
        <f t="shared" si="30"/>
        <v>0</v>
      </c>
      <c r="W1986" s="24" t="e">
        <f>IF(NOT(ISNA(MATCH(C1986,ECM_MACT_21_21_144R8.mact!B:B,0))),VLOOKUP(B1986,SSM_Cfg.h!D:E,2,FALSE),VLOOKUP(B1986,'Com_Cfg_SymbolicNames.h'!E:F,2,FALSE))</f>
        <v>#N/A</v>
      </c>
    </row>
    <row r="1987" spans="1:23" hidden="1" x14ac:dyDescent="0.3">
      <c r="A1987" s="42" t="s">
        <v>7620</v>
      </c>
      <c r="B1987" s="43" t="s">
        <v>874</v>
      </c>
      <c r="C1987" s="43" t="s">
        <v>875</v>
      </c>
      <c r="D1987" s="43" t="s">
        <v>300</v>
      </c>
      <c r="E1987" s="43" t="s">
        <v>22</v>
      </c>
      <c r="F1987" s="43" t="s">
        <v>46</v>
      </c>
      <c r="G1987" s="43">
        <v>0.01</v>
      </c>
      <c r="H1987" s="43"/>
      <c r="I1987" s="43"/>
      <c r="J1987" s="43" t="s">
        <v>22</v>
      </c>
      <c r="K1987" s="43" t="s">
        <v>7621</v>
      </c>
      <c r="L1987" s="43" t="s">
        <v>872</v>
      </c>
      <c r="M1987" s="44" t="s">
        <v>46</v>
      </c>
      <c r="N1987" s="24" t="s">
        <v>2456</v>
      </c>
      <c r="O1987" s="24" t="s">
        <v>2232</v>
      </c>
      <c r="V1987" s="24" t="b">
        <f t="shared" ref="V1987:V2050" si="31">(COUNTIF(A:A,A1987)&gt;1)</f>
        <v>0</v>
      </c>
      <c r="W1987" s="24" t="e">
        <f>IF(NOT(ISNA(MATCH(C1987,ECM_MACT_21_21_144R8.mact!B:B,0))),VLOOKUP(B1987,SSM_Cfg.h!D:E,2,FALSE),VLOOKUP(B1987,'Com_Cfg_SymbolicNames.h'!E:F,2,FALSE))</f>
        <v>#N/A</v>
      </c>
    </row>
    <row r="1988" spans="1:23" hidden="1" x14ac:dyDescent="0.3">
      <c r="A1988" s="42" t="s">
        <v>7622</v>
      </c>
      <c r="B1988" s="43" t="s">
        <v>874</v>
      </c>
      <c r="C1988" s="43" t="s">
        <v>875</v>
      </c>
      <c r="D1988" s="43" t="s">
        <v>300</v>
      </c>
      <c r="E1988" s="43" t="s">
        <v>22</v>
      </c>
      <c r="F1988" s="43" t="s">
        <v>46</v>
      </c>
      <c r="G1988" s="43">
        <v>0.01</v>
      </c>
      <c r="H1988" s="43"/>
      <c r="I1988" s="43"/>
      <c r="J1988" s="43" t="s">
        <v>22</v>
      </c>
      <c r="K1988" s="43" t="s">
        <v>7623</v>
      </c>
      <c r="L1988" s="43" t="s">
        <v>872</v>
      </c>
      <c r="M1988" s="44" t="s">
        <v>46</v>
      </c>
      <c r="N1988" s="24" t="s">
        <v>2456</v>
      </c>
      <c r="O1988" s="24" t="s">
        <v>2232</v>
      </c>
      <c r="V1988" s="24" t="b">
        <f t="shared" si="31"/>
        <v>0</v>
      </c>
      <c r="W1988" s="24" t="e">
        <f>IF(NOT(ISNA(MATCH(C1988,ECM_MACT_21_21_144R8.mact!B:B,0))),VLOOKUP(B1988,SSM_Cfg.h!D:E,2,FALSE),VLOOKUP(B1988,'Com_Cfg_SymbolicNames.h'!E:F,2,FALSE))</f>
        <v>#N/A</v>
      </c>
    </row>
    <row r="1989" spans="1:23" hidden="1" x14ac:dyDescent="0.3">
      <c r="A1989" s="42" t="s">
        <v>7624</v>
      </c>
      <c r="B1989" s="43" t="s">
        <v>874</v>
      </c>
      <c r="C1989" s="43" t="s">
        <v>875</v>
      </c>
      <c r="D1989" s="43" t="s">
        <v>300</v>
      </c>
      <c r="E1989" s="43" t="s">
        <v>22</v>
      </c>
      <c r="F1989" s="43" t="s">
        <v>46</v>
      </c>
      <c r="G1989" s="43">
        <v>0.01</v>
      </c>
      <c r="H1989" s="43"/>
      <c r="I1989" s="43"/>
      <c r="J1989" s="43" t="s">
        <v>22</v>
      </c>
      <c r="K1989" s="43" t="s">
        <v>7625</v>
      </c>
      <c r="L1989" s="43" t="s">
        <v>872</v>
      </c>
      <c r="M1989" s="44" t="s">
        <v>46</v>
      </c>
      <c r="N1989" s="24" t="s">
        <v>2456</v>
      </c>
      <c r="O1989" s="24" t="s">
        <v>2232</v>
      </c>
      <c r="V1989" s="24" t="b">
        <f t="shared" si="31"/>
        <v>0</v>
      </c>
      <c r="W1989" s="24" t="e">
        <f>IF(NOT(ISNA(MATCH(C1989,ECM_MACT_21_21_144R8.mact!B:B,0))),VLOOKUP(B1989,SSM_Cfg.h!D:E,2,FALSE),VLOOKUP(B1989,'Com_Cfg_SymbolicNames.h'!E:F,2,FALSE))</f>
        <v>#N/A</v>
      </c>
    </row>
    <row r="1990" spans="1:23" hidden="1" x14ac:dyDescent="0.3">
      <c r="A1990" s="42" t="s">
        <v>7626</v>
      </c>
      <c r="B1990" s="43" t="s">
        <v>874</v>
      </c>
      <c r="C1990" s="43" t="s">
        <v>875</v>
      </c>
      <c r="D1990" s="43" t="s">
        <v>300</v>
      </c>
      <c r="E1990" s="43" t="s">
        <v>22</v>
      </c>
      <c r="F1990" s="43" t="s">
        <v>46</v>
      </c>
      <c r="G1990" s="43">
        <v>0.01</v>
      </c>
      <c r="H1990" s="43"/>
      <c r="I1990" s="43"/>
      <c r="J1990" s="43" t="s">
        <v>22</v>
      </c>
      <c r="K1990" s="43" t="s">
        <v>7627</v>
      </c>
      <c r="L1990" s="43" t="s">
        <v>872</v>
      </c>
      <c r="M1990" s="44" t="s">
        <v>46</v>
      </c>
      <c r="N1990" s="24" t="s">
        <v>2456</v>
      </c>
      <c r="O1990" s="24" t="s">
        <v>2232</v>
      </c>
      <c r="V1990" s="24" t="b">
        <f t="shared" si="31"/>
        <v>0</v>
      </c>
      <c r="W1990" s="24" t="e">
        <f>IF(NOT(ISNA(MATCH(C1990,ECM_MACT_21_21_144R8.mact!B:B,0))),VLOOKUP(B1990,SSM_Cfg.h!D:E,2,FALSE),VLOOKUP(B1990,'Com_Cfg_SymbolicNames.h'!E:F,2,FALSE))</f>
        <v>#N/A</v>
      </c>
    </row>
    <row r="1991" spans="1:23" hidden="1" x14ac:dyDescent="0.3">
      <c r="A1991" s="42" t="s">
        <v>7628</v>
      </c>
      <c r="B1991" s="43" t="s">
        <v>874</v>
      </c>
      <c r="C1991" s="43" t="s">
        <v>875</v>
      </c>
      <c r="D1991" s="43" t="s">
        <v>300</v>
      </c>
      <c r="E1991" s="43" t="s">
        <v>22</v>
      </c>
      <c r="F1991" s="43" t="s">
        <v>46</v>
      </c>
      <c r="G1991" s="43">
        <v>0.01</v>
      </c>
      <c r="H1991" s="43"/>
      <c r="I1991" s="43"/>
      <c r="J1991" s="43" t="s">
        <v>22</v>
      </c>
      <c r="K1991" s="43" t="s">
        <v>7629</v>
      </c>
      <c r="L1991" s="43" t="s">
        <v>872</v>
      </c>
      <c r="M1991" s="44" t="s">
        <v>46</v>
      </c>
      <c r="N1991" s="24" t="s">
        <v>2456</v>
      </c>
      <c r="O1991" s="24" t="s">
        <v>2232</v>
      </c>
      <c r="V1991" s="24" t="b">
        <f t="shared" si="31"/>
        <v>0</v>
      </c>
      <c r="W1991" s="24" t="e">
        <f>IF(NOT(ISNA(MATCH(C1991,ECM_MACT_21_21_144R8.mact!B:B,0))),VLOOKUP(B1991,SSM_Cfg.h!D:E,2,FALSE),VLOOKUP(B1991,'Com_Cfg_SymbolicNames.h'!E:F,2,FALSE))</f>
        <v>#N/A</v>
      </c>
    </row>
    <row r="1992" spans="1:23" hidden="1" x14ac:dyDescent="0.3">
      <c r="A1992" s="42" t="s">
        <v>7630</v>
      </c>
      <c r="B1992" s="43" t="s">
        <v>877</v>
      </c>
      <c r="C1992" s="43" t="s">
        <v>878</v>
      </c>
      <c r="D1992" s="43" t="s">
        <v>300</v>
      </c>
      <c r="E1992" s="43" t="s">
        <v>22</v>
      </c>
      <c r="F1992" s="43" t="s">
        <v>46</v>
      </c>
      <c r="G1992" s="43">
        <v>0.01</v>
      </c>
      <c r="H1992" s="43"/>
      <c r="I1992" s="43"/>
      <c r="J1992" s="43" t="s">
        <v>22</v>
      </c>
      <c r="K1992" s="43" t="s">
        <v>7631</v>
      </c>
      <c r="L1992" s="43" t="s">
        <v>872</v>
      </c>
      <c r="M1992" s="44" t="s">
        <v>46</v>
      </c>
      <c r="N1992" s="24" t="s">
        <v>2456</v>
      </c>
      <c r="O1992" s="24" t="s">
        <v>2232</v>
      </c>
      <c r="V1992" s="24" t="b">
        <f t="shared" si="31"/>
        <v>0</v>
      </c>
      <c r="W1992" s="24" t="e">
        <f>IF(NOT(ISNA(MATCH(C1992,ECM_MACT_21_21_144R8.mact!B:B,0))),VLOOKUP(B1992,SSM_Cfg.h!D:E,2,FALSE),VLOOKUP(B1992,'Com_Cfg_SymbolicNames.h'!E:F,2,FALSE))</f>
        <v>#N/A</v>
      </c>
    </row>
    <row r="1993" spans="1:23" hidden="1" x14ac:dyDescent="0.3">
      <c r="A1993" s="42" t="s">
        <v>7632</v>
      </c>
      <c r="B1993" s="43" t="s">
        <v>877</v>
      </c>
      <c r="C1993" s="43" t="s">
        <v>878</v>
      </c>
      <c r="D1993" s="43" t="s">
        <v>300</v>
      </c>
      <c r="E1993" s="43" t="s">
        <v>22</v>
      </c>
      <c r="F1993" s="43" t="s">
        <v>46</v>
      </c>
      <c r="G1993" s="43">
        <v>0.01</v>
      </c>
      <c r="H1993" s="43"/>
      <c r="I1993" s="43"/>
      <c r="J1993" s="43" t="s">
        <v>22</v>
      </c>
      <c r="K1993" s="43" t="s">
        <v>7633</v>
      </c>
      <c r="L1993" s="43" t="s">
        <v>872</v>
      </c>
      <c r="M1993" s="44" t="s">
        <v>46</v>
      </c>
      <c r="N1993" s="24" t="s">
        <v>2456</v>
      </c>
      <c r="O1993" s="24" t="s">
        <v>2232</v>
      </c>
      <c r="V1993" s="24" t="b">
        <f t="shared" si="31"/>
        <v>0</v>
      </c>
      <c r="W1993" s="24" t="e">
        <f>IF(NOT(ISNA(MATCH(C1993,ECM_MACT_21_21_144R8.mact!B:B,0))),VLOOKUP(B1993,SSM_Cfg.h!D:E,2,FALSE),VLOOKUP(B1993,'Com_Cfg_SymbolicNames.h'!E:F,2,FALSE))</f>
        <v>#N/A</v>
      </c>
    </row>
    <row r="1994" spans="1:23" hidden="1" x14ac:dyDescent="0.3">
      <c r="A1994" s="42" t="s">
        <v>7634</v>
      </c>
      <c r="B1994" s="43" t="s">
        <v>877</v>
      </c>
      <c r="C1994" s="43" t="s">
        <v>878</v>
      </c>
      <c r="D1994" s="43" t="s">
        <v>300</v>
      </c>
      <c r="E1994" s="43" t="s">
        <v>22</v>
      </c>
      <c r="F1994" s="43" t="s">
        <v>46</v>
      </c>
      <c r="G1994" s="43">
        <v>0.01</v>
      </c>
      <c r="H1994" s="43"/>
      <c r="I1994" s="43"/>
      <c r="J1994" s="43" t="s">
        <v>22</v>
      </c>
      <c r="K1994" s="43" t="s">
        <v>7635</v>
      </c>
      <c r="L1994" s="43" t="s">
        <v>872</v>
      </c>
      <c r="M1994" s="44" t="s">
        <v>46</v>
      </c>
      <c r="N1994" s="24" t="s">
        <v>2456</v>
      </c>
      <c r="O1994" s="24" t="s">
        <v>2232</v>
      </c>
      <c r="V1994" s="24" t="b">
        <f t="shared" si="31"/>
        <v>0</v>
      </c>
      <c r="W1994" s="24" t="e">
        <f>IF(NOT(ISNA(MATCH(C1994,ECM_MACT_21_21_144R8.mact!B:B,0))),VLOOKUP(B1994,SSM_Cfg.h!D:E,2,FALSE),VLOOKUP(B1994,'Com_Cfg_SymbolicNames.h'!E:F,2,FALSE))</f>
        <v>#N/A</v>
      </c>
    </row>
    <row r="1995" spans="1:23" hidden="1" x14ac:dyDescent="0.3">
      <c r="A1995" s="42" t="s">
        <v>7636</v>
      </c>
      <c r="B1995" s="43" t="s">
        <v>877</v>
      </c>
      <c r="C1995" s="43" t="s">
        <v>878</v>
      </c>
      <c r="D1995" s="43" t="s">
        <v>300</v>
      </c>
      <c r="E1995" s="43" t="s">
        <v>22</v>
      </c>
      <c r="F1995" s="43" t="s">
        <v>46</v>
      </c>
      <c r="G1995" s="43">
        <v>0.01</v>
      </c>
      <c r="H1995" s="43"/>
      <c r="I1995" s="43"/>
      <c r="J1995" s="43" t="s">
        <v>22</v>
      </c>
      <c r="K1995" s="43" t="s">
        <v>7637</v>
      </c>
      <c r="L1995" s="43" t="s">
        <v>872</v>
      </c>
      <c r="M1995" s="44" t="s">
        <v>46</v>
      </c>
      <c r="N1995" s="24" t="s">
        <v>2456</v>
      </c>
      <c r="O1995" s="24" t="s">
        <v>2232</v>
      </c>
      <c r="V1995" s="24" t="b">
        <f t="shared" si="31"/>
        <v>0</v>
      </c>
      <c r="W1995" s="24" t="e">
        <f>IF(NOT(ISNA(MATCH(C1995,ECM_MACT_21_21_144R8.mact!B:B,0))),VLOOKUP(B1995,SSM_Cfg.h!D:E,2,FALSE),VLOOKUP(B1995,'Com_Cfg_SymbolicNames.h'!E:F,2,FALSE))</f>
        <v>#N/A</v>
      </c>
    </row>
    <row r="1996" spans="1:23" hidden="1" x14ac:dyDescent="0.3">
      <c r="A1996" s="42" t="s">
        <v>7638</v>
      </c>
      <c r="B1996" s="43" t="s">
        <v>880</v>
      </c>
      <c r="C1996" s="43" t="s">
        <v>881</v>
      </c>
      <c r="D1996" s="43" t="s">
        <v>300</v>
      </c>
      <c r="E1996" s="43" t="s">
        <v>22</v>
      </c>
      <c r="F1996" s="43" t="s">
        <v>46</v>
      </c>
      <c r="G1996" s="43">
        <v>0.01</v>
      </c>
      <c r="H1996" s="43"/>
      <c r="I1996" s="43"/>
      <c r="J1996" s="43" t="s">
        <v>22</v>
      </c>
      <c r="K1996" s="43" t="s">
        <v>7639</v>
      </c>
      <c r="L1996" s="43" t="s">
        <v>872</v>
      </c>
      <c r="M1996" s="44" t="s">
        <v>46</v>
      </c>
      <c r="N1996" s="24" t="s">
        <v>2456</v>
      </c>
      <c r="O1996" s="24" t="s">
        <v>2232</v>
      </c>
      <c r="V1996" s="24" t="b">
        <f t="shared" si="31"/>
        <v>0</v>
      </c>
      <c r="W1996" s="24" t="e">
        <f>IF(NOT(ISNA(MATCH(C1996,ECM_MACT_21_21_144R8.mact!B:B,0))),VLOOKUP(B1996,SSM_Cfg.h!D:E,2,FALSE),VLOOKUP(B1996,'Com_Cfg_SymbolicNames.h'!E:F,2,FALSE))</f>
        <v>#N/A</v>
      </c>
    </row>
    <row r="1997" spans="1:23" hidden="1" x14ac:dyDescent="0.3">
      <c r="A1997" s="42" t="s">
        <v>7640</v>
      </c>
      <c r="B1997" s="43" t="s">
        <v>880</v>
      </c>
      <c r="C1997" s="43" t="s">
        <v>881</v>
      </c>
      <c r="D1997" s="43" t="s">
        <v>300</v>
      </c>
      <c r="E1997" s="43" t="s">
        <v>22</v>
      </c>
      <c r="F1997" s="43" t="s">
        <v>46</v>
      </c>
      <c r="G1997" s="43">
        <v>0.01</v>
      </c>
      <c r="H1997" s="43"/>
      <c r="I1997" s="43"/>
      <c r="J1997" s="43" t="s">
        <v>22</v>
      </c>
      <c r="K1997" s="43" t="s">
        <v>7641</v>
      </c>
      <c r="L1997" s="43" t="s">
        <v>872</v>
      </c>
      <c r="M1997" s="44" t="s">
        <v>46</v>
      </c>
      <c r="N1997" s="24" t="s">
        <v>2456</v>
      </c>
      <c r="O1997" s="24" t="s">
        <v>2232</v>
      </c>
      <c r="V1997" s="24" t="b">
        <f t="shared" si="31"/>
        <v>0</v>
      </c>
      <c r="W1997" s="24" t="e">
        <f>IF(NOT(ISNA(MATCH(C1997,ECM_MACT_21_21_144R8.mact!B:B,0))),VLOOKUP(B1997,SSM_Cfg.h!D:E,2,FALSE),VLOOKUP(B1997,'Com_Cfg_SymbolicNames.h'!E:F,2,FALSE))</f>
        <v>#N/A</v>
      </c>
    </row>
    <row r="1998" spans="1:23" hidden="1" x14ac:dyDescent="0.3">
      <c r="A1998" s="42" t="s">
        <v>7642</v>
      </c>
      <c r="B1998" s="43" t="s">
        <v>880</v>
      </c>
      <c r="C1998" s="43" t="s">
        <v>881</v>
      </c>
      <c r="D1998" s="43" t="s">
        <v>300</v>
      </c>
      <c r="E1998" s="43" t="s">
        <v>22</v>
      </c>
      <c r="F1998" s="43" t="s">
        <v>46</v>
      </c>
      <c r="G1998" s="43">
        <v>0.01</v>
      </c>
      <c r="H1998" s="43"/>
      <c r="I1998" s="43"/>
      <c r="J1998" s="43" t="s">
        <v>22</v>
      </c>
      <c r="K1998" s="43" t="s">
        <v>7643</v>
      </c>
      <c r="L1998" s="43" t="s">
        <v>872</v>
      </c>
      <c r="M1998" s="44" t="s">
        <v>46</v>
      </c>
      <c r="N1998" s="24" t="s">
        <v>2456</v>
      </c>
      <c r="O1998" s="24" t="s">
        <v>2232</v>
      </c>
      <c r="V1998" s="24" t="b">
        <f t="shared" si="31"/>
        <v>0</v>
      </c>
      <c r="W1998" s="24" t="e">
        <f>IF(NOT(ISNA(MATCH(C1998,ECM_MACT_21_21_144R8.mact!B:B,0))),VLOOKUP(B1998,SSM_Cfg.h!D:E,2,FALSE),VLOOKUP(B1998,'Com_Cfg_SymbolicNames.h'!E:F,2,FALSE))</f>
        <v>#N/A</v>
      </c>
    </row>
    <row r="1999" spans="1:23" hidden="1" x14ac:dyDescent="0.3">
      <c r="A1999" s="20" t="s">
        <v>7644</v>
      </c>
      <c r="B1999" s="21" t="s">
        <v>880</v>
      </c>
      <c r="C1999" s="21" t="s">
        <v>881</v>
      </c>
      <c r="D1999" s="21" t="s">
        <v>300</v>
      </c>
      <c r="E1999" s="21" t="s">
        <v>22</v>
      </c>
      <c r="F1999" s="21" t="s">
        <v>46</v>
      </c>
      <c r="G1999" s="21">
        <v>0.01</v>
      </c>
      <c r="H1999" s="21"/>
      <c r="I1999" s="21"/>
      <c r="J1999" s="21" t="s">
        <v>22</v>
      </c>
      <c r="K1999" s="21" t="s">
        <v>7645</v>
      </c>
      <c r="L1999" s="21" t="s">
        <v>872</v>
      </c>
      <c r="M1999" s="22" t="s">
        <v>46</v>
      </c>
      <c r="N1999" s="23" t="s">
        <v>2456</v>
      </c>
      <c r="O1999" s="23" t="s">
        <v>2232</v>
      </c>
      <c r="P1999" s="23"/>
      <c r="Q1999" s="23"/>
      <c r="R1999" s="23"/>
      <c r="S1999" s="23"/>
      <c r="T1999" s="23"/>
      <c r="U1999" s="23"/>
      <c r="V1999" s="24" t="b">
        <f t="shared" si="31"/>
        <v>0</v>
      </c>
      <c r="W1999" s="24" t="e">
        <f>IF(NOT(ISNA(MATCH(C1999,ECM_MACT_21_21_144R8.mact!B:B,0))),VLOOKUP(B1999,SSM_Cfg.h!D:E,2,FALSE),VLOOKUP(B1999,'Com_Cfg_SymbolicNames.h'!E:F,2,FALSE))</f>
        <v>#N/A</v>
      </c>
    </row>
    <row r="2000" spans="1:23" hidden="1" x14ac:dyDescent="0.3">
      <c r="A2000" s="42" t="s">
        <v>7646</v>
      </c>
      <c r="B2000" s="43" t="s">
        <v>880</v>
      </c>
      <c r="C2000" s="43" t="s">
        <v>881</v>
      </c>
      <c r="D2000" s="43" t="s">
        <v>300</v>
      </c>
      <c r="E2000" s="43" t="s">
        <v>22</v>
      </c>
      <c r="F2000" s="43" t="s">
        <v>46</v>
      </c>
      <c r="G2000" s="43">
        <v>0.01</v>
      </c>
      <c r="H2000" s="43"/>
      <c r="I2000" s="43"/>
      <c r="J2000" s="43" t="s">
        <v>22</v>
      </c>
      <c r="K2000" s="43" t="s">
        <v>7647</v>
      </c>
      <c r="L2000" s="43" t="s">
        <v>872</v>
      </c>
      <c r="M2000" s="44" t="s">
        <v>46</v>
      </c>
      <c r="N2000" s="24" t="s">
        <v>2456</v>
      </c>
      <c r="O2000" s="24" t="s">
        <v>2232</v>
      </c>
      <c r="V2000" s="24" t="b">
        <f t="shared" si="31"/>
        <v>0</v>
      </c>
      <c r="W2000" s="24" t="e">
        <f>IF(NOT(ISNA(MATCH(C2000,ECM_MACT_21_21_144R8.mact!B:B,0))),VLOOKUP(B2000,SSM_Cfg.h!D:E,2,FALSE),VLOOKUP(B2000,'Com_Cfg_SymbolicNames.h'!E:F,2,FALSE))</f>
        <v>#N/A</v>
      </c>
    </row>
    <row r="2001" spans="1:23" hidden="1" x14ac:dyDescent="0.3">
      <c r="A2001" s="42" t="s">
        <v>7648</v>
      </c>
      <c r="B2001" s="43" t="s">
        <v>883</v>
      </c>
      <c r="C2001" s="43" t="s">
        <v>884</v>
      </c>
      <c r="D2001" s="43" t="s">
        <v>300</v>
      </c>
      <c r="E2001" s="43" t="s">
        <v>22</v>
      </c>
      <c r="F2001" s="43" t="s">
        <v>46</v>
      </c>
      <c r="G2001" s="43">
        <v>0.1</v>
      </c>
      <c r="H2001" s="43"/>
      <c r="I2001" s="43"/>
      <c r="J2001" s="43" t="s">
        <v>22</v>
      </c>
      <c r="K2001" s="43" t="s">
        <v>7649</v>
      </c>
      <c r="L2001" s="43" t="s">
        <v>872</v>
      </c>
      <c r="M2001" s="44" t="s">
        <v>46</v>
      </c>
      <c r="N2001" s="24" t="s">
        <v>2456</v>
      </c>
      <c r="O2001" s="24" t="s">
        <v>2232</v>
      </c>
      <c r="V2001" s="24" t="b">
        <f t="shared" si="31"/>
        <v>0</v>
      </c>
      <c r="W2001" s="24" t="e">
        <f>IF(NOT(ISNA(MATCH(C2001,ECM_MACT_21_21_144R8.mact!B:B,0))),VLOOKUP(B2001,SSM_Cfg.h!D:E,2,FALSE),VLOOKUP(B2001,'Com_Cfg_SymbolicNames.h'!E:F,2,FALSE))</f>
        <v>#N/A</v>
      </c>
    </row>
    <row r="2002" spans="1:23" hidden="1" x14ac:dyDescent="0.3">
      <c r="A2002" s="42" t="s">
        <v>7650</v>
      </c>
      <c r="B2002" s="43" t="s">
        <v>883</v>
      </c>
      <c r="C2002" s="43" t="s">
        <v>884</v>
      </c>
      <c r="D2002" s="43" t="s">
        <v>300</v>
      </c>
      <c r="E2002" s="43" t="s">
        <v>22</v>
      </c>
      <c r="F2002" s="43" t="s">
        <v>46</v>
      </c>
      <c r="G2002" s="43">
        <v>0.1</v>
      </c>
      <c r="H2002" s="43"/>
      <c r="I2002" s="43"/>
      <c r="J2002" s="43" t="s">
        <v>22</v>
      </c>
      <c r="K2002" s="43" t="s">
        <v>7651</v>
      </c>
      <c r="L2002" s="43" t="s">
        <v>872</v>
      </c>
      <c r="M2002" s="44" t="s">
        <v>46</v>
      </c>
      <c r="N2002" s="24" t="s">
        <v>2456</v>
      </c>
      <c r="O2002" s="24" t="s">
        <v>2232</v>
      </c>
      <c r="V2002" s="24" t="b">
        <f t="shared" si="31"/>
        <v>0</v>
      </c>
      <c r="W2002" s="24" t="e">
        <f>IF(NOT(ISNA(MATCH(C2002,ECM_MACT_21_21_144R8.mact!B:B,0))),VLOOKUP(B2002,SSM_Cfg.h!D:E,2,FALSE),VLOOKUP(B2002,'Com_Cfg_SymbolicNames.h'!E:F,2,FALSE))</f>
        <v>#N/A</v>
      </c>
    </row>
    <row r="2003" spans="1:23" hidden="1" x14ac:dyDescent="0.3">
      <c r="A2003" s="42" t="s">
        <v>7652</v>
      </c>
      <c r="B2003" s="43" t="s">
        <v>883</v>
      </c>
      <c r="C2003" s="43" t="s">
        <v>884</v>
      </c>
      <c r="D2003" s="43" t="s">
        <v>300</v>
      </c>
      <c r="E2003" s="43" t="s">
        <v>22</v>
      </c>
      <c r="F2003" s="43" t="s">
        <v>46</v>
      </c>
      <c r="G2003" s="43">
        <v>0.1</v>
      </c>
      <c r="H2003" s="43"/>
      <c r="I2003" s="43"/>
      <c r="J2003" s="43" t="s">
        <v>22</v>
      </c>
      <c r="K2003" s="43" t="s">
        <v>7653</v>
      </c>
      <c r="L2003" s="43" t="s">
        <v>872</v>
      </c>
      <c r="M2003" s="44" t="s">
        <v>46</v>
      </c>
      <c r="N2003" s="24" t="s">
        <v>2456</v>
      </c>
      <c r="O2003" s="24" t="s">
        <v>2232</v>
      </c>
      <c r="V2003" s="24" t="b">
        <f t="shared" si="31"/>
        <v>0</v>
      </c>
      <c r="W2003" s="24" t="e">
        <f>IF(NOT(ISNA(MATCH(C2003,ECM_MACT_21_21_144R8.mact!B:B,0))),VLOOKUP(B2003,SSM_Cfg.h!D:E,2,FALSE),VLOOKUP(B2003,'Com_Cfg_SymbolicNames.h'!E:F,2,FALSE))</f>
        <v>#N/A</v>
      </c>
    </row>
    <row r="2004" spans="1:23" hidden="1" x14ac:dyDescent="0.3">
      <c r="A2004" s="42" t="s">
        <v>7654</v>
      </c>
      <c r="B2004" s="43" t="s">
        <v>883</v>
      </c>
      <c r="C2004" s="43" t="s">
        <v>884</v>
      </c>
      <c r="D2004" s="43" t="s">
        <v>300</v>
      </c>
      <c r="E2004" s="43" t="s">
        <v>22</v>
      </c>
      <c r="F2004" s="43" t="s">
        <v>46</v>
      </c>
      <c r="G2004" s="43">
        <v>0.1</v>
      </c>
      <c r="H2004" s="43"/>
      <c r="I2004" s="43"/>
      <c r="J2004" s="43" t="s">
        <v>22</v>
      </c>
      <c r="K2004" s="43" t="s">
        <v>7655</v>
      </c>
      <c r="L2004" s="43" t="s">
        <v>872</v>
      </c>
      <c r="M2004" s="44" t="s">
        <v>46</v>
      </c>
      <c r="N2004" s="24" t="s">
        <v>2456</v>
      </c>
      <c r="O2004" s="24" t="s">
        <v>2232</v>
      </c>
      <c r="V2004" s="24" t="b">
        <f t="shared" si="31"/>
        <v>0</v>
      </c>
      <c r="W2004" s="24" t="e">
        <f>IF(NOT(ISNA(MATCH(C2004,ECM_MACT_21_21_144R8.mact!B:B,0))),VLOOKUP(B2004,SSM_Cfg.h!D:E,2,FALSE),VLOOKUP(B2004,'Com_Cfg_SymbolicNames.h'!E:F,2,FALSE))</f>
        <v>#N/A</v>
      </c>
    </row>
    <row r="2005" spans="1:23" hidden="1" x14ac:dyDescent="0.3">
      <c r="A2005" s="42" t="s">
        <v>7656</v>
      </c>
      <c r="B2005" s="43" t="s">
        <v>883</v>
      </c>
      <c r="C2005" s="43" t="s">
        <v>884</v>
      </c>
      <c r="D2005" s="43" t="s">
        <v>300</v>
      </c>
      <c r="E2005" s="43" t="s">
        <v>22</v>
      </c>
      <c r="F2005" s="43" t="s">
        <v>46</v>
      </c>
      <c r="G2005" s="43">
        <v>0.1</v>
      </c>
      <c r="H2005" s="43"/>
      <c r="I2005" s="43"/>
      <c r="J2005" s="43" t="s">
        <v>22</v>
      </c>
      <c r="K2005" s="43" t="s">
        <v>7657</v>
      </c>
      <c r="L2005" s="43" t="s">
        <v>872</v>
      </c>
      <c r="M2005" s="44" t="s">
        <v>46</v>
      </c>
      <c r="N2005" s="24" t="s">
        <v>2456</v>
      </c>
      <c r="O2005" s="24" t="s">
        <v>2232</v>
      </c>
      <c r="V2005" s="24" t="b">
        <f t="shared" si="31"/>
        <v>0</v>
      </c>
      <c r="W2005" s="24" t="e">
        <f>IF(NOT(ISNA(MATCH(C2005,ECM_MACT_21_21_144R8.mact!B:B,0))),VLOOKUP(B2005,SSM_Cfg.h!D:E,2,FALSE),VLOOKUP(B2005,'Com_Cfg_SymbolicNames.h'!E:F,2,FALSE))</f>
        <v>#N/A</v>
      </c>
    </row>
    <row r="2006" spans="1:23" hidden="1" x14ac:dyDescent="0.3">
      <c r="A2006" s="42" t="s">
        <v>7658</v>
      </c>
      <c r="B2006" s="43" t="s">
        <v>886</v>
      </c>
      <c r="C2006" s="43" t="s">
        <v>887</v>
      </c>
      <c r="D2006" s="43" t="s">
        <v>300</v>
      </c>
      <c r="E2006" s="43" t="s">
        <v>22</v>
      </c>
      <c r="F2006" s="43" t="s">
        <v>46</v>
      </c>
      <c r="G2006" s="43">
        <v>0.01</v>
      </c>
      <c r="H2006" s="43"/>
      <c r="I2006" s="43"/>
      <c r="J2006" s="43" t="s">
        <v>22</v>
      </c>
      <c r="K2006" s="43" t="s">
        <v>7659</v>
      </c>
      <c r="L2006" s="43" t="s">
        <v>872</v>
      </c>
      <c r="M2006" s="44" t="s">
        <v>46</v>
      </c>
      <c r="N2006" s="24" t="s">
        <v>2456</v>
      </c>
      <c r="O2006" s="24" t="s">
        <v>2232</v>
      </c>
      <c r="V2006" s="24" t="b">
        <f t="shared" si="31"/>
        <v>0</v>
      </c>
      <c r="W2006" s="24" t="e">
        <f>IF(NOT(ISNA(MATCH(C2006,ECM_MACT_21_21_144R8.mact!B:B,0))),VLOOKUP(B2006,SSM_Cfg.h!D:E,2,FALSE),VLOOKUP(B2006,'Com_Cfg_SymbolicNames.h'!E:F,2,FALSE))</f>
        <v>#N/A</v>
      </c>
    </row>
    <row r="2007" spans="1:23" hidden="1" x14ac:dyDescent="0.3">
      <c r="A2007" s="42" t="s">
        <v>7660</v>
      </c>
      <c r="B2007" s="43" t="s">
        <v>886</v>
      </c>
      <c r="C2007" s="43" t="s">
        <v>887</v>
      </c>
      <c r="D2007" s="43" t="s">
        <v>300</v>
      </c>
      <c r="E2007" s="43" t="s">
        <v>22</v>
      </c>
      <c r="F2007" s="43" t="s">
        <v>46</v>
      </c>
      <c r="G2007" s="43">
        <v>0.01</v>
      </c>
      <c r="H2007" s="43"/>
      <c r="I2007" s="43"/>
      <c r="J2007" s="43" t="s">
        <v>22</v>
      </c>
      <c r="K2007" s="43" t="s">
        <v>7661</v>
      </c>
      <c r="L2007" s="43" t="s">
        <v>872</v>
      </c>
      <c r="M2007" s="44" t="s">
        <v>46</v>
      </c>
      <c r="N2007" s="24" t="s">
        <v>2456</v>
      </c>
      <c r="O2007" s="24" t="s">
        <v>2232</v>
      </c>
      <c r="V2007" s="24" t="b">
        <f t="shared" si="31"/>
        <v>0</v>
      </c>
      <c r="W2007" s="24" t="e">
        <f>IF(NOT(ISNA(MATCH(C2007,ECM_MACT_21_21_144R8.mact!B:B,0))),VLOOKUP(B2007,SSM_Cfg.h!D:E,2,FALSE),VLOOKUP(B2007,'Com_Cfg_SymbolicNames.h'!E:F,2,FALSE))</f>
        <v>#N/A</v>
      </c>
    </row>
    <row r="2008" spans="1:23" hidden="1" x14ac:dyDescent="0.3">
      <c r="A2008" s="42" t="s">
        <v>7662</v>
      </c>
      <c r="B2008" s="43" t="s">
        <v>886</v>
      </c>
      <c r="C2008" s="43" t="s">
        <v>887</v>
      </c>
      <c r="D2008" s="43" t="s">
        <v>300</v>
      </c>
      <c r="E2008" s="43" t="s">
        <v>22</v>
      </c>
      <c r="F2008" s="43" t="s">
        <v>46</v>
      </c>
      <c r="G2008" s="43">
        <v>0.01</v>
      </c>
      <c r="H2008" s="43"/>
      <c r="I2008" s="43"/>
      <c r="J2008" s="43" t="s">
        <v>22</v>
      </c>
      <c r="K2008" s="43" t="s">
        <v>7663</v>
      </c>
      <c r="L2008" s="43" t="s">
        <v>872</v>
      </c>
      <c r="M2008" s="44" t="s">
        <v>46</v>
      </c>
      <c r="N2008" s="24" t="s">
        <v>2456</v>
      </c>
      <c r="O2008" s="24" t="s">
        <v>2232</v>
      </c>
      <c r="V2008" s="24" t="b">
        <f t="shared" si="31"/>
        <v>0</v>
      </c>
      <c r="W2008" s="24" t="e">
        <f>IF(NOT(ISNA(MATCH(C2008,ECM_MACT_21_21_144R8.mact!B:B,0))),VLOOKUP(B2008,SSM_Cfg.h!D:E,2,FALSE),VLOOKUP(B2008,'Com_Cfg_SymbolicNames.h'!E:F,2,FALSE))</f>
        <v>#N/A</v>
      </c>
    </row>
    <row r="2009" spans="1:23" hidden="1" x14ac:dyDescent="0.3">
      <c r="A2009" s="42" t="s">
        <v>7664</v>
      </c>
      <c r="B2009" s="43" t="s">
        <v>886</v>
      </c>
      <c r="C2009" s="43" t="s">
        <v>887</v>
      </c>
      <c r="D2009" s="43" t="s">
        <v>300</v>
      </c>
      <c r="E2009" s="43" t="s">
        <v>22</v>
      </c>
      <c r="F2009" s="43" t="s">
        <v>46</v>
      </c>
      <c r="G2009" s="43">
        <v>0.01</v>
      </c>
      <c r="H2009" s="43"/>
      <c r="I2009" s="43"/>
      <c r="J2009" s="43" t="s">
        <v>22</v>
      </c>
      <c r="K2009" s="43" t="s">
        <v>7665</v>
      </c>
      <c r="L2009" s="43" t="s">
        <v>872</v>
      </c>
      <c r="M2009" s="44" t="s">
        <v>46</v>
      </c>
      <c r="N2009" s="24" t="s">
        <v>2456</v>
      </c>
      <c r="O2009" s="24" t="s">
        <v>2232</v>
      </c>
      <c r="V2009" s="24" t="b">
        <f t="shared" si="31"/>
        <v>0</v>
      </c>
      <c r="W2009" s="24" t="e">
        <f>IF(NOT(ISNA(MATCH(C2009,ECM_MACT_21_21_144R8.mact!B:B,0))),VLOOKUP(B2009,SSM_Cfg.h!D:E,2,FALSE),VLOOKUP(B2009,'Com_Cfg_SymbolicNames.h'!E:F,2,FALSE))</f>
        <v>#N/A</v>
      </c>
    </row>
    <row r="2010" spans="1:23" hidden="1" x14ac:dyDescent="0.3">
      <c r="A2010" s="42" t="s">
        <v>7666</v>
      </c>
      <c r="B2010" s="43" t="s">
        <v>889</v>
      </c>
      <c r="C2010" s="43" t="s">
        <v>890</v>
      </c>
      <c r="D2010" s="43" t="s">
        <v>300</v>
      </c>
      <c r="E2010" s="43" t="s">
        <v>22</v>
      </c>
      <c r="F2010" s="43" t="s">
        <v>46</v>
      </c>
      <c r="G2010" s="43">
        <v>2.5000000000000001E-2</v>
      </c>
      <c r="H2010" s="43"/>
      <c r="I2010" s="43"/>
      <c r="J2010" s="43" t="s">
        <v>22</v>
      </c>
      <c r="K2010" s="43" t="s">
        <v>7667</v>
      </c>
      <c r="L2010" s="43" t="s">
        <v>872</v>
      </c>
      <c r="M2010" s="44" t="s">
        <v>46</v>
      </c>
      <c r="N2010" s="24" t="s">
        <v>2456</v>
      </c>
      <c r="O2010" s="24" t="s">
        <v>2232</v>
      </c>
      <c r="V2010" s="24" t="b">
        <f t="shared" si="31"/>
        <v>0</v>
      </c>
      <c r="W2010" s="24" t="e">
        <f>IF(NOT(ISNA(MATCH(C2010,ECM_MACT_21_21_144R8.mact!B:B,0))),VLOOKUP(B2010,SSM_Cfg.h!D:E,2,FALSE),VLOOKUP(B2010,'Com_Cfg_SymbolicNames.h'!E:F,2,FALSE))</f>
        <v>#N/A</v>
      </c>
    </row>
    <row r="2011" spans="1:23" hidden="1" x14ac:dyDescent="0.3">
      <c r="A2011" s="42" t="s">
        <v>7668</v>
      </c>
      <c r="B2011" s="43" t="s">
        <v>889</v>
      </c>
      <c r="C2011" s="43" t="s">
        <v>890</v>
      </c>
      <c r="D2011" s="43" t="s">
        <v>300</v>
      </c>
      <c r="E2011" s="43" t="s">
        <v>22</v>
      </c>
      <c r="F2011" s="43" t="s">
        <v>46</v>
      </c>
      <c r="G2011" s="43">
        <v>2.5000000000000001E-2</v>
      </c>
      <c r="H2011" s="43"/>
      <c r="I2011" s="43"/>
      <c r="J2011" s="43" t="s">
        <v>22</v>
      </c>
      <c r="K2011" s="43" t="s">
        <v>7669</v>
      </c>
      <c r="L2011" s="43" t="s">
        <v>872</v>
      </c>
      <c r="M2011" s="44" t="s">
        <v>46</v>
      </c>
      <c r="N2011" s="24" t="s">
        <v>2456</v>
      </c>
      <c r="O2011" s="24" t="s">
        <v>2232</v>
      </c>
      <c r="V2011" s="24" t="b">
        <f t="shared" si="31"/>
        <v>0</v>
      </c>
      <c r="W2011" s="24" t="e">
        <f>IF(NOT(ISNA(MATCH(C2011,ECM_MACT_21_21_144R8.mact!B:B,0))),VLOOKUP(B2011,SSM_Cfg.h!D:E,2,FALSE),VLOOKUP(B2011,'Com_Cfg_SymbolicNames.h'!E:F,2,FALSE))</f>
        <v>#N/A</v>
      </c>
    </row>
    <row r="2012" spans="1:23" hidden="1" x14ac:dyDescent="0.3">
      <c r="A2012" s="42" t="s">
        <v>7670</v>
      </c>
      <c r="B2012" s="43" t="s">
        <v>889</v>
      </c>
      <c r="C2012" s="43" t="s">
        <v>890</v>
      </c>
      <c r="D2012" s="43" t="s">
        <v>300</v>
      </c>
      <c r="E2012" s="43" t="s">
        <v>22</v>
      </c>
      <c r="F2012" s="43" t="s">
        <v>46</v>
      </c>
      <c r="G2012" s="43">
        <v>2.5000000000000001E-2</v>
      </c>
      <c r="H2012" s="43"/>
      <c r="I2012" s="43"/>
      <c r="J2012" s="43" t="s">
        <v>22</v>
      </c>
      <c r="K2012" s="43" t="s">
        <v>7671</v>
      </c>
      <c r="L2012" s="43" t="s">
        <v>872</v>
      </c>
      <c r="M2012" s="44" t="s">
        <v>46</v>
      </c>
      <c r="N2012" s="24" t="s">
        <v>2456</v>
      </c>
      <c r="O2012" s="24" t="s">
        <v>2232</v>
      </c>
      <c r="V2012" s="24" t="b">
        <f t="shared" si="31"/>
        <v>0</v>
      </c>
      <c r="W2012" s="24" t="e">
        <f>IF(NOT(ISNA(MATCH(C2012,ECM_MACT_21_21_144R8.mact!B:B,0))),VLOOKUP(B2012,SSM_Cfg.h!D:E,2,FALSE),VLOOKUP(B2012,'Com_Cfg_SymbolicNames.h'!E:F,2,FALSE))</f>
        <v>#N/A</v>
      </c>
    </row>
    <row r="2013" spans="1:23" hidden="1" x14ac:dyDescent="0.3">
      <c r="A2013" s="42" t="s">
        <v>7672</v>
      </c>
      <c r="B2013" s="43" t="s">
        <v>889</v>
      </c>
      <c r="C2013" s="43" t="s">
        <v>890</v>
      </c>
      <c r="D2013" s="43" t="s">
        <v>300</v>
      </c>
      <c r="E2013" s="43" t="s">
        <v>22</v>
      </c>
      <c r="F2013" s="43" t="s">
        <v>46</v>
      </c>
      <c r="G2013" s="43">
        <v>2.5000000000000001E-2</v>
      </c>
      <c r="H2013" s="43"/>
      <c r="I2013" s="43"/>
      <c r="J2013" s="43" t="s">
        <v>22</v>
      </c>
      <c r="K2013" s="43" t="s">
        <v>7673</v>
      </c>
      <c r="L2013" s="43" t="s">
        <v>872</v>
      </c>
      <c r="M2013" s="44" t="s">
        <v>46</v>
      </c>
      <c r="N2013" s="24" t="s">
        <v>2456</v>
      </c>
      <c r="O2013" s="24" t="s">
        <v>2232</v>
      </c>
      <c r="V2013" s="24" t="b">
        <f t="shared" si="31"/>
        <v>0</v>
      </c>
      <c r="W2013" s="24" t="e">
        <f>IF(NOT(ISNA(MATCH(C2013,ECM_MACT_21_21_144R8.mact!B:B,0))),VLOOKUP(B2013,SSM_Cfg.h!D:E,2,FALSE),VLOOKUP(B2013,'Com_Cfg_SymbolicNames.h'!E:F,2,FALSE))</f>
        <v>#N/A</v>
      </c>
    </row>
    <row r="2014" spans="1:23" hidden="1" x14ac:dyDescent="0.3">
      <c r="A2014" s="42" t="s">
        <v>7674</v>
      </c>
      <c r="B2014" s="43" t="s">
        <v>889</v>
      </c>
      <c r="C2014" s="43" t="s">
        <v>890</v>
      </c>
      <c r="D2014" s="43" t="s">
        <v>300</v>
      </c>
      <c r="E2014" s="43" t="s">
        <v>22</v>
      </c>
      <c r="F2014" s="43" t="s">
        <v>46</v>
      </c>
      <c r="G2014" s="43">
        <v>2.5000000000000001E-2</v>
      </c>
      <c r="H2014" s="43"/>
      <c r="I2014" s="43"/>
      <c r="J2014" s="43" t="s">
        <v>22</v>
      </c>
      <c r="K2014" s="43" t="s">
        <v>7675</v>
      </c>
      <c r="L2014" s="43" t="s">
        <v>872</v>
      </c>
      <c r="M2014" s="44" t="s">
        <v>46</v>
      </c>
      <c r="N2014" s="24" t="s">
        <v>2456</v>
      </c>
      <c r="O2014" s="24" t="s">
        <v>2232</v>
      </c>
      <c r="V2014" s="24" t="b">
        <f t="shared" si="31"/>
        <v>0</v>
      </c>
      <c r="W2014" s="24" t="e">
        <f>IF(NOT(ISNA(MATCH(C2014,ECM_MACT_21_21_144R8.mact!B:B,0))),VLOOKUP(B2014,SSM_Cfg.h!D:E,2,FALSE),VLOOKUP(B2014,'Com_Cfg_SymbolicNames.h'!E:F,2,FALSE))</f>
        <v>#N/A</v>
      </c>
    </row>
    <row r="2015" spans="1:23" hidden="1" x14ac:dyDescent="0.3">
      <c r="A2015" s="42" t="s">
        <v>7676</v>
      </c>
      <c r="B2015" s="43" t="s">
        <v>889</v>
      </c>
      <c r="C2015" s="43" t="s">
        <v>890</v>
      </c>
      <c r="D2015" s="43" t="s">
        <v>300</v>
      </c>
      <c r="E2015" s="43" t="s">
        <v>22</v>
      </c>
      <c r="F2015" s="43" t="s">
        <v>46</v>
      </c>
      <c r="G2015" s="43">
        <v>2.5000000000000001E-2</v>
      </c>
      <c r="H2015" s="43"/>
      <c r="I2015" s="43"/>
      <c r="J2015" s="43" t="s">
        <v>22</v>
      </c>
      <c r="K2015" s="43" t="s">
        <v>7677</v>
      </c>
      <c r="L2015" s="43" t="s">
        <v>872</v>
      </c>
      <c r="M2015" s="44" t="s">
        <v>46</v>
      </c>
      <c r="N2015" s="24" t="s">
        <v>2456</v>
      </c>
      <c r="O2015" s="24" t="s">
        <v>2232</v>
      </c>
      <c r="V2015" s="24" t="b">
        <f t="shared" si="31"/>
        <v>0</v>
      </c>
      <c r="W2015" s="24" t="e">
        <f>IF(NOT(ISNA(MATCH(C2015,ECM_MACT_21_21_144R8.mact!B:B,0))),VLOOKUP(B2015,SSM_Cfg.h!D:E,2,FALSE),VLOOKUP(B2015,'Com_Cfg_SymbolicNames.h'!E:F,2,FALSE))</f>
        <v>#N/A</v>
      </c>
    </row>
    <row r="2016" spans="1:23" hidden="1" x14ac:dyDescent="0.3">
      <c r="A2016" s="42" t="s">
        <v>7678</v>
      </c>
      <c r="B2016" s="43" t="s">
        <v>889</v>
      </c>
      <c r="C2016" s="43" t="s">
        <v>890</v>
      </c>
      <c r="D2016" s="43" t="s">
        <v>300</v>
      </c>
      <c r="E2016" s="43" t="s">
        <v>22</v>
      </c>
      <c r="F2016" s="43" t="s">
        <v>46</v>
      </c>
      <c r="G2016" s="43">
        <v>2.5000000000000001E-2</v>
      </c>
      <c r="H2016" s="43"/>
      <c r="I2016" s="43"/>
      <c r="J2016" s="43" t="s">
        <v>22</v>
      </c>
      <c r="K2016" s="43" t="s">
        <v>7679</v>
      </c>
      <c r="L2016" s="43" t="s">
        <v>872</v>
      </c>
      <c r="M2016" s="44" t="s">
        <v>46</v>
      </c>
      <c r="N2016" s="24" t="s">
        <v>2456</v>
      </c>
      <c r="O2016" s="24" t="s">
        <v>2232</v>
      </c>
      <c r="V2016" s="24" t="b">
        <f t="shared" si="31"/>
        <v>0</v>
      </c>
      <c r="W2016" s="24" t="e">
        <f>IF(NOT(ISNA(MATCH(C2016,ECM_MACT_21_21_144R8.mact!B:B,0))),VLOOKUP(B2016,SSM_Cfg.h!D:E,2,FALSE),VLOOKUP(B2016,'Com_Cfg_SymbolicNames.h'!E:F,2,FALSE))</f>
        <v>#N/A</v>
      </c>
    </row>
    <row r="2017" spans="1:23" hidden="1" x14ac:dyDescent="0.3">
      <c r="A2017" s="42" t="s">
        <v>7680</v>
      </c>
      <c r="B2017" s="43" t="s">
        <v>889</v>
      </c>
      <c r="C2017" s="43" t="s">
        <v>890</v>
      </c>
      <c r="D2017" s="43" t="s">
        <v>300</v>
      </c>
      <c r="E2017" s="43" t="s">
        <v>22</v>
      </c>
      <c r="F2017" s="43" t="s">
        <v>46</v>
      </c>
      <c r="G2017" s="43">
        <v>2.5000000000000001E-2</v>
      </c>
      <c r="H2017" s="43"/>
      <c r="I2017" s="43"/>
      <c r="J2017" s="43" t="s">
        <v>22</v>
      </c>
      <c r="K2017" s="43" t="s">
        <v>7681</v>
      </c>
      <c r="L2017" s="43" t="s">
        <v>872</v>
      </c>
      <c r="M2017" s="44" t="s">
        <v>46</v>
      </c>
      <c r="N2017" s="24" t="s">
        <v>2456</v>
      </c>
      <c r="O2017" s="24" t="s">
        <v>2232</v>
      </c>
      <c r="V2017" s="24" t="b">
        <f t="shared" si="31"/>
        <v>0</v>
      </c>
      <c r="W2017" s="24" t="e">
        <f>IF(NOT(ISNA(MATCH(C2017,ECM_MACT_21_21_144R8.mact!B:B,0))),VLOOKUP(B2017,SSM_Cfg.h!D:E,2,FALSE),VLOOKUP(B2017,'Com_Cfg_SymbolicNames.h'!E:F,2,FALSE))</f>
        <v>#N/A</v>
      </c>
    </row>
    <row r="2018" spans="1:23" hidden="1" x14ac:dyDescent="0.3">
      <c r="A2018" s="42" t="s">
        <v>7682</v>
      </c>
      <c r="B2018" s="43" t="s">
        <v>889</v>
      </c>
      <c r="C2018" s="43" t="s">
        <v>890</v>
      </c>
      <c r="D2018" s="43" t="s">
        <v>300</v>
      </c>
      <c r="E2018" s="43" t="s">
        <v>22</v>
      </c>
      <c r="F2018" s="43" t="s">
        <v>46</v>
      </c>
      <c r="G2018" s="43">
        <v>2.5000000000000001E-2</v>
      </c>
      <c r="H2018" s="43"/>
      <c r="I2018" s="43"/>
      <c r="J2018" s="43" t="s">
        <v>22</v>
      </c>
      <c r="K2018" s="43" t="s">
        <v>7683</v>
      </c>
      <c r="L2018" s="43" t="s">
        <v>872</v>
      </c>
      <c r="M2018" s="44" t="s">
        <v>46</v>
      </c>
      <c r="N2018" s="24" t="s">
        <v>2456</v>
      </c>
      <c r="O2018" s="24" t="s">
        <v>2232</v>
      </c>
      <c r="V2018" s="24" t="b">
        <f t="shared" si="31"/>
        <v>0</v>
      </c>
      <c r="W2018" s="24" t="e">
        <f>IF(NOT(ISNA(MATCH(C2018,ECM_MACT_21_21_144R8.mact!B:B,0))),VLOOKUP(B2018,SSM_Cfg.h!D:E,2,FALSE),VLOOKUP(B2018,'Com_Cfg_SymbolicNames.h'!E:F,2,FALSE))</f>
        <v>#N/A</v>
      </c>
    </row>
    <row r="2019" spans="1:23" hidden="1" x14ac:dyDescent="0.3">
      <c r="A2019" s="42" t="s">
        <v>7684</v>
      </c>
      <c r="B2019" s="43" t="s">
        <v>889</v>
      </c>
      <c r="C2019" s="43" t="s">
        <v>890</v>
      </c>
      <c r="D2019" s="43" t="s">
        <v>300</v>
      </c>
      <c r="E2019" s="43" t="s">
        <v>22</v>
      </c>
      <c r="F2019" s="43" t="s">
        <v>46</v>
      </c>
      <c r="G2019" s="43">
        <v>2.5000000000000001E-2</v>
      </c>
      <c r="H2019" s="43"/>
      <c r="I2019" s="43"/>
      <c r="J2019" s="43" t="s">
        <v>22</v>
      </c>
      <c r="K2019" s="43" t="s">
        <v>7685</v>
      </c>
      <c r="L2019" s="43" t="s">
        <v>872</v>
      </c>
      <c r="M2019" s="44" t="s">
        <v>46</v>
      </c>
      <c r="N2019" s="24" t="s">
        <v>2456</v>
      </c>
      <c r="O2019" s="24" t="s">
        <v>2232</v>
      </c>
      <c r="V2019" s="24" t="b">
        <f t="shared" si="31"/>
        <v>0</v>
      </c>
      <c r="W2019" s="24" t="e">
        <f>IF(NOT(ISNA(MATCH(C2019,ECM_MACT_21_21_144R8.mact!B:B,0))),VLOOKUP(B2019,SSM_Cfg.h!D:E,2,FALSE),VLOOKUP(B2019,'Com_Cfg_SymbolicNames.h'!E:F,2,FALSE))</f>
        <v>#N/A</v>
      </c>
    </row>
    <row r="2020" spans="1:23" hidden="1" x14ac:dyDescent="0.3">
      <c r="A2020" s="42" t="s">
        <v>7686</v>
      </c>
      <c r="B2020" s="43" t="s">
        <v>889</v>
      </c>
      <c r="C2020" s="43" t="s">
        <v>890</v>
      </c>
      <c r="D2020" s="43" t="s">
        <v>300</v>
      </c>
      <c r="E2020" s="43" t="s">
        <v>22</v>
      </c>
      <c r="F2020" s="43" t="s">
        <v>46</v>
      </c>
      <c r="G2020" s="43">
        <v>2.5000000000000001E-2</v>
      </c>
      <c r="H2020" s="43"/>
      <c r="I2020" s="43"/>
      <c r="J2020" s="43" t="s">
        <v>22</v>
      </c>
      <c r="K2020" s="43" t="s">
        <v>7687</v>
      </c>
      <c r="L2020" s="43" t="s">
        <v>872</v>
      </c>
      <c r="M2020" s="44" t="s">
        <v>46</v>
      </c>
      <c r="N2020" s="24" t="s">
        <v>2456</v>
      </c>
      <c r="O2020" s="24" t="s">
        <v>2232</v>
      </c>
      <c r="V2020" s="24" t="b">
        <f t="shared" si="31"/>
        <v>0</v>
      </c>
      <c r="W2020" s="24" t="e">
        <f>IF(NOT(ISNA(MATCH(C2020,ECM_MACT_21_21_144R8.mact!B:B,0))),VLOOKUP(B2020,SSM_Cfg.h!D:E,2,FALSE),VLOOKUP(B2020,'Com_Cfg_SymbolicNames.h'!E:F,2,FALSE))</f>
        <v>#N/A</v>
      </c>
    </row>
    <row r="2021" spans="1:23" hidden="1" x14ac:dyDescent="0.3">
      <c r="A2021" s="42" t="s">
        <v>7688</v>
      </c>
      <c r="B2021" s="43" t="s">
        <v>889</v>
      </c>
      <c r="C2021" s="43" t="s">
        <v>890</v>
      </c>
      <c r="D2021" s="43" t="s">
        <v>300</v>
      </c>
      <c r="E2021" s="43" t="s">
        <v>22</v>
      </c>
      <c r="F2021" s="43" t="s">
        <v>46</v>
      </c>
      <c r="G2021" s="43">
        <v>2.5000000000000001E-2</v>
      </c>
      <c r="H2021" s="43"/>
      <c r="I2021" s="43"/>
      <c r="J2021" s="43" t="s">
        <v>22</v>
      </c>
      <c r="K2021" s="43" t="s">
        <v>7689</v>
      </c>
      <c r="L2021" s="43" t="s">
        <v>872</v>
      </c>
      <c r="M2021" s="44" t="s">
        <v>46</v>
      </c>
      <c r="N2021" s="24" t="s">
        <v>2456</v>
      </c>
      <c r="O2021" s="24" t="s">
        <v>2232</v>
      </c>
      <c r="V2021" s="24" t="b">
        <f t="shared" si="31"/>
        <v>0</v>
      </c>
      <c r="W2021" s="24" t="e">
        <f>IF(NOT(ISNA(MATCH(C2021,ECM_MACT_21_21_144R8.mact!B:B,0))),VLOOKUP(B2021,SSM_Cfg.h!D:E,2,FALSE),VLOOKUP(B2021,'Com_Cfg_SymbolicNames.h'!E:F,2,FALSE))</f>
        <v>#N/A</v>
      </c>
    </row>
    <row r="2022" spans="1:23" hidden="1" x14ac:dyDescent="0.3">
      <c r="A2022" s="42" t="s">
        <v>7690</v>
      </c>
      <c r="B2022" s="43" t="s">
        <v>889</v>
      </c>
      <c r="C2022" s="43" t="s">
        <v>890</v>
      </c>
      <c r="D2022" s="43" t="s">
        <v>300</v>
      </c>
      <c r="E2022" s="43" t="s">
        <v>22</v>
      </c>
      <c r="F2022" s="43" t="s">
        <v>46</v>
      </c>
      <c r="G2022" s="43">
        <v>2.5000000000000001E-2</v>
      </c>
      <c r="H2022" s="43"/>
      <c r="I2022" s="43"/>
      <c r="J2022" s="43" t="s">
        <v>22</v>
      </c>
      <c r="K2022" s="43" t="s">
        <v>7691</v>
      </c>
      <c r="L2022" s="43" t="s">
        <v>872</v>
      </c>
      <c r="M2022" s="44" t="s">
        <v>46</v>
      </c>
      <c r="N2022" s="24" t="s">
        <v>2456</v>
      </c>
      <c r="O2022" s="24" t="s">
        <v>2232</v>
      </c>
      <c r="V2022" s="24" t="b">
        <f t="shared" si="31"/>
        <v>0</v>
      </c>
      <c r="W2022" s="24" t="e">
        <f>IF(NOT(ISNA(MATCH(C2022,ECM_MACT_21_21_144R8.mact!B:B,0))),VLOOKUP(B2022,SSM_Cfg.h!D:E,2,FALSE),VLOOKUP(B2022,'Com_Cfg_SymbolicNames.h'!E:F,2,FALSE))</f>
        <v>#N/A</v>
      </c>
    </row>
    <row r="2023" spans="1:23" hidden="1" x14ac:dyDescent="0.3">
      <c r="A2023" s="42" t="s">
        <v>7692</v>
      </c>
      <c r="B2023" s="43" t="s">
        <v>889</v>
      </c>
      <c r="C2023" s="43" t="s">
        <v>890</v>
      </c>
      <c r="D2023" s="43" t="s">
        <v>300</v>
      </c>
      <c r="E2023" s="43" t="s">
        <v>22</v>
      </c>
      <c r="F2023" s="43" t="s">
        <v>46</v>
      </c>
      <c r="G2023" s="43">
        <v>2.5000000000000001E-2</v>
      </c>
      <c r="H2023" s="43"/>
      <c r="I2023" s="43"/>
      <c r="J2023" s="43" t="s">
        <v>22</v>
      </c>
      <c r="K2023" s="43" t="s">
        <v>7693</v>
      </c>
      <c r="L2023" s="43" t="s">
        <v>872</v>
      </c>
      <c r="M2023" s="44" t="s">
        <v>46</v>
      </c>
      <c r="N2023" s="24" t="s">
        <v>2456</v>
      </c>
      <c r="O2023" s="24" t="s">
        <v>2232</v>
      </c>
      <c r="V2023" s="24" t="b">
        <f t="shared" si="31"/>
        <v>0</v>
      </c>
      <c r="W2023" s="24" t="e">
        <f>IF(NOT(ISNA(MATCH(C2023,ECM_MACT_21_21_144R8.mact!B:B,0))),VLOOKUP(B2023,SSM_Cfg.h!D:E,2,FALSE),VLOOKUP(B2023,'Com_Cfg_SymbolicNames.h'!E:F,2,FALSE))</f>
        <v>#N/A</v>
      </c>
    </row>
    <row r="2024" spans="1:23" hidden="1" x14ac:dyDescent="0.3">
      <c r="A2024" s="42" t="s">
        <v>7694</v>
      </c>
      <c r="B2024" s="43" t="s">
        <v>889</v>
      </c>
      <c r="C2024" s="43" t="s">
        <v>890</v>
      </c>
      <c r="D2024" s="43" t="s">
        <v>300</v>
      </c>
      <c r="E2024" s="43" t="s">
        <v>22</v>
      </c>
      <c r="F2024" s="43" t="s">
        <v>46</v>
      </c>
      <c r="G2024" s="43">
        <v>2.5000000000000001E-2</v>
      </c>
      <c r="H2024" s="43"/>
      <c r="I2024" s="43"/>
      <c r="J2024" s="43" t="s">
        <v>22</v>
      </c>
      <c r="K2024" s="43" t="s">
        <v>7695</v>
      </c>
      <c r="L2024" s="43" t="s">
        <v>872</v>
      </c>
      <c r="M2024" s="44" t="s">
        <v>46</v>
      </c>
      <c r="N2024" s="24" t="s">
        <v>2456</v>
      </c>
      <c r="O2024" s="24" t="s">
        <v>2232</v>
      </c>
      <c r="V2024" s="24" t="b">
        <f t="shared" si="31"/>
        <v>0</v>
      </c>
      <c r="W2024" s="24" t="e">
        <f>IF(NOT(ISNA(MATCH(C2024,ECM_MACT_21_21_144R8.mact!B:B,0))),VLOOKUP(B2024,SSM_Cfg.h!D:E,2,FALSE),VLOOKUP(B2024,'Com_Cfg_SymbolicNames.h'!E:F,2,FALSE))</f>
        <v>#N/A</v>
      </c>
    </row>
    <row r="2025" spans="1:23" hidden="1" x14ac:dyDescent="0.3">
      <c r="A2025" s="42" t="s">
        <v>7696</v>
      </c>
      <c r="B2025" s="43" t="s">
        <v>889</v>
      </c>
      <c r="C2025" s="43" t="s">
        <v>890</v>
      </c>
      <c r="D2025" s="43" t="s">
        <v>300</v>
      </c>
      <c r="E2025" s="43" t="s">
        <v>22</v>
      </c>
      <c r="F2025" s="43" t="s">
        <v>46</v>
      </c>
      <c r="G2025" s="43">
        <v>2.5000000000000001E-2</v>
      </c>
      <c r="H2025" s="43"/>
      <c r="I2025" s="43"/>
      <c r="J2025" s="43" t="s">
        <v>22</v>
      </c>
      <c r="K2025" s="43" t="s">
        <v>7697</v>
      </c>
      <c r="L2025" s="43" t="s">
        <v>872</v>
      </c>
      <c r="M2025" s="44" t="s">
        <v>46</v>
      </c>
      <c r="N2025" s="24" t="s">
        <v>2456</v>
      </c>
      <c r="O2025" s="24" t="s">
        <v>2232</v>
      </c>
      <c r="V2025" s="24" t="b">
        <f t="shared" si="31"/>
        <v>0</v>
      </c>
      <c r="W2025" s="24" t="e">
        <f>IF(NOT(ISNA(MATCH(C2025,ECM_MACT_21_21_144R8.mact!B:B,0))),VLOOKUP(B2025,SSM_Cfg.h!D:E,2,FALSE),VLOOKUP(B2025,'Com_Cfg_SymbolicNames.h'!E:F,2,FALSE))</f>
        <v>#N/A</v>
      </c>
    </row>
    <row r="2026" spans="1:23" hidden="1" x14ac:dyDescent="0.3">
      <c r="A2026" s="42" t="s">
        <v>7698</v>
      </c>
      <c r="B2026" s="43" t="s">
        <v>889</v>
      </c>
      <c r="C2026" s="43" t="s">
        <v>890</v>
      </c>
      <c r="D2026" s="43" t="s">
        <v>300</v>
      </c>
      <c r="E2026" s="43" t="s">
        <v>22</v>
      </c>
      <c r="F2026" s="43" t="s">
        <v>46</v>
      </c>
      <c r="G2026" s="43">
        <v>2.5000000000000001E-2</v>
      </c>
      <c r="H2026" s="43"/>
      <c r="I2026" s="43"/>
      <c r="J2026" s="43" t="s">
        <v>22</v>
      </c>
      <c r="K2026" s="43" t="s">
        <v>7699</v>
      </c>
      <c r="L2026" s="43" t="s">
        <v>872</v>
      </c>
      <c r="M2026" s="44" t="s">
        <v>46</v>
      </c>
      <c r="N2026" s="24" t="s">
        <v>2456</v>
      </c>
      <c r="O2026" s="24" t="s">
        <v>2232</v>
      </c>
      <c r="V2026" s="24" t="b">
        <f t="shared" si="31"/>
        <v>0</v>
      </c>
      <c r="W2026" s="24" t="e">
        <f>IF(NOT(ISNA(MATCH(C2026,ECM_MACT_21_21_144R8.mact!B:B,0))),VLOOKUP(B2026,SSM_Cfg.h!D:E,2,FALSE),VLOOKUP(B2026,'Com_Cfg_SymbolicNames.h'!E:F,2,FALSE))</f>
        <v>#N/A</v>
      </c>
    </row>
    <row r="2027" spans="1:23" hidden="1" x14ac:dyDescent="0.3">
      <c r="A2027" s="42" t="s">
        <v>7700</v>
      </c>
      <c r="B2027" s="43" t="s">
        <v>889</v>
      </c>
      <c r="C2027" s="43" t="s">
        <v>890</v>
      </c>
      <c r="D2027" s="43" t="s">
        <v>300</v>
      </c>
      <c r="E2027" s="43" t="s">
        <v>22</v>
      </c>
      <c r="F2027" s="43" t="s">
        <v>46</v>
      </c>
      <c r="G2027" s="43">
        <v>2.5000000000000001E-2</v>
      </c>
      <c r="H2027" s="43"/>
      <c r="I2027" s="43"/>
      <c r="J2027" s="43" t="s">
        <v>22</v>
      </c>
      <c r="K2027" s="43" t="s">
        <v>7701</v>
      </c>
      <c r="L2027" s="43" t="s">
        <v>872</v>
      </c>
      <c r="M2027" s="44" t="s">
        <v>46</v>
      </c>
      <c r="N2027" s="24" t="s">
        <v>2456</v>
      </c>
      <c r="O2027" s="24" t="s">
        <v>2232</v>
      </c>
      <c r="V2027" s="24" t="b">
        <f t="shared" si="31"/>
        <v>0</v>
      </c>
      <c r="W2027" s="24" t="e">
        <f>IF(NOT(ISNA(MATCH(C2027,ECM_MACT_21_21_144R8.mact!B:B,0))),VLOOKUP(B2027,SSM_Cfg.h!D:E,2,FALSE),VLOOKUP(B2027,'Com_Cfg_SymbolicNames.h'!E:F,2,FALSE))</f>
        <v>#N/A</v>
      </c>
    </row>
    <row r="2028" spans="1:23" hidden="1" x14ac:dyDescent="0.3">
      <c r="A2028" s="42" t="s">
        <v>7702</v>
      </c>
      <c r="B2028" s="43" t="s">
        <v>889</v>
      </c>
      <c r="C2028" s="43" t="s">
        <v>890</v>
      </c>
      <c r="D2028" s="43" t="s">
        <v>300</v>
      </c>
      <c r="E2028" s="43" t="s">
        <v>22</v>
      </c>
      <c r="F2028" s="43" t="s">
        <v>46</v>
      </c>
      <c r="G2028" s="43">
        <v>2.5000000000000001E-2</v>
      </c>
      <c r="H2028" s="43"/>
      <c r="I2028" s="43"/>
      <c r="J2028" s="43" t="s">
        <v>22</v>
      </c>
      <c r="K2028" s="43" t="s">
        <v>7703</v>
      </c>
      <c r="L2028" s="43" t="s">
        <v>872</v>
      </c>
      <c r="M2028" s="44" t="s">
        <v>46</v>
      </c>
      <c r="N2028" s="24" t="s">
        <v>2456</v>
      </c>
      <c r="O2028" s="24" t="s">
        <v>2232</v>
      </c>
      <c r="V2028" s="24" t="b">
        <f t="shared" si="31"/>
        <v>0</v>
      </c>
      <c r="W2028" s="24" t="e">
        <f>IF(NOT(ISNA(MATCH(C2028,ECM_MACT_21_21_144R8.mact!B:B,0))),VLOOKUP(B2028,SSM_Cfg.h!D:E,2,FALSE),VLOOKUP(B2028,'Com_Cfg_SymbolicNames.h'!E:F,2,FALSE))</f>
        <v>#N/A</v>
      </c>
    </row>
    <row r="2029" spans="1:23" hidden="1" x14ac:dyDescent="0.3">
      <c r="A2029" s="42" t="s">
        <v>7704</v>
      </c>
      <c r="B2029" s="43" t="s">
        <v>889</v>
      </c>
      <c r="C2029" s="43" t="s">
        <v>890</v>
      </c>
      <c r="D2029" s="43" t="s">
        <v>300</v>
      </c>
      <c r="E2029" s="43" t="s">
        <v>22</v>
      </c>
      <c r="F2029" s="43" t="s">
        <v>46</v>
      </c>
      <c r="G2029" s="43">
        <v>2.5000000000000001E-2</v>
      </c>
      <c r="H2029" s="43"/>
      <c r="I2029" s="43"/>
      <c r="J2029" s="43" t="s">
        <v>22</v>
      </c>
      <c r="K2029" s="43" t="s">
        <v>7705</v>
      </c>
      <c r="L2029" s="43" t="s">
        <v>872</v>
      </c>
      <c r="M2029" s="44" t="s">
        <v>46</v>
      </c>
      <c r="N2029" s="24" t="s">
        <v>2456</v>
      </c>
      <c r="O2029" s="24" t="s">
        <v>2232</v>
      </c>
      <c r="V2029" s="24" t="b">
        <f t="shared" si="31"/>
        <v>0</v>
      </c>
      <c r="W2029" s="24" t="e">
        <f>IF(NOT(ISNA(MATCH(C2029,ECM_MACT_21_21_144R8.mact!B:B,0))),VLOOKUP(B2029,SSM_Cfg.h!D:E,2,FALSE),VLOOKUP(B2029,'Com_Cfg_SymbolicNames.h'!E:F,2,FALSE))</f>
        <v>#N/A</v>
      </c>
    </row>
    <row r="2030" spans="1:23" hidden="1" x14ac:dyDescent="0.3">
      <c r="A2030" s="42" t="s">
        <v>7706</v>
      </c>
      <c r="B2030" s="43" t="s">
        <v>889</v>
      </c>
      <c r="C2030" s="43" t="s">
        <v>890</v>
      </c>
      <c r="D2030" s="43" t="s">
        <v>300</v>
      </c>
      <c r="E2030" s="43" t="s">
        <v>22</v>
      </c>
      <c r="F2030" s="43" t="s">
        <v>46</v>
      </c>
      <c r="G2030" s="43">
        <v>2.5000000000000001E-2</v>
      </c>
      <c r="H2030" s="43"/>
      <c r="I2030" s="43"/>
      <c r="J2030" s="43" t="s">
        <v>22</v>
      </c>
      <c r="K2030" s="43" t="s">
        <v>7707</v>
      </c>
      <c r="L2030" s="43" t="s">
        <v>872</v>
      </c>
      <c r="M2030" s="44" t="s">
        <v>46</v>
      </c>
      <c r="N2030" s="24" t="s">
        <v>2456</v>
      </c>
      <c r="O2030" s="24" t="s">
        <v>2232</v>
      </c>
      <c r="V2030" s="24" t="b">
        <f t="shared" si="31"/>
        <v>0</v>
      </c>
      <c r="W2030" s="24" t="e">
        <f>IF(NOT(ISNA(MATCH(C2030,ECM_MACT_21_21_144R8.mact!B:B,0))),VLOOKUP(B2030,SSM_Cfg.h!D:E,2,FALSE),VLOOKUP(B2030,'Com_Cfg_SymbolicNames.h'!E:F,2,FALSE))</f>
        <v>#N/A</v>
      </c>
    </row>
    <row r="2031" spans="1:23" hidden="1" x14ac:dyDescent="0.3">
      <c r="A2031" s="42" t="s">
        <v>7708</v>
      </c>
      <c r="B2031" s="43" t="s">
        <v>889</v>
      </c>
      <c r="C2031" s="43" t="s">
        <v>890</v>
      </c>
      <c r="D2031" s="43" t="s">
        <v>300</v>
      </c>
      <c r="E2031" s="43" t="s">
        <v>22</v>
      </c>
      <c r="F2031" s="43" t="s">
        <v>46</v>
      </c>
      <c r="G2031" s="43">
        <v>2.5000000000000001E-2</v>
      </c>
      <c r="H2031" s="43"/>
      <c r="I2031" s="43"/>
      <c r="J2031" s="43" t="s">
        <v>22</v>
      </c>
      <c r="K2031" s="43" t="s">
        <v>7709</v>
      </c>
      <c r="L2031" s="43" t="s">
        <v>872</v>
      </c>
      <c r="M2031" s="44" t="s">
        <v>46</v>
      </c>
      <c r="N2031" s="24" t="s">
        <v>2456</v>
      </c>
      <c r="O2031" s="24" t="s">
        <v>2232</v>
      </c>
      <c r="V2031" s="24" t="b">
        <f t="shared" si="31"/>
        <v>0</v>
      </c>
      <c r="W2031" s="24" t="e">
        <f>IF(NOT(ISNA(MATCH(C2031,ECM_MACT_21_21_144R8.mact!B:B,0))),VLOOKUP(B2031,SSM_Cfg.h!D:E,2,FALSE),VLOOKUP(B2031,'Com_Cfg_SymbolicNames.h'!E:F,2,FALSE))</f>
        <v>#N/A</v>
      </c>
    </row>
    <row r="2032" spans="1:23" hidden="1" x14ac:dyDescent="0.3">
      <c r="A2032" s="42" t="s">
        <v>7710</v>
      </c>
      <c r="B2032" s="43" t="s">
        <v>889</v>
      </c>
      <c r="C2032" s="43" t="s">
        <v>890</v>
      </c>
      <c r="D2032" s="43" t="s">
        <v>300</v>
      </c>
      <c r="E2032" s="43" t="s">
        <v>22</v>
      </c>
      <c r="F2032" s="43" t="s">
        <v>46</v>
      </c>
      <c r="G2032" s="43">
        <v>2.5000000000000001E-2</v>
      </c>
      <c r="H2032" s="43"/>
      <c r="I2032" s="43"/>
      <c r="J2032" s="43" t="s">
        <v>22</v>
      </c>
      <c r="K2032" s="43" t="s">
        <v>7711</v>
      </c>
      <c r="L2032" s="43" t="s">
        <v>872</v>
      </c>
      <c r="M2032" s="44" t="s">
        <v>46</v>
      </c>
      <c r="N2032" s="24" t="s">
        <v>2456</v>
      </c>
      <c r="O2032" s="24" t="s">
        <v>2232</v>
      </c>
      <c r="V2032" s="24" t="b">
        <f t="shared" si="31"/>
        <v>0</v>
      </c>
      <c r="W2032" s="24" t="e">
        <f>IF(NOT(ISNA(MATCH(C2032,ECM_MACT_21_21_144R8.mact!B:B,0))),VLOOKUP(B2032,SSM_Cfg.h!D:E,2,FALSE),VLOOKUP(B2032,'Com_Cfg_SymbolicNames.h'!E:F,2,FALSE))</f>
        <v>#N/A</v>
      </c>
    </row>
    <row r="2033" spans="1:23" hidden="1" x14ac:dyDescent="0.3">
      <c r="A2033" s="42" t="s">
        <v>7712</v>
      </c>
      <c r="B2033" s="43" t="s">
        <v>889</v>
      </c>
      <c r="C2033" s="43" t="s">
        <v>890</v>
      </c>
      <c r="D2033" s="43" t="s">
        <v>300</v>
      </c>
      <c r="E2033" s="43" t="s">
        <v>22</v>
      </c>
      <c r="F2033" s="43" t="s">
        <v>46</v>
      </c>
      <c r="G2033" s="43">
        <v>2.5000000000000001E-2</v>
      </c>
      <c r="H2033" s="43"/>
      <c r="I2033" s="43"/>
      <c r="J2033" s="43" t="s">
        <v>22</v>
      </c>
      <c r="K2033" s="43" t="s">
        <v>7713</v>
      </c>
      <c r="L2033" s="43" t="s">
        <v>872</v>
      </c>
      <c r="M2033" s="44" t="s">
        <v>46</v>
      </c>
      <c r="N2033" s="24" t="s">
        <v>2456</v>
      </c>
      <c r="O2033" s="24" t="s">
        <v>2232</v>
      </c>
      <c r="V2033" s="24" t="b">
        <f t="shared" si="31"/>
        <v>0</v>
      </c>
      <c r="W2033" s="24" t="e">
        <f>IF(NOT(ISNA(MATCH(C2033,ECM_MACT_21_21_144R8.mact!B:B,0))),VLOOKUP(B2033,SSM_Cfg.h!D:E,2,FALSE),VLOOKUP(B2033,'Com_Cfg_SymbolicNames.h'!E:F,2,FALSE))</f>
        <v>#N/A</v>
      </c>
    </row>
    <row r="2034" spans="1:23" hidden="1" x14ac:dyDescent="0.3">
      <c r="A2034" s="42" t="s">
        <v>7714</v>
      </c>
      <c r="B2034" s="43" t="s">
        <v>889</v>
      </c>
      <c r="C2034" s="43" t="s">
        <v>890</v>
      </c>
      <c r="D2034" s="43" t="s">
        <v>300</v>
      </c>
      <c r="E2034" s="43" t="s">
        <v>22</v>
      </c>
      <c r="F2034" s="43" t="s">
        <v>46</v>
      </c>
      <c r="G2034" s="43">
        <v>2.5000000000000001E-2</v>
      </c>
      <c r="H2034" s="43"/>
      <c r="I2034" s="43"/>
      <c r="J2034" s="43" t="s">
        <v>22</v>
      </c>
      <c r="K2034" s="43" t="s">
        <v>7715</v>
      </c>
      <c r="L2034" s="43" t="s">
        <v>872</v>
      </c>
      <c r="M2034" s="44" t="s">
        <v>46</v>
      </c>
      <c r="N2034" s="24" t="s">
        <v>2456</v>
      </c>
      <c r="O2034" s="24" t="s">
        <v>2232</v>
      </c>
      <c r="V2034" s="24" t="b">
        <f t="shared" si="31"/>
        <v>0</v>
      </c>
      <c r="W2034" s="24" t="e">
        <f>IF(NOT(ISNA(MATCH(C2034,ECM_MACT_21_21_144R8.mact!B:B,0))),VLOOKUP(B2034,SSM_Cfg.h!D:E,2,FALSE),VLOOKUP(B2034,'Com_Cfg_SymbolicNames.h'!E:F,2,FALSE))</f>
        <v>#N/A</v>
      </c>
    </row>
    <row r="2035" spans="1:23" s="23" customFormat="1" hidden="1" x14ac:dyDescent="0.3">
      <c r="A2035" s="42" t="s">
        <v>7716</v>
      </c>
      <c r="B2035" s="43" t="s">
        <v>889</v>
      </c>
      <c r="C2035" s="43" t="s">
        <v>890</v>
      </c>
      <c r="D2035" s="43" t="s">
        <v>300</v>
      </c>
      <c r="E2035" s="43" t="s">
        <v>22</v>
      </c>
      <c r="F2035" s="43" t="s">
        <v>46</v>
      </c>
      <c r="G2035" s="43">
        <v>2.5000000000000001E-2</v>
      </c>
      <c r="H2035" s="43"/>
      <c r="I2035" s="43"/>
      <c r="J2035" s="43" t="s">
        <v>22</v>
      </c>
      <c r="K2035" s="43" t="s">
        <v>7717</v>
      </c>
      <c r="L2035" s="43" t="s">
        <v>872</v>
      </c>
      <c r="M2035" s="44" t="s">
        <v>46</v>
      </c>
      <c r="N2035" s="24" t="s">
        <v>2456</v>
      </c>
      <c r="O2035" s="24" t="s">
        <v>2232</v>
      </c>
      <c r="P2035" s="24"/>
      <c r="Q2035" s="24"/>
      <c r="R2035" s="24"/>
      <c r="S2035" s="24"/>
      <c r="T2035" s="24"/>
      <c r="U2035" s="24"/>
      <c r="V2035" s="24" t="b">
        <f t="shared" si="31"/>
        <v>0</v>
      </c>
      <c r="W2035" s="24" t="e">
        <f>IF(NOT(ISNA(MATCH(C2035,ECM_MACT_21_21_144R8.mact!B:B,0))),VLOOKUP(B2035,SSM_Cfg.h!D:E,2,FALSE),VLOOKUP(B2035,'Com_Cfg_SymbolicNames.h'!E:F,2,FALSE))</f>
        <v>#N/A</v>
      </c>
    </row>
    <row r="2036" spans="1:23" hidden="1" x14ac:dyDescent="0.3">
      <c r="A2036" s="42" t="s">
        <v>7718</v>
      </c>
      <c r="B2036" s="43" t="s">
        <v>892</v>
      </c>
      <c r="C2036" s="43" t="s">
        <v>893</v>
      </c>
      <c r="D2036" s="43" t="s">
        <v>300</v>
      </c>
      <c r="E2036" s="43" t="s">
        <v>22</v>
      </c>
      <c r="F2036" s="43" t="s">
        <v>46</v>
      </c>
      <c r="G2036" s="43">
        <v>1</v>
      </c>
      <c r="H2036" s="43"/>
      <c r="I2036" s="43"/>
      <c r="J2036" s="43" t="s">
        <v>22</v>
      </c>
      <c r="K2036" s="43" t="s">
        <v>7719</v>
      </c>
      <c r="L2036" s="43" t="s">
        <v>894</v>
      </c>
      <c r="M2036" s="44" t="s">
        <v>46</v>
      </c>
      <c r="N2036" s="24" t="s">
        <v>2456</v>
      </c>
      <c r="O2036" s="24" t="s">
        <v>2232</v>
      </c>
      <c r="V2036" s="24" t="b">
        <f t="shared" si="31"/>
        <v>0</v>
      </c>
      <c r="W2036" s="24" t="e">
        <f>IF(NOT(ISNA(MATCH(C2036,ECM_MACT_21_21_144R8.mact!B:B,0))),VLOOKUP(B2036,SSM_Cfg.h!D:E,2,FALSE),VLOOKUP(B2036,'Com_Cfg_SymbolicNames.h'!E:F,2,FALSE))</f>
        <v>#N/A</v>
      </c>
    </row>
    <row r="2037" spans="1:23" hidden="1" x14ac:dyDescent="0.3">
      <c r="A2037" s="42" t="s">
        <v>7720</v>
      </c>
      <c r="B2037" s="43" t="s">
        <v>892</v>
      </c>
      <c r="C2037" s="43" t="s">
        <v>893</v>
      </c>
      <c r="D2037" s="43" t="s">
        <v>300</v>
      </c>
      <c r="E2037" s="43" t="s">
        <v>22</v>
      </c>
      <c r="F2037" s="43" t="s">
        <v>46</v>
      </c>
      <c r="G2037" s="43">
        <v>1</v>
      </c>
      <c r="H2037" s="43"/>
      <c r="I2037" s="43"/>
      <c r="J2037" s="43" t="s">
        <v>22</v>
      </c>
      <c r="K2037" s="43" t="s">
        <v>7721</v>
      </c>
      <c r="L2037" s="43" t="s">
        <v>894</v>
      </c>
      <c r="M2037" s="44" t="s">
        <v>46</v>
      </c>
      <c r="N2037" s="24" t="s">
        <v>2456</v>
      </c>
      <c r="O2037" s="24" t="s">
        <v>2232</v>
      </c>
      <c r="V2037" s="24" t="b">
        <f t="shared" si="31"/>
        <v>0</v>
      </c>
      <c r="W2037" s="24" t="e">
        <f>IF(NOT(ISNA(MATCH(C2037,ECM_MACT_21_21_144R8.mact!B:B,0))),VLOOKUP(B2037,SSM_Cfg.h!D:E,2,FALSE),VLOOKUP(B2037,'Com_Cfg_SymbolicNames.h'!E:F,2,FALSE))</f>
        <v>#N/A</v>
      </c>
    </row>
    <row r="2038" spans="1:23" hidden="1" x14ac:dyDescent="0.3">
      <c r="A2038" s="42" t="s">
        <v>7722</v>
      </c>
      <c r="B2038" s="43" t="s">
        <v>892</v>
      </c>
      <c r="C2038" s="43" t="s">
        <v>893</v>
      </c>
      <c r="D2038" s="43" t="s">
        <v>300</v>
      </c>
      <c r="E2038" s="43" t="s">
        <v>22</v>
      </c>
      <c r="F2038" s="43" t="s">
        <v>46</v>
      </c>
      <c r="G2038" s="43">
        <v>1</v>
      </c>
      <c r="H2038" s="43"/>
      <c r="I2038" s="43"/>
      <c r="J2038" s="43" t="s">
        <v>22</v>
      </c>
      <c r="K2038" s="43" t="s">
        <v>7723</v>
      </c>
      <c r="L2038" s="43" t="s">
        <v>894</v>
      </c>
      <c r="M2038" s="44" t="s">
        <v>46</v>
      </c>
      <c r="N2038" s="24" t="s">
        <v>2456</v>
      </c>
      <c r="O2038" s="24" t="s">
        <v>2232</v>
      </c>
      <c r="V2038" s="24" t="b">
        <f t="shared" si="31"/>
        <v>0</v>
      </c>
      <c r="W2038" s="24" t="e">
        <f>IF(NOT(ISNA(MATCH(C2038,ECM_MACT_21_21_144R8.mact!B:B,0))),VLOOKUP(B2038,SSM_Cfg.h!D:E,2,FALSE),VLOOKUP(B2038,'Com_Cfg_SymbolicNames.h'!E:F,2,FALSE))</f>
        <v>#N/A</v>
      </c>
    </row>
    <row r="2039" spans="1:23" hidden="1" x14ac:dyDescent="0.3">
      <c r="A2039" s="42" t="s">
        <v>7724</v>
      </c>
      <c r="B2039" s="43" t="s">
        <v>892</v>
      </c>
      <c r="C2039" s="43" t="s">
        <v>893</v>
      </c>
      <c r="D2039" s="43" t="s">
        <v>300</v>
      </c>
      <c r="E2039" s="43" t="s">
        <v>22</v>
      </c>
      <c r="F2039" s="43" t="s">
        <v>46</v>
      </c>
      <c r="G2039" s="43">
        <v>1</v>
      </c>
      <c r="H2039" s="43"/>
      <c r="I2039" s="43"/>
      <c r="J2039" s="43" t="s">
        <v>22</v>
      </c>
      <c r="K2039" s="43" t="s">
        <v>7725</v>
      </c>
      <c r="L2039" s="43" t="s">
        <v>894</v>
      </c>
      <c r="M2039" s="44" t="s">
        <v>46</v>
      </c>
      <c r="N2039" s="24" t="s">
        <v>2456</v>
      </c>
      <c r="O2039" s="24" t="s">
        <v>2232</v>
      </c>
      <c r="V2039" s="24" t="b">
        <f t="shared" si="31"/>
        <v>0</v>
      </c>
      <c r="W2039" s="24" t="e">
        <f>IF(NOT(ISNA(MATCH(C2039,ECM_MACT_21_21_144R8.mact!B:B,0))),VLOOKUP(B2039,SSM_Cfg.h!D:E,2,FALSE),VLOOKUP(B2039,'Com_Cfg_SymbolicNames.h'!E:F,2,FALSE))</f>
        <v>#N/A</v>
      </c>
    </row>
    <row r="2040" spans="1:23" hidden="1" x14ac:dyDescent="0.3">
      <c r="A2040" s="42" t="s">
        <v>7726</v>
      </c>
      <c r="B2040" s="43" t="s">
        <v>892</v>
      </c>
      <c r="C2040" s="43" t="s">
        <v>893</v>
      </c>
      <c r="D2040" s="43" t="s">
        <v>300</v>
      </c>
      <c r="E2040" s="43" t="s">
        <v>22</v>
      </c>
      <c r="F2040" s="43" t="s">
        <v>46</v>
      </c>
      <c r="G2040" s="43">
        <v>1</v>
      </c>
      <c r="H2040" s="43"/>
      <c r="I2040" s="43"/>
      <c r="J2040" s="43" t="s">
        <v>22</v>
      </c>
      <c r="K2040" s="43" t="s">
        <v>7727</v>
      </c>
      <c r="L2040" s="43" t="s">
        <v>894</v>
      </c>
      <c r="M2040" s="44" t="s">
        <v>46</v>
      </c>
      <c r="N2040" s="24" t="s">
        <v>2456</v>
      </c>
      <c r="O2040" s="24" t="s">
        <v>2232</v>
      </c>
      <c r="V2040" s="24" t="b">
        <f t="shared" si="31"/>
        <v>0</v>
      </c>
      <c r="W2040" s="24" t="e">
        <f>IF(NOT(ISNA(MATCH(C2040,ECM_MACT_21_21_144R8.mact!B:B,0))),VLOOKUP(B2040,SSM_Cfg.h!D:E,2,FALSE),VLOOKUP(B2040,'Com_Cfg_SymbolicNames.h'!E:F,2,FALSE))</f>
        <v>#N/A</v>
      </c>
    </row>
    <row r="2041" spans="1:23" hidden="1" x14ac:dyDescent="0.3">
      <c r="A2041" s="42" t="s">
        <v>7728</v>
      </c>
      <c r="B2041" s="43" t="s">
        <v>896</v>
      </c>
      <c r="C2041" s="43" t="s">
        <v>897</v>
      </c>
      <c r="D2041" s="43" t="s">
        <v>300</v>
      </c>
      <c r="E2041" s="43" t="s">
        <v>22</v>
      </c>
      <c r="F2041" s="43" t="s">
        <v>46</v>
      </c>
      <c r="G2041" s="43">
        <v>0.01</v>
      </c>
      <c r="H2041" s="43"/>
      <c r="I2041" s="43"/>
      <c r="J2041" s="43" t="s">
        <v>22</v>
      </c>
      <c r="K2041" s="43" t="s">
        <v>7729</v>
      </c>
      <c r="L2041" s="43" t="s">
        <v>894</v>
      </c>
      <c r="M2041" s="44" t="s">
        <v>46</v>
      </c>
      <c r="N2041" s="24" t="s">
        <v>2456</v>
      </c>
      <c r="O2041" s="24" t="s">
        <v>2232</v>
      </c>
      <c r="V2041" s="24" t="b">
        <f t="shared" si="31"/>
        <v>0</v>
      </c>
      <c r="W2041" s="24" t="e">
        <f>IF(NOT(ISNA(MATCH(C2041,ECM_MACT_21_21_144R8.mact!B:B,0))),VLOOKUP(B2041,SSM_Cfg.h!D:E,2,FALSE),VLOOKUP(B2041,'Com_Cfg_SymbolicNames.h'!E:F,2,FALSE))</f>
        <v>#N/A</v>
      </c>
    </row>
    <row r="2042" spans="1:23" hidden="1" x14ac:dyDescent="0.3">
      <c r="A2042" s="42" t="s">
        <v>7730</v>
      </c>
      <c r="B2042" s="43" t="s">
        <v>896</v>
      </c>
      <c r="C2042" s="43" t="s">
        <v>897</v>
      </c>
      <c r="D2042" s="43" t="s">
        <v>300</v>
      </c>
      <c r="E2042" s="43" t="s">
        <v>22</v>
      </c>
      <c r="F2042" s="43" t="s">
        <v>46</v>
      </c>
      <c r="G2042" s="43">
        <v>0.01</v>
      </c>
      <c r="H2042" s="43"/>
      <c r="I2042" s="43"/>
      <c r="J2042" s="43" t="s">
        <v>22</v>
      </c>
      <c r="K2042" s="43" t="s">
        <v>7731</v>
      </c>
      <c r="L2042" s="43" t="s">
        <v>894</v>
      </c>
      <c r="M2042" s="44" t="s">
        <v>46</v>
      </c>
      <c r="N2042" s="24" t="s">
        <v>2456</v>
      </c>
      <c r="O2042" s="24" t="s">
        <v>2232</v>
      </c>
      <c r="V2042" s="24" t="b">
        <f t="shared" si="31"/>
        <v>0</v>
      </c>
      <c r="W2042" s="24" t="e">
        <f>IF(NOT(ISNA(MATCH(C2042,ECM_MACT_21_21_144R8.mact!B:B,0))),VLOOKUP(B2042,SSM_Cfg.h!D:E,2,FALSE),VLOOKUP(B2042,'Com_Cfg_SymbolicNames.h'!E:F,2,FALSE))</f>
        <v>#N/A</v>
      </c>
    </row>
    <row r="2043" spans="1:23" hidden="1" x14ac:dyDescent="0.3">
      <c r="A2043" s="42" t="s">
        <v>7732</v>
      </c>
      <c r="B2043" s="43" t="s">
        <v>896</v>
      </c>
      <c r="C2043" s="43" t="s">
        <v>897</v>
      </c>
      <c r="D2043" s="43" t="s">
        <v>300</v>
      </c>
      <c r="E2043" s="43" t="s">
        <v>22</v>
      </c>
      <c r="F2043" s="43" t="s">
        <v>46</v>
      </c>
      <c r="G2043" s="43">
        <v>0.01</v>
      </c>
      <c r="H2043" s="43"/>
      <c r="I2043" s="43"/>
      <c r="J2043" s="43" t="s">
        <v>22</v>
      </c>
      <c r="K2043" s="43" t="s">
        <v>7733</v>
      </c>
      <c r="L2043" s="43" t="s">
        <v>894</v>
      </c>
      <c r="M2043" s="44" t="s">
        <v>46</v>
      </c>
      <c r="N2043" s="24" t="s">
        <v>2456</v>
      </c>
      <c r="O2043" s="24" t="s">
        <v>2232</v>
      </c>
      <c r="V2043" s="24" t="b">
        <f t="shared" si="31"/>
        <v>0</v>
      </c>
      <c r="W2043" s="24" t="e">
        <f>IF(NOT(ISNA(MATCH(C2043,ECM_MACT_21_21_144R8.mact!B:B,0))),VLOOKUP(B2043,SSM_Cfg.h!D:E,2,FALSE),VLOOKUP(B2043,'Com_Cfg_SymbolicNames.h'!E:F,2,FALSE))</f>
        <v>#N/A</v>
      </c>
    </row>
    <row r="2044" spans="1:23" hidden="1" x14ac:dyDescent="0.3">
      <c r="A2044" s="20" t="s">
        <v>7734</v>
      </c>
      <c r="B2044" s="21" t="s">
        <v>896</v>
      </c>
      <c r="C2044" s="21" t="s">
        <v>897</v>
      </c>
      <c r="D2044" s="21" t="s">
        <v>300</v>
      </c>
      <c r="E2044" s="21" t="s">
        <v>22</v>
      </c>
      <c r="F2044" s="21" t="s">
        <v>46</v>
      </c>
      <c r="G2044" s="21">
        <v>0.01</v>
      </c>
      <c r="H2044" s="21"/>
      <c r="I2044" s="21"/>
      <c r="J2044" s="21" t="s">
        <v>22</v>
      </c>
      <c r="K2044" s="21" t="s">
        <v>7735</v>
      </c>
      <c r="L2044" s="21" t="s">
        <v>894</v>
      </c>
      <c r="M2044" s="22" t="s">
        <v>46</v>
      </c>
      <c r="N2044" s="23" t="s">
        <v>2456</v>
      </c>
      <c r="O2044" s="23" t="s">
        <v>2232</v>
      </c>
      <c r="P2044" s="23"/>
      <c r="Q2044" s="23"/>
      <c r="R2044" s="23"/>
      <c r="S2044" s="23"/>
      <c r="T2044" s="23"/>
      <c r="U2044" s="23"/>
      <c r="V2044" s="24" t="b">
        <f t="shared" si="31"/>
        <v>0</v>
      </c>
      <c r="W2044" s="24" t="e">
        <f>IF(NOT(ISNA(MATCH(C2044,ECM_MACT_21_21_144R8.mact!B:B,0))),VLOOKUP(B2044,SSM_Cfg.h!D:E,2,FALSE),VLOOKUP(B2044,'Com_Cfg_SymbolicNames.h'!E:F,2,FALSE))</f>
        <v>#N/A</v>
      </c>
    </row>
    <row r="2045" spans="1:23" hidden="1" x14ac:dyDescent="0.3">
      <c r="A2045" s="42" t="s">
        <v>7736</v>
      </c>
      <c r="B2045" s="43" t="s">
        <v>896</v>
      </c>
      <c r="C2045" s="43" t="s">
        <v>897</v>
      </c>
      <c r="D2045" s="43" t="s">
        <v>300</v>
      </c>
      <c r="E2045" s="43" t="s">
        <v>22</v>
      </c>
      <c r="F2045" s="43" t="s">
        <v>46</v>
      </c>
      <c r="G2045" s="43">
        <v>0.01</v>
      </c>
      <c r="H2045" s="43"/>
      <c r="I2045" s="43"/>
      <c r="J2045" s="43" t="s">
        <v>22</v>
      </c>
      <c r="K2045" s="43" t="s">
        <v>7737</v>
      </c>
      <c r="L2045" s="43" t="s">
        <v>894</v>
      </c>
      <c r="M2045" s="44" t="s">
        <v>46</v>
      </c>
      <c r="N2045" s="24" t="s">
        <v>2456</v>
      </c>
      <c r="O2045" s="24" t="s">
        <v>2232</v>
      </c>
      <c r="V2045" s="24" t="b">
        <f t="shared" si="31"/>
        <v>0</v>
      </c>
      <c r="W2045" s="24" t="e">
        <f>IF(NOT(ISNA(MATCH(C2045,ECM_MACT_21_21_144R8.mact!B:B,0))),VLOOKUP(B2045,SSM_Cfg.h!D:E,2,FALSE),VLOOKUP(B2045,'Com_Cfg_SymbolicNames.h'!E:F,2,FALSE))</f>
        <v>#N/A</v>
      </c>
    </row>
    <row r="2046" spans="1:23" hidden="1" x14ac:dyDescent="0.3">
      <c r="A2046" s="42" t="s">
        <v>7738</v>
      </c>
      <c r="B2046" s="43" t="s">
        <v>899</v>
      </c>
      <c r="C2046" s="43" t="s">
        <v>900</v>
      </c>
      <c r="D2046" s="43" t="s">
        <v>300</v>
      </c>
      <c r="E2046" s="43" t="s">
        <v>22</v>
      </c>
      <c r="F2046" s="43" t="s">
        <v>46</v>
      </c>
      <c r="G2046" s="43">
        <v>0.01</v>
      </c>
      <c r="H2046" s="43"/>
      <c r="I2046" s="43"/>
      <c r="J2046" s="43" t="s">
        <v>22</v>
      </c>
      <c r="K2046" s="43" t="s">
        <v>7739</v>
      </c>
      <c r="L2046" s="43" t="s">
        <v>894</v>
      </c>
      <c r="M2046" s="44" t="s">
        <v>46</v>
      </c>
      <c r="N2046" s="24" t="s">
        <v>2456</v>
      </c>
      <c r="O2046" s="24" t="s">
        <v>2232</v>
      </c>
      <c r="V2046" s="24" t="b">
        <f t="shared" si="31"/>
        <v>0</v>
      </c>
      <c r="W2046" s="24" t="e">
        <f>IF(NOT(ISNA(MATCH(C2046,ECM_MACT_21_21_144R8.mact!B:B,0))),VLOOKUP(B2046,SSM_Cfg.h!D:E,2,FALSE),VLOOKUP(B2046,'Com_Cfg_SymbolicNames.h'!E:F,2,FALSE))</f>
        <v>#N/A</v>
      </c>
    </row>
    <row r="2047" spans="1:23" hidden="1" x14ac:dyDescent="0.3">
      <c r="A2047" s="42" t="s">
        <v>7740</v>
      </c>
      <c r="B2047" s="43" t="s">
        <v>899</v>
      </c>
      <c r="C2047" s="43" t="s">
        <v>900</v>
      </c>
      <c r="D2047" s="43" t="s">
        <v>300</v>
      </c>
      <c r="E2047" s="43" t="s">
        <v>22</v>
      </c>
      <c r="F2047" s="43" t="s">
        <v>46</v>
      </c>
      <c r="G2047" s="43">
        <v>0.01</v>
      </c>
      <c r="H2047" s="43"/>
      <c r="I2047" s="43"/>
      <c r="J2047" s="43" t="s">
        <v>22</v>
      </c>
      <c r="K2047" s="43" t="s">
        <v>7741</v>
      </c>
      <c r="L2047" s="43" t="s">
        <v>894</v>
      </c>
      <c r="M2047" s="44" t="s">
        <v>46</v>
      </c>
      <c r="N2047" s="24" t="s">
        <v>2456</v>
      </c>
      <c r="O2047" s="24" t="s">
        <v>2232</v>
      </c>
      <c r="V2047" s="24" t="b">
        <f t="shared" si="31"/>
        <v>0</v>
      </c>
      <c r="W2047" s="24" t="e">
        <f>IF(NOT(ISNA(MATCH(C2047,ECM_MACT_21_21_144R8.mact!B:B,0))),VLOOKUP(B2047,SSM_Cfg.h!D:E,2,FALSE),VLOOKUP(B2047,'Com_Cfg_SymbolicNames.h'!E:F,2,FALSE))</f>
        <v>#N/A</v>
      </c>
    </row>
    <row r="2048" spans="1:23" hidden="1" x14ac:dyDescent="0.3">
      <c r="A2048" s="42" t="s">
        <v>7742</v>
      </c>
      <c r="B2048" s="43" t="s">
        <v>899</v>
      </c>
      <c r="C2048" s="43" t="s">
        <v>900</v>
      </c>
      <c r="D2048" s="43" t="s">
        <v>300</v>
      </c>
      <c r="E2048" s="43" t="s">
        <v>22</v>
      </c>
      <c r="F2048" s="43" t="s">
        <v>46</v>
      </c>
      <c r="G2048" s="43">
        <v>0.01</v>
      </c>
      <c r="H2048" s="43"/>
      <c r="I2048" s="43"/>
      <c r="J2048" s="43" t="s">
        <v>22</v>
      </c>
      <c r="K2048" s="43" t="s">
        <v>7743</v>
      </c>
      <c r="L2048" s="43" t="s">
        <v>894</v>
      </c>
      <c r="M2048" s="44" t="s">
        <v>46</v>
      </c>
      <c r="N2048" s="24" t="s">
        <v>2456</v>
      </c>
      <c r="O2048" s="24" t="s">
        <v>2232</v>
      </c>
      <c r="V2048" s="24" t="b">
        <f t="shared" si="31"/>
        <v>0</v>
      </c>
      <c r="W2048" s="24" t="e">
        <f>IF(NOT(ISNA(MATCH(C2048,ECM_MACT_21_21_144R8.mact!B:B,0))),VLOOKUP(B2048,SSM_Cfg.h!D:E,2,FALSE),VLOOKUP(B2048,'Com_Cfg_SymbolicNames.h'!E:F,2,FALSE))</f>
        <v>#N/A</v>
      </c>
    </row>
    <row r="2049" spans="1:23" hidden="1" x14ac:dyDescent="0.3">
      <c r="A2049" s="42" t="s">
        <v>7744</v>
      </c>
      <c r="B2049" s="43" t="s">
        <v>899</v>
      </c>
      <c r="C2049" s="43" t="s">
        <v>900</v>
      </c>
      <c r="D2049" s="43" t="s">
        <v>300</v>
      </c>
      <c r="E2049" s="43" t="s">
        <v>22</v>
      </c>
      <c r="F2049" s="43" t="s">
        <v>46</v>
      </c>
      <c r="G2049" s="43">
        <v>0.01</v>
      </c>
      <c r="H2049" s="43"/>
      <c r="I2049" s="43"/>
      <c r="J2049" s="43" t="s">
        <v>22</v>
      </c>
      <c r="K2049" s="43" t="s">
        <v>7745</v>
      </c>
      <c r="L2049" s="43" t="s">
        <v>894</v>
      </c>
      <c r="M2049" s="44" t="s">
        <v>46</v>
      </c>
      <c r="N2049" s="24" t="s">
        <v>2456</v>
      </c>
      <c r="O2049" s="24" t="s">
        <v>2232</v>
      </c>
      <c r="V2049" s="24" t="b">
        <f t="shared" si="31"/>
        <v>0</v>
      </c>
      <c r="W2049" s="24" t="e">
        <f>IF(NOT(ISNA(MATCH(C2049,ECM_MACT_21_21_144R8.mact!B:B,0))),VLOOKUP(B2049,SSM_Cfg.h!D:E,2,FALSE),VLOOKUP(B2049,'Com_Cfg_SymbolicNames.h'!E:F,2,FALSE))</f>
        <v>#N/A</v>
      </c>
    </row>
    <row r="2050" spans="1:23" hidden="1" x14ac:dyDescent="0.3">
      <c r="A2050" s="42" t="s">
        <v>7746</v>
      </c>
      <c r="B2050" s="43" t="s">
        <v>899</v>
      </c>
      <c r="C2050" s="43" t="s">
        <v>900</v>
      </c>
      <c r="D2050" s="43" t="s">
        <v>300</v>
      </c>
      <c r="E2050" s="43" t="s">
        <v>22</v>
      </c>
      <c r="F2050" s="43" t="s">
        <v>46</v>
      </c>
      <c r="G2050" s="43">
        <v>0.01</v>
      </c>
      <c r="H2050" s="43"/>
      <c r="I2050" s="43"/>
      <c r="J2050" s="43" t="s">
        <v>22</v>
      </c>
      <c r="K2050" s="43" t="s">
        <v>7747</v>
      </c>
      <c r="L2050" s="43" t="s">
        <v>894</v>
      </c>
      <c r="M2050" s="44" t="s">
        <v>46</v>
      </c>
      <c r="N2050" s="24" t="s">
        <v>2456</v>
      </c>
      <c r="O2050" s="24" t="s">
        <v>2232</v>
      </c>
      <c r="V2050" s="24" t="b">
        <f t="shared" si="31"/>
        <v>0</v>
      </c>
      <c r="W2050" s="24" t="e">
        <f>IF(NOT(ISNA(MATCH(C2050,ECM_MACT_21_21_144R8.mact!B:B,0))),VLOOKUP(B2050,SSM_Cfg.h!D:E,2,FALSE),VLOOKUP(B2050,'Com_Cfg_SymbolicNames.h'!E:F,2,FALSE))</f>
        <v>#N/A</v>
      </c>
    </row>
    <row r="2051" spans="1:23" hidden="1" x14ac:dyDescent="0.3">
      <c r="A2051" s="42" t="s">
        <v>7748</v>
      </c>
      <c r="B2051" s="43" t="s">
        <v>899</v>
      </c>
      <c r="C2051" s="43" t="s">
        <v>900</v>
      </c>
      <c r="D2051" s="43" t="s">
        <v>300</v>
      </c>
      <c r="E2051" s="43" t="s">
        <v>22</v>
      </c>
      <c r="F2051" s="43" t="s">
        <v>46</v>
      </c>
      <c r="G2051" s="43">
        <v>0.01</v>
      </c>
      <c r="H2051" s="43"/>
      <c r="I2051" s="43"/>
      <c r="J2051" s="43" t="s">
        <v>22</v>
      </c>
      <c r="K2051" s="43" t="s">
        <v>7749</v>
      </c>
      <c r="L2051" s="43" t="s">
        <v>894</v>
      </c>
      <c r="M2051" s="44" t="s">
        <v>46</v>
      </c>
      <c r="N2051" s="24" t="s">
        <v>2456</v>
      </c>
      <c r="O2051" s="24" t="s">
        <v>2232</v>
      </c>
      <c r="V2051" s="24" t="b">
        <f t="shared" ref="V2051:V2114" si="32">(COUNTIF(A:A,A2051)&gt;1)</f>
        <v>0</v>
      </c>
      <c r="W2051" s="24" t="e">
        <f>IF(NOT(ISNA(MATCH(C2051,ECM_MACT_21_21_144R8.mact!B:B,0))),VLOOKUP(B2051,SSM_Cfg.h!D:E,2,FALSE),VLOOKUP(B2051,'Com_Cfg_SymbolicNames.h'!E:F,2,FALSE))</f>
        <v>#N/A</v>
      </c>
    </row>
    <row r="2052" spans="1:23" hidden="1" x14ac:dyDescent="0.3">
      <c r="A2052" s="42" t="s">
        <v>7750</v>
      </c>
      <c r="B2052" s="43" t="s">
        <v>899</v>
      </c>
      <c r="C2052" s="43" t="s">
        <v>900</v>
      </c>
      <c r="D2052" s="43" t="s">
        <v>300</v>
      </c>
      <c r="E2052" s="43" t="s">
        <v>22</v>
      </c>
      <c r="F2052" s="43" t="s">
        <v>46</v>
      </c>
      <c r="G2052" s="43">
        <v>0.01</v>
      </c>
      <c r="H2052" s="43"/>
      <c r="I2052" s="43"/>
      <c r="J2052" s="43" t="s">
        <v>22</v>
      </c>
      <c r="K2052" s="43" t="s">
        <v>7751</v>
      </c>
      <c r="L2052" s="43" t="s">
        <v>894</v>
      </c>
      <c r="M2052" s="44" t="s">
        <v>46</v>
      </c>
      <c r="N2052" s="24" t="s">
        <v>2456</v>
      </c>
      <c r="O2052" s="24" t="s">
        <v>2232</v>
      </c>
      <c r="V2052" s="24" t="b">
        <f t="shared" si="32"/>
        <v>0</v>
      </c>
      <c r="W2052" s="24" t="e">
        <f>IF(NOT(ISNA(MATCH(C2052,ECM_MACT_21_21_144R8.mact!B:B,0))),VLOOKUP(B2052,SSM_Cfg.h!D:E,2,FALSE),VLOOKUP(B2052,'Com_Cfg_SymbolicNames.h'!E:F,2,FALSE))</f>
        <v>#N/A</v>
      </c>
    </row>
    <row r="2053" spans="1:23" hidden="1" x14ac:dyDescent="0.3">
      <c r="A2053" s="42" t="s">
        <v>7752</v>
      </c>
      <c r="B2053" s="43" t="s">
        <v>899</v>
      </c>
      <c r="C2053" s="43" t="s">
        <v>900</v>
      </c>
      <c r="D2053" s="43" t="s">
        <v>300</v>
      </c>
      <c r="E2053" s="43" t="s">
        <v>22</v>
      </c>
      <c r="F2053" s="43" t="s">
        <v>46</v>
      </c>
      <c r="G2053" s="43">
        <v>0.01</v>
      </c>
      <c r="H2053" s="43"/>
      <c r="I2053" s="43"/>
      <c r="J2053" s="43" t="s">
        <v>22</v>
      </c>
      <c r="K2053" s="43" t="s">
        <v>7753</v>
      </c>
      <c r="L2053" s="43" t="s">
        <v>894</v>
      </c>
      <c r="M2053" s="44" t="s">
        <v>46</v>
      </c>
      <c r="N2053" s="24" t="s">
        <v>2456</v>
      </c>
      <c r="O2053" s="24" t="s">
        <v>2232</v>
      </c>
      <c r="V2053" s="24" t="b">
        <f t="shared" si="32"/>
        <v>0</v>
      </c>
      <c r="W2053" s="24" t="e">
        <f>IF(NOT(ISNA(MATCH(C2053,ECM_MACT_21_21_144R8.mact!B:B,0))),VLOOKUP(B2053,SSM_Cfg.h!D:E,2,FALSE),VLOOKUP(B2053,'Com_Cfg_SymbolicNames.h'!E:F,2,FALSE))</f>
        <v>#N/A</v>
      </c>
    </row>
    <row r="2054" spans="1:23" hidden="1" x14ac:dyDescent="0.3">
      <c r="A2054" s="42" t="s">
        <v>7754</v>
      </c>
      <c r="B2054" s="43" t="s">
        <v>899</v>
      </c>
      <c r="C2054" s="43" t="s">
        <v>900</v>
      </c>
      <c r="D2054" s="43" t="s">
        <v>300</v>
      </c>
      <c r="E2054" s="43" t="s">
        <v>22</v>
      </c>
      <c r="F2054" s="43" t="s">
        <v>46</v>
      </c>
      <c r="G2054" s="43">
        <v>0.01</v>
      </c>
      <c r="H2054" s="43"/>
      <c r="I2054" s="43"/>
      <c r="J2054" s="43" t="s">
        <v>22</v>
      </c>
      <c r="K2054" s="43" t="s">
        <v>7755</v>
      </c>
      <c r="L2054" s="43" t="s">
        <v>894</v>
      </c>
      <c r="M2054" s="44" t="s">
        <v>46</v>
      </c>
      <c r="N2054" s="24" t="s">
        <v>2456</v>
      </c>
      <c r="O2054" s="24" t="s">
        <v>2232</v>
      </c>
      <c r="V2054" s="24" t="b">
        <f t="shared" si="32"/>
        <v>0</v>
      </c>
      <c r="W2054" s="24" t="e">
        <f>IF(NOT(ISNA(MATCH(C2054,ECM_MACT_21_21_144R8.mact!B:B,0))),VLOOKUP(B2054,SSM_Cfg.h!D:E,2,FALSE),VLOOKUP(B2054,'Com_Cfg_SymbolicNames.h'!E:F,2,FALSE))</f>
        <v>#N/A</v>
      </c>
    </row>
    <row r="2055" spans="1:23" hidden="1" x14ac:dyDescent="0.3">
      <c r="A2055" s="42" t="s">
        <v>7756</v>
      </c>
      <c r="B2055" s="43" t="s">
        <v>899</v>
      </c>
      <c r="C2055" s="43" t="s">
        <v>900</v>
      </c>
      <c r="D2055" s="43" t="s">
        <v>300</v>
      </c>
      <c r="E2055" s="43" t="s">
        <v>22</v>
      </c>
      <c r="F2055" s="43" t="s">
        <v>46</v>
      </c>
      <c r="G2055" s="43">
        <v>0.01</v>
      </c>
      <c r="H2055" s="43"/>
      <c r="I2055" s="43"/>
      <c r="J2055" s="43" t="s">
        <v>22</v>
      </c>
      <c r="K2055" s="43" t="s">
        <v>7757</v>
      </c>
      <c r="L2055" s="43" t="s">
        <v>894</v>
      </c>
      <c r="M2055" s="44" t="s">
        <v>46</v>
      </c>
      <c r="N2055" s="24" t="s">
        <v>2456</v>
      </c>
      <c r="O2055" s="24" t="s">
        <v>2232</v>
      </c>
      <c r="V2055" s="24" t="b">
        <f t="shared" si="32"/>
        <v>0</v>
      </c>
      <c r="W2055" s="24" t="e">
        <f>IF(NOT(ISNA(MATCH(C2055,ECM_MACT_21_21_144R8.mact!B:B,0))),VLOOKUP(B2055,SSM_Cfg.h!D:E,2,FALSE),VLOOKUP(B2055,'Com_Cfg_SymbolicNames.h'!E:F,2,FALSE))</f>
        <v>#N/A</v>
      </c>
    </row>
    <row r="2056" spans="1:23" hidden="1" x14ac:dyDescent="0.3">
      <c r="A2056" s="20" t="s">
        <v>7758</v>
      </c>
      <c r="B2056" s="21" t="s">
        <v>899</v>
      </c>
      <c r="C2056" s="21" t="s">
        <v>900</v>
      </c>
      <c r="D2056" s="21" t="s">
        <v>300</v>
      </c>
      <c r="E2056" s="21" t="s">
        <v>22</v>
      </c>
      <c r="F2056" s="21" t="s">
        <v>46</v>
      </c>
      <c r="G2056" s="21">
        <v>0.01</v>
      </c>
      <c r="H2056" s="21"/>
      <c r="I2056" s="21"/>
      <c r="J2056" s="21" t="s">
        <v>22</v>
      </c>
      <c r="K2056" s="21" t="s">
        <v>7759</v>
      </c>
      <c r="L2056" s="21" t="s">
        <v>894</v>
      </c>
      <c r="M2056" s="22" t="s">
        <v>46</v>
      </c>
      <c r="N2056" s="23" t="s">
        <v>2456</v>
      </c>
      <c r="O2056" s="23" t="s">
        <v>2232</v>
      </c>
      <c r="P2056" s="23"/>
      <c r="Q2056" s="23"/>
      <c r="R2056" s="23"/>
      <c r="S2056" s="23"/>
      <c r="T2056" s="23"/>
      <c r="U2056" s="23"/>
      <c r="V2056" s="24" t="b">
        <f t="shared" si="32"/>
        <v>0</v>
      </c>
      <c r="W2056" s="24" t="e">
        <f>IF(NOT(ISNA(MATCH(C2056,ECM_MACT_21_21_144R8.mact!B:B,0))),VLOOKUP(B2056,SSM_Cfg.h!D:E,2,FALSE),VLOOKUP(B2056,'Com_Cfg_SymbolicNames.h'!E:F,2,FALSE))</f>
        <v>#N/A</v>
      </c>
    </row>
    <row r="2057" spans="1:23" hidden="1" x14ac:dyDescent="0.3">
      <c r="A2057" s="42" t="s">
        <v>7760</v>
      </c>
      <c r="B2057" s="43" t="s">
        <v>899</v>
      </c>
      <c r="C2057" s="43" t="s">
        <v>900</v>
      </c>
      <c r="D2057" s="43" t="s">
        <v>300</v>
      </c>
      <c r="E2057" s="43" t="s">
        <v>22</v>
      </c>
      <c r="F2057" s="43" t="s">
        <v>46</v>
      </c>
      <c r="G2057" s="43">
        <v>0.01</v>
      </c>
      <c r="H2057" s="43"/>
      <c r="I2057" s="43"/>
      <c r="J2057" s="43" t="s">
        <v>22</v>
      </c>
      <c r="K2057" s="43" t="s">
        <v>7761</v>
      </c>
      <c r="L2057" s="43" t="s">
        <v>894</v>
      </c>
      <c r="M2057" s="44" t="s">
        <v>46</v>
      </c>
      <c r="N2057" s="24" t="s">
        <v>2456</v>
      </c>
      <c r="O2057" s="24" t="s">
        <v>2232</v>
      </c>
      <c r="V2057" s="24" t="b">
        <f t="shared" si="32"/>
        <v>0</v>
      </c>
      <c r="W2057" s="24" t="e">
        <f>IF(NOT(ISNA(MATCH(C2057,ECM_MACT_21_21_144R8.mact!B:B,0))),VLOOKUP(B2057,SSM_Cfg.h!D:E,2,FALSE),VLOOKUP(B2057,'Com_Cfg_SymbolicNames.h'!E:F,2,FALSE))</f>
        <v>#N/A</v>
      </c>
    </row>
    <row r="2058" spans="1:23" hidden="1" x14ac:dyDescent="0.3">
      <c r="A2058" s="42" t="s">
        <v>7762</v>
      </c>
      <c r="B2058" s="43" t="s">
        <v>902</v>
      </c>
      <c r="C2058" s="43" t="s">
        <v>903</v>
      </c>
      <c r="D2058" s="43" t="s">
        <v>300</v>
      </c>
      <c r="E2058" s="43" t="s">
        <v>22</v>
      </c>
      <c r="F2058" s="43" t="s">
        <v>46</v>
      </c>
      <c r="G2058" s="43">
        <v>0.1</v>
      </c>
      <c r="H2058" s="43"/>
      <c r="I2058" s="43"/>
      <c r="J2058" s="43" t="s">
        <v>22</v>
      </c>
      <c r="K2058" s="43" t="s">
        <v>7763</v>
      </c>
      <c r="L2058" s="43" t="s">
        <v>894</v>
      </c>
      <c r="M2058" s="44" t="s">
        <v>46</v>
      </c>
      <c r="N2058" s="24" t="s">
        <v>2456</v>
      </c>
      <c r="O2058" s="24" t="s">
        <v>2232</v>
      </c>
      <c r="V2058" s="24" t="b">
        <f t="shared" si="32"/>
        <v>0</v>
      </c>
      <c r="W2058" s="24" t="e">
        <f>IF(NOT(ISNA(MATCH(C2058,ECM_MACT_21_21_144R8.mact!B:B,0))),VLOOKUP(B2058,SSM_Cfg.h!D:E,2,FALSE),VLOOKUP(B2058,'Com_Cfg_SymbolicNames.h'!E:F,2,FALSE))</f>
        <v>#N/A</v>
      </c>
    </row>
    <row r="2059" spans="1:23" hidden="1" x14ac:dyDescent="0.3">
      <c r="A2059" s="42" t="s">
        <v>7764</v>
      </c>
      <c r="B2059" s="43" t="s">
        <v>902</v>
      </c>
      <c r="C2059" s="43" t="s">
        <v>903</v>
      </c>
      <c r="D2059" s="43" t="s">
        <v>300</v>
      </c>
      <c r="E2059" s="43" t="s">
        <v>22</v>
      </c>
      <c r="F2059" s="43" t="s">
        <v>46</v>
      </c>
      <c r="G2059" s="43">
        <v>0.1</v>
      </c>
      <c r="H2059" s="43"/>
      <c r="I2059" s="43"/>
      <c r="J2059" s="43" t="s">
        <v>22</v>
      </c>
      <c r="K2059" s="43" t="s">
        <v>7765</v>
      </c>
      <c r="L2059" s="43" t="s">
        <v>894</v>
      </c>
      <c r="M2059" s="44" t="s">
        <v>46</v>
      </c>
      <c r="N2059" s="24" t="s">
        <v>2456</v>
      </c>
      <c r="O2059" s="24" t="s">
        <v>2232</v>
      </c>
      <c r="V2059" s="24" t="b">
        <f t="shared" si="32"/>
        <v>0</v>
      </c>
      <c r="W2059" s="24" t="e">
        <f>IF(NOT(ISNA(MATCH(C2059,ECM_MACT_21_21_144R8.mact!B:B,0))),VLOOKUP(B2059,SSM_Cfg.h!D:E,2,FALSE),VLOOKUP(B2059,'Com_Cfg_SymbolicNames.h'!E:F,2,FALSE))</f>
        <v>#N/A</v>
      </c>
    </row>
    <row r="2060" spans="1:23" hidden="1" x14ac:dyDescent="0.3">
      <c r="A2060" s="42" t="s">
        <v>7766</v>
      </c>
      <c r="B2060" s="43" t="s">
        <v>902</v>
      </c>
      <c r="C2060" s="43" t="s">
        <v>903</v>
      </c>
      <c r="D2060" s="43" t="s">
        <v>300</v>
      </c>
      <c r="E2060" s="43" t="s">
        <v>22</v>
      </c>
      <c r="F2060" s="43" t="s">
        <v>46</v>
      </c>
      <c r="G2060" s="43">
        <v>0.1</v>
      </c>
      <c r="H2060" s="43"/>
      <c r="I2060" s="43"/>
      <c r="J2060" s="43" t="s">
        <v>22</v>
      </c>
      <c r="K2060" s="43" t="s">
        <v>7767</v>
      </c>
      <c r="L2060" s="43" t="s">
        <v>894</v>
      </c>
      <c r="M2060" s="44" t="s">
        <v>46</v>
      </c>
      <c r="N2060" s="24" t="s">
        <v>2456</v>
      </c>
      <c r="O2060" s="24" t="s">
        <v>2232</v>
      </c>
      <c r="V2060" s="24" t="b">
        <f t="shared" si="32"/>
        <v>0</v>
      </c>
      <c r="W2060" s="24" t="e">
        <f>IF(NOT(ISNA(MATCH(C2060,ECM_MACT_21_21_144R8.mact!B:B,0))),VLOOKUP(B2060,SSM_Cfg.h!D:E,2,FALSE),VLOOKUP(B2060,'Com_Cfg_SymbolicNames.h'!E:F,2,FALSE))</f>
        <v>#N/A</v>
      </c>
    </row>
    <row r="2061" spans="1:23" hidden="1" x14ac:dyDescent="0.3">
      <c r="A2061" s="42" t="s">
        <v>7768</v>
      </c>
      <c r="B2061" s="43" t="s">
        <v>902</v>
      </c>
      <c r="C2061" s="43" t="s">
        <v>903</v>
      </c>
      <c r="D2061" s="43" t="s">
        <v>300</v>
      </c>
      <c r="E2061" s="43" t="s">
        <v>22</v>
      </c>
      <c r="F2061" s="43" t="s">
        <v>46</v>
      </c>
      <c r="G2061" s="43">
        <v>0.1</v>
      </c>
      <c r="H2061" s="43"/>
      <c r="I2061" s="43"/>
      <c r="J2061" s="43" t="s">
        <v>22</v>
      </c>
      <c r="K2061" s="43" t="s">
        <v>7769</v>
      </c>
      <c r="L2061" s="43" t="s">
        <v>894</v>
      </c>
      <c r="M2061" s="44" t="s">
        <v>46</v>
      </c>
      <c r="N2061" s="24" t="s">
        <v>2456</v>
      </c>
      <c r="O2061" s="24" t="s">
        <v>2232</v>
      </c>
      <c r="V2061" s="24" t="b">
        <f t="shared" si="32"/>
        <v>0</v>
      </c>
      <c r="W2061" s="24" t="e">
        <f>IF(NOT(ISNA(MATCH(C2061,ECM_MACT_21_21_144R8.mact!B:B,0))),VLOOKUP(B2061,SSM_Cfg.h!D:E,2,FALSE),VLOOKUP(B2061,'Com_Cfg_SymbolicNames.h'!E:F,2,FALSE))</f>
        <v>#N/A</v>
      </c>
    </row>
    <row r="2062" spans="1:23" hidden="1" x14ac:dyDescent="0.3">
      <c r="A2062" s="42" t="s">
        <v>7770</v>
      </c>
      <c r="B2062" s="43" t="s">
        <v>902</v>
      </c>
      <c r="C2062" s="43" t="s">
        <v>903</v>
      </c>
      <c r="D2062" s="43" t="s">
        <v>300</v>
      </c>
      <c r="E2062" s="43" t="s">
        <v>22</v>
      </c>
      <c r="F2062" s="43" t="s">
        <v>46</v>
      </c>
      <c r="G2062" s="43">
        <v>0.1</v>
      </c>
      <c r="H2062" s="43"/>
      <c r="I2062" s="43"/>
      <c r="J2062" s="43" t="s">
        <v>22</v>
      </c>
      <c r="K2062" s="43" t="s">
        <v>7771</v>
      </c>
      <c r="L2062" s="43" t="s">
        <v>894</v>
      </c>
      <c r="M2062" s="44" t="s">
        <v>46</v>
      </c>
      <c r="N2062" s="24" t="s">
        <v>2456</v>
      </c>
      <c r="O2062" s="24" t="s">
        <v>2232</v>
      </c>
      <c r="V2062" s="24" t="b">
        <f t="shared" si="32"/>
        <v>0</v>
      </c>
      <c r="W2062" s="24" t="e">
        <f>IF(NOT(ISNA(MATCH(C2062,ECM_MACT_21_21_144R8.mact!B:B,0))),VLOOKUP(B2062,SSM_Cfg.h!D:E,2,FALSE),VLOOKUP(B2062,'Com_Cfg_SymbolicNames.h'!E:F,2,FALSE))</f>
        <v>#N/A</v>
      </c>
    </row>
    <row r="2063" spans="1:23" hidden="1" x14ac:dyDescent="0.3">
      <c r="A2063" s="42" t="s">
        <v>7772</v>
      </c>
      <c r="B2063" s="43" t="s">
        <v>905</v>
      </c>
      <c r="C2063" s="43" t="s">
        <v>186</v>
      </c>
      <c r="D2063" s="43" t="s">
        <v>300</v>
      </c>
      <c r="E2063" s="43" t="s">
        <v>22</v>
      </c>
      <c r="F2063" s="43" t="s">
        <v>46</v>
      </c>
      <c r="G2063" s="43">
        <v>2.5000000000000001E-2</v>
      </c>
      <c r="H2063" s="43"/>
      <c r="I2063" s="43"/>
      <c r="J2063" s="43" t="s">
        <v>22</v>
      </c>
      <c r="K2063" s="43" t="s">
        <v>7773</v>
      </c>
      <c r="L2063" s="43" t="s">
        <v>894</v>
      </c>
      <c r="M2063" s="44" t="s">
        <v>46</v>
      </c>
      <c r="N2063" s="24" t="s">
        <v>2456</v>
      </c>
      <c r="O2063" s="24" t="s">
        <v>2232</v>
      </c>
      <c r="V2063" s="24" t="b">
        <f t="shared" si="32"/>
        <v>0</v>
      </c>
      <c r="W2063" s="24" t="e">
        <f>IF(NOT(ISNA(MATCH(C2063,ECM_MACT_21_21_144R8.mact!B:B,0))),VLOOKUP(B2063,SSM_Cfg.h!D:E,2,FALSE),VLOOKUP(B2063,'Com_Cfg_SymbolicNames.h'!E:F,2,FALSE))</f>
        <v>#N/A</v>
      </c>
    </row>
    <row r="2064" spans="1:23" hidden="1" x14ac:dyDescent="0.3">
      <c r="A2064" s="42" t="s">
        <v>7774</v>
      </c>
      <c r="B2064" s="43" t="s">
        <v>905</v>
      </c>
      <c r="C2064" s="43" t="s">
        <v>186</v>
      </c>
      <c r="D2064" s="43" t="s">
        <v>300</v>
      </c>
      <c r="E2064" s="43" t="s">
        <v>22</v>
      </c>
      <c r="F2064" s="43" t="s">
        <v>46</v>
      </c>
      <c r="G2064" s="43">
        <v>2.5000000000000001E-2</v>
      </c>
      <c r="H2064" s="43"/>
      <c r="I2064" s="43"/>
      <c r="J2064" s="43" t="s">
        <v>22</v>
      </c>
      <c r="K2064" s="43" t="s">
        <v>7775</v>
      </c>
      <c r="L2064" s="43" t="s">
        <v>894</v>
      </c>
      <c r="M2064" s="44" t="s">
        <v>46</v>
      </c>
      <c r="N2064" s="24" t="s">
        <v>2456</v>
      </c>
      <c r="O2064" s="24" t="s">
        <v>2232</v>
      </c>
      <c r="V2064" s="24" t="b">
        <f t="shared" si="32"/>
        <v>0</v>
      </c>
      <c r="W2064" s="24" t="e">
        <f>IF(NOT(ISNA(MATCH(C2064,ECM_MACT_21_21_144R8.mact!B:B,0))),VLOOKUP(B2064,SSM_Cfg.h!D:E,2,FALSE),VLOOKUP(B2064,'Com_Cfg_SymbolicNames.h'!E:F,2,FALSE))</f>
        <v>#N/A</v>
      </c>
    </row>
    <row r="2065" spans="1:23" s="23" customFormat="1" hidden="1" x14ac:dyDescent="0.3">
      <c r="A2065" s="42" t="s">
        <v>7776</v>
      </c>
      <c r="B2065" s="43" t="s">
        <v>905</v>
      </c>
      <c r="C2065" s="43" t="s">
        <v>186</v>
      </c>
      <c r="D2065" s="43" t="s">
        <v>300</v>
      </c>
      <c r="E2065" s="43" t="s">
        <v>22</v>
      </c>
      <c r="F2065" s="43" t="s">
        <v>46</v>
      </c>
      <c r="G2065" s="43">
        <v>2.5000000000000001E-2</v>
      </c>
      <c r="H2065" s="43"/>
      <c r="I2065" s="43"/>
      <c r="J2065" s="43" t="s">
        <v>22</v>
      </c>
      <c r="K2065" s="43" t="s">
        <v>7777</v>
      </c>
      <c r="L2065" s="43" t="s">
        <v>894</v>
      </c>
      <c r="M2065" s="44" t="s">
        <v>46</v>
      </c>
      <c r="N2065" s="24" t="s">
        <v>2456</v>
      </c>
      <c r="O2065" s="24" t="s">
        <v>2232</v>
      </c>
      <c r="P2065" s="24"/>
      <c r="Q2065" s="24"/>
      <c r="R2065" s="24"/>
      <c r="S2065" s="24"/>
      <c r="T2065" s="24"/>
      <c r="U2065" s="24"/>
      <c r="V2065" s="24" t="b">
        <f t="shared" si="32"/>
        <v>0</v>
      </c>
      <c r="W2065" s="24" t="e">
        <f>IF(NOT(ISNA(MATCH(C2065,ECM_MACT_21_21_144R8.mact!B:B,0))),VLOOKUP(B2065,SSM_Cfg.h!D:E,2,FALSE),VLOOKUP(B2065,'Com_Cfg_SymbolicNames.h'!E:F,2,FALSE))</f>
        <v>#N/A</v>
      </c>
    </row>
    <row r="2066" spans="1:23" hidden="1" x14ac:dyDescent="0.3">
      <c r="A2066" s="42" t="s">
        <v>7778</v>
      </c>
      <c r="B2066" s="43" t="s">
        <v>905</v>
      </c>
      <c r="C2066" s="43" t="s">
        <v>186</v>
      </c>
      <c r="D2066" s="43" t="s">
        <v>300</v>
      </c>
      <c r="E2066" s="43" t="s">
        <v>22</v>
      </c>
      <c r="F2066" s="43" t="s">
        <v>46</v>
      </c>
      <c r="G2066" s="43">
        <v>2.5000000000000001E-2</v>
      </c>
      <c r="H2066" s="43"/>
      <c r="I2066" s="43"/>
      <c r="J2066" s="43" t="s">
        <v>22</v>
      </c>
      <c r="K2066" s="43" t="s">
        <v>7779</v>
      </c>
      <c r="L2066" s="43" t="s">
        <v>894</v>
      </c>
      <c r="M2066" s="44" t="s">
        <v>46</v>
      </c>
      <c r="N2066" s="24" t="s">
        <v>2456</v>
      </c>
      <c r="O2066" s="24" t="s">
        <v>2232</v>
      </c>
      <c r="V2066" s="24" t="b">
        <f t="shared" si="32"/>
        <v>0</v>
      </c>
      <c r="W2066" s="24" t="e">
        <f>IF(NOT(ISNA(MATCH(C2066,ECM_MACT_21_21_144R8.mact!B:B,0))),VLOOKUP(B2066,SSM_Cfg.h!D:E,2,FALSE),VLOOKUP(B2066,'Com_Cfg_SymbolicNames.h'!E:F,2,FALSE))</f>
        <v>#N/A</v>
      </c>
    </row>
    <row r="2067" spans="1:23" hidden="1" x14ac:dyDescent="0.3">
      <c r="A2067" s="42" t="s">
        <v>7780</v>
      </c>
      <c r="B2067" s="43" t="s">
        <v>905</v>
      </c>
      <c r="C2067" s="43" t="s">
        <v>186</v>
      </c>
      <c r="D2067" s="43" t="s">
        <v>300</v>
      </c>
      <c r="E2067" s="43" t="s">
        <v>22</v>
      </c>
      <c r="F2067" s="43" t="s">
        <v>46</v>
      </c>
      <c r="G2067" s="43">
        <v>2.5000000000000001E-2</v>
      </c>
      <c r="H2067" s="43"/>
      <c r="I2067" s="43"/>
      <c r="J2067" s="43" t="s">
        <v>22</v>
      </c>
      <c r="K2067" s="43" t="s">
        <v>7781</v>
      </c>
      <c r="L2067" s="43" t="s">
        <v>894</v>
      </c>
      <c r="M2067" s="44" t="s">
        <v>46</v>
      </c>
      <c r="N2067" s="24" t="s">
        <v>2456</v>
      </c>
      <c r="O2067" s="24" t="s">
        <v>2232</v>
      </c>
      <c r="V2067" s="24" t="b">
        <f t="shared" si="32"/>
        <v>0</v>
      </c>
      <c r="W2067" s="24" t="e">
        <f>IF(NOT(ISNA(MATCH(C2067,ECM_MACT_21_21_144R8.mact!B:B,0))),VLOOKUP(B2067,SSM_Cfg.h!D:E,2,FALSE),VLOOKUP(B2067,'Com_Cfg_SymbolicNames.h'!E:F,2,FALSE))</f>
        <v>#N/A</v>
      </c>
    </row>
    <row r="2068" spans="1:23" hidden="1" x14ac:dyDescent="0.3">
      <c r="A2068" s="42" t="s">
        <v>7782</v>
      </c>
      <c r="B2068" s="43" t="s">
        <v>905</v>
      </c>
      <c r="C2068" s="43" t="s">
        <v>186</v>
      </c>
      <c r="D2068" s="43" t="s">
        <v>300</v>
      </c>
      <c r="E2068" s="43" t="s">
        <v>22</v>
      </c>
      <c r="F2068" s="43" t="s">
        <v>46</v>
      </c>
      <c r="G2068" s="43">
        <v>2.5000000000000001E-2</v>
      </c>
      <c r="H2068" s="43"/>
      <c r="I2068" s="43"/>
      <c r="J2068" s="43" t="s">
        <v>22</v>
      </c>
      <c r="K2068" s="43" t="s">
        <v>7783</v>
      </c>
      <c r="L2068" s="43" t="s">
        <v>894</v>
      </c>
      <c r="M2068" s="44" t="s">
        <v>46</v>
      </c>
      <c r="N2068" s="24" t="s">
        <v>2456</v>
      </c>
      <c r="O2068" s="24" t="s">
        <v>2232</v>
      </c>
      <c r="V2068" s="24" t="b">
        <f t="shared" si="32"/>
        <v>0</v>
      </c>
      <c r="W2068" s="24" t="e">
        <f>IF(NOT(ISNA(MATCH(C2068,ECM_MACT_21_21_144R8.mact!B:B,0))),VLOOKUP(B2068,SSM_Cfg.h!D:E,2,FALSE),VLOOKUP(B2068,'Com_Cfg_SymbolicNames.h'!E:F,2,FALSE))</f>
        <v>#N/A</v>
      </c>
    </row>
    <row r="2069" spans="1:23" hidden="1" x14ac:dyDescent="0.3">
      <c r="A2069" s="42" t="s">
        <v>7784</v>
      </c>
      <c r="B2069" s="43" t="s">
        <v>905</v>
      </c>
      <c r="C2069" s="43" t="s">
        <v>186</v>
      </c>
      <c r="D2069" s="43" t="s">
        <v>300</v>
      </c>
      <c r="E2069" s="43" t="s">
        <v>22</v>
      </c>
      <c r="F2069" s="43" t="s">
        <v>46</v>
      </c>
      <c r="G2069" s="43">
        <v>2.5000000000000001E-2</v>
      </c>
      <c r="H2069" s="43"/>
      <c r="I2069" s="43"/>
      <c r="J2069" s="43" t="s">
        <v>22</v>
      </c>
      <c r="K2069" s="43" t="s">
        <v>7785</v>
      </c>
      <c r="L2069" s="43" t="s">
        <v>894</v>
      </c>
      <c r="M2069" s="44" t="s">
        <v>46</v>
      </c>
      <c r="N2069" s="24" t="s">
        <v>2456</v>
      </c>
      <c r="O2069" s="24" t="s">
        <v>2232</v>
      </c>
      <c r="V2069" s="24" t="b">
        <f t="shared" si="32"/>
        <v>0</v>
      </c>
      <c r="W2069" s="24" t="e">
        <f>IF(NOT(ISNA(MATCH(C2069,ECM_MACT_21_21_144R8.mact!B:B,0))),VLOOKUP(B2069,SSM_Cfg.h!D:E,2,FALSE),VLOOKUP(B2069,'Com_Cfg_SymbolicNames.h'!E:F,2,FALSE))</f>
        <v>#N/A</v>
      </c>
    </row>
    <row r="2070" spans="1:23" hidden="1" x14ac:dyDescent="0.3">
      <c r="A2070" s="42" t="s">
        <v>7786</v>
      </c>
      <c r="B2070" s="43" t="s">
        <v>905</v>
      </c>
      <c r="C2070" s="43" t="s">
        <v>186</v>
      </c>
      <c r="D2070" s="43" t="s">
        <v>300</v>
      </c>
      <c r="E2070" s="43" t="s">
        <v>22</v>
      </c>
      <c r="F2070" s="43" t="s">
        <v>46</v>
      </c>
      <c r="G2070" s="43">
        <v>2.5000000000000001E-2</v>
      </c>
      <c r="H2070" s="43"/>
      <c r="I2070" s="43"/>
      <c r="J2070" s="43" t="s">
        <v>22</v>
      </c>
      <c r="K2070" s="43" t="s">
        <v>7787</v>
      </c>
      <c r="L2070" s="43" t="s">
        <v>894</v>
      </c>
      <c r="M2070" s="44" t="s">
        <v>46</v>
      </c>
      <c r="N2070" s="24" t="s">
        <v>2456</v>
      </c>
      <c r="O2070" s="24" t="s">
        <v>2232</v>
      </c>
      <c r="V2070" s="24" t="b">
        <f t="shared" si="32"/>
        <v>0</v>
      </c>
      <c r="W2070" s="24" t="e">
        <f>IF(NOT(ISNA(MATCH(C2070,ECM_MACT_21_21_144R8.mact!B:B,0))),VLOOKUP(B2070,SSM_Cfg.h!D:E,2,FALSE),VLOOKUP(B2070,'Com_Cfg_SymbolicNames.h'!E:F,2,FALSE))</f>
        <v>#N/A</v>
      </c>
    </row>
    <row r="2071" spans="1:23" hidden="1" x14ac:dyDescent="0.3">
      <c r="A2071" s="42" t="s">
        <v>7788</v>
      </c>
      <c r="B2071" s="43" t="s">
        <v>905</v>
      </c>
      <c r="C2071" s="43" t="s">
        <v>186</v>
      </c>
      <c r="D2071" s="43" t="s">
        <v>300</v>
      </c>
      <c r="E2071" s="43" t="s">
        <v>22</v>
      </c>
      <c r="F2071" s="43" t="s">
        <v>46</v>
      </c>
      <c r="G2071" s="43">
        <v>2.5000000000000001E-2</v>
      </c>
      <c r="H2071" s="43"/>
      <c r="I2071" s="43"/>
      <c r="J2071" s="43" t="s">
        <v>22</v>
      </c>
      <c r="K2071" s="43" t="s">
        <v>7789</v>
      </c>
      <c r="L2071" s="43" t="s">
        <v>894</v>
      </c>
      <c r="M2071" s="44" t="s">
        <v>46</v>
      </c>
      <c r="N2071" s="24" t="s">
        <v>2456</v>
      </c>
      <c r="O2071" s="24" t="s">
        <v>2232</v>
      </c>
      <c r="V2071" s="24" t="b">
        <f t="shared" si="32"/>
        <v>0</v>
      </c>
      <c r="W2071" s="24" t="e">
        <f>IF(NOT(ISNA(MATCH(C2071,ECM_MACT_21_21_144R8.mact!B:B,0))),VLOOKUP(B2071,SSM_Cfg.h!D:E,2,FALSE),VLOOKUP(B2071,'Com_Cfg_SymbolicNames.h'!E:F,2,FALSE))</f>
        <v>#N/A</v>
      </c>
    </row>
    <row r="2072" spans="1:23" hidden="1" x14ac:dyDescent="0.3">
      <c r="A2072" s="42" t="s">
        <v>7790</v>
      </c>
      <c r="B2072" s="43" t="s">
        <v>905</v>
      </c>
      <c r="C2072" s="43" t="s">
        <v>186</v>
      </c>
      <c r="D2072" s="43" t="s">
        <v>300</v>
      </c>
      <c r="E2072" s="43" t="s">
        <v>22</v>
      </c>
      <c r="F2072" s="43" t="s">
        <v>46</v>
      </c>
      <c r="G2072" s="43">
        <v>2.5000000000000001E-2</v>
      </c>
      <c r="H2072" s="43"/>
      <c r="I2072" s="43"/>
      <c r="J2072" s="43" t="s">
        <v>22</v>
      </c>
      <c r="K2072" s="43" t="s">
        <v>7791</v>
      </c>
      <c r="L2072" s="43" t="s">
        <v>894</v>
      </c>
      <c r="M2072" s="44" t="s">
        <v>46</v>
      </c>
      <c r="N2072" s="24" t="s">
        <v>2456</v>
      </c>
      <c r="O2072" s="24" t="s">
        <v>2232</v>
      </c>
      <c r="V2072" s="24" t="b">
        <f t="shared" si="32"/>
        <v>0</v>
      </c>
      <c r="W2072" s="24" t="e">
        <f>IF(NOT(ISNA(MATCH(C2072,ECM_MACT_21_21_144R8.mact!B:B,0))),VLOOKUP(B2072,SSM_Cfg.h!D:E,2,FALSE),VLOOKUP(B2072,'Com_Cfg_SymbolicNames.h'!E:F,2,FALSE))</f>
        <v>#N/A</v>
      </c>
    </row>
    <row r="2073" spans="1:23" hidden="1" x14ac:dyDescent="0.3">
      <c r="A2073" s="42" t="s">
        <v>7792</v>
      </c>
      <c r="B2073" s="43" t="s">
        <v>905</v>
      </c>
      <c r="C2073" s="43" t="s">
        <v>186</v>
      </c>
      <c r="D2073" s="43" t="s">
        <v>300</v>
      </c>
      <c r="E2073" s="43" t="s">
        <v>22</v>
      </c>
      <c r="F2073" s="43" t="s">
        <v>46</v>
      </c>
      <c r="G2073" s="43">
        <v>2.5000000000000001E-2</v>
      </c>
      <c r="H2073" s="43"/>
      <c r="I2073" s="43"/>
      <c r="J2073" s="43" t="s">
        <v>22</v>
      </c>
      <c r="K2073" s="43" t="s">
        <v>7793</v>
      </c>
      <c r="L2073" s="43" t="s">
        <v>894</v>
      </c>
      <c r="M2073" s="44" t="s">
        <v>46</v>
      </c>
      <c r="N2073" s="24" t="s">
        <v>2456</v>
      </c>
      <c r="O2073" s="24" t="s">
        <v>2232</v>
      </c>
      <c r="V2073" s="24" t="b">
        <f t="shared" si="32"/>
        <v>0</v>
      </c>
      <c r="W2073" s="24" t="e">
        <f>IF(NOT(ISNA(MATCH(C2073,ECM_MACT_21_21_144R8.mact!B:B,0))),VLOOKUP(B2073,SSM_Cfg.h!D:E,2,FALSE),VLOOKUP(B2073,'Com_Cfg_SymbolicNames.h'!E:F,2,FALSE))</f>
        <v>#N/A</v>
      </c>
    </row>
    <row r="2074" spans="1:23" hidden="1" x14ac:dyDescent="0.3">
      <c r="A2074" s="42" t="s">
        <v>7794</v>
      </c>
      <c r="B2074" s="43" t="s">
        <v>905</v>
      </c>
      <c r="C2074" s="43" t="s">
        <v>186</v>
      </c>
      <c r="D2074" s="43" t="s">
        <v>300</v>
      </c>
      <c r="E2074" s="43" t="s">
        <v>22</v>
      </c>
      <c r="F2074" s="43" t="s">
        <v>46</v>
      </c>
      <c r="G2074" s="43">
        <v>2.5000000000000001E-2</v>
      </c>
      <c r="H2074" s="43"/>
      <c r="I2074" s="43"/>
      <c r="J2074" s="43" t="s">
        <v>22</v>
      </c>
      <c r="K2074" s="43" t="s">
        <v>7795</v>
      </c>
      <c r="L2074" s="43" t="s">
        <v>894</v>
      </c>
      <c r="M2074" s="44" t="s">
        <v>46</v>
      </c>
      <c r="N2074" s="24" t="s">
        <v>2456</v>
      </c>
      <c r="O2074" s="24" t="s">
        <v>2232</v>
      </c>
      <c r="V2074" s="24" t="b">
        <f t="shared" si="32"/>
        <v>0</v>
      </c>
      <c r="W2074" s="24" t="e">
        <f>IF(NOT(ISNA(MATCH(C2074,ECM_MACT_21_21_144R8.mact!B:B,0))),VLOOKUP(B2074,SSM_Cfg.h!D:E,2,FALSE),VLOOKUP(B2074,'Com_Cfg_SymbolicNames.h'!E:F,2,FALSE))</f>
        <v>#N/A</v>
      </c>
    </row>
    <row r="2075" spans="1:23" hidden="1" x14ac:dyDescent="0.3">
      <c r="A2075" s="42" t="s">
        <v>7796</v>
      </c>
      <c r="B2075" s="43" t="s">
        <v>905</v>
      </c>
      <c r="C2075" s="43" t="s">
        <v>186</v>
      </c>
      <c r="D2075" s="43" t="s">
        <v>300</v>
      </c>
      <c r="E2075" s="43" t="s">
        <v>22</v>
      </c>
      <c r="F2075" s="43" t="s">
        <v>46</v>
      </c>
      <c r="G2075" s="43">
        <v>2.5000000000000001E-2</v>
      </c>
      <c r="H2075" s="43"/>
      <c r="I2075" s="43"/>
      <c r="J2075" s="43" t="s">
        <v>22</v>
      </c>
      <c r="K2075" s="43" t="s">
        <v>7797</v>
      </c>
      <c r="L2075" s="43" t="s">
        <v>894</v>
      </c>
      <c r="M2075" s="44" t="s">
        <v>46</v>
      </c>
      <c r="N2075" s="24" t="s">
        <v>2456</v>
      </c>
      <c r="O2075" s="24" t="s">
        <v>2232</v>
      </c>
      <c r="V2075" s="24" t="b">
        <f t="shared" si="32"/>
        <v>0</v>
      </c>
      <c r="W2075" s="24" t="e">
        <f>IF(NOT(ISNA(MATCH(C2075,ECM_MACT_21_21_144R8.mact!B:B,0))),VLOOKUP(B2075,SSM_Cfg.h!D:E,2,FALSE),VLOOKUP(B2075,'Com_Cfg_SymbolicNames.h'!E:F,2,FALSE))</f>
        <v>#N/A</v>
      </c>
    </row>
    <row r="2076" spans="1:23" hidden="1" x14ac:dyDescent="0.3">
      <c r="A2076" s="42" t="s">
        <v>7798</v>
      </c>
      <c r="B2076" s="43" t="s">
        <v>905</v>
      </c>
      <c r="C2076" s="43" t="s">
        <v>186</v>
      </c>
      <c r="D2076" s="43" t="s">
        <v>300</v>
      </c>
      <c r="E2076" s="43" t="s">
        <v>22</v>
      </c>
      <c r="F2076" s="43" t="s">
        <v>46</v>
      </c>
      <c r="G2076" s="43">
        <v>2.5000000000000001E-2</v>
      </c>
      <c r="H2076" s="43"/>
      <c r="I2076" s="43"/>
      <c r="J2076" s="43" t="s">
        <v>22</v>
      </c>
      <c r="K2076" s="43" t="s">
        <v>7799</v>
      </c>
      <c r="L2076" s="43" t="s">
        <v>894</v>
      </c>
      <c r="M2076" s="44" t="s">
        <v>46</v>
      </c>
      <c r="N2076" s="24" t="s">
        <v>2456</v>
      </c>
      <c r="O2076" s="24" t="s">
        <v>2232</v>
      </c>
      <c r="V2076" s="24" t="b">
        <f t="shared" si="32"/>
        <v>0</v>
      </c>
      <c r="W2076" s="24" t="e">
        <f>IF(NOT(ISNA(MATCH(C2076,ECM_MACT_21_21_144R8.mact!B:B,0))),VLOOKUP(B2076,SSM_Cfg.h!D:E,2,FALSE),VLOOKUP(B2076,'Com_Cfg_SymbolicNames.h'!E:F,2,FALSE))</f>
        <v>#N/A</v>
      </c>
    </row>
    <row r="2077" spans="1:23" hidden="1" x14ac:dyDescent="0.3">
      <c r="A2077" s="42" t="s">
        <v>7800</v>
      </c>
      <c r="B2077" s="43" t="s">
        <v>905</v>
      </c>
      <c r="C2077" s="43" t="s">
        <v>186</v>
      </c>
      <c r="D2077" s="43" t="s">
        <v>300</v>
      </c>
      <c r="E2077" s="43" t="s">
        <v>22</v>
      </c>
      <c r="F2077" s="43" t="s">
        <v>46</v>
      </c>
      <c r="G2077" s="43">
        <v>2.5000000000000001E-2</v>
      </c>
      <c r="H2077" s="43"/>
      <c r="I2077" s="43"/>
      <c r="J2077" s="43" t="s">
        <v>22</v>
      </c>
      <c r="K2077" s="43" t="s">
        <v>7801</v>
      </c>
      <c r="L2077" s="43" t="s">
        <v>894</v>
      </c>
      <c r="M2077" s="44" t="s">
        <v>46</v>
      </c>
      <c r="N2077" s="24" t="s">
        <v>2456</v>
      </c>
      <c r="O2077" s="24" t="s">
        <v>2232</v>
      </c>
      <c r="V2077" s="24" t="b">
        <f t="shared" si="32"/>
        <v>0</v>
      </c>
      <c r="W2077" s="24" t="e">
        <f>IF(NOT(ISNA(MATCH(C2077,ECM_MACT_21_21_144R8.mact!B:B,0))),VLOOKUP(B2077,SSM_Cfg.h!D:E,2,FALSE),VLOOKUP(B2077,'Com_Cfg_SymbolicNames.h'!E:F,2,FALSE))</f>
        <v>#N/A</v>
      </c>
    </row>
    <row r="2078" spans="1:23" hidden="1" x14ac:dyDescent="0.3">
      <c r="A2078" s="42" t="s">
        <v>7802</v>
      </c>
      <c r="B2078" s="43" t="s">
        <v>905</v>
      </c>
      <c r="C2078" s="43" t="s">
        <v>186</v>
      </c>
      <c r="D2078" s="43" t="s">
        <v>300</v>
      </c>
      <c r="E2078" s="43" t="s">
        <v>22</v>
      </c>
      <c r="F2078" s="43" t="s">
        <v>46</v>
      </c>
      <c r="G2078" s="43">
        <v>2.5000000000000001E-2</v>
      </c>
      <c r="H2078" s="43"/>
      <c r="I2078" s="43"/>
      <c r="J2078" s="43" t="s">
        <v>22</v>
      </c>
      <c r="K2078" s="43" t="s">
        <v>7803</v>
      </c>
      <c r="L2078" s="43" t="s">
        <v>894</v>
      </c>
      <c r="M2078" s="44" t="s">
        <v>46</v>
      </c>
      <c r="N2078" s="24" t="s">
        <v>2456</v>
      </c>
      <c r="O2078" s="24" t="s">
        <v>2232</v>
      </c>
      <c r="V2078" s="24" t="b">
        <f t="shared" si="32"/>
        <v>0</v>
      </c>
      <c r="W2078" s="24" t="e">
        <f>IF(NOT(ISNA(MATCH(C2078,ECM_MACT_21_21_144R8.mact!B:B,0))),VLOOKUP(B2078,SSM_Cfg.h!D:E,2,FALSE),VLOOKUP(B2078,'Com_Cfg_SymbolicNames.h'!E:F,2,FALSE))</f>
        <v>#N/A</v>
      </c>
    </row>
    <row r="2079" spans="1:23" hidden="1" x14ac:dyDescent="0.3">
      <c r="A2079" s="42" t="s">
        <v>7804</v>
      </c>
      <c r="B2079" s="43" t="s">
        <v>905</v>
      </c>
      <c r="C2079" s="43" t="s">
        <v>186</v>
      </c>
      <c r="D2079" s="43" t="s">
        <v>300</v>
      </c>
      <c r="E2079" s="43" t="s">
        <v>22</v>
      </c>
      <c r="F2079" s="43" t="s">
        <v>46</v>
      </c>
      <c r="G2079" s="43">
        <v>2.5000000000000001E-2</v>
      </c>
      <c r="H2079" s="43"/>
      <c r="I2079" s="43"/>
      <c r="J2079" s="43" t="s">
        <v>22</v>
      </c>
      <c r="K2079" s="43" t="s">
        <v>7805</v>
      </c>
      <c r="L2079" s="43" t="s">
        <v>894</v>
      </c>
      <c r="M2079" s="44" t="s">
        <v>46</v>
      </c>
      <c r="N2079" s="24" t="s">
        <v>2456</v>
      </c>
      <c r="O2079" s="24" t="s">
        <v>2232</v>
      </c>
      <c r="V2079" s="24" t="b">
        <f t="shared" si="32"/>
        <v>0</v>
      </c>
      <c r="W2079" s="24" t="e">
        <f>IF(NOT(ISNA(MATCH(C2079,ECM_MACT_21_21_144R8.mact!B:B,0))),VLOOKUP(B2079,SSM_Cfg.h!D:E,2,FALSE),VLOOKUP(B2079,'Com_Cfg_SymbolicNames.h'!E:F,2,FALSE))</f>
        <v>#N/A</v>
      </c>
    </row>
    <row r="2080" spans="1:23" hidden="1" x14ac:dyDescent="0.3">
      <c r="A2080" s="42" t="s">
        <v>7806</v>
      </c>
      <c r="B2080" s="43" t="s">
        <v>905</v>
      </c>
      <c r="C2080" s="43" t="s">
        <v>186</v>
      </c>
      <c r="D2080" s="43" t="s">
        <v>300</v>
      </c>
      <c r="E2080" s="43" t="s">
        <v>22</v>
      </c>
      <c r="F2080" s="43" t="s">
        <v>46</v>
      </c>
      <c r="G2080" s="43">
        <v>2.5000000000000001E-2</v>
      </c>
      <c r="H2080" s="43"/>
      <c r="I2080" s="43"/>
      <c r="J2080" s="43" t="s">
        <v>22</v>
      </c>
      <c r="K2080" s="43" t="s">
        <v>7807</v>
      </c>
      <c r="L2080" s="43" t="s">
        <v>894</v>
      </c>
      <c r="M2080" s="44" t="s">
        <v>46</v>
      </c>
      <c r="N2080" s="24" t="s">
        <v>2456</v>
      </c>
      <c r="O2080" s="24" t="s">
        <v>2232</v>
      </c>
      <c r="V2080" s="24" t="b">
        <f t="shared" si="32"/>
        <v>0</v>
      </c>
      <c r="W2080" s="24" t="e">
        <f>IF(NOT(ISNA(MATCH(C2080,ECM_MACT_21_21_144R8.mact!B:B,0))),VLOOKUP(B2080,SSM_Cfg.h!D:E,2,FALSE),VLOOKUP(B2080,'Com_Cfg_SymbolicNames.h'!E:F,2,FALSE))</f>
        <v>#N/A</v>
      </c>
    </row>
    <row r="2081" spans="1:23" hidden="1" x14ac:dyDescent="0.3">
      <c r="A2081" s="42" t="s">
        <v>7808</v>
      </c>
      <c r="B2081" s="43" t="s">
        <v>905</v>
      </c>
      <c r="C2081" s="43" t="s">
        <v>186</v>
      </c>
      <c r="D2081" s="43" t="s">
        <v>300</v>
      </c>
      <c r="E2081" s="43" t="s">
        <v>22</v>
      </c>
      <c r="F2081" s="43" t="s">
        <v>46</v>
      </c>
      <c r="G2081" s="43">
        <v>2.5000000000000001E-2</v>
      </c>
      <c r="H2081" s="43"/>
      <c r="I2081" s="43"/>
      <c r="J2081" s="43" t="s">
        <v>22</v>
      </c>
      <c r="K2081" s="43" t="s">
        <v>7809</v>
      </c>
      <c r="L2081" s="43" t="s">
        <v>894</v>
      </c>
      <c r="M2081" s="44" t="s">
        <v>46</v>
      </c>
      <c r="N2081" s="24" t="s">
        <v>2456</v>
      </c>
      <c r="O2081" s="24" t="s">
        <v>2232</v>
      </c>
      <c r="V2081" s="24" t="b">
        <f t="shared" si="32"/>
        <v>0</v>
      </c>
      <c r="W2081" s="24" t="e">
        <f>IF(NOT(ISNA(MATCH(C2081,ECM_MACT_21_21_144R8.mact!B:B,0))),VLOOKUP(B2081,SSM_Cfg.h!D:E,2,FALSE),VLOOKUP(B2081,'Com_Cfg_SymbolicNames.h'!E:F,2,FALSE))</f>
        <v>#N/A</v>
      </c>
    </row>
    <row r="2082" spans="1:23" hidden="1" x14ac:dyDescent="0.3">
      <c r="A2082" s="42" t="s">
        <v>7810</v>
      </c>
      <c r="B2082" s="43" t="s">
        <v>905</v>
      </c>
      <c r="C2082" s="43" t="s">
        <v>186</v>
      </c>
      <c r="D2082" s="43" t="s">
        <v>300</v>
      </c>
      <c r="E2082" s="43" t="s">
        <v>22</v>
      </c>
      <c r="F2082" s="43" t="s">
        <v>46</v>
      </c>
      <c r="G2082" s="43">
        <v>2.5000000000000001E-2</v>
      </c>
      <c r="H2082" s="43"/>
      <c r="I2082" s="43"/>
      <c r="J2082" s="43" t="s">
        <v>22</v>
      </c>
      <c r="K2082" s="43" t="s">
        <v>7811</v>
      </c>
      <c r="L2082" s="43" t="s">
        <v>894</v>
      </c>
      <c r="M2082" s="44" t="s">
        <v>46</v>
      </c>
      <c r="N2082" s="24" t="s">
        <v>2456</v>
      </c>
      <c r="O2082" s="24" t="s">
        <v>2232</v>
      </c>
      <c r="V2082" s="24" t="b">
        <f t="shared" si="32"/>
        <v>0</v>
      </c>
      <c r="W2082" s="24" t="e">
        <f>IF(NOT(ISNA(MATCH(C2082,ECM_MACT_21_21_144R8.mact!B:B,0))),VLOOKUP(B2082,SSM_Cfg.h!D:E,2,FALSE),VLOOKUP(B2082,'Com_Cfg_SymbolicNames.h'!E:F,2,FALSE))</f>
        <v>#N/A</v>
      </c>
    </row>
    <row r="2083" spans="1:23" hidden="1" x14ac:dyDescent="0.3">
      <c r="A2083" s="42" t="s">
        <v>7812</v>
      </c>
      <c r="B2083" s="43" t="s">
        <v>905</v>
      </c>
      <c r="C2083" s="43" t="s">
        <v>186</v>
      </c>
      <c r="D2083" s="43" t="s">
        <v>300</v>
      </c>
      <c r="E2083" s="43" t="s">
        <v>22</v>
      </c>
      <c r="F2083" s="43" t="s">
        <v>46</v>
      </c>
      <c r="G2083" s="43">
        <v>2.5000000000000001E-2</v>
      </c>
      <c r="H2083" s="43"/>
      <c r="I2083" s="43"/>
      <c r="J2083" s="43" t="s">
        <v>22</v>
      </c>
      <c r="K2083" s="43" t="s">
        <v>7813</v>
      </c>
      <c r="L2083" s="43" t="s">
        <v>894</v>
      </c>
      <c r="M2083" s="44" t="s">
        <v>46</v>
      </c>
      <c r="N2083" s="24" t="s">
        <v>2456</v>
      </c>
      <c r="O2083" s="24" t="s">
        <v>2232</v>
      </c>
      <c r="V2083" s="24" t="b">
        <f t="shared" si="32"/>
        <v>0</v>
      </c>
      <c r="W2083" s="24" t="e">
        <f>IF(NOT(ISNA(MATCH(C2083,ECM_MACT_21_21_144R8.mact!B:B,0))),VLOOKUP(B2083,SSM_Cfg.h!D:E,2,FALSE),VLOOKUP(B2083,'Com_Cfg_SymbolicNames.h'!E:F,2,FALSE))</f>
        <v>#N/A</v>
      </c>
    </row>
    <row r="2084" spans="1:23" hidden="1" x14ac:dyDescent="0.3">
      <c r="A2084" s="42" t="s">
        <v>7814</v>
      </c>
      <c r="B2084" s="43" t="s">
        <v>905</v>
      </c>
      <c r="C2084" s="43" t="s">
        <v>186</v>
      </c>
      <c r="D2084" s="43" t="s">
        <v>300</v>
      </c>
      <c r="E2084" s="43" t="s">
        <v>22</v>
      </c>
      <c r="F2084" s="43" t="s">
        <v>46</v>
      </c>
      <c r="G2084" s="43">
        <v>2.5000000000000001E-2</v>
      </c>
      <c r="H2084" s="43"/>
      <c r="I2084" s="43"/>
      <c r="J2084" s="43" t="s">
        <v>22</v>
      </c>
      <c r="K2084" s="43" t="s">
        <v>7815</v>
      </c>
      <c r="L2084" s="43" t="s">
        <v>894</v>
      </c>
      <c r="M2084" s="44" t="s">
        <v>46</v>
      </c>
      <c r="N2084" s="24" t="s">
        <v>2456</v>
      </c>
      <c r="O2084" s="24" t="s">
        <v>2232</v>
      </c>
      <c r="V2084" s="24" t="b">
        <f t="shared" si="32"/>
        <v>0</v>
      </c>
      <c r="W2084" s="24" t="e">
        <f>IF(NOT(ISNA(MATCH(C2084,ECM_MACT_21_21_144R8.mact!B:B,0))),VLOOKUP(B2084,SSM_Cfg.h!D:E,2,FALSE),VLOOKUP(B2084,'Com_Cfg_SymbolicNames.h'!E:F,2,FALSE))</f>
        <v>#N/A</v>
      </c>
    </row>
    <row r="2085" spans="1:23" hidden="1" x14ac:dyDescent="0.3">
      <c r="A2085" s="42" t="s">
        <v>7816</v>
      </c>
      <c r="B2085" s="43" t="s">
        <v>905</v>
      </c>
      <c r="C2085" s="43" t="s">
        <v>186</v>
      </c>
      <c r="D2085" s="43" t="s">
        <v>300</v>
      </c>
      <c r="E2085" s="43" t="s">
        <v>22</v>
      </c>
      <c r="F2085" s="43" t="s">
        <v>46</v>
      </c>
      <c r="G2085" s="43">
        <v>2.5000000000000001E-2</v>
      </c>
      <c r="H2085" s="43"/>
      <c r="I2085" s="43"/>
      <c r="J2085" s="43" t="s">
        <v>22</v>
      </c>
      <c r="K2085" s="43" t="s">
        <v>7817</v>
      </c>
      <c r="L2085" s="43" t="s">
        <v>894</v>
      </c>
      <c r="M2085" s="44" t="s">
        <v>46</v>
      </c>
      <c r="N2085" s="24" t="s">
        <v>2456</v>
      </c>
      <c r="O2085" s="24" t="s">
        <v>2232</v>
      </c>
      <c r="V2085" s="24" t="b">
        <f t="shared" si="32"/>
        <v>0</v>
      </c>
      <c r="W2085" s="24" t="e">
        <f>IF(NOT(ISNA(MATCH(C2085,ECM_MACT_21_21_144R8.mact!B:B,0))),VLOOKUP(B2085,SSM_Cfg.h!D:E,2,FALSE),VLOOKUP(B2085,'Com_Cfg_SymbolicNames.h'!E:F,2,FALSE))</f>
        <v>#N/A</v>
      </c>
    </row>
    <row r="2086" spans="1:23" hidden="1" x14ac:dyDescent="0.3">
      <c r="A2086" s="42" t="s">
        <v>7818</v>
      </c>
      <c r="B2086" s="43" t="s">
        <v>905</v>
      </c>
      <c r="C2086" s="43" t="s">
        <v>186</v>
      </c>
      <c r="D2086" s="43" t="s">
        <v>300</v>
      </c>
      <c r="E2086" s="43" t="s">
        <v>22</v>
      </c>
      <c r="F2086" s="43" t="s">
        <v>46</v>
      </c>
      <c r="G2086" s="43">
        <v>2.5000000000000001E-2</v>
      </c>
      <c r="H2086" s="43"/>
      <c r="I2086" s="43"/>
      <c r="J2086" s="43" t="s">
        <v>22</v>
      </c>
      <c r="K2086" s="43" t="s">
        <v>7819</v>
      </c>
      <c r="L2086" s="43" t="s">
        <v>894</v>
      </c>
      <c r="M2086" s="44" t="s">
        <v>46</v>
      </c>
      <c r="N2086" s="24" t="s">
        <v>2456</v>
      </c>
      <c r="O2086" s="24" t="s">
        <v>2232</v>
      </c>
      <c r="V2086" s="24" t="b">
        <f t="shared" si="32"/>
        <v>0</v>
      </c>
      <c r="W2086" s="24" t="e">
        <f>IF(NOT(ISNA(MATCH(C2086,ECM_MACT_21_21_144R8.mact!B:B,0))),VLOOKUP(B2086,SSM_Cfg.h!D:E,2,FALSE),VLOOKUP(B2086,'Com_Cfg_SymbolicNames.h'!E:F,2,FALSE))</f>
        <v>#N/A</v>
      </c>
    </row>
    <row r="2087" spans="1:23" hidden="1" x14ac:dyDescent="0.3">
      <c r="A2087" s="42" t="s">
        <v>7820</v>
      </c>
      <c r="B2087" s="43" t="s">
        <v>905</v>
      </c>
      <c r="C2087" s="43" t="s">
        <v>186</v>
      </c>
      <c r="D2087" s="43" t="s">
        <v>300</v>
      </c>
      <c r="E2087" s="43" t="s">
        <v>22</v>
      </c>
      <c r="F2087" s="43" t="s">
        <v>46</v>
      </c>
      <c r="G2087" s="43">
        <v>2.5000000000000001E-2</v>
      </c>
      <c r="H2087" s="43"/>
      <c r="I2087" s="43"/>
      <c r="J2087" s="43" t="s">
        <v>22</v>
      </c>
      <c r="K2087" s="43" t="s">
        <v>7821</v>
      </c>
      <c r="L2087" s="43" t="s">
        <v>894</v>
      </c>
      <c r="M2087" s="44" t="s">
        <v>46</v>
      </c>
      <c r="N2087" s="24" t="s">
        <v>2456</v>
      </c>
      <c r="O2087" s="24" t="s">
        <v>2232</v>
      </c>
      <c r="V2087" s="24" t="b">
        <f t="shared" si="32"/>
        <v>0</v>
      </c>
      <c r="W2087" s="24" t="e">
        <f>IF(NOT(ISNA(MATCH(C2087,ECM_MACT_21_21_144R8.mact!B:B,0))),VLOOKUP(B2087,SSM_Cfg.h!D:E,2,FALSE),VLOOKUP(B2087,'Com_Cfg_SymbolicNames.h'!E:F,2,FALSE))</f>
        <v>#N/A</v>
      </c>
    </row>
    <row r="2088" spans="1:23" hidden="1" x14ac:dyDescent="0.3">
      <c r="A2088" s="42" t="s">
        <v>7822</v>
      </c>
      <c r="B2088" s="43" t="s">
        <v>905</v>
      </c>
      <c r="C2088" s="43" t="s">
        <v>186</v>
      </c>
      <c r="D2088" s="43" t="s">
        <v>300</v>
      </c>
      <c r="E2088" s="43" t="s">
        <v>22</v>
      </c>
      <c r="F2088" s="43" t="s">
        <v>46</v>
      </c>
      <c r="G2088" s="43">
        <v>2.5000000000000001E-2</v>
      </c>
      <c r="H2088" s="43"/>
      <c r="I2088" s="43"/>
      <c r="J2088" s="43" t="s">
        <v>22</v>
      </c>
      <c r="K2088" s="43" t="s">
        <v>7823</v>
      </c>
      <c r="L2088" s="43" t="s">
        <v>894</v>
      </c>
      <c r="M2088" s="44" t="s">
        <v>46</v>
      </c>
      <c r="N2088" s="24" t="s">
        <v>2456</v>
      </c>
      <c r="O2088" s="24" t="s">
        <v>2232</v>
      </c>
      <c r="V2088" s="24" t="b">
        <f t="shared" si="32"/>
        <v>0</v>
      </c>
      <c r="W2088" s="24" t="e">
        <f>IF(NOT(ISNA(MATCH(C2088,ECM_MACT_21_21_144R8.mact!B:B,0))),VLOOKUP(B2088,SSM_Cfg.h!D:E,2,FALSE),VLOOKUP(B2088,'Com_Cfg_SymbolicNames.h'!E:F,2,FALSE))</f>
        <v>#N/A</v>
      </c>
    </row>
    <row r="2089" spans="1:23" hidden="1" x14ac:dyDescent="0.3">
      <c r="A2089" s="42" t="s">
        <v>7824</v>
      </c>
      <c r="B2089" s="43" t="s">
        <v>907</v>
      </c>
      <c r="C2089" s="43" t="s">
        <v>908</v>
      </c>
      <c r="D2089" s="43" t="s">
        <v>300</v>
      </c>
      <c r="E2089" s="43" t="s">
        <v>22</v>
      </c>
      <c r="F2089" s="43" t="s">
        <v>46</v>
      </c>
      <c r="G2089" s="43">
        <v>0.1</v>
      </c>
      <c r="H2089" s="43"/>
      <c r="I2089" s="43"/>
      <c r="J2089" s="43" t="s">
        <v>22</v>
      </c>
      <c r="K2089" s="43" t="s">
        <v>7825</v>
      </c>
      <c r="L2089" s="43" t="s">
        <v>909</v>
      </c>
      <c r="M2089" s="44" t="s">
        <v>46</v>
      </c>
      <c r="N2089" s="24" t="s">
        <v>2456</v>
      </c>
      <c r="O2089" s="24" t="s">
        <v>2232</v>
      </c>
      <c r="V2089" s="24" t="b">
        <f t="shared" si="32"/>
        <v>0</v>
      </c>
      <c r="W2089" s="24" t="e">
        <f>IF(NOT(ISNA(MATCH(C2089,ECM_MACT_21_21_144R8.mact!B:B,0))),VLOOKUP(B2089,SSM_Cfg.h!D:E,2,FALSE),VLOOKUP(B2089,'Com_Cfg_SymbolicNames.h'!E:F,2,FALSE))</f>
        <v>#N/A</v>
      </c>
    </row>
    <row r="2090" spans="1:23" hidden="1" x14ac:dyDescent="0.3">
      <c r="A2090" s="42" t="s">
        <v>7826</v>
      </c>
      <c r="B2090" s="43" t="s">
        <v>907</v>
      </c>
      <c r="C2090" s="43" t="s">
        <v>908</v>
      </c>
      <c r="D2090" s="43" t="s">
        <v>300</v>
      </c>
      <c r="E2090" s="43" t="s">
        <v>22</v>
      </c>
      <c r="F2090" s="43" t="s">
        <v>46</v>
      </c>
      <c r="G2090" s="43">
        <v>0.1</v>
      </c>
      <c r="H2090" s="43"/>
      <c r="I2090" s="43"/>
      <c r="J2090" s="43" t="s">
        <v>22</v>
      </c>
      <c r="K2090" s="43" t="s">
        <v>7827</v>
      </c>
      <c r="L2090" s="43" t="s">
        <v>909</v>
      </c>
      <c r="M2090" s="44" t="s">
        <v>46</v>
      </c>
      <c r="N2090" s="24" t="s">
        <v>2456</v>
      </c>
      <c r="O2090" s="24" t="s">
        <v>2232</v>
      </c>
      <c r="V2090" s="24" t="b">
        <f t="shared" si="32"/>
        <v>0</v>
      </c>
      <c r="W2090" s="24" t="e">
        <f>IF(NOT(ISNA(MATCH(C2090,ECM_MACT_21_21_144R8.mact!B:B,0))),VLOOKUP(B2090,SSM_Cfg.h!D:E,2,FALSE),VLOOKUP(B2090,'Com_Cfg_SymbolicNames.h'!E:F,2,FALSE))</f>
        <v>#N/A</v>
      </c>
    </row>
    <row r="2091" spans="1:23" hidden="1" x14ac:dyDescent="0.3">
      <c r="A2091" s="42" t="s">
        <v>7828</v>
      </c>
      <c r="B2091" s="43" t="s">
        <v>907</v>
      </c>
      <c r="C2091" s="43" t="s">
        <v>908</v>
      </c>
      <c r="D2091" s="43" t="s">
        <v>300</v>
      </c>
      <c r="E2091" s="43" t="s">
        <v>22</v>
      </c>
      <c r="F2091" s="43" t="s">
        <v>46</v>
      </c>
      <c r="G2091" s="43">
        <v>0.1</v>
      </c>
      <c r="H2091" s="43"/>
      <c r="I2091" s="43"/>
      <c r="J2091" s="43" t="s">
        <v>22</v>
      </c>
      <c r="K2091" s="43" t="s">
        <v>7829</v>
      </c>
      <c r="L2091" s="43" t="s">
        <v>909</v>
      </c>
      <c r="M2091" s="44" t="s">
        <v>46</v>
      </c>
      <c r="N2091" s="24" t="s">
        <v>2456</v>
      </c>
      <c r="O2091" s="24" t="s">
        <v>2232</v>
      </c>
      <c r="V2091" s="24" t="b">
        <f t="shared" si="32"/>
        <v>0</v>
      </c>
      <c r="W2091" s="24" t="e">
        <f>IF(NOT(ISNA(MATCH(C2091,ECM_MACT_21_21_144R8.mact!B:B,0))),VLOOKUP(B2091,SSM_Cfg.h!D:E,2,FALSE),VLOOKUP(B2091,'Com_Cfg_SymbolicNames.h'!E:F,2,FALSE))</f>
        <v>#N/A</v>
      </c>
    </row>
    <row r="2092" spans="1:23" hidden="1" x14ac:dyDescent="0.3">
      <c r="A2092" s="42" t="s">
        <v>7830</v>
      </c>
      <c r="B2092" s="43" t="s">
        <v>907</v>
      </c>
      <c r="C2092" s="43" t="s">
        <v>908</v>
      </c>
      <c r="D2092" s="43" t="s">
        <v>300</v>
      </c>
      <c r="E2092" s="43" t="s">
        <v>22</v>
      </c>
      <c r="F2092" s="43" t="s">
        <v>46</v>
      </c>
      <c r="G2092" s="43">
        <v>0.1</v>
      </c>
      <c r="H2092" s="43"/>
      <c r="I2092" s="43"/>
      <c r="J2092" s="43" t="s">
        <v>22</v>
      </c>
      <c r="K2092" s="43" t="s">
        <v>7831</v>
      </c>
      <c r="L2092" s="43" t="s">
        <v>909</v>
      </c>
      <c r="M2092" s="44" t="s">
        <v>46</v>
      </c>
      <c r="N2092" s="24" t="s">
        <v>2456</v>
      </c>
      <c r="O2092" s="24" t="s">
        <v>2232</v>
      </c>
      <c r="V2092" s="24" t="b">
        <f t="shared" si="32"/>
        <v>0</v>
      </c>
      <c r="W2092" s="24" t="e">
        <f>IF(NOT(ISNA(MATCH(C2092,ECM_MACT_21_21_144R8.mact!B:B,0))),VLOOKUP(B2092,SSM_Cfg.h!D:E,2,FALSE),VLOOKUP(B2092,'Com_Cfg_SymbolicNames.h'!E:F,2,FALSE))</f>
        <v>#N/A</v>
      </c>
    </row>
    <row r="2093" spans="1:23" hidden="1" x14ac:dyDescent="0.3">
      <c r="A2093" s="42" t="s">
        <v>7832</v>
      </c>
      <c r="B2093" s="43" t="s">
        <v>907</v>
      </c>
      <c r="C2093" s="43" t="s">
        <v>908</v>
      </c>
      <c r="D2093" s="43" t="s">
        <v>300</v>
      </c>
      <c r="E2093" s="43" t="s">
        <v>22</v>
      </c>
      <c r="F2093" s="43" t="s">
        <v>46</v>
      </c>
      <c r="G2093" s="43">
        <v>0.1</v>
      </c>
      <c r="H2093" s="43"/>
      <c r="I2093" s="43"/>
      <c r="J2093" s="43" t="s">
        <v>22</v>
      </c>
      <c r="K2093" s="43" t="s">
        <v>7833</v>
      </c>
      <c r="L2093" s="43" t="s">
        <v>909</v>
      </c>
      <c r="M2093" s="44" t="s">
        <v>46</v>
      </c>
      <c r="N2093" s="24" t="s">
        <v>2456</v>
      </c>
      <c r="O2093" s="24" t="s">
        <v>2232</v>
      </c>
      <c r="V2093" s="24" t="b">
        <f t="shared" si="32"/>
        <v>0</v>
      </c>
      <c r="W2093" s="24" t="e">
        <f>IF(NOT(ISNA(MATCH(C2093,ECM_MACT_21_21_144R8.mact!B:B,0))),VLOOKUP(B2093,SSM_Cfg.h!D:E,2,FALSE),VLOOKUP(B2093,'Com_Cfg_SymbolicNames.h'!E:F,2,FALSE))</f>
        <v>#N/A</v>
      </c>
    </row>
    <row r="2094" spans="1:23" hidden="1" x14ac:dyDescent="0.3">
      <c r="A2094" s="42" t="s">
        <v>7834</v>
      </c>
      <c r="B2094" s="43" t="s">
        <v>907</v>
      </c>
      <c r="C2094" s="43" t="s">
        <v>908</v>
      </c>
      <c r="D2094" s="43" t="s">
        <v>300</v>
      </c>
      <c r="E2094" s="43" t="s">
        <v>22</v>
      </c>
      <c r="F2094" s="43" t="s">
        <v>46</v>
      </c>
      <c r="G2094" s="43">
        <v>0.1</v>
      </c>
      <c r="H2094" s="43"/>
      <c r="I2094" s="43"/>
      <c r="J2094" s="43" t="s">
        <v>22</v>
      </c>
      <c r="K2094" s="43" t="s">
        <v>7835</v>
      </c>
      <c r="L2094" s="43" t="s">
        <v>909</v>
      </c>
      <c r="M2094" s="44" t="s">
        <v>46</v>
      </c>
      <c r="N2094" s="24" t="s">
        <v>2456</v>
      </c>
      <c r="O2094" s="24" t="s">
        <v>2232</v>
      </c>
      <c r="V2094" s="24" t="b">
        <f t="shared" si="32"/>
        <v>0</v>
      </c>
      <c r="W2094" s="24" t="e">
        <f>IF(NOT(ISNA(MATCH(C2094,ECM_MACT_21_21_144R8.mact!B:B,0))),VLOOKUP(B2094,SSM_Cfg.h!D:E,2,FALSE),VLOOKUP(B2094,'Com_Cfg_SymbolicNames.h'!E:F,2,FALSE))</f>
        <v>#N/A</v>
      </c>
    </row>
    <row r="2095" spans="1:23" hidden="1" x14ac:dyDescent="0.3">
      <c r="A2095" s="42" t="s">
        <v>7836</v>
      </c>
      <c r="B2095" s="43" t="s">
        <v>907</v>
      </c>
      <c r="C2095" s="43" t="s">
        <v>908</v>
      </c>
      <c r="D2095" s="43" t="s">
        <v>300</v>
      </c>
      <c r="E2095" s="43" t="s">
        <v>22</v>
      </c>
      <c r="F2095" s="43" t="s">
        <v>46</v>
      </c>
      <c r="G2095" s="43">
        <v>0.1</v>
      </c>
      <c r="H2095" s="43"/>
      <c r="I2095" s="43"/>
      <c r="J2095" s="43" t="s">
        <v>22</v>
      </c>
      <c r="K2095" s="43" t="s">
        <v>7837</v>
      </c>
      <c r="L2095" s="43" t="s">
        <v>909</v>
      </c>
      <c r="M2095" s="44" t="s">
        <v>46</v>
      </c>
      <c r="N2095" s="24" t="s">
        <v>2456</v>
      </c>
      <c r="O2095" s="24" t="s">
        <v>2232</v>
      </c>
      <c r="V2095" s="24" t="b">
        <f t="shared" si="32"/>
        <v>0</v>
      </c>
      <c r="W2095" s="24" t="e">
        <f>IF(NOT(ISNA(MATCH(C2095,ECM_MACT_21_21_144R8.mact!B:B,0))),VLOOKUP(B2095,SSM_Cfg.h!D:E,2,FALSE),VLOOKUP(B2095,'Com_Cfg_SymbolicNames.h'!E:F,2,FALSE))</f>
        <v>#N/A</v>
      </c>
    </row>
    <row r="2096" spans="1:23" hidden="1" x14ac:dyDescent="0.3">
      <c r="A2096" s="42" t="s">
        <v>7838</v>
      </c>
      <c r="B2096" s="43" t="s">
        <v>907</v>
      </c>
      <c r="C2096" s="43" t="s">
        <v>908</v>
      </c>
      <c r="D2096" s="43" t="s">
        <v>300</v>
      </c>
      <c r="E2096" s="43" t="s">
        <v>22</v>
      </c>
      <c r="F2096" s="43" t="s">
        <v>46</v>
      </c>
      <c r="G2096" s="43">
        <v>0.1</v>
      </c>
      <c r="H2096" s="43"/>
      <c r="I2096" s="43"/>
      <c r="J2096" s="43" t="s">
        <v>22</v>
      </c>
      <c r="K2096" s="43" t="s">
        <v>7839</v>
      </c>
      <c r="L2096" s="43" t="s">
        <v>909</v>
      </c>
      <c r="M2096" s="44" t="s">
        <v>46</v>
      </c>
      <c r="N2096" s="24" t="s">
        <v>2456</v>
      </c>
      <c r="O2096" s="24" t="s">
        <v>2232</v>
      </c>
      <c r="V2096" s="24" t="b">
        <f t="shared" si="32"/>
        <v>0</v>
      </c>
      <c r="W2096" s="24" t="e">
        <f>IF(NOT(ISNA(MATCH(C2096,ECM_MACT_21_21_144R8.mact!B:B,0))),VLOOKUP(B2096,SSM_Cfg.h!D:E,2,FALSE),VLOOKUP(B2096,'Com_Cfg_SymbolicNames.h'!E:F,2,FALSE))</f>
        <v>#N/A</v>
      </c>
    </row>
    <row r="2097" spans="1:23" hidden="1" x14ac:dyDescent="0.3">
      <c r="A2097" s="20" t="s">
        <v>7840</v>
      </c>
      <c r="B2097" s="21" t="s">
        <v>907</v>
      </c>
      <c r="C2097" s="21" t="s">
        <v>908</v>
      </c>
      <c r="D2097" s="21" t="s">
        <v>300</v>
      </c>
      <c r="E2097" s="21" t="s">
        <v>22</v>
      </c>
      <c r="F2097" s="21" t="s">
        <v>46</v>
      </c>
      <c r="G2097" s="21">
        <v>0.1</v>
      </c>
      <c r="H2097" s="21"/>
      <c r="I2097" s="21"/>
      <c r="J2097" s="21" t="s">
        <v>22</v>
      </c>
      <c r="K2097" s="21" t="s">
        <v>7841</v>
      </c>
      <c r="L2097" s="21" t="s">
        <v>909</v>
      </c>
      <c r="M2097" s="22" t="s">
        <v>46</v>
      </c>
      <c r="N2097" s="23" t="s">
        <v>2456</v>
      </c>
      <c r="O2097" s="23" t="s">
        <v>2232</v>
      </c>
      <c r="P2097" s="23"/>
      <c r="Q2097" s="23"/>
      <c r="R2097" s="23"/>
      <c r="S2097" s="23"/>
      <c r="T2097" s="23"/>
      <c r="U2097" s="23"/>
      <c r="V2097" s="24" t="b">
        <f t="shared" si="32"/>
        <v>0</v>
      </c>
      <c r="W2097" s="24" t="e">
        <f>IF(NOT(ISNA(MATCH(C2097,ECM_MACT_21_21_144R8.mact!B:B,0))),VLOOKUP(B2097,SSM_Cfg.h!D:E,2,FALSE),VLOOKUP(B2097,'Com_Cfg_SymbolicNames.h'!E:F,2,FALSE))</f>
        <v>#N/A</v>
      </c>
    </row>
    <row r="2098" spans="1:23" hidden="1" x14ac:dyDescent="0.3">
      <c r="A2098" s="20" t="s">
        <v>7842</v>
      </c>
      <c r="B2098" s="21" t="s">
        <v>907</v>
      </c>
      <c r="C2098" s="21" t="s">
        <v>908</v>
      </c>
      <c r="D2098" s="21" t="s">
        <v>300</v>
      </c>
      <c r="E2098" s="21" t="s">
        <v>22</v>
      </c>
      <c r="F2098" s="21" t="s">
        <v>46</v>
      </c>
      <c r="G2098" s="21">
        <v>0.1</v>
      </c>
      <c r="H2098" s="21"/>
      <c r="I2098" s="21"/>
      <c r="J2098" s="21" t="s">
        <v>22</v>
      </c>
      <c r="K2098" s="21" t="s">
        <v>7843</v>
      </c>
      <c r="L2098" s="21" t="s">
        <v>909</v>
      </c>
      <c r="M2098" s="22" t="s">
        <v>46</v>
      </c>
      <c r="N2098" s="23" t="s">
        <v>2456</v>
      </c>
      <c r="O2098" s="23" t="s">
        <v>2232</v>
      </c>
      <c r="P2098" s="23"/>
      <c r="Q2098" s="23"/>
      <c r="R2098" s="23"/>
      <c r="S2098" s="23"/>
      <c r="T2098" s="23"/>
      <c r="U2098" s="23"/>
      <c r="V2098" s="24" t="b">
        <f t="shared" si="32"/>
        <v>0</v>
      </c>
      <c r="W2098" s="24" t="e">
        <f>IF(NOT(ISNA(MATCH(C2098,ECM_MACT_21_21_144R8.mact!B:B,0))),VLOOKUP(B2098,SSM_Cfg.h!D:E,2,FALSE),VLOOKUP(B2098,'Com_Cfg_SymbolicNames.h'!E:F,2,FALSE))</f>
        <v>#N/A</v>
      </c>
    </row>
    <row r="2099" spans="1:23" hidden="1" x14ac:dyDescent="0.3">
      <c r="A2099" s="42" t="s">
        <v>7844</v>
      </c>
      <c r="B2099" s="43" t="s">
        <v>907</v>
      </c>
      <c r="C2099" s="43" t="s">
        <v>908</v>
      </c>
      <c r="D2099" s="43" t="s">
        <v>300</v>
      </c>
      <c r="E2099" s="43" t="s">
        <v>22</v>
      </c>
      <c r="F2099" s="43" t="s">
        <v>46</v>
      </c>
      <c r="G2099" s="43">
        <v>0.1</v>
      </c>
      <c r="H2099" s="43"/>
      <c r="I2099" s="43"/>
      <c r="J2099" s="43" t="s">
        <v>22</v>
      </c>
      <c r="K2099" s="43" t="s">
        <v>7845</v>
      </c>
      <c r="L2099" s="43" t="s">
        <v>909</v>
      </c>
      <c r="M2099" s="44" t="s">
        <v>46</v>
      </c>
      <c r="N2099" s="24" t="s">
        <v>2456</v>
      </c>
      <c r="O2099" s="24" t="s">
        <v>2232</v>
      </c>
      <c r="V2099" s="24" t="b">
        <f t="shared" si="32"/>
        <v>0</v>
      </c>
      <c r="W2099" s="24" t="e">
        <f>IF(NOT(ISNA(MATCH(C2099,ECM_MACT_21_21_144R8.mact!B:B,0))),VLOOKUP(B2099,SSM_Cfg.h!D:E,2,FALSE),VLOOKUP(B2099,'Com_Cfg_SymbolicNames.h'!E:F,2,FALSE))</f>
        <v>#N/A</v>
      </c>
    </row>
    <row r="2100" spans="1:23" hidden="1" x14ac:dyDescent="0.3">
      <c r="A2100" s="42" t="s">
        <v>7846</v>
      </c>
      <c r="B2100" s="43" t="s">
        <v>907</v>
      </c>
      <c r="C2100" s="43" t="s">
        <v>908</v>
      </c>
      <c r="D2100" s="43" t="s">
        <v>300</v>
      </c>
      <c r="E2100" s="43" t="s">
        <v>22</v>
      </c>
      <c r="F2100" s="43" t="s">
        <v>46</v>
      </c>
      <c r="G2100" s="43">
        <v>0.1</v>
      </c>
      <c r="H2100" s="43"/>
      <c r="I2100" s="43"/>
      <c r="J2100" s="43" t="s">
        <v>22</v>
      </c>
      <c r="K2100" s="43" t="s">
        <v>7847</v>
      </c>
      <c r="L2100" s="43" t="s">
        <v>909</v>
      </c>
      <c r="M2100" s="44" t="s">
        <v>46</v>
      </c>
      <c r="N2100" s="24" t="s">
        <v>2456</v>
      </c>
      <c r="O2100" s="24" t="s">
        <v>2232</v>
      </c>
      <c r="V2100" s="24" t="b">
        <f t="shared" si="32"/>
        <v>0</v>
      </c>
      <c r="W2100" s="24" t="e">
        <f>IF(NOT(ISNA(MATCH(C2100,ECM_MACT_21_21_144R8.mact!B:B,0))),VLOOKUP(B2100,SSM_Cfg.h!D:E,2,FALSE),VLOOKUP(B2100,'Com_Cfg_SymbolicNames.h'!E:F,2,FALSE))</f>
        <v>#N/A</v>
      </c>
    </row>
    <row r="2101" spans="1:23" hidden="1" x14ac:dyDescent="0.3">
      <c r="A2101" s="42" t="s">
        <v>7848</v>
      </c>
      <c r="B2101" s="43" t="s">
        <v>911</v>
      </c>
      <c r="C2101" s="43" t="s">
        <v>912</v>
      </c>
      <c r="D2101" s="43" t="s">
        <v>300</v>
      </c>
      <c r="E2101" s="43" t="s">
        <v>22</v>
      </c>
      <c r="F2101" s="43" t="s">
        <v>46</v>
      </c>
      <c r="G2101" s="43">
        <v>0.1</v>
      </c>
      <c r="H2101" s="43"/>
      <c r="I2101" s="43"/>
      <c r="J2101" s="43" t="s">
        <v>22</v>
      </c>
      <c r="K2101" s="43" t="s">
        <v>7849</v>
      </c>
      <c r="L2101" s="43" t="s">
        <v>909</v>
      </c>
      <c r="M2101" s="44" t="s">
        <v>46</v>
      </c>
      <c r="N2101" s="24" t="s">
        <v>2456</v>
      </c>
      <c r="O2101" s="24" t="s">
        <v>2232</v>
      </c>
      <c r="V2101" s="24" t="b">
        <f t="shared" si="32"/>
        <v>0</v>
      </c>
      <c r="W2101" s="24" t="e">
        <f>IF(NOT(ISNA(MATCH(C2101,ECM_MACT_21_21_144R8.mact!B:B,0))),VLOOKUP(B2101,SSM_Cfg.h!D:E,2,FALSE),VLOOKUP(B2101,'Com_Cfg_SymbolicNames.h'!E:F,2,FALSE))</f>
        <v>#N/A</v>
      </c>
    </row>
    <row r="2102" spans="1:23" hidden="1" x14ac:dyDescent="0.3">
      <c r="A2102" s="42" t="s">
        <v>7850</v>
      </c>
      <c r="B2102" s="43" t="s">
        <v>911</v>
      </c>
      <c r="C2102" s="43" t="s">
        <v>912</v>
      </c>
      <c r="D2102" s="43" t="s">
        <v>300</v>
      </c>
      <c r="E2102" s="43" t="s">
        <v>22</v>
      </c>
      <c r="F2102" s="43" t="s">
        <v>46</v>
      </c>
      <c r="G2102" s="43">
        <v>0.1</v>
      </c>
      <c r="H2102" s="43"/>
      <c r="I2102" s="43"/>
      <c r="J2102" s="43" t="s">
        <v>22</v>
      </c>
      <c r="K2102" s="43" t="s">
        <v>7851</v>
      </c>
      <c r="L2102" s="43" t="s">
        <v>909</v>
      </c>
      <c r="M2102" s="44" t="s">
        <v>46</v>
      </c>
      <c r="N2102" s="24" t="s">
        <v>2456</v>
      </c>
      <c r="O2102" s="24" t="s">
        <v>2232</v>
      </c>
      <c r="V2102" s="24" t="b">
        <f t="shared" si="32"/>
        <v>0</v>
      </c>
      <c r="W2102" s="24" t="e">
        <f>IF(NOT(ISNA(MATCH(C2102,ECM_MACT_21_21_144R8.mact!B:B,0))),VLOOKUP(B2102,SSM_Cfg.h!D:E,2,FALSE),VLOOKUP(B2102,'Com_Cfg_SymbolicNames.h'!E:F,2,FALSE))</f>
        <v>#N/A</v>
      </c>
    </row>
    <row r="2103" spans="1:23" hidden="1" x14ac:dyDescent="0.3">
      <c r="A2103" s="42" t="s">
        <v>7852</v>
      </c>
      <c r="B2103" s="43" t="s">
        <v>911</v>
      </c>
      <c r="C2103" s="43" t="s">
        <v>912</v>
      </c>
      <c r="D2103" s="43" t="s">
        <v>300</v>
      </c>
      <c r="E2103" s="43" t="s">
        <v>22</v>
      </c>
      <c r="F2103" s="43" t="s">
        <v>46</v>
      </c>
      <c r="G2103" s="43">
        <v>0.1</v>
      </c>
      <c r="H2103" s="43"/>
      <c r="I2103" s="43"/>
      <c r="J2103" s="43" t="s">
        <v>22</v>
      </c>
      <c r="K2103" s="43" t="s">
        <v>7853</v>
      </c>
      <c r="L2103" s="43" t="s">
        <v>909</v>
      </c>
      <c r="M2103" s="44" t="s">
        <v>46</v>
      </c>
      <c r="N2103" s="24" t="s">
        <v>2456</v>
      </c>
      <c r="O2103" s="24" t="s">
        <v>2232</v>
      </c>
      <c r="V2103" s="24" t="b">
        <f t="shared" si="32"/>
        <v>0</v>
      </c>
      <c r="W2103" s="24" t="e">
        <f>IF(NOT(ISNA(MATCH(C2103,ECM_MACT_21_21_144R8.mact!B:B,0))),VLOOKUP(B2103,SSM_Cfg.h!D:E,2,FALSE),VLOOKUP(B2103,'Com_Cfg_SymbolicNames.h'!E:F,2,FALSE))</f>
        <v>#N/A</v>
      </c>
    </row>
    <row r="2104" spans="1:23" hidden="1" x14ac:dyDescent="0.3">
      <c r="A2104" s="20" t="s">
        <v>7854</v>
      </c>
      <c r="B2104" s="21" t="s">
        <v>911</v>
      </c>
      <c r="C2104" s="21" t="s">
        <v>912</v>
      </c>
      <c r="D2104" s="21" t="s">
        <v>300</v>
      </c>
      <c r="E2104" s="21" t="s">
        <v>22</v>
      </c>
      <c r="F2104" s="21" t="s">
        <v>46</v>
      </c>
      <c r="G2104" s="21">
        <v>0.1</v>
      </c>
      <c r="H2104" s="21"/>
      <c r="I2104" s="21"/>
      <c r="J2104" s="21" t="s">
        <v>22</v>
      </c>
      <c r="K2104" s="21" t="s">
        <v>7855</v>
      </c>
      <c r="L2104" s="21" t="s">
        <v>909</v>
      </c>
      <c r="M2104" s="22" t="s">
        <v>46</v>
      </c>
      <c r="N2104" s="23" t="s">
        <v>2456</v>
      </c>
      <c r="O2104" s="23" t="s">
        <v>2232</v>
      </c>
      <c r="P2104" s="23"/>
      <c r="Q2104" s="23"/>
      <c r="R2104" s="23"/>
      <c r="S2104" s="23"/>
      <c r="T2104" s="23"/>
      <c r="U2104" s="23"/>
      <c r="V2104" s="24" t="b">
        <f t="shared" si="32"/>
        <v>0</v>
      </c>
      <c r="W2104" s="24" t="e">
        <f>IF(NOT(ISNA(MATCH(C2104,ECM_MACT_21_21_144R8.mact!B:B,0))),VLOOKUP(B2104,SSM_Cfg.h!D:E,2,FALSE),VLOOKUP(B2104,'Com_Cfg_SymbolicNames.h'!E:F,2,FALSE))</f>
        <v>#N/A</v>
      </c>
    </row>
    <row r="2105" spans="1:23" hidden="1" x14ac:dyDescent="0.3">
      <c r="A2105" s="42" t="s">
        <v>7856</v>
      </c>
      <c r="B2105" s="43" t="s">
        <v>911</v>
      </c>
      <c r="C2105" s="43" t="s">
        <v>912</v>
      </c>
      <c r="D2105" s="43" t="s">
        <v>300</v>
      </c>
      <c r="E2105" s="43" t="s">
        <v>22</v>
      </c>
      <c r="F2105" s="43" t="s">
        <v>46</v>
      </c>
      <c r="G2105" s="43">
        <v>0.1</v>
      </c>
      <c r="H2105" s="43"/>
      <c r="I2105" s="43"/>
      <c r="J2105" s="43" t="s">
        <v>22</v>
      </c>
      <c r="K2105" s="43" t="s">
        <v>7857</v>
      </c>
      <c r="L2105" s="43" t="s">
        <v>909</v>
      </c>
      <c r="M2105" s="44" t="s">
        <v>46</v>
      </c>
      <c r="N2105" s="24" t="s">
        <v>2456</v>
      </c>
      <c r="O2105" s="24" t="s">
        <v>2232</v>
      </c>
      <c r="V2105" s="24" t="b">
        <f t="shared" si="32"/>
        <v>0</v>
      </c>
      <c r="W2105" s="24" t="e">
        <f>IF(NOT(ISNA(MATCH(C2105,ECM_MACT_21_21_144R8.mact!B:B,0))),VLOOKUP(B2105,SSM_Cfg.h!D:E,2,FALSE),VLOOKUP(B2105,'Com_Cfg_SymbolicNames.h'!E:F,2,FALSE))</f>
        <v>#N/A</v>
      </c>
    </row>
    <row r="2106" spans="1:23" hidden="1" x14ac:dyDescent="0.3">
      <c r="A2106" s="42" t="s">
        <v>7858</v>
      </c>
      <c r="B2106" s="43" t="s">
        <v>911</v>
      </c>
      <c r="C2106" s="43" t="s">
        <v>912</v>
      </c>
      <c r="D2106" s="43" t="s">
        <v>300</v>
      </c>
      <c r="E2106" s="43" t="s">
        <v>22</v>
      </c>
      <c r="F2106" s="43" t="s">
        <v>46</v>
      </c>
      <c r="G2106" s="43">
        <v>0.1</v>
      </c>
      <c r="H2106" s="43"/>
      <c r="I2106" s="43"/>
      <c r="J2106" s="43" t="s">
        <v>22</v>
      </c>
      <c r="K2106" s="43" t="s">
        <v>7859</v>
      </c>
      <c r="L2106" s="43" t="s">
        <v>909</v>
      </c>
      <c r="M2106" s="44" t="s">
        <v>46</v>
      </c>
      <c r="N2106" s="24" t="s">
        <v>2456</v>
      </c>
      <c r="O2106" s="24" t="s">
        <v>2232</v>
      </c>
      <c r="V2106" s="24" t="b">
        <f t="shared" si="32"/>
        <v>0</v>
      </c>
      <c r="W2106" s="24" t="e">
        <f>IF(NOT(ISNA(MATCH(C2106,ECM_MACT_21_21_144R8.mact!B:B,0))),VLOOKUP(B2106,SSM_Cfg.h!D:E,2,FALSE),VLOOKUP(B2106,'Com_Cfg_SymbolicNames.h'!E:F,2,FALSE))</f>
        <v>#N/A</v>
      </c>
    </row>
    <row r="2107" spans="1:23" hidden="1" x14ac:dyDescent="0.3">
      <c r="A2107" s="42" t="s">
        <v>7860</v>
      </c>
      <c r="B2107" s="43" t="s">
        <v>911</v>
      </c>
      <c r="C2107" s="43" t="s">
        <v>912</v>
      </c>
      <c r="D2107" s="43" t="s">
        <v>300</v>
      </c>
      <c r="E2107" s="43" t="s">
        <v>22</v>
      </c>
      <c r="F2107" s="43" t="s">
        <v>46</v>
      </c>
      <c r="G2107" s="43">
        <v>0.1</v>
      </c>
      <c r="H2107" s="43"/>
      <c r="I2107" s="43"/>
      <c r="J2107" s="43" t="s">
        <v>22</v>
      </c>
      <c r="K2107" s="43" t="s">
        <v>7861</v>
      </c>
      <c r="L2107" s="43" t="s">
        <v>909</v>
      </c>
      <c r="M2107" s="44" t="s">
        <v>46</v>
      </c>
      <c r="N2107" s="24" t="s">
        <v>2456</v>
      </c>
      <c r="O2107" s="24" t="s">
        <v>2232</v>
      </c>
      <c r="V2107" s="24" t="b">
        <f t="shared" si="32"/>
        <v>0</v>
      </c>
      <c r="W2107" s="24" t="e">
        <f>IF(NOT(ISNA(MATCH(C2107,ECM_MACT_21_21_144R8.mact!B:B,0))),VLOOKUP(B2107,SSM_Cfg.h!D:E,2,FALSE),VLOOKUP(B2107,'Com_Cfg_SymbolicNames.h'!E:F,2,FALSE))</f>
        <v>#N/A</v>
      </c>
    </row>
    <row r="2108" spans="1:23" hidden="1" x14ac:dyDescent="0.3">
      <c r="A2108" s="42" t="s">
        <v>7862</v>
      </c>
      <c r="B2108" s="43" t="s">
        <v>911</v>
      </c>
      <c r="C2108" s="43" t="s">
        <v>912</v>
      </c>
      <c r="D2108" s="43" t="s">
        <v>300</v>
      </c>
      <c r="E2108" s="43" t="s">
        <v>22</v>
      </c>
      <c r="F2108" s="43" t="s">
        <v>46</v>
      </c>
      <c r="G2108" s="43">
        <v>0.1</v>
      </c>
      <c r="H2108" s="43"/>
      <c r="I2108" s="43"/>
      <c r="J2108" s="43" t="s">
        <v>22</v>
      </c>
      <c r="K2108" s="43" t="s">
        <v>7863</v>
      </c>
      <c r="L2108" s="43" t="s">
        <v>909</v>
      </c>
      <c r="M2108" s="44" t="s">
        <v>46</v>
      </c>
      <c r="N2108" s="24" t="s">
        <v>2456</v>
      </c>
      <c r="O2108" s="24" t="s">
        <v>2232</v>
      </c>
      <c r="V2108" s="24" t="b">
        <f t="shared" si="32"/>
        <v>0</v>
      </c>
      <c r="W2108" s="24" t="e">
        <f>IF(NOT(ISNA(MATCH(C2108,ECM_MACT_21_21_144R8.mact!B:B,0))),VLOOKUP(B2108,SSM_Cfg.h!D:E,2,FALSE),VLOOKUP(B2108,'Com_Cfg_SymbolicNames.h'!E:F,2,FALSE))</f>
        <v>#N/A</v>
      </c>
    </row>
    <row r="2109" spans="1:23" hidden="1" x14ac:dyDescent="0.3">
      <c r="A2109" s="42" t="s">
        <v>7864</v>
      </c>
      <c r="B2109" s="43" t="s">
        <v>911</v>
      </c>
      <c r="C2109" s="43" t="s">
        <v>912</v>
      </c>
      <c r="D2109" s="43" t="s">
        <v>300</v>
      </c>
      <c r="E2109" s="43" t="s">
        <v>22</v>
      </c>
      <c r="F2109" s="43" t="s">
        <v>46</v>
      </c>
      <c r="G2109" s="43">
        <v>0.1</v>
      </c>
      <c r="H2109" s="43"/>
      <c r="I2109" s="43"/>
      <c r="J2109" s="43" t="s">
        <v>22</v>
      </c>
      <c r="K2109" s="43" t="s">
        <v>7865</v>
      </c>
      <c r="L2109" s="43" t="s">
        <v>909</v>
      </c>
      <c r="M2109" s="44" t="s">
        <v>46</v>
      </c>
      <c r="N2109" s="24" t="s">
        <v>2456</v>
      </c>
      <c r="O2109" s="24" t="s">
        <v>2232</v>
      </c>
      <c r="V2109" s="24" t="b">
        <f t="shared" si="32"/>
        <v>0</v>
      </c>
      <c r="W2109" s="24" t="e">
        <f>IF(NOT(ISNA(MATCH(C2109,ECM_MACT_21_21_144R8.mact!B:B,0))),VLOOKUP(B2109,SSM_Cfg.h!D:E,2,FALSE),VLOOKUP(B2109,'Com_Cfg_SymbolicNames.h'!E:F,2,FALSE))</f>
        <v>#N/A</v>
      </c>
    </row>
    <row r="2110" spans="1:23" hidden="1" x14ac:dyDescent="0.3">
      <c r="A2110" s="42" t="s">
        <v>7866</v>
      </c>
      <c r="B2110" s="43" t="s">
        <v>911</v>
      </c>
      <c r="C2110" s="43" t="s">
        <v>912</v>
      </c>
      <c r="D2110" s="43" t="s">
        <v>300</v>
      </c>
      <c r="E2110" s="43" t="s">
        <v>22</v>
      </c>
      <c r="F2110" s="43" t="s">
        <v>46</v>
      </c>
      <c r="G2110" s="43">
        <v>0.1</v>
      </c>
      <c r="H2110" s="43"/>
      <c r="I2110" s="43"/>
      <c r="J2110" s="43" t="s">
        <v>22</v>
      </c>
      <c r="K2110" s="43" t="s">
        <v>7867</v>
      </c>
      <c r="L2110" s="43" t="s">
        <v>909</v>
      </c>
      <c r="M2110" s="44" t="s">
        <v>46</v>
      </c>
      <c r="N2110" s="24" t="s">
        <v>2456</v>
      </c>
      <c r="O2110" s="24" t="s">
        <v>2232</v>
      </c>
      <c r="V2110" s="24" t="b">
        <f t="shared" si="32"/>
        <v>0</v>
      </c>
      <c r="W2110" s="24" t="e">
        <f>IF(NOT(ISNA(MATCH(C2110,ECM_MACT_21_21_144R8.mact!B:B,0))),VLOOKUP(B2110,SSM_Cfg.h!D:E,2,FALSE),VLOOKUP(B2110,'Com_Cfg_SymbolicNames.h'!E:F,2,FALSE))</f>
        <v>#N/A</v>
      </c>
    </row>
    <row r="2111" spans="1:23" hidden="1" x14ac:dyDescent="0.3">
      <c r="A2111" s="42" t="s">
        <v>7868</v>
      </c>
      <c r="B2111" s="43" t="s">
        <v>911</v>
      </c>
      <c r="C2111" s="43" t="s">
        <v>912</v>
      </c>
      <c r="D2111" s="43" t="s">
        <v>300</v>
      </c>
      <c r="E2111" s="43" t="s">
        <v>22</v>
      </c>
      <c r="F2111" s="43" t="s">
        <v>46</v>
      </c>
      <c r="G2111" s="43">
        <v>0.1</v>
      </c>
      <c r="H2111" s="43"/>
      <c r="I2111" s="43"/>
      <c r="J2111" s="43" t="s">
        <v>22</v>
      </c>
      <c r="K2111" s="43" t="s">
        <v>7869</v>
      </c>
      <c r="L2111" s="43" t="s">
        <v>909</v>
      </c>
      <c r="M2111" s="44" t="s">
        <v>46</v>
      </c>
      <c r="N2111" s="24" t="s">
        <v>2456</v>
      </c>
      <c r="O2111" s="24" t="s">
        <v>2232</v>
      </c>
      <c r="V2111" s="24" t="b">
        <f t="shared" si="32"/>
        <v>0</v>
      </c>
      <c r="W2111" s="24" t="e">
        <f>IF(NOT(ISNA(MATCH(C2111,ECM_MACT_21_21_144R8.mact!B:B,0))),VLOOKUP(B2111,SSM_Cfg.h!D:E,2,FALSE),VLOOKUP(B2111,'Com_Cfg_SymbolicNames.h'!E:F,2,FALSE))</f>
        <v>#N/A</v>
      </c>
    </row>
    <row r="2112" spans="1:23" hidden="1" x14ac:dyDescent="0.3">
      <c r="A2112" s="42" t="s">
        <v>7870</v>
      </c>
      <c r="B2112" s="43" t="s">
        <v>911</v>
      </c>
      <c r="C2112" s="43" t="s">
        <v>912</v>
      </c>
      <c r="D2112" s="43" t="s">
        <v>300</v>
      </c>
      <c r="E2112" s="43" t="s">
        <v>22</v>
      </c>
      <c r="F2112" s="43" t="s">
        <v>46</v>
      </c>
      <c r="G2112" s="43">
        <v>0.1</v>
      </c>
      <c r="H2112" s="43"/>
      <c r="I2112" s="43"/>
      <c r="J2112" s="43" t="s">
        <v>22</v>
      </c>
      <c r="K2112" s="43" t="s">
        <v>7871</v>
      </c>
      <c r="L2112" s="43" t="s">
        <v>909</v>
      </c>
      <c r="M2112" s="44" t="s">
        <v>46</v>
      </c>
      <c r="N2112" s="24" t="s">
        <v>2456</v>
      </c>
      <c r="O2112" s="24" t="s">
        <v>2232</v>
      </c>
      <c r="V2112" s="24" t="b">
        <f t="shared" si="32"/>
        <v>0</v>
      </c>
      <c r="W2112" s="24" t="e">
        <f>IF(NOT(ISNA(MATCH(C2112,ECM_MACT_21_21_144R8.mact!B:B,0))),VLOOKUP(B2112,SSM_Cfg.h!D:E,2,FALSE),VLOOKUP(B2112,'Com_Cfg_SymbolicNames.h'!E:F,2,FALSE))</f>
        <v>#N/A</v>
      </c>
    </row>
    <row r="2113" spans="1:23" hidden="1" x14ac:dyDescent="0.3">
      <c r="A2113" s="42" t="s">
        <v>7872</v>
      </c>
      <c r="B2113" s="43" t="s">
        <v>911</v>
      </c>
      <c r="C2113" s="43" t="s">
        <v>912</v>
      </c>
      <c r="D2113" s="43" t="s">
        <v>300</v>
      </c>
      <c r="E2113" s="43" t="s">
        <v>22</v>
      </c>
      <c r="F2113" s="43" t="s">
        <v>46</v>
      </c>
      <c r="G2113" s="43">
        <v>0.1</v>
      </c>
      <c r="H2113" s="43"/>
      <c r="I2113" s="43"/>
      <c r="J2113" s="43" t="s">
        <v>22</v>
      </c>
      <c r="K2113" s="43" t="s">
        <v>7873</v>
      </c>
      <c r="L2113" s="43" t="s">
        <v>909</v>
      </c>
      <c r="M2113" s="44" t="s">
        <v>46</v>
      </c>
      <c r="N2113" s="24" t="s">
        <v>2456</v>
      </c>
      <c r="O2113" s="24" t="s">
        <v>2232</v>
      </c>
      <c r="V2113" s="24" t="b">
        <f t="shared" si="32"/>
        <v>0</v>
      </c>
      <c r="W2113" s="24" t="e">
        <f>IF(NOT(ISNA(MATCH(C2113,ECM_MACT_21_21_144R8.mact!B:B,0))),VLOOKUP(B2113,SSM_Cfg.h!D:E,2,FALSE),VLOOKUP(B2113,'Com_Cfg_SymbolicNames.h'!E:F,2,FALSE))</f>
        <v>#N/A</v>
      </c>
    </row>
    <row r="2114" spans="1:23" hidden="1" x14ac:dyDescent="0.3">
      <c r="A2114" s="42" t="s">
        <v>7874</v>
      </c>
      <c r="B2114" s="43" t="s">
        <v>911</v>
      </c>
      <c r="C2114" s="43" t="s">
        <v>912</v>
      </c>
      <c r="D2114" s="43" t="s">
        <v>300</v>
      </c>
      <c r="E2114" s="43" t="s">
        <v>22</v>
      </c>
      <c r="F2114" s="43" t="s">
        <v>46</v>
      </c>
      <c r="G2114" s="43">
        <v>0.1</v>
      </c>
      <c r="H2114" s="43"/>
      <c r="I2114" s="43"/>
      <c r="J2114" s="43" t="s">
        <v>22</v>
      </c>
      <c r="K2114" s="43" t="s">
        <v>7875</v>
      </c>
      <c r="L2114" s="43" t="s">
        <v>909</v>
      </c>
      <c r="M2114" s="44" t="s">
        <v>46</v>
      </c>
      <c r="N2114" s="24" t="s">
        <v>2456</v>
      </c>
      <c r="O2114" s="24" t="s">
        <v>2232</v>
      </c>
      <c r="V2114" s="24" t="b">
        <f t="shared" si="32"/>
        <v>0</v>
      </c>
      <c r="W2114" s="24" t="e">
        <f>IF(NOT(ISNA(MATCH(C2114,ECM_MACT_21_21_144R8.mact!B:B,0))),VLOOKUP(B2114,SSM_Cfg.h!D:E,2,FALSE),VLOOKUP(B2114,'Com_Cfg_SymbolicNames.h'!E:F,2,FALSE))</f>
        <v>#N/A</v>
      </c>
    </row>
    <row r="2115" spans="1:23" hidden="1" x14ac:dyDescent="0.3">
      <c r="A2115" s="42" t="s">
        <v>7876</v>
      </c>
      <c r="B2115" s="43" t="s">
        <v>911</v>
      </c>
      <c r="C2115" s="43" t="s">
        <v>912</v>
      </c>
      <c r="D2115" s="43" t="s">
        <v>300</v>
      </c>
      <c r="E2115" s="43" t="s">
        <v>22</v>
      </c>
      <c r="F2115" s="43" t="s">
        <v>46</v>
      </c>
      <c r="G2115" s="43">
        <v>0.1</v>
      </c>
      <c r="H2115" s="43"/>
      <c r="I2115" s="43"/>
      <c r="J2115" s="43" t="s">
        <v>22</v>
      </c>
      <c r="K2115" s="43" t="s">
        <v>7877</v>
      </c>
      <c r="L2115" s="43" t="s">
        <v>909</v>
      </c>
      <c r="M2115" s="44" t="s">
        <v>46</v>
      </c>
      <c r="N2115" s="24" t="s">
        <v>2456</v>
      </c>
      <c r="O2115" s="24" t="s">
        <v>2232</v>
      </c>
      <c r="V2115" s="24" t="b">
        <f t="shared" ref="V2115:V2178" si="33">(COUNTIF(A:A,A2115)&gt;1)</f>
        <v>0</v>
      </c>
      <c r="W2115" s="24" t="e">
        <f>IF(NOT(ISNA(MATCH(C2115,ECM_MACT_21_21_144R8.mact!B:B,0))),VLOOKUP(B2115,SSM_Cfg.h!D:E,2,FALSE),VLOOKUP(B2115,'Com_Cfg_SymbolicNames.h'!E:F,2,FALSE))</f>
        <v>#N/A</v>
      </c>
    </row>
    <row r="2116" spans="1:23" hidden="1" x14ac:dyDescent="0.3">
      <c r="A2116" s="42" t="s">
        <v>7878</v>
      </c>
      <c r="B2116" s="43" t="s">
        <v>911</v>
      </c>
      <c r="C2116" s="43" t="s">
        <v>912</v>
      </c>
      <c r="D2116" s="43" t="s">
        <v>300</v>
      </c>
      <c r="E2116" s="43" t="s">
        <v>22</v>
      </c>
      <c r="F2116" s="43" t="s">
        <v>46</v>
      </c>
      <c r="G2116" s="43">
        <v>0.1</v>
      </c>
      <c r="H2116" s="43"/>
      <c r="I2116" s="43"/>
      <c r="J2116" s="43" t="s">
        <v>22</v>
      </c>
      <c r="K2116" s="43" t="s">
        <v>7879</v>
      </c>
      <c r="L2116" s="43" t="s">
        <v>909</v>
      </c>
      <c r="M2116" s="44" t="s">
        <v>46</v>
      </c>
      <c r="N2116" s="24" t="s">
        <v>2456</v>
      </c>
      <c r="O2116" s="24" t="s">
        <v>2232</v>
      </c>
      <c r="V2116" s="24" t="b">
        <f t="shared" si="33"/>
        <v>0</v>
      </c>
      <c r="W2116" s="24" t="e">
        <f>IF(NOT(ISNA(MATCH(C2116,ECM_MACT_21_21_144R8.mact!B:B,0))),VLOOKUP(B2116,SSM_Cfg.h!D:E,2,FALSE),VLOOKUP(B2116,'Com_Cfg_SymbolicNames.h'!E:F,2,FALSE))</f>
        <v>#N/A</v>
      </c>
    </row>
    <row r="2117" spans="1:23" hidden="1" x14ac:dyDescent="0.3">
      <c r="A2117" s="42" t="s">
        <v>7880</v>
      </c>
      <c r="B2117" s="43" t="s">
        <v>911</v>
      </c>
      <c r="C2117" s="43" t="s">
        <v>912</v>
      </c>
      <c r="D2117" s="43" t="s">
        <v>300</v>
      </c>
      <c r="E2117" s="43" t="s">
        <v>22</v>
      </c>
      <c r="F2117" s="43" t="s">
        <v>46</v>
      </c>
      <c r="G2117" s="43">
        <v>0.1</v>
      </c>
      <c r="H2117" s="43"/>
      <c r="I2117" s="43"/>
      <c r="J2117" s="43" t="s">
        <v>22</v>
      </c>
      <c r="K2117" s="43" t="s">
        <v>7881</v>
      </c>
      <c r="L2117" s="43" t="s">
        <v>909</v>
      </c>
      <c r="M2117" s="44" t="s">
        <v>46</v>
      </c>
      <c r="N2117" s="24" t="s">
        <v>2456</v>
      </c>
      <c r="O2117" s="24" t="s">
        <v>2232</v>
      </c>
      <c r="V2117" s="24" t="b">
        <f t="shared" si="33"/>
        <v>0</v>
      </c>
      <c r="W2117" s="24" t="e">
        <f>IF(NOT(ISNA(MATCH(C2117,ECM_MACT_21_21_144R8.mact!B:B,0))),VLOOKUP(B2117,SSM_Cfg.h!D:E,2,FALSE),VLOOKUP(B2117,'Com_Cfg_SymbolicNames.h'!E:F,2,FALSE))</f>
        <v>#N/A</v>
      </c>
    </row>
    <row r="2118" spans="1:23" hidden="1" x14ac:dyDescent="0.3">
      <c r="A2118" s="42" t="s">
        <v>7882</v>
      </c>
      <c r="B2118" s="43" t="s">
        <v>911</v>
      </c>
      <c r="C2118" s="43" t="s">
        <v>912</v>
      </c>
      <c r="D2118" s="43" t="s">
        <v>300</v>
      </c>
      <c r="E2118" s="43" t="s">
        <v>22</v>
      </c>
      <c r="F2118" s="43" t="s">
        <v>46</v>
      </c>
      <c r="G2118" s="43">
        <v>0.1</v>
      </c>
      <c r="H2118" s="43"/>
      <c r="I2118" s="43"/>
      <c r="J2118" s="43" t="s">
        <v>22</v>
      </c>
      <c r="K2118" s="43" t="s">
        <v>7883</v>
      </c>
      <c r="L2118" s="43" t="s">
        <v>909</v>
      </c>
      <c r="M2118" s="44" t="s">
        <v>46</v>
      </c>
      <c r="N2118" s="24" t="s">
        <v>2456</v>
      </c>
      <c r="O2118" s="24" t="s">
        <v>2232</v>
      </c>
      <c r="V2118" s="24" t="b">
        <f t="shared" si="33"/>
        <v>0</v>
      </c>
      <c r="W2118" s="24" t="e">
        <f>IF(NOT(ISNA(MATCH(C2118,ECM_MACT_21_21_144R8.mact!B:B,0))),VLOOKUP(B2118,SSM_Cfg.h!D:E,2,FALSE),VLOOKUP(B2118,'Com_Cfg_SymbolicNames.h'!E:F,2,FALSE))</f>
        <v>#N/A</v>
      </c>
    </row>
    <row r="2119" spans="1:23" hidden="1" x14ac:dyDescent="0.3">
      <c r="A2119" s="42" t="s">
        <v>7884</v>
      </c>
      <c r="B2119" s="43" t="s">
        <v>911</v>
      </c>
      <c r="C2119" s="43" t="s">
        <v>912</v>
      </c>
      <c r="D2119" s="43" t="s">
        <v>300</v>
      </c>
      <c r="E2119" s="43" t="s">
        <v>22</v>
      </c>
      <c r="F2119" s="43" t="s">
        <v>46</v>
      </c>
      <c r="G2119" s="43">
        <v>0.1</v>
      </c>
      <c r="H2119" s="43"/>
      <c r="I2119" s="43"/>
      <c r="J2119" s="43" t="s">
        <v>22</v>
      </c>
      <c r="K2119" s="43" t="s">
        <v>7885</v>
      </c>
      <c r="L2119" s="43" t="s">
        <v>909</v>
      </c>
      <c r="M2119" s="44" t="s">
        <v>46</v>
      </c>
      <c r="N2119" s="24" t="s">
        <v>2456</v>
      </c>
      <c r="O2119" s="24" t="s">
        <v>2232</v>
      </c>
      <c r="V2119" s="24" t="b">
        <f t="shared" si="33"/>
        <v>0</v>
      </c>
      <c r="W2119" s="24" t="e">
        <f>IF(NOT(ISNA(MATCH(C2119,ECM_MACT_21_21_144R8.mact!B:B,0))),VLOOKUP(B2119,SSM_Cfg.h!D:E,2,FALSE),VLOOKUP(B2119,'Com_Cfg_SymbolicNames.h'!E:F,2,FALSE))</f>
        <v>#N/A</v>
      </c>
    </row>
    <row r="2120" spans="1:23" hidden="1" x14ac:dyDescent="0.3">
      <c r="A2120" s="20" t="s">
        <v>7886</v>
      </c>
      <c r="B2120" s="21" t="s">
        <v>911</v>
      </c>
      <c r="C2120" s="21" t="s">
        <v>912</v>
      </c>
      <c r="D2120" s="21" t="s">
        <v>300</v>
      </c>
      <c r="E2120" s="21" t="s">
        <v>22</v>
      </c>
      <c r="F2120" s="21" t="s">
        <v>46</v>
      </c>
      <c r="G2120" s="21">
        <v>0.1</v>
      </c>
      <c r="H2120" s="21"/>
      <c r="I2120" s="21"/>
      <c r="J2120" s="21" t="s">
        <v>22</v>
      </c>
      <c r="K2120" s="21" t="s">
        <v>7887</v>
      </c>
      <c r="L2120" s="21" t="s">
        <v>909</v>
      </c>
      <c r="M2120" s="22" t="s">
        <v>46</v>
      </c>
      <c r="N2120" s="23" t="s">
        <v>2456</v>
      </c>
      <c r="O2120" s="23" t="s">
        <v>2232</v>
      </c>
      <c r="P2120" s="23"/>
      <c r="Q2120" s="23"/>
      <c r="R2120" s="23"/>
      <c r="S2120" s="23"/>
      <c r="T2120" s="23"/>
      <c r="U2120" s="23"/>
      <c r="V2120" s="24" t="b">
        <f t="shared" si="33"/>
        <v>0</v>
      </c>
      <c r="W2120" s="24" t="e">
        <f>IF(NOT(ISNA(MATCH(C2120,ECM_MACT_21_21_144R8.mact!B:B,0))),VLOOKUP(B2120,SSM_Cfg.h!D:E,2,FALSE),VLOOKUP(B2120,'Com_Cfg_SymbolicNames.h'!E:F,2,FALSE))</f>
        <v>#N/A</v>
      </c>
    </row>
    <row r="2121" spans="1:23" hidden="1" x14ac:dyDescent="0.3">
      <c r="A2121" s="20" t="s">
        <v>7888</v>
      </c>
      <c r="B2121" s="21" t="s">
        <v>911</v>
      </c>
      <c r="C2121" s="21" t="s">
        <v>912</v>
      </c>
      <c r="D2121" s="21" t="s">
        <v>300</v>
      </c>
      <c r="E2121" s="21" t="s">
        <v>22</v>
      </c>
      <c r="F2121" s="21" t="s">
        <v>46</v>
      </c>
      <c r="G2121" s="21">
        <v>0.1</v>
      </c>
      <c r="H2121" s="21"/>
      <c r="I2121" s="21"/>
      <c r="J2121" s="21" t="s">
        <v>22</v>
      </c>
      <c r="K2121" s="21" t="s">
        <v>7889</v>
      </c>
      <c r="L2121" s="21" t="s">
        <v>909</v>
      </c>
      <c r="M2121" s="22" t="s">
        <v>46</v>
      </c>
      <c r="N2121" s="23" t="s">
        <v>2456</v>
      </c>
      <c r="O2121" s="23" t="s">
        <v>2232</v>
      </c>
      <c r="P2121" s="23"/>
      <c r="Q2121" s="23"/>
      <c r="R2121" s="23"/>
      <c r="S2121" s="23"/>
      <c r="T2121" s="23"/>
      <c r="U2121" s="23"/>
      <c r="V2121" s="24" t="b">
        <f t="shared" si="33"/>
        <v>0</v>
      </c>
      <c r="W2121" s="24" t="e">
        <f>IF(NOT(ISNA(MATCH(C2121,ECM_MACT_21_21_144R8.mact!B:B,0))),VLOOKUP(B2121,SSM_Cfg.h!D:E,2,FALSE),VLOOKUP(B2121,'Com_Cfg_SymbolicNames.h'!E:F,2,FALSE))</f>
        <v>#N/A</v>
      </c>
    </row>
    <row r="2122" spans="1:23" hidden="1" x14ac:dyDescent="0.3">
      <c r="A2122" s="42" t="s">
        <v>7890</v>
      </c>
      <c r="B2122" s="43" t="s">
        <v>914</v>
      </c>
      <c r="C2122" s="43" t="s">
        <v>915</v>
      </c>
      <c r="D2122" s="43" t="s">
        <v>300</v>
      </c>
      <c r="E2122" s="43" t="s">
        <v>22</v>
      </c>
      <c r="F2122" s="43" t="s">
        <v>46</v>
      </c>
      <c r="G2122" s="43">
        <v>0.1</v>
      </c>
      <c r="H2122" s="43"/>
      <c r="I2122" s="43"/>
      <c r="J2122" s="43" t="s">
        <v>22</v>
      </c>
      <c r="K2122" s="43" t="s">
        <v>7891</v>
      </c>
      <c r="L2122" s="43" t="s">
        <v>909</v>
      </c>
      <c r="M2122" s="44" t="s">
        <v>46</v>
      </c>
      <c r="N2122" s="24" t="s">
        <v>2456</v>
      </c>
      <c r="O2122" s="24" t="s">
        <v>2232</v>
      </c>
      <c r="V2122" s="24" t="b">
        <f t="shared" si="33"/>
        <v>0</v>
      </c>
      <c r="W2122" s="24" t="e">
        <f>IF(NOT(ISNA(MATCH(C2122,ECM_MACT_21_21_144R8.mact!B:B,0))),VLOOKUP(B2122,SSM_Cfg.h!D:E,2,FALSE),VLOOKUP(B2122,'Com_Cfg_SymbolicNames.h'!E:F,2,FALSE))</f>
        <v>#N/A</v>
      </c>
    </row>
    <row r="2123" spans="1:23" hidden="1" x14ac:dyDescent="0.3">
      <c r="A2123" s="42" t="s">
        <v>7892</v>
      </c>
      <c r="B2123" s="43" t="s">
        <v>914</v>
      </c>
      <c r="C2123" s="43" t="s">
        <v>915</v>
      </c>
      <c r="D2123" s="43" t="s">
        <v>300</v>
      </c>
      <c r="E2123" s="43" t="s">
        <v>22</v>
      </c>
      <c r="F2123" s="43" t="s">
        <v>46</v>
      </c>
      <c r="G2123" s="43">
        <v>0.1</v>
      </c>
      <c r="H2123" s="43"/>
      <c r="I2123" s="43"/>
      <c r="J2123" s="43" t="s">
        <v>22</v>
      </c>
      <c r="K2123" s="43" t="s">
        <v>7893</v>
      </c>
      <c r="L2123" s="43" t="s">
        <v>909</v>
      </c>
      <c r="M2123" s="44" t="s">
        <v>46</v>
      </c>
      <c r="N2123" s="24" t="s">
        <v>2456</v>
      </c>
      <c r="O2123" s="24" t="s">
        <v>2232</v>
      </c>
      <c r="V2123" s="24" t="b">
        <f t="shared" si="33"/>
        <v>0</v>
      </c>
      <c r="W2123" s="24" t="e">
        <f>IF(NOT(ISNA(MATCH(C2123,ECM_MACT_21_21_144R8.mact!B:B,0))),VLOOKUP(B2123,SSM_Cfg.h!D:E,2,FALSE),VLOOKUP(B2123,'Com_Cfg_SymbolicNames.h'!E:F,2,FALSE))</f>
        <v>#N/A</v>
      </c>
    </row>
    <row r="2124" spans="1:23" hidden="1" x14ac:dyDescent="0.3">
      <c r="A2124" s="42" t="s">
        <v>7894</v>
      </c>
      <c r="B2124" s="43" t="s">
        <v>914</v>
      </c>
      <c r="C2124" s="43" t="s">
        <v>915</v>
      </c>
      <c r="D2124" s="43" t="s">
        <v>300</v>
      </c>
      <c r="E2124" s="43" t="s">
        <v>22</v>
      </c>
      <c r="F2124" s="43" t="s">
        <v>46</v>
      </c>
      <c r="G2124" s="43">
        <v>0.1</v>
      </c>
      <c r="H2124" s="43"/>
      <c r="I2124" s="43"/>
      <c r="J2124" s="43" t="s">
        <v>22</v>
      </c>
      <c r="K2124" s="43" t="s">
        <v>7895</v>
      </c>
      <c r="L2124" s="43" t="s">
        <v>909</v>
      </c>
      <c r="M2124" s="44" t="s">
        <v>46</v>
      </c>
      <c r="N2124" s="24" t="s">
        <v>2456</v>
      </c>
      <c r="O2124" s="24" t="s">
        <v>2232</v>
      </c>
      <c r="V2124" s="24" t="b">
        <f t="shared" si="33"/>
        <v>0</v>
      </c>
      <c r="W2124" s="24" t="e">
        <f>IF(NOT(ISNA(MATCH(C2124,ECM_MACT_21_21_144R8.mact!B:B,0))),VLOOKUP(B2124,SSM_Cfg.h!D:E,2,FALSE),VLOOKUP(B2124,'Com_Cfg_SymbolicNames.h'!E:F,2,FALSE))</f>
        <v>#N/A</v>
      </c>
    </row>
    <row r="2125" spans="1:23" hidden="1" x14ac:dyDescent="0.3">
      <c r="A2125" s="42" t="s">
        <v>7896</v>
      </c>
      <c r="B2125" s="43" t="s">
        <v>914</v>
      </c>
      <c r="C2125" s="43" t="s">
        <v>915</v>
      </c>
      <c r="D2125" s="43" t="s">
        <v>300</v>
      </c>
      <c r="E2125" s="43" t="s">
        <v>22</v>
      </c>
      <c r="F2125" s="43" t="s">
        <v>46</v>
      </c>
      <c r="G2125" s="43">
        <v>0.1</v>
      </c>
      <c r="H2125" s="43"/>
      <c r="I2125" s="43"/>
      <c r="J2125" s="43" t="s">
        <v>22</v>
      </c>
      <c r="K2125" s="43" t="s">
        <v>7897</v>
      </c>
      <c r="L2125" s="43" t="s">
        <v>909</v>
      </c>
      <c r="M2125" s="44" t="s">
        <v>46</v>
      </c>
      <c r="N2125" s="24" t="s">
        <v>2456</v>
      </c>
      <c r="O2125" s="24" t="s">
        <v>2232</v>
      </c>
      <c r="V2125" s="24" t="b">
        <f t="shared" si="33"/>
        <v>0</v>
      </c>
      <c r="W2125" s="24" t="e">
        <f>IF(NOT(ISNA(MATCH(C2125,ECM_MACT_21_21_144R8.mact!B:B,0))),VLOOKUP(B2125,SSM_Cfg.h!D:E,2,FALSE),VLOOKUP(B2125,'Com_Cfg_SymbolicNames.h'!E:F,2,FALSE))</f>
        <v>#N/A</v>
      </c>
    </row>
    <row r="2126" spans="1:23" hidden="1" x14ac:dyDescent="0.3">
      <c r="A2126" s="42" t="s">
        <v>7898</v>
      </c>
      <c r="B2126" s="43" t="s">
        <v>914</v>
      </c>
      <c r="C2126" s="43" t="s">
        <v>915</v>
      </c>
      <c r="D2126" s="43" t="s">
        <v>300</v>
      </c>
      <c r="E2126" s="43" t="s">
        <v>22</v>
      </c>
      <c r="F2126" s="43" t="s">
        <v>46</v>
      </c>
      <c r="G2126" s="43">
        <v>0.1</v>
      </c>
      <c r="H2126" s="43"/>
      <c r="I2126" s="43"/>
      <c r="J2126" s="43" t="s">
        <v>22</v>
      </c>
      <c r="K2126" s="43" t="s">
        <v>7899</v>
      </c>
      <c r="L2126" s="43" t="s">
        <v>909</v>
      </c>
      <c r="M2126" s="44" t="s">
        <v>46</v>
      </c>
      <c r="N2126" s="24" t="s">
        <v>2456</v>
      </c>
      <c r="O2126" s="24" t="s">
        <v>2232</v>
      </c>
      <c r="V2126" s="24" t="b">
        <f t="shared" si="33"/>
        <v>0</v>
      </c>
      <c r="W2126" s="24" t="e">
        <f>IF(NOT(ISNA(MATCH(C2126,ECM_MACT_21_21_144R8.mact!B:B,0))),VLOOKUP(B2126,SSM_Cfg.h!D:E,2,FALSE),VLOOKUP(B2126,'Com_Cfg_SymbolicNames.h'!E:F,2,FALSE))</f>
        <v>#N/A</v>
      </c>
    </row>
    <row r="2127" spans="1:23" hidden="1" x14ac:dyDescent="0.3">
      <c r="A2127" s="42" t="s">
        <v>7900</v>
      </c>
      <c r="B2127" s="43" t="s">
        <v>914</v>
      </c>
      <c r="C2127" s="43" t="s">
        <v>915</v>
      </c>
      <c r="D2127" s="43" t="s">
        <v>300</v>
      </c>
      <c r="E2127" s="43" t="s">
        <v>22</v>
      </c>
      <c r="F2127" s="43" t="s">
        <v>46</v>
      </c>
      <c r="G2127" s="43">
        <v>0.1</v>
      </c>
      <c r="H2127" s="43"/>
      <c r="I2127" s="43"/>
      <c r="J2127" s="43" t="s">
        <v>22</v>
      </c>
      <c r="K2127" s="43" t="s">
        <v>7901</v>
      </c>
      <c r="L2127" s="43" t="s">
        <v>909</v>
      </c>
      <c r="M2127" s="44" t="s">
        <v>46</v>
      </c>
      <c r="N2127" s="24" t="s">
        <v>2456</v>
      </c>
      <c r="O2127" s="24" t="s">
        <v>2232</v>
      </c>
      <c r="V2127" s="24" t="b">
        <f t="shared" si="33"/>
        <v>0</v>
      </c>
      <c r="W2127" s="24" t="e">
        <f>IF(NOT(ISNA(MATCH(C2127,ECM_MACT_21_21_144R8.mact!B:B,0))),VLOOKUP(B2127,SSM_Cfg.h!D:E,2,FALSE),VLOOKUP(B2127,'Com_Cfg_SymbolicNames.h'!E:F,2,FALSE))</f>
        <v>#N/A</v>
      </c>
    </row>
    <row r="2128" spans="1:23" hidden="1" x14ac:dyDescent="0.3">
      <c r="A2128" s="42" t="s">
        <v>7902</v>
      </c>
      <c r="B2128" s="43" t="s">
        <v>917</v>
      </c>
      <c r="C2128" s="43" t="s">
        <v>918</v>
      </c>
      <c r="D2128" s="43" t="s">
        <v>300</v>
      </c>
      <c r="E2128" s="43" t="s">
        <v>22</v>
      </c>
      <c r="F2128" s="43" t="s">
        <v>46</v>
      </c>
      <c r="G2128" s="43">
        <v>0.1</v>
      </c>
      <c r="H2128" s="43"/>
      <c r="I2128" s="43"/>
      <c r="J2128" s="43" t="s">
        <v>22</v>
      </c>
      <c r="K2128" s="43" t="s">
        <v>7903</v>
      </c>
      <c r="L2128" s="43" t="s">
        <v>909</v>
      </c>
      <c r="M2128" s="44" t="s">
        <v>46</v>
      </c>
      <c r="N2128" s="24" t="s">
        <v>2456</v>
      </c>
      <c r="O2128" s="24" t="s">
        <v>2232</v>
      </c>
      <c r="V2128" s="24" t="b">
        <f t="shared" si="33"/>
        <v>0</v>
      </c>
      <c r="W2128" s="24" t="e">
        <f>IF(NOT(ISNA(MATCH(C2128,ECM_MACT_21_21_144R8.mact!B:B,0))),VLOOKUP(B2128,SSM_Cfg.h!D:E,2,FALSE),VLOOKUP(B2128,'Com_Cfg_SymbolicNames.h'!E:F,2,FALSE))</f>
        <v>#N/A</v>
      </c>
    </row>
    <row r="2129" spans="1:23" hidden="1" x14ac:dyDescent="0.3">
      <c r="A2129" s="42" t="s">
        <v>7904</v>
      </c>
      <c r="B2129" s="43" t="s">
        <v>917</v>
      </c>
      <c r="C2129" s="43" t="s">
        <v>918</v>
      </c>
      <c r="D2129" s="43" t="s">
        <v>300</v>
      </c>
      <c r="E2129" s="43" t="s">
        <v>22</v>
      </c>
      <c r="F2129" s="43" t="s">
        <v>46</v>
      </c>
      <c r="G2129" s="43">
        <v>0.1</v>
      </c>
      <c r="H2129" s="43"/>
      <c r="I2129" s="43"/>
      <c r="J2129" s="43" t="s">
        <v>22</v>
      </c>
      <c r="K2129" s="43" t="s">
        <v>7905</v>
      </c>
      <c r="L2129" s="43" t="s">
        <v>909</v>
      </c>
      <c r="M2129" s="44" t="s">
        <v>46</v>
      </c>
      <c r="N2129" s="24" t="s">
        <v>2456</v>
      </c>
      <c r="O2129" s="24" t="s">
        <v>2232</v>
      </c>
      <c r="V2129" s="24" t="b">
        <f t="shared" si="33"/>
        <v>0</v>
      </c>
      <c r="W2129" s="24" t="e">
        <f>IF(NOT(ISNA(MATCH(C2129,ECM_MACT_21_21_144R8.mact!B:B,0))),VLOOKUP(B2129,SSM_Cfg.h!D:E,2,FALSE),VLOOKUP(B2129,'Com_Cfg_SymbolicNames.h'!E:F,2,FALSE))</f>
        <v>#N/A</v>
      </c>
    </row>
    <row r="2130" spans="1:23" hidden="1" x14ac:dyDescent="0.3">
      <c r="A2130" s="42" t="s">
        <v>7906</v>
      </c>
      <c r="B2130" s="43" t="s">
        <v>917</v>
      </c>
      <c r="C2130" s="43" t="s">
        <v>918</v>
      </c>
      <c r="D2130" s="43" t="s">
        <v>300</v>
      </c>
      <c r="E2130" s="43" t="s">
        <v>22</v>
      </c>
      <c r="F2130" s="43" t="s">
        <v>46</v>
      </c>
      <c r="G2130" s="43">
        <v>0.1</v>
      </c>
      <c r="H2130" s="43"/>
      <c r="I2130" s="43"/>
      <c r="J2130" s="43" t="s">
        <v>22</v>
      </c>
      <c r="K2130" s="43" t="s">
        <v>7907</v>
      </c>
      <c r="L2130" s="43" t="s">
        <v>909</v>
      </c>
      <c r="M2130" s="44" t="s">
        <v>46</v>
      </c>
      <c r="N2130" s="24" t="s">
        <v>2456</v>
      </c>
      <c r="O2130" s="24" t="s">
        <v>2232</v>
      </c>
      <c r="V2130" s="24" t="b">
        <f t="shared" si="33"/>
        <v>0</v>
      </c>
      <c r="W2130" s="24" t="e">
        <f>IF(NOT(ISNA(MATCH(C2130,ECM_MACT_21_21_144R8.mact!B:B,0))),VLOOKUP(B2130,SSM_Cfg.h!D:E,2,FALSE),VLOOKUP(B2130,'Com_Cfg_SymbolicNames.h'!E:F,2,FALSE))</f>
        <v>#N/A</v>
      </c>
    </row>
    <row r="2131" spans="1:23" hidden="1" x14ac:dyDescent="0.3">
      <c r="A2131" s="42" t="s">
        <v>7908</v>
      </c>
      <c r="B2131" s="43" t="s">
        <v>917</v>
      </c>
      <c r="C2131" s="43" t="s">
        <v>918</v>
      </c>
      <c r="D2131" s="43" t="s">
        <v>300</v>
      </c>
      <c r="E2131" s="43" t="s">
        <v>22</v>
      </c>
      <c r="F2131" s="43" t="s">
        <v>46</v>
      </c>
      <c r="G2131" s="43">
        <v>0.1</v>
      </c>
      <c r="H2131" s="43"/>
      <c r="I2131" s="43"/>
      <c r="J2131" s="43" t="s">
        <v>22</v>
      </c>
      <c r="K2131" s="43" t="s">
        <v>7909</v>
      </c>
      <c r="L2131" s="43" t="s">
        <v>909</v>
      </c>
      <c r="M2131" s="44" t="s">
        <v>46</v>
      </c>
      <c r="N2131" s="24" t="s">
        <v>2456</v>
      </c>
      <c r="O2131" s="24" t="s">
        <v>2232</v>
      </c>
      <c r="V2131" s="24" t="b">
        <f t="shared" si="33"/>
        <v>0</v>
      </c>
      <c r="W2131" s="24" t="e">
        <f>IF(NOT(ISNA(MATCH(C2131,ECM_MACT_21_21_144R8.mact!B:B,0))),VLOOKUP(B2131,SSM_Cfg.h!D:E,2,FALSE),VLOOKUP(B2131,'Com_Cfg_SymbolicNames.h'!E:F,2,FALSE))</f>
        <v>#N/A</v>
      </c>
    </row>
    <row r="2132" spans="1:23" hidden="1" x14ac:dyDescent="0.3">
      <c r="A2132" s="42" t="s">
        <v>7910</v>
      </c>
      <c r="B2132" s="43" t="s">
        <v>920</v>
      </c>
      <c r="C2132" s="43" t="s">
        <v>921</v>
      </c>
      <c r="D2132" s="43" t="s">
        <v>300</v>
      </c>
      <c r="E2132" s="43" t="s">
        <v>22</v>
      </c>
      <c r="F2132" s="43" t="s">
        <v>46</v>
      </c>
      <c r="G2132" s="43">
        <v>0.1</v>
      </c>
      <c r="H2132" s="43"/>
      <c r="I2132" s="43"/>
      <c r="J2132" s="43" t="s">
        <v>22</v>
      </c>
      <c r="K2132" s="43" t="s">
        <v>7911</v>
      </c>
      <c r="L2132" s="43" t="s">
        <v>909</v>
      </c>
      <c r="M2132" s="44" t="s">
        <v>46</v>
      </c>
      <c r="N2132" s="24" t="s">
        <v>2456</v>
      </c>
      <c r="O2132" s="24" t="s">
        <v>2232</v>
      </c>
      <c r="V2132" s="24" t="b">
        <f t="shared" si="33"/>
        <v>0</v>
      </c>
      <c r="W2132" s="24" t="e">
        <f>IF(NOT(ISNA(MATCH(C2132,ECM_MACT_21_21_144R8.mact!B:B,0))),VLOOKUP(B2132,SSM_Cfg.h!D:E,2,FALSE),VLOOKUP(B2132,'Com_Cfg_SymbolicNames.h'!E:F,2,FALSE))</f>
        <v>#N/A</v>
      </c>
    </row>
    <row r="2133" spans="1:23" hidden="1" x14ac:dyDescent="0.3">
      <c r="A2133" s="42" t="s">
        <v>7912</v>
      </c>
      <c r="B2133" s="43" t="s">
        <v>920</v>
      </c>
      <c r="C2133" s="43" t="s">
        <v>921</v>
      </c>
      <c r="D2133" s="43" t="s">
        <v>300</v>
      </c>
      <c r="E2133" s="43" t="s">
        <v>22</v>
      </c>
      <c r="F2133" s="43" t="s">
        <v>46</v>
      </c>
      <c r="G2133" s="43">
        <v>0.1</v>
      </c>
      <c r="H2133" s="43"/>
      <c r="I2133" s="43"/>
      <c r="J2133" s="43" t="s">
        <v>22</v>
      </c>
      <c r="K2133" s="43" t="s">
        <v>7913</v>
      </c>
      <c r="L2133" s="43" t="s">
        <v>909</v>
      </c>
      <c r="M2133" s="44" t="s">
        <v>46</v>
      </c>
      <c r="N2133" s="24" t="s">
        <v>2456</v>
      </c>
      <c r="O2133" s="24" t="s">
        <v>2232</v>
      </c>
      <c r="V2133" s="24" t="b">
        <f t="shared" si="33"/>
        <v>0</v>
      </c>
      <c r="W2133" s="24" t="e">
        <f>IF(NOT(ISNA(MATCH(C2133,ECM_MACT_21_21_144R8.mact!B:B,0))),VLOOKUP(B2133,SSM_Cfg.h!D:E,2,FALSE),VLOOKUP(B2133,'Com_Cfg_SymbolicNames.h'!E:F,2,FALSE))</f>
        <v>#N/A</v>
      </c>
    </row>
    <row r="2134" spans="1:23" hidden="1" x14ac:dyDescent="0.3">
      <c r="A2134" s="42" t="s">
        <v>7914</v>
      </c>
      <c r="B2134" s="43" t="s">
        <v>920</v>
      </c>
      <c r="C2134" s="43" t="s">
        <v>921</v>
      </c>
      <c r="D2134" s="43" t="s">
        <v>300</v>
      </c>
      <c r="E2134" s="43" t="s">
        <v>22</v>
      </c>
      <c r="F2134" s="43" t="s">
        <v>46</v>
      </c>
      <c r="G2134" s="43">
        <v>0.1</v>
      </c>
      <c r="H2134" s="43"/>
      <c r="I2134" s="43"/>
      <c r="J2134" s="43" t="s">
        <v>22</v>
      </c>
      <c r="K2134" s="43" t="s">
        <v>7915</v>
      </c>
      <c r="L2134" s="43" t="s">
        <v>909</v>
      </c>
      <c r="M2134" s="44" t="s">
        <v>46</v>
      </c>
      <c r="N2134" s="24" t="s">
        <v>2456</v>
      </c>
      <c r="O2134" s="24" t="s">
        <v>2232</v>
      </c>
      <c r="V2134" s="24" t="b">
        <f t="shared" si="33"/>
        <v>0</v>
      </c>
      <c r="W2134" s="24" t="e">
        <f>IF(NOT(ISNA(MATCH(C2134,ECM_MACT_21_21_144R8.mact!B:B,0))),VLOOKUP(B2134,SSM_Cfg.h!D:E,2,FALSE),VLOOKUP(B2134,'Com_Cfg_SymbolicNames.h'!E:F,2,FALSE))</f>
        <v>#N/A</v>
      </c>
    </row>
    <row r="2135" spans="1:23" hidden="1" x14ac:dyDescent="0.3">
      <c r="A2135" s="42" t="s">
        <v>7916</v>
      </c>
      <c r="B2135" s="43" t="s">
        <v>920</v>
      </c>
      <c r="C2135" s="43" t="s">
        <v>921</v>
      </c>
      <c r="D2135" s="43" t="s">
        <v>300</v>
      </c>
      <c r="E2135" s="43" t="s">
        <v>22</v>
      </c>
      <c r="F2135" s="43" t="s">
        <v>46</v>
      </c>
      <c r="G2135" s="43">
        <v>0.1</v>
      </c>
      <c r="H2135" s="43"/>
      <c r="I2135" s="43"/>
      <c r="J2135" s="43" t="s">
        <v>22</v>
      </c>
      <c r="K2135" s="43" t="s">
        <v>7917</v>
      </c>
      <c r="L2135" s="43" t="s">
        <v>909</v>
      </c>
      <c r="M2135" s="44" t="s">
        <v>46</v>
      </c>
      <c r="N2135" s="24" t="s">
        <v>2456</v>
      </c>
      <c r="O2135" s="24" t="s">
        <v>2232</v>
      </c>
      <c r="V2135" s="24" t="b">
        <f t="shared" si="33"/>
        <v>0</v>
      </c>
      <c r="W2135" s="24" t="e">
        <f>IF(NOT(ISNA(MATCH(C2135,ECM_MACT_21_21_144R8.mact!B:B,0))),VLOOKUP(B2135,SSM_Cfg.h!D:E,2,FALSE),VLOOKUP(B2135,'Com_Cfg_SymbolicNames.h'!E:F,2,FALSE))</f>
        <v>#N/A</v>
      </c>
    </row>
    <row r="2136" spans="1:23" hidden="1" x14ac:dyDescent="0.3">
      <c r="A2136" s="42" t="s">
        <v>7918</v>
      </c>
      <c r="B2136" s="43" t="s">
        <v>920</v>
      </c>
      <c r="C2136" s="43" t="s">
        <v>921</v>
      </c>
      <c r="D2136" s="43" t="s">
        <v>300</v>
      </c>
      <c r="E2136" s="43" t="s">
        <v>22</v>
      </c>
      <c r="F2136" s="43" t="s">
        <v>46</v>
      </c>
      <c r="G2136" s="43">
        <v>0.1</v>
      </c>
      <c r="H2136" s="43"/>
      <c r="I2136" s="43"/>
      <c r="J2136" s="43" t="s">
        <v>22</v>
      </c>
      <c r="K2136" s="43" t="s">
        <v>7919</v>
      </c>
      <c r="L2136" s="43" t="s">
        <v>909</v>
      </c>
      <c r="M2136" s="44" t="s">
        <v>46</v>
      </c>
      <c r="N2136" s="24" t="s">
        <v>2456</v>
      </c>
      <c r="O2136" s="24" t="s">
        <v>2232</v>
      </c>
      <c r="V2136" s="24" t="b">
        <f t="shared" si="33"/>
        <v>0</v>
      </c>
      <c r="W2136" s="24" t="e">
        <f>IF(NOT(ISNA(MATCH(C2136,ECM_MACT_21_21_144R8.mact!B:B,0))),VLOOKUP(B2136,SSM_Cfg.h!D:E,2,FALSE),VLOOKUP(B2136,'Com_Cfg_SymbolicNames.h'!E:F,2,FALSE))</f>
        <v>#N/A</v>
      </c>
    </row>
    <row r="2137" spans="1:23" hidden="1" x14ac:dyDescent="0.3">
      <c r="A2137" s="42" t="s">
        <v>7920</v>
      </c>
      <c r="B2137" s="43" t="s">
        <v>920</v>
      </c>
      <c r="C2137" s="43" t="s">
        <v>921</v>
      </c>
      <c r="D2137" s="43" t="s">
        <v>300</v>
      </c>
      <c r="E2137" s="43" t="s">
        <v>22</v>
      </c>
      <c r="F2137" s="43" t="s">
        <v>46</v>
      </c>
      <c r="G2137" s="43">
        <v>0.1</v>
      </c>
      <c r="H2137" s="43"/>
      <c r="I2137" s="43"/>
      <c r="J2137" s="43" t="s">
        <v>22</v>
      </c>
      <c r="K2137" s="43" t="s">
        <v>7921</v>
      </c>
      <c r="L2137" s="43" t="s">
        <v>909</v>
      </c>
      <c r="M2137" s="44" t="s">
        <v>46</v>
      </c>
      <c r="N2137" s="24" t="s">
        <v>2456</v>
      </c>
      <c r="O2137" s="24" t="s">
        <v>2232</v>
      </c>
      <c r="V2137" s="24" t="b">
        <f t="shared" si="33"/>
        <v>0</v>
      </c>
      <c r="W2137" s="24" t="e">
        <f>IF(NOT(ISNA(MATCH(C2137,ECM_MACT_21_21_144R8.mact!B:B,0))),VLOOKUP(B2137,SSM_Cfg.h!D:E,2,FALSE),VLOOKUP(B2137,'Com_Cfg_SymbolicNames.h'!E:F,2,FALSE))</f>
        <v>#N/A</v>
      </c>
    </row>
    <row r="2138" spans="1:23" hidden="1" x14ac:dyDescent="0.3">
      <c r="A2138" s="42" t="s">
        <v>7922</v>
      </c>
      <c r="B2138" s="43" t="s">
        <v>923</v>
      </c>
      <c r="C2138" s="43" t="s">
        <v>924</v>
      </c>
      <c r="D2138" s="43" t="s">
        <v>300</v>
      </c>
      <c r="E2138" s="43" t="s">
        <v>22</v>
      </c>
      <c r="F2138" s="43" t="s">
        <v>46</v>
      </c>
      <c r="G2138" s="43">
        <v>0.1</v>
      </c>
      <c r="H2138" s="43"/>
      <c r="I2138" s="43"/>
      <c r="J2138" s="43" t="s">
        <v>22</v>
      </c>
      <c r="K2138" s="43" t="s">
        <v>7923</v>
      </c>
      <c r="L2138" s="43" t="s">
        <v>909</v>
      </c>
      <c r="M2138" s="44" t="s">
        <v>46</v>
      </c>
      <c r="N2138" s="24" t="s">
        <v>2456</v>
      </c>
      <c r="O2138" s="24" t="s">
        <v>2232</v>
      </c>
      <c r="V2138" s="24" t="b">
        <f t="shared" si="33"/>
        <v>0</v>
      </c>
      <c r="W2138" s="24" t="e">
        <f>IF(NOT(ISNA(MATCH(C2138,ECM_MACT_21_21_144R8.mact!B:B,0))),VLOOKUP(B2138,SSM_Cfg.h!D:E,2,FALSE),VLOOKUP(B2138,'Com_Cfg_SymbolicNames.h'!E:F,2,FALSE))</f>
        <v>#N/A</v>
      </c>
    </row>
    <row r="2139" spans="1:23" hidden="1" x14ac:dyDescent="0.3">
      <c r="A2139" s="42" t="s">
        <v>7924</v>
      </c>
      <c r="B2139" s="43" t="s">
        <v>923</v>
      </c>
      <c r="C2139" s="43" t="s">
        <v>924</v>
      </c>
      <c r="D2139" s="43" t="s">
        <v>300</v>
      </c>
      <c r="E2139" s="43" t="s">
        <v>22</v>
      </c>
      <c r="F2139" s="43" t="s">
        <v>46</v>
      </c>
      <c r="G2139" s="43">
        <v>0.1</v>
      </c>
      <c r="H2139" s="43"/>
      <c r="I2139" s="43"/>
      <c r="J2139" s="43" t="s">
        <v>22</v>
      </c>
      <c r="K2139" s="43" t="s">
        <v>7925</v>
      </c>
      <c r="L2139" s="43" t="s">
        <v>909</v>
      </c>
      <c r="M2139" s="44" t="s">
        <v>46</v>
      </c>
      <c r="N2139" s="24" t="s">
        <v>2456</v>
      </c>
      <c r="O2139" s="24" t="s">
        <v>2232</v>
      </c>
      <c r="V2139" s="24" t="b">
        <f t="shared" si="33"/>
        <v>0</v>
      </c>
      <c r="W2139" s="24" t="e">
        <f>IF(NOT(ISNA(MATCH(C2139,ECM_MACT_21_21_144R8.mact!B:B,0))),VLOOKUP(B2139,SSM_Cfg.h!D:E,2,FALSE),VLOOKUP(B2139,'Com_Cfg_SymbolicNames.h'!E:F,2,FALSE))</f>
        <v>#N/A</v>
      </c>
    </row>
    <row r="2140" spans="1:23" hidden="1" x14ac:dyDescent="0.3">
      <c r="A2140" s="42" t="s">
        <v>7926</v>
      </c>
      <c r="B2140" s="43" t="s">
        <v>923</v>
      </c>
      <c r="C2140" s="43" t="s">
        <v>924</v>
      </c>
      <c r="D2140" s="43" t="s">
        <v>300</v>
      </c>
      <c r="E2140" s="43" t="s">
        <v>22</v>
      </c>
      <c r="F2140" s="43" t="s">
        <v>46</v>
      </c>
      <c r="G2140" s="43">
        <v>0.1</v>
      </c>
      <c r="H2140" s="43"/>
      <c r="I2140" s="43"/>
      <c r="J2140" s="43" t="s">
        <v>22</v>
      </c>
      <c r="K2140" s="43" t="s">
        <v>7927</v>
      </c>
      <c r="L2140" s="43" t="s">
        <v>909</v>
      </c>
      <c r="M2140" s="44" t="s">
        <v>46</v>
      </c>
      <c r="N2140" s="24" t="s">
        <v>2456</v>
      </c>
      <c r="O2140" s="24" t="s">
        <v>2232</v>
      </c>
      <c r="V2140" s="24" t="b">
        <f t="shared" si="33"/>
        <v>0</v>
      </c>
      <c r="W2140" s="24" t="e">
        <f>IF(NOT(ISNA(MATCH(C2140,ECM_MACT_21_21_144R8.mact!B:B,0))),VLOOKUP(B2140,SSM_Cfg.h!D:E,2,FALSE),VLOOKUP(B2140,'Com_Cfg_SymbolicNames.h'!E:F,2,FALSE))</f>
        <v>#N/A</v>
      </c>
    </row>
    <row r="2141" spans="1:23" hidden="1" x14ac:dyDescent="0.3">
      <c r="A2141" s="42" t="s">
        <v>7928</v>
      </c>
      <c r="B2141" s="43" t="s">
        <v>926</v>
      </c>
      <c r="C2141" s="43" t="s">
        <v>927</v>
      </c>
      <c r="D2141" s="43" t="s">
        <v>300</v>
      </c>
      <c r="E2141" s="43" t="s">
        <v>22</v>
      </c>
      <c r="F2141" s="43" t="s">
        <v>46</v>
      </c>
      <c r="G2141" s="43">
        <v>1</v>
      </c>
      <c r="H2141" s="43"/>
      <c r="I2141" s="43"/>
      <c r="J2141" s="43" t="s">
        <v>22</v>
      </c>
      <c r="K2141" s="43" t="s">
        <v>7929</v>
      </c>
      <c r="L2141" s="43" t="s">
        <v>909</v>
      </c>
      <c r="M2141" s="44" t="s">
        <v>46</v>
      </c>
      <c r="N2141" s="24" t="s">
        <v>2456</v>
      </c>
      <c r="O2141" s="24" t="s">
        <v>2232</v>
      </c>
      <c r="V2141" s="24" t="b">
        <f t="shared" si="33"/>
        <v>0</v>
      </c>
      <c r="W2141" s="24" t="e">
        <f>IF(NOT(ISNA(MATCH(C2141,ECM_MACT_21_21_144R8.mact!B:B,0))),VLOOKUP(B2141,SSM_Cfg.h!D:E,2,FALSE),VLOOKUP(B2141,'Com_Cfg_SymbolicNames.h'!E:F,2,FALSE))</f>
        <v>#N/A</v>
      </c>
    </row>
    <row r="2142" spans="1:23" hidden="1" x14ac:dyDescent="0.3">
      <c r="A2142" s="20" t="s">
        <v>7930</v>
      </c>
      <c r="B2142" s="21" t="s">
        <v>929</v>
      </c>
      <c r="C2142" s="21" t="s">
        <v>930</v>
      </c>
      <c r="D2142" s="21" t="s">
        <v>300</v>
      </c>
      <c r="E2142" s="21" t="s">
        <v>46</v>
      </c>
      <c r="F2142" s="21" t="s">
        <v>22</v>
      </c>
      <c r="G2142" s="21">
        <v>1.2500000000000001E-2</v>
      </c>
      <c r="H2142" s="21"/>
      <c r="I2142" s="21"/>
      <c r="J2142" s="21" t="s">
        <v>22</v>
      </c>
      <c r="K2142" s="21" t="s">
        <v>7931</v>
      </c>
      <c r="L2142" s="21" t="s">
        <v>46</v>
      </c>
      <c r="M2142" s="22" t="s">
        <v>931</v>
      </c>
      <c r="N2142" s="23" t="s">
        <v>2456</v>
      </c>
      <c r="O2142" s="23" t="s">
        <v>2232</v>
      </c>
      <c r="P2142" s="23"/>
      <c r="Q2142" s="23"/>
      <c r="R2142" s="23"/>
      <c r="S2142" s="23"/>
      <c r="T2142" s="23"/>
      <c r="U2142" s="23"/>
      <c r="V2142" s="24" t="b">
        <f t="shared" si="33"/>
        <v>0</v>
      </c>
      <c r="W2142" s="24" t="str">
        <f>IF(NOT(ISNA(MATCH(C2142,ECM_MACT_21_21_144R8.mact!B:B,0))),VLOOKUP(B2142,SSM_Cfg.h!D:E,2,FALSE),VLOOKUP(B2142,'Com_Cfg_SymbolicNames.h'!E:F,2,FALSE))</f>
        <v>D_T147</v>
      </c>
    </row>
    <row r="2143" spans="1:23" hidden="1" x14ac:dyDescent="0.3">
      <c r="A2143" s="20" t="s">
        <v>7932</v>
      </c>
      <c r="B2143" s="21" t="s">
        <v>929</v>
      </c>
      <c r="C2143" s="21" t="s">
        <v>930</v>
      </c>
      <c r="D2143" s="21" t="s">
        <v>300</v>
      </c>
      <c r="E2143" s="21" t="s">
        <v>46</v>
      </c>
      <c r="F2143" s="21" t="s">
        <v>22</v>
      </c>
      <c r="G2143" s="21">
        <v>1.2500000000000001E-2</v>
      </c>
      <c r="H2143" s="21"/>
      <c r="I2143" s="21"/>
      <c r="J2143" s="21" t="s">
        <v>22</v>
      </c>
      <c r="K2143" s="21" t="s">
        <v>7933</v>
      </c>
      <c r="L2143" s="21" t="s">
        <v>46</v>
      </c>
      <c r="M2143" s="22" t="s">
        <v>931</v>
      </c>
      <c r="N2143" s="23" t="s">
        <v>2456</v>
      </c>
      <c r="O2143" s="23" t="s">
        <v>2232</v>
      </c>
      <c r="P2143" s="23"/>
      <c r="Q2143" s="23"/>
      <c r="R2143" s="23"/>
      <c r="S2143" s="23"/>
      <c r="T2143" s="23"/>
      <c r="U2143" s="23"/>
      <c r="V2143" s="24" t="b">
        <f t="shared" si="33"/>
        <v>0</v>
      </c>
      <c r="W2143" s="24" t="str">
        <f>IF(NOT(ISNA(MATCH(C2143,ECM_MACT_21_21_144R8.mact!B:B,0))),VLOOKUP(B2143,SSM_Cfg.h!D:E,2,FALSE),VLOOKUP(B2143,'Com_Cfg_SymbolicNames.h'!E:F,2,FALSE))</f>
        <v>D_T147</v>
      </c>
    </row>
    <row r="2144" spans="1:23" hidden="1" x14ac:dyDescent="0.3">
      <c r="A2144" s="20" t="s">
        <v>7934</v>
      </c>
      <c r="B2144" s="21" t="s">
        <v>929</v>
      </c>
      <c r="C2144" s="21" t="s">
        <v>930</v>
      </c>
      <c r="D2144" s="21" t="s">
        <v>300</v>
      </c>
      <c r="E2144" s="21" t="s">
        <v>46</v>
      </c>
      <c r="F2144" s="21" t="s">
        <v>22</v>
      </c>
      <c r="G2144" s="21">
        <v>1.2500000000000001E-2</v>
      </c>
      <c r="H2144" s="21"/>
      <c r="I2144" s="21"/>
      <c r="J2144" s="21" t="s">
        <v>22</v>
      </c>
      <c r="K2144" s="21" t="s">
        <v>7935</v>
      </c>
      <c r="L2144" s="21" t="s">
        <v>46</v>
      </c>
      <c r="M2144" s="22" t="s">
        <v>931</v>
      </c>
      <c r="N2144" s="23" t="s">
        <v>2456</v>
      </c>
      <c r="O2144" s="23" t="s">
        <v>2232</v>
      </c>
      <c r="P2144" s="23"/>
      <c r="Q2144" s="23"/>
      <c r="R2144" s="23"/>
      <c r="S2144" s="23"/>
      <c r="T2144" s="23"/>
      <c r="U2144" s="23"/>
      <c r="V2144" s="24" t="b">
        <f t="shared" si="33"/>
        <v>0</v>
      </c>
      <c r="W2144" s="24" t="str">
        <f>IF(NOT(ISNA(MATCH(C2144,ECM_MACT_21_21_144R8.mact!B:B,0))),VLOOKUP(B2144,SSM_Cfg.h!D:E,2,FALSE),VLOOKUP(B2144,'Com_Cfg_SymbolicNames.h'!E:F,2,FALSE))</f>
        <v>D_T147</v>
      </c>
    </row>
    <row r="2145" spans="1:23" hidden="1" x14ac:dyDescent="0.3">
      <c r="A2145" s="42" t="s">
        <v>7936</v>
      </c>
      <c r="B2145" s="43" t="s">
        <v>929</v>
      </c>
      <c r="C2145" s="43" t="s">
        <v>930</v>
      </c>
      <c r="D2145" s="43" t="s">
        <v>300</v>
      </c>
      <c r="E2145" s="43" t="s">
        <v>46</v>
      </c>
      <c r="F2145" s="43" t="s">
        <v>22</v>
      </c>
      <c r="G2145" s="43">
        <v>1.2500000000000001E-2</v>
      </c>
      <c r="H2145" s="43"/>
      <c r="I2145" s="43"/>
      <c r="J2145" s="43" t="s">
        <v>22</v>
      </c>
      <c r="K2145" s="43" t="s">
        <v>7937</v>
      </c>
      <c r="L2145" s="43" t="s">
        <v>46</v>
      </c>
      <c r="M2145" s="44" t="s">
        <v>931</v>
      </c>
      <c r="N2145" s="24" t="s">
        <v>2456</v>
      </c>
      <c r="O2145" s="24" t="s">
        <v>2232</v>
      </c>
      <c r="V2145" s="24" t="b">
        <f t="shared" si="33"/>
        <v>0</v>
      </c>
      <c r="W2145" s="24" t="str">
        <f>IF(NOT(ISNA(MATCH(C2145,ECM_MACT_21_21_144R8.mact!B:B,0))),VLOOKUP(B2145,SSM_Cfg.h!D:E,2,FALSE),VLOOKUP(B2145,'Com_Cfg_SymbolicNames.h'!E:F,2,FALSE))</f>
        <v>D_T147</v>
      </c>
    </row>
    <row r="2146" spans="1:23" hidden="1" x14ac:dyDescent="0.3">
      <c r="A2146" s="20" t="s">
        <v>7938</v>
      </c>
      <c r="B2146" s="21" t="s">
        <v>933</v>
      </c>
      <c r="C2146" s="21" t="s">
        <v>934</v>
      </c>
      <c r="D2146" s="21" t="s">
        <v>300</v>
      </c>
      <c r="E2146" s="21" t="s">
        <v>22</v>
      </c>
      <c r="F2146" s="21" t="s">
        <v>46</v>
      </c>
      <c r="G2146" s="21">
        <v>1.2500000000000001E-2</v>
      </c>
      <c r="H2146" s="21"/>
      <c r="I2146" s="21"/>
      <c r="J2146" s="21" t="s">
        <v>22</v>
      </c>
      <c r="K2146" s="21" t="s">
        <v>7939</v>
      </c>
      <c r="L2146" s="21" t="s">
        <v>931</v>
      </c>
      <c r="M2146" s="22" t="s">
        <v>46</v>
      </c>
      <c r="N2146" s="23" t="s">
        <v>3740</v>
      </c>
      <c r="O2146" s="23" t="s">
        <v>2232</v>
      </c>
      <c r="P2146" s="23"/>
      <c r="Q2146" s="23"/>
      <c r="R2146" s="23"/>
      <c r="S2146" s="23"/>
      <c r="T2146" s="23"/>
      <c r="U2146" s="23"/>
      <c r="V2146" s="24" t="b">
        <f t="shared" si="33"/>
        <v>0</v>
      </c>
      <c r="W2146" s="24" t="e">
        <f>IF(NOT(ISNA(MATCH(C2146,ECM_MACT_21_21_144R8.mact!B:B,0))),VLOOKUP(B2146,SSM_Cfg.h!D:E,2,FALSE),VLOOKUP(B2146,'Com_Cfg_SymbolicNames.h'!E:F,2,FALSE))</f>
        <v>#N/A</v>
      </c>
    </row>
    <row r="2147" spans="1:23" hidden="1" x14ac:dyDescent="0.3">
      <c r="A2147" s="20" t="s">
        <v>7940</v>
      </c>
      <c r="B2147" s="21" t="s">
        <v>933</v>
      </c>
      <c r="C2147" s="21" t="s">
        <v>934</v>
      </c>
      <c r="D2147" s="21" t="s">
        <v>300</v>
      </c>
      <c r="E2147" s="21" t="s">
        <v>22</v>
      </c>
      <c r="F2147" s="21" t="s">
        <v>46</v>
      </c>
      <c r="G2147" s="21">
        <v>1.2500000000000001E-2</v>
      </c>
      <c r="H2147" s="21"/>
      <c r="I2147" s="21"/>
      <c r="J2147" s="21" t="s">
        <v>22</v>
      </c>
      <c r="K2147" s="21" t="s">
        <v>7941</v>
      </c>
      <c r="L2147" s="21" t="s">
        <v>931</v>
      </c>
      <c r="M2147" s="22" t="s">
        <v>46</v>
      </c>
      <c r="N2147" s="23" t="s">
        <v>3740</v>
      </c>
      <c r="O2147" s="23" t="s">
        <v>2232</v>
      </c>
      <c r="P2147" s="23"/>
      <c r="Q2147" s="23"/>
      <c r="R2147" s="23"/>
      <c r="S2147" s="23"/>
      <c r="T2147" s="23"/>
      <c r="U2147" s="23"/>
      <c r="V2147" s="24" t="b">
        <f t="shared" si="33"/>
        <v>0</v>
      </c>
      <c r="W2147" s="24" t="e">
        <f>IF(NOT(ISNA(MATCH(C2147,ECM_MACT_21_21_144R8.mact!B:B,0))),VLOOKUP(B2147,SSM_Cfg.h!D:E,2,FALSE),VLOOKUP(B2147,'Com_Cfg_SymbolicNames.h'!E:F,2,FALSE))</f>
        <v>#N/A</v>
      </c>
    </row>
    <row r="2148" spans="1:23" hidden="1" x14ac:dyDescent="0.3">
      <c r="A2148" s="42" t="s">
        <v>7942</v>
      </c>
      <c r="B2148" s="43" t="s">
        <v>933</v>
      </c>
      <c r="C2148" s="43" t="s">
        <v>934</v>
      </c>
      <c r="D2148" s="43" t="s">
        <v>300</v>
      </c>
      <c r="E2148" s="43" t="s">
        <v>22</v>
      </c>
      <c r="F2148" s="43" t="s">
        <v>46</v>
      </c>
      <c r="G2148" s="43">
        <v>1.2500000000000001E-2</v>
      </c>
      <c r="H2148" s="43"/>
      <c r="I2148" s="43"/>
      <c r="J2148" s="43" t="s">
        <v>22</v>
      </c>
      <c r="K2148" s="43" t="s">
        <v>7943</v>
      </c>
      <c r="L2148" s="43" t="s">
        <v>931</v>
      </c>
      <c r="M2148" s="44" t="s">
        <v>46</v>
      </c>
      <c r="N2148" s="24" t="s">
        <v>3740</v>
      </c>
      <c r="O2148" s="24" t="s">
        <v>2232</v>
      </c>
      <c r="V2148" s="24" t="b">
        <f t="shared" si="33"/>
        <v>0</v>
      </c>
      <c r="W2148" s="24" t="e">
        <f>IF(NOT(ISNA(MATCH(C2148,ECM_MACT_21_21_144R8.mact!B:B,0))),VLOOKUP(B2148,SSM_Cfg.h!D:E,2,FALSE),VLOOKUP(B2148,'Com_Cfg_SymbolicNames.h'!E:F,2,FALSE))</f>
        <v>#N/A</v>
      </c>
    </row>
    <row r="2149" spans="1:23" hidden="1" x14ac:dyDescent="0.3">
      <c r="A2149" s="20" t="s">
        <v>7944</v>
      </c>
      <c r="B2149" s="21" t="s">
        <v>933</v>
      </c>
      <c r="C2149" s="21" t="s">
        <v>934</v>
      </c>
      <c r="D2149" s="21" t="s">
        <v>300</v>
      </c>
      <c r="E2149" s="21" t="s">
        <v>22</v>
      </c>
      <c r="F2149" s="21" t="s">
        <v>46</v>
      </c>
      <c r="G2149" s="21">
        <v>1.2500000000000001E-2</v>
      </c>
      <c r="H2149" s="21"/>
      <c r="I2149" s="21"/>
      <c r="J2149" s="21" t="s">
        <v>22</v>
      </c>
      <c r="K2149" s="21" t="s">
        <v>7945</v>
      </c>
      <c r="L2149" s="21" t="s">
        <v>931</v>
      </c>
      <c r="M2149" s="22" t="s">
        <v>46</v>
      </c>
      <c r="N2149" s="23" t="s">
        <v>3740</v>
      </c>
      <c r="O2149" s="23" t="s">
        <v>2232</v>
      </c>
      <c r="P2149" s="23"/>
      <c r="Q2149" s="23"/>
      <c r="R2149" s="23"/>
      <c r="S2149" s="23"/>
      <c r="T2149" s="23"/>
      <c r="U2149" s="23"/>
      <c r="V2149" s="24" t="b">
        <f t="shared" si="33"/>
        <v>0</v>
      </c>
      <c r="W2149" s="24" t="e">
        <f>IF(NOT(ISNA(MATCH(C2149,ECM_MACT_21_21_144R8.mact!B:B,0))),VLOOKUP(B2149,SSM_Cfg.h!D:E,2,FALSE),VLOOKUP(B2149,'Com_Cfg_SymbolicNames.h'!E:F,2,FALSE))</f>
        <v>#N/A</v>
      </c>
    </row>
    <row r="2150" spans="1:23" hidden="1" x14ac:dyDescent="0.3">
      <c r="A2150" s="42" t="s">
        <v>7946</v>
      </c>
      <c r="B2150" s="43" t="s">
        <v>933</v>
      </c>
      <c r="C2150" s="43" t="s">
        <v>934</v>
      </c>
      <c r="D2150" s="43" t="s">
        <v>300</v>
      </c>
      <c r="E2150" s="43" t="s">
        <v>22</v>
      </c>
      <c r="F2150" s="43" t="s">
        <v>46</v>
      </c>
      <c r="G2150" s="43">
        <v>1.2500000000000001E-2</v>
      </c>
      <c r="H2150" s="43"/>
      <c r="I2150" s="43"/>
      <c r="J2150" s="43" t="s">
        <v>22</v>
      </c>
      <c r="K2150" s="43" t="s">
        <v>7947</v>
      </c>
      <c r="L2150" s="43" t="s">
        <v>931</v>
      </c>
      <c r="M2150" s="44" t="s">
        <v>46</v>
      </c>
      <c r="N2150" s="24" t="s">
        <v>3740</v>
      </c>
      <c r="O2150" s="24" t="s">
        <v>2232</v>
      </c>
      <c r="V2150" s="24" t="b">
        <f t="shared" si="33"/>
        <v>0</v>
      </c>
      <c r="W2150" s="24" t="e">
        <f>IF(NOT(ISNA(MATCH(C2150,ECM_MACT_21_21_144R8.mact!B:B,0))),VLOOKUP(B2150,SSM_Cfg.h!D:E,2,FALSE),VLOOKUP(B2150,'Com_Cfg_SymbolicNames.h'!E:F,2,FALSE))</f>
        <v>#N/A</v>
      </c>
    </row>
    <row r="2151" spans="1:23" hidden="1" x14ac:dyDescent="0.3">
      <c r="A2151" s="20" t="s">
        <v>7948</v>
      </c>
      <c r="B2151" s="21" t="s">
        <v>933</v>
      </c>
      <c r="C2151" s="21" t="s">
        <v>934</v>
      </c>
      <c r="D2151" s="21" t="s">
        <v>300</v>
      </c>
      <c r="E2151" s="21" t="s">
        <v>22</v>
      </c>
      <c r="F2151" s="21" t="s">
        <v>46</v>
      </c>
      <c r="G2151" s="21">
        <v>1.2500000000000001E-2</v>
      </c>
      <c r="H2151" s="21"/>
      <c r="I2151" s="21"/>
      <c r="J2151" s="21" t="s">
        <v>22</v>
      </c>
      <c r="K2151" s="21" t="s">
        <v>7949</v>
      </c>
      <c r="L2151" s="21" t="s">
        <v>931</v>
      </c>
      <c r="M2151" s="22" t="s">
        <v>46</v>
      </c>
      <c r="N2151" s="23" t="s">
        <v>3740</v>
      </c>
      <c r="O2151" s="23" t="s">
        <v>2232</v>
      </c>
      <c r="P2151" s="23"/>
      <c r="Q2151" s="23"/>
      <c r="R2151" s="23"/>
      <c r="S2151" s="23"/>
      <c r="T2151" s="23"/>
      <c r="U2151" s="23"/>
      <c r="V2151" s="24" t="b">
        <f t="shared" si="33"/>
        <v>0</v>
      </c>
      <c r="W2151" s="24" t="e">
        <f>IF(NOT(ISNA(MATCH(C2151,ECM_MACT_21_21_144R8.mact!B:B,0))),VLOOKUP(B2151,SSM_Cfg.h!D:E,2,FALSE),VLOOKUP(B2151,'Com_Cfg_SymbolicNames.h'!E:F,2,FALSE))</f>
        <v>#N/A</v>
      </c>
    </row>
    <row r="2152" spans="1:23" hidden="1" x14ac:dyDescent="0.3">
      <c r="A2152" s="20" t="s">
        <v>7950</v>
      </c>
      <c r="B2152" s="21" t="s">
        <v>933</v>
      </c>
      <c r="C2152" s="21" t="s">
        <v>934</v>
      </c>
      <c r="D2152" s="21" t="s">
        <v>300</v>
      </c>
      <c r="E2152" s="21" t="s">
        <v>22</v>
      </c>
      <c r="F2152" s="21" t="s">
        <v>46</v>
      </c>
      <c r="G2152" s="21">
        <v>1.2500000000000001E-2</v>
      </c>
      <c r="H2152" s="21"/>
      <c r="I2152" s="21"/>
      <c r="J2152" s="21" t="s">
        <v>22</v>
      </c>
      <c r="K2152" s="21" t="s">
        <v>7951</v>
      </c>
      <c r="L2152" s="21" t="s">
        <v>931</v>
      </c>
      <c r="M2152" s="22" t="s">
        <v>46</v>
      </c>
      <c r="N2152" s="23" t="s">
        <v>3740</v>
      </c>
      <c r="O2152" s="23" t="s">
        <v>2232</v>
      </c>
      <c r="P2152" s="23"/>
      <c r="Q2152" s="23"/>
      <c r="R2152" s="23"/>
      <c r="S2152" s="23"/>
      <c r="T2152" s="23"/>
      <c r="U2152" s="23"/>
      <c r="V2152" s="24" t="b">
        <f t="shared" si="33"/>
        <v>0</v>
      </c>
      <c r="W2152" s="24" t="e">
        <f>IF(NOT(ISNA(MATCH(C2152,ECM_MACT_21_21_144R8.mact!B:B,0))),VLOOKUP(B2152,SSM_Cfg.h!D:E,2,FALSE),VLOOKUP(B2152,'Com_Cfg_SymbolicNames.h'!E:F,2,FALSE))</f>
        <v>#N/A</v>
      </c>
    </row>
    <row r="2153" spans="1:23" hidden="1" x14ac:dyDescent="0.3">
      <c r="A2153" s="42" t="s">
        <v>7952</v>
      </c>
      <c r="B2153" s="43" t="s">
        <v>936</v>
      </c>
      <c r="C2153" s="43" t="s">
        <v>707</v>
      </c>
      <c r="D2153" s="43" t="s">
        <v>300</v>
      </c>
      <c r="E2153" s="43" t="s">
        <v>22</v>
      </c>
      <c r="F2153" s="43" t="s">
        <v>46</v>
      </c>
      <c r="G2153" s="43">
        <v>0.5</v>
      </c>
      <c r="H2153" s="43"/>
      <c r="I2153" s="43"/>
      <c r="J2153" s="43" t="s">
        <v>22</v>
      </c>
      <c r="K2153" s="43" t="s">
        <v>7953</v>
      </c>
      <c r="L2153" s="43" t="s">
        <v>931</v>
      </c>
      <c r="M2153" s="44" t="s">
        <v>46</v>
      </c>
      <c r="N2153" s="24" t="s">
        <v>3740</v>
      </c>
      <c r="O2153" s="24" t="s">
        <v>2232</v>
      </c>
      <c r="V2153" s="24" t="b">
        <f t="shared" si="33"/>
        <v>0</v>
      </c>
      <c r="W2153" s="24" t="e">
        <f>IF(NOT(ISNA(MATCH(C2153,ECM_MACT_21_21_144R8.mact!B:B,0))),VLOOKUP(B2153,SSM_Cfg.h!D:E,2,FALSE),VLOOKUP(B2153,'Com_Cfg_SymbolicNames.h'!E:F,2,FALSE))</f>
        <v>#N/A</v>
      </c>
    </row>
    <row r="2154" spans="1:23" hidden="1" x14ac:dyDescent="0.3">
      <c r="A2154" s="42" t="s">
        <v>7954</v>
      </c>
      <c r="B2154" s="43" t="s">
        <v>936</v>
      </c>
      <c r="C2154" s="43" t="s">
        <v>707</v>
      </c>
      <c r="D2154" s="43" t="s">
        <v>300</v>
      </c>
      <c r="E2154" s="43" t="s">
        <v>22</v>
      </c>
      <c r="F2154" s="43" t="s">
        <v>46</v>
      </c>
      <c r="G2154" s="43">
        <v>0.5</v>
      </c>
      <c r="H2154" s="43"/>
      <c r="I2154" s="43"/>
      <c r="J2154" s="43" t="s">
        <v>22</v>
      </c>
      <c r="K2154" s="43" t="s">
        <v>7955</v>
      </c>
      <c r="L2154" s="43" t="s">
        <v>931</v>
      </c>
      <c r="M2154" s="44" t="s">
        <v>46</v>
      </c>
      <c r="N2154" s="24" t="s">
        <v>3740</v>
      </c>
      <c r="O2154" s="24" t="s">
        <v>2232</v>
      </c>
      <c r="V2154" s="24" t="b">
        <f t="shared" si="33"/>
        <v>0</v>
      </c>
      <c r="W2154" s="24" t="e">
        <f>IF(NOT(ISNA(MATCH(C2154,ECM_MACT_21_21_144R8.mact!B:B,0))),VLOOKUP(B2154,SSM_Cfg.h!D:E,2,FALSE),VLOOKUP(B2154,'Com_Cfg_SymbolicNames.h'!E:F,2,FALSE))</f>
        <v>#N/A</v>
      </c>
    </row>
    <row r="2155" spans="1:23" hidden="1" x14ac:dyDescent="0.3">
      <c r="A2155" s="42" t="s">
        <v>7956</v>
      </c>
      <c r="B2155" s="43" t="s">
        <v>936</v>
      </c>
      <c r="C2155" s="43" t="s">
        <v>707</v>
      </c>
      <c r="D2155" s="43" t="s">
        <v>300</v>
      </c>
      <c r="E2155" s="43" t="s">
        <v>22</v>
      </c>
      <c r="F2155" s="43" t="s">
        <v>46</v>
      </c>
      <c r="G2155" s="43">
        <v>0.5</v>
      </c>
      <c r="H2155" s="43"/>
      <c r="I2155" s="43"/>
      <c r="J2155" s="43" t="s">
        <v>22</v>
      </c>
      <c r="K2155" s="43" t="s">
        <v>7957</v>
      </c>
      <c r="L2155" s="43" t="s">
        <v>931</v>
      </c>
      <c r="M2155" s="44" t="s">
        <v>46</v>
      </c>
      <c r="N2155" s="24" t="s">
        <v>3740</v>
      </c>
      <c r="O2155" s="24" t="s">
        <v>2232</v>
      </c>
      <c r="V2155" s="24" t="b">
        <f t="shared" si="33"/>
        <v>0</v>
      </c>
      <c r="W2155" s="24" t="e">
        <f>IF(NOT(ISNA(MATCH(C2155,ECM_MACT_21_21_144R8.mact!B:B,0))),VLOOKUP(B2155,SSM_Cfg.h!D:E,2,FALSE),VLOOKUP(B2155,'Com_Cfg_SymbolicNames.h'!E:F,2,FALSE))</f>
        <v>#N/A</v>
      </c>
    </row>
    <row r="2156" spans="1:23" s="23" customFormat="1" hidden="1" x14ac:dyDescent="0.3">
      <c r="A2156" s="42" t="s">
        <v>7958</v>
      </c>
      <c r="B2156" s="43" t="s">
        <v>936</v>
      </c>
      <c r="C2156" s="43" t="s">
        <v>707</v>
      </c>
      <c r="D2156" s="43" t="s">
        <v>300</v>
      </c>
      <c r="E2156" s="43" t="s">
        <v>22</v>
      </c>
      <c r="F2156" s="43" t="s">
        <v>46</v>
      </c>
      <c r="G2156" s="43">
        <v>0.5</v>
      </c>
      <c r="H2156" s="43"/>
      <c r="I2156" s="43"/>
      <c r="J2156" s="43" t="s">
        <v>22</v>
      </c>
      <c r="K2156" s="43" t="s">
        <v>7959</v>
      </c>
      <c r="L2156" s="43" t="s">
        <v>931</v>
      </c>
      <c r="M2156" s="44" t="s">
        <v>46</v>
      </c>
      <c r="N2156" s="24" t="s">
        <v>3740</v>
      </c>
      <c r="O2156" s="24" t="s">
        <v>2232</v>
      </c>
      <c r="P2156" s="24"/>
      <c r="Q2156" s="24"/>
      <c r="R2156" s="24"/>
      <c r="S2156" s="24"/>
      <c r="T2156" s="24"/>
      <c r="U2156" s="24"/>
      <c r="V2156" s="24" t="b">
        <f t="shared" si="33"/>
        <v>0</v>
      </c>
      <c r="W2156" s="24" t="e">
        <f>IF(NOT(ISNA(MATCH(C2156,ECM_MACT_21_21_144R8.mact!B:B,0))),VLOOKUP(B2156,SSM_Cfg.h!D:E,2,FALSE),VLOOKUP(B2156,'Com_Cfg_SymbolicNames.h'!E:F,2,FALSE))</f>
        <v>#N/A</v>
      </c>
    </row>
    <row r="2157" spans="1:23" s="23" customFormat="1" hidden="1" x14ac:dyDescent="0.3">
      <c r="A2157" s="42" t="s">
        <v>7960</v>
      </c>
      <c r="B2157" s="43" t="s">
        <v>936</v>
      </c>
      <c r="C2157" s="43" t="s">
        <v>707</v>
      </c>
      <c r="D2157" s="43" t="s">
        <v>300</v>
      </c>
      <c r="E2157" s="43" t="s">
        <v>22</v>
      </c>
      <c r="F2157" s="43" t="s">
        <v>46</v>
      </c>
      <c r="G2157" s="43">
        <v>0.5</v>
      </c>
      <c r="H2157" s="43"/>
      <c r="I2157" s="43"/>
      <c r="J2157" s="43" t="s">
        <v>22</v>
      </c>
      <c r="K2157" s="43" t="s">
        <v>7961</v>
      </c>
      <c r="L2157" s="43" t="s">
        <v>931</v>
      </c>
      <c r="M2157" s="44" t="s">
        <v>46</v>
      </c>
      <c r="N2157" s="24" t="s">
        <v>3740</v>
      </c>
      <c r="O2157" s="24" t="s">
        <v>2232</v>
      </c>
      <c r="P2157" s="24"/>
      <c r="Q2157" s="24"/>
      <c r="R2157" s="24"/>
      <c r="S2157" s="24"/>
      <c r="T2157" s="24"/>
      <c r="U2157" s="24"/>
      <c r="V2157" s="24" t="b">
        <f t="shared" si="33"/>
        <v>0</v>
      </c>
      <c r="W2157" s="24" t="e">
        <f>IF(NOT(ISNA(MATCH(C2157,ECM_MACT_21_21_144R8.mact!B:B,0))),VLOOKUP(B2157,SSM_Cfg.h!D:E,2,FALSE),VLOOKUP(B2157,'Com_Cfg_SymbolicNames.h'!E:F,2,FALSE))</f>
        <v>#N/A</v>
      </c>
    </row>
    <row r="2158" spans="1:23" s="23" customFormat="1" hidden="1" x14ac:dyDescent="0.3">
      <c r="A2158" s="42" t="s">
        <v>7962</v>
      </c>
      <c r="B2158" s="43" t="s">
        <v>936</v>
      </c>
      <c r="C2158" s="43" t="s">
        <v>707</v>
      </c>
      <c r="D2158" s="43" t="s">
        <v>300</v>
      </c>
      <c r="E2158" s="43" t="s">
        <v>22</v>
      </c>
      <c r="F2158" s="43" t="s">
        <v>46</v>
      </c>
      <c r="G2158" s="43">
        <v>0.5</v>
      </c>
      <c r="H2158" s="43"/>
      <c r="I2158" s="43"/>
      <c r="J2158" s="43" t="s">
        <v>22</v>
      </c>
      <c r="K2158" s="43" t="s">
        <v>7963</v>
      </c>
      <c r="L2158" s="43" t="s">
        <v>931</v>
      </c>
      <c r="M2158" s="44" t="s">
        <v>46</v>
      </c>
      <c r="N2158" s="24" t="s">
        <v>3740</v>
      </c>
      <c r="O2158" s="24" t="s">
        <v>2232</v>
      </c>
      <c r="P2158" s="24"/>
      <c r="Q2158" s="24"/>
      <c r="R2158" s="24"/>
      <c r="S2158" s="24"/>
      <c r="T2158" s="24"/>
      <c r="U2158" s="24"/>
      <c r="V2158" s="24" t="b">
        <f t="shared" si="33"/>
        <v>0</v>
      </c>
      <c r="W2158" s="24" t="e">
        <f>IF(NOT(ISNA(MATCH(C2158,ECM_MACT_21_21_144R8.mact!B:B,0))),VLOOKUP(B2158,SSM_Cfg.h!D:E,2,FALSE),VLOOKUP(B2158,'Com_Cfg_SymbolicNames.h'!E:F,2,FALSE))</f>
        <v>#N/A</v>
      </c>
    </row>
    <row r="2159" spans="1:23" s="23" customFormat="1" hidden="1" x14ac:dyDescent="0.3">
      <c r="A2159" s="42" t="s">
        <v>7964</v>
      </c>
      <c r="B2159" s="43" t="s">
        <v>936</v>
      </c>
      <c r="C2159" s="43" t="s">
        <v>707</v>
      </c>
      <c r="D2159" s="43" t="s">
        <v>300</v>
      </c>
      <c r="E2159" s="43" t="s">
        <v>22</v>
      </c>
      <c r="F2159" s="43" t="s">
        <v>46</v>
      </c>
      <c r="G2159" s="43">
        <v>0.5</v>
      </c>
      <c r="H2159" s="43"/>
      <c r="I2159" s="43"/>
      <c r="J2159" s="43" t="s">
        <v>22</v>
      </c>
      <c r="K2159" s="43" t="s">
        <v>7965</v>
      </c>
      <c r="L2159" s="43" t="s">
        <v>931</v>
      </c>
      <c r="M2159" s="44" t="s">
        <v>46</v>
      </c>
      <c r="N2159" s="24" t="s">
        <v>3740</v>
      </c>
      <c r="O2159" s="24" t="s">
        <v>2232</v>
      </c>
      <c r="P2159" s="24"/>
      <c r="Q2159" s="24"/>
      <c r="R2159" s="24"/>
      <c r="S2159" s="24"/>
      <c r="T2159" s="24"/>
      <c r="U2159" s="24"/>
      <c r="V2159" s="24" t="b">
        <f t="shared" si="33"/>
        <v>0</v>
      </c>
      <c r="W2159" s="24" t="e">
        <f>IF(NOT(ISNA(MATCH(C2159,ECM_MACT_21_21_144R8.mact!B:B,0))),VLOOKUP(B2159,SSM_Cfg.h!D:E,2,FALSE),VLOOKUP(B2159,'Com_Cfg_SymbolicNames.h'!E:F,2,FALSE))</f>
        <v>#N/A</v>
      </c>
    </row>
    <row r="2160" spans="1:23" hidden="1" x14ac:dyDescent="0.3">
      <c r="A2160" s="42" t="s">
        <v>7966</v>
      </c>
      <c r="B2160" s="43" t="s">
        <v>936</v>
      </c>
      <c r="C2160" s="43" t="s">
        <v>707</v>
      </c>
      <c r="D2160" s="43" t="s">
        <v>300</v>
      </c>
      <c r="E2160" s="43" t="s">
        <v>22</v>
      </c>
      <c r="F2160" s="43" t="s">
        <v>46</v>
      </c>
      <c r="G2160" s="43">
        <v>0.5</v>
      </c>
      <c r="H2160" s="43"/>
      <c r="I2160" s="43"/>
      <c r="J2160" s="43" t="s">
        <v>22</v>
      </c>
      <c r="K2160" s="43" t="s">
        <v>7967</v>
      </c>
      <c r="L2160" s="43" t="s">
        <v>931</v>
      </c>
      <c r="M2160" s="44" t="s">
        <v>46</v>
      </c>
      <c r="N2160" s="24" t="s">
        <v>3740</v>
      </c>
      <c r="O2160" s="24" t="s">
        <v>2232</v>
      </c>
      <c r="V2160" s="24" t="b">
        <f t="shared" si="33"/>
        <v>0</v>
      </c>
      <c r="W2160" s="24" t="e">
        <f>IF(NOT(ISNA(MATCH(C2160,ECM_MACT_21_21_144R8.mact!B:B,0))),VLOOKUP(B2160,SSM_Cfg.h!D:E,2,FALSE),VLOOKUP(B2160,'Com_Cfg_SymbolicNames.h'!E:F,2,FALSE))</f>
        <v>#N/A</v>
      </c>
    </row>
    <row r="2161" spans="1:23" hidden="1" x14ac:dyDescent="0.3">
      <c r="A2161" s="42" t="s">
        <v>7968</v>
      </c>
      <c r="B2161" s="43" t="s">
        <v>936</v>
      </c>
      <c r="C2161" s="43" t="s">
        <v>707</v>
      </c>
      <c r="D2161" s="43" t="s">
        <v>300</v>
      </c>
      <c r="E2161" s="43" t="s">
        <v>22</v>
      </c>
      <c r="F2161" s="43" t="s">
        <v>46</v>
      </c>
      <c r="G2161" s="43">
        <v>0.5</v>
      </c>
      <c r="H2161" s="43"/>
      <c r="I2161" s="43"/>
      <c r="J2161" s="43" t="s">
        <v>22</v>
      </c>
      <c r="K2161" s="43" t="s">
        <v>7969</v>
      </c>
      <c r="L2161" s="43" t="s">
        <v>931</v>
      </c>
      <c r="M2161" s="44" t="s">
        <v>46</v>
      </c>
      <c r="N2161" s="24" t="s">
        <v>3740</v>
      </c>
      <c r="O2161" s="24" t="s">
        <v>2232</v>
      </c>
      <c r="V2161" s="24" t="b">
        <f t="shared" si="33"/>
        <v>0</v>
      </c>
      <c r="W2161" s="24" t="e">
        <f>IF(NOT(ISNA(MATCH(C2161,ECM_MACT_21_21_144R8.mact!B:B,0))),VLOOKUP(B2161,SSM_Cfg.h!D:E,2,FALSE),VLOOKUP(B2161,'Com_Cfg_SymbolicNames.h'!E:F,2,FALSE))</f>
        <v>#N/A</v>
      </c>
    </row>
    <row r="2162" spans="1:23" hidden="1" x14ac:dyDescent="0.3">
      <c r="A2162" s="42" t="s">
        <v>7970</v>
      </c>
      <c r="B2162" s="43" t="s">
        <v>936</v>
      </c>
      <c r="C2162" s="43" t="s">
        <v>707</v>
      </c>
      <c r="D2162" s="43" t="s">
        <v>300</v>
      </c>
      <c r="E2162" s="43" t="s">
        <v>22</v>
      </c>
      <c r="F2162" s="43" t="s">
        <v>46</v>
      </c>
      <c r="G2162" s="43">
        <v>0.5</v>
      </c>
      <c r="H2162" s="43"/>
      <c r="I2162" s="43"/>
      <c r="J2162" s="43" t="s">
        <v>22</v>
      </c>
      <c r="K2162" s="43" t="s">
        <v>7971</v>
      </c>
      <c r="L2162" s="43" t="s">
        <v>931</v>
      </c>
      <c r="M2162" s="44" t="s">
        <v>46</v>
      </c>
      <c r="N2162" s="24" t="s">
        <v>3740</v>
      </c>
      <c r="O2162" s="24" t="s">
        <v>2232</v>
      </c>
      <c r="V2162" s="24" t="b">
        <f t="shared" si="33"/>
        <v>0</v>
      </c>
      <c r="W2162" s="24" t="e">
        <f>IF(NOT(ISNA(MATCH(C2162,ECM_MACT_21_21_144R8.mact!B:B,0))),VLOOKUP(B2162,SSM_Cfg.h!D:E,2,FALSE),VLOOKUP(B2162,'Com_Cfg_SymbolicNames.h'!E:F,2,FALSE))</f>
        <v>#N/A</v>
      </c>
    </row>
    <row r="2163" spans="1:23" hidden="1" x14ac:dyDescent="0.3">
      <c r="A2163" s="42" t="s">
        <v>7972</v>
      </c>
      <c r="B2163" s="43" t="s">
        <v>936</v>
      </c>
      <c r="C2163" s="43" t="s">
        <v>707</v>
      </c>
      <c r="D2163" s="43" t="s">
        <v>300</v>
      </c>
      <c r="E2163" s="43" t="s">
        <v>22</v>
      </c>
      <c r="F2163" s="43" t="s">
        <v>46</v>
      </c>
      <c r="G2163" s="43">
        <v>0.5</v>
      </c>
      <c r="H2163" s="43"/>
      <c r="I2163" s="43"/>
      <c r="J2163" s="43" t="s">
        <v>22</v>
      </c>
      <c r="K2163" s="43" t="s">
        <v>7973</v>
      </c>
      <c r="L2163" s="43" t="s">
        <v>931</v>
      </c>
      <c r="M2163" s="44" t="s">
        <v>46</v>
      </c>
      <c r="N2163" s="24" t="s">
        <v>3740</v>
      </c>
      <c r="O2163" s="24" t="s">
        <v>2232</v>
      </c>
      <c r="V2163" s="24" t="b">
        <f t="shared" si="33"/>
        <v>0</v>
      </c>
      <c r="W2163" s="24" t="e">
        <f>IF(NOT(ISNA(MATCH(C2163,ECM_MACT_21_21_144R8.mact!B:B,0))),VLOOKUP(B2163,SSM_Cfg.h!D:E,2,FALSE),VLOOKUP(B2163,'Com_Cfg_SymbolicNames.h'!E:F,2,FALSE))</f>
        <v>#N/A</v>
      </c>
    </row>
    <row r="2164" spans="1:23" s="23" customFormat="1" hidden="1" x14ac:dyDescent="0.3">
      <c r="A2164" s="42" t="s">
        <v>7974</v>
      </c>
      <c r="B2164" s="43" t="s">
        <v>936</v>
      </c>
      <c r="C2164" s="43" t="s">
        <v>707</v>
      </c>
      <c r="D2164" s="43" t="s">
        <v>300</v>
      </c>
      <c r="E2164" s="43" t="s">
        <v>22</v>
      </c>
      <c r="F2164" s="43" t="s">
        <v>46</v>
      </c>
      <c r="G2164" s="43">
        <v>0.5</v>
      </c>
      <c r="H2164" s="43"/>
      <c r="I2164" s="43"/>
      <c r="J2164" s="43" t="s">
        <v>22</v>
      </c>
      <c r="K2164" s="43" t="s">
        <v>7975</v>
      </c>
      <c r="L2164" s="43" t="s">
        <v>931</v>
      </c>
      <c r="M2164" s="44" t="s">
        <v>46</v>
      </c>
      <c r="N2164" s="24" t="s">
        <v>3740</v>
      </c>
      <c r="O2164" s="24" t="s">
        <v>2232</v>
      </c>
      <c r="P2164" s="24"/>
      <c r="Q2164" s="24"/>
      <c r="R2164" s="24"/>
      <c r="S2164" s="24"/>
      <c r="T2164" s="24"/>
      <c r="U2164" s="24"/>
      <c r="V2164" s="24" t="b">
        <f t="shared" si="33"/>
        <v>0</v>
      </c>
      <c r="W2164" s="24" t="e">
        <f>IF(NOT(ISNA(MATCH(C2164,ECM_MACT_21_21_144R8.mact!B:B,0))),VLOOKUP(B2164,SSM_Cfg.h!D:E,2,FALSE),VLOOKUP(B2164,'Com_Cfg_SymbolicNames.h'!E:F,2,FALSE))</f>
        <v>#N/A</v>
      </c>
    </row>
    <row r="2165" spans="1:23" hidden="1" x14ac:dyDescent="0.3">
      <c r="A2165" s="42" t="s">
        <v>7976</v>
      </c>
      <c r="B2165" s="43" t="s">
        <v>936</v>
      </c>
      <c r="C2165" s="43" t="s">
        <v>707</v>
      </c>
      <c r="D2165" s="43" t="s">
        <v>300</v>
      </c>
      <c r="E2165" s="43" t="s">
        <v>22</v>
      </c>
      <c r="F2165" s="43" t="s">
        <v>46</v>
      </c>
      <c r="G2165" s="43">
        <v>0.5</v>
      </c>
      <c r="H2165" s="43"/>
      <c r="I2165" s="43"/>
      <c r="J2165" s="43" t="s">
        <v>22</v>
      </c>
      <c r="K2165" s="43" t="s">
        <v>7977</v>
      </c>
      <c r="L2165" s="43" t="s">
        <v>931</v>
      </c>
      <c r="M2165" s="44" t="s">
        <v>46</v>
      </c>
      <c r="N2165" s="24" t="s">
        <v>3740</v>
      </c>
      <c r="O2165" s="24" t="s">
        <v>2232</v>
      </c>
      <c r="V2165" s="24" t="b">
        <f t="shared" si="33"/>
        <v>0</v>
      </c>
      <c r="W2165" s="24" t="e">
        <f>IF(NOT(ISNA(MATCH(C2165,ECM_MACT_21_21_144R8.mact!B:B,0))),VLOOKUP(B2165,SSM_Cfg.h!D:E,2,FALSE),VLOOKUP(B2165,'Com_Cfg_SymbolicNames.h'!E:F,2,FALSE))</f>
        <v>#N/A</v>
      </c>
    </row>
    <row r="2166" spans="1:23" hidden="1" x14ac:dyDescent="0.3">
      <c r="A2166" s="20" t="s">
        <v>7978</v>
      </c>
      <c r="B2166" s="21" t="s">
        <v>936</v>
      </c>
      <c r="C2166" s="21" t="s">
        <v>707</v>
      </c>
      <c r="D2166" s="21" t="s">
        <v>300</v>
      </c>
      <c r="E2166" s="21" t="s">
        <v>22</v>
      </c>
      <c r="F2166" s="21" t="s">
        <v>46</v>
      </c>
      <c r="G2166" s="21">
        <v>0.5</v>
      </c>
      <c r="H2166" s="21"/>
      <c r="I2166" s="21"/>
      <c r="J2166" s="21" t="s">
        <v>22</v>
      </c>
      <c r="K2166" s="21" t="s">
        <v>7979</v>
      </c>
      <c r="L2166" s="21" t="s">
        <v>931</v>
      </c>
      <c r="M2166" s="22" t="s">
        <v>46</v>
      </c>
      <c r="N2166" s="23" t="s">
        <v>3740</v>
      </c>
      <c r="O2166" s="23" t="s">
        <v>2232</v>
      </c>
      <c r="P2166" s="23"/>
      <c r="Q2166" s="23"/>
      <c r="R2166" s="23"/>
      <c r="S2166" s="23"/>
      <c r="T2166" s="23"/>
      <c r="U2166" s="23"/>
      <c r="V2166" s="24" t="b">
        <f t="shared" si="33"/>
        <v>0</v>
      </c>
      <c r="W2166" s="24" t="e">
        <f>IF(NOT(ISNA(MATCH(C2166,ECM_MACT_21_21_144R8.mact!B:B,0))),VLOOKUP(B2166,SSM_Cfg.h!D:E,2,FALSE),VLOOKUP(B2166,'Com_Cfg_SymbolicNames.h'!E:F,2,FALSE))</f>
        <v>#N/A</v>
      </c>
    </row>
    <row r="2167" spans="1:23" hidden="1" x14ac:dyDescent="0.3">
      <c r="A2167" s="42" t="s">
        <v>7980</v>
      </c>
      <c r="B2167" s="43" t="s">
        <v>936</v>
      </c>
      <c r="C2167" s="43" t="s">
        <v>707</v>
      </c>
      <c r="D2167" s="43" t="s">
        <v>300</v>
      </c>
      <c r="E2167" s="43" t="s">
        <v>22</v>
      </c>
      <c r="F2167" s="43" t="s">
        <v>46</v>
      </c>
      <c r="G2167" s="43">
        <v>0.5</v>
      </c>
      <c r="H2167" s="43"/>
      <c r="I2167" s="43"/>
      <c r="J2167" s="43" t="s">
        <v>22</v>
      </c>
      <c r="K2167" s="43" t="s">
        <v>7981</v>
      </c>
      <c r="L2167" s="43" t="s">
        <v>931</v>
      </c>
      <c r="M2167" s="44" t="s">
        <v>46</v>
      </c>
      <c r="N2167" s="24" t="s">
        <v>3740</v>
      </c>
      <c r="O2167" s="24" t="s">
        <v>2232</v>
      </c>
      <c r="V2167" s="24" t="b">
        <f t="shared" si="33"/>
        <v>0</v>
      </c>
      <c r="W2167" s="24" t="e">
        <f>IF(NOT(ISNA(MATCH(C2167,ECM_MACT_21_21_144R8.mact!B:B,0))),VLOOKUP(B2167,SSM_Cfg.h!D:E,2,FALSE),VLOOKUP(B2167,'Com_Cfg_SymbolicNames.h'!E:F,2,FALSE))</f>
        <v>#N/A</v>
      </c>
    </row>
    <row r="2168" spans="1:23" hidden="1" x14ac:dyDescent="0.3">
      <c r="A2168" s="42" t="s">
        <v>7982</v>
      </c>
      <c r="B2168" s="43" t="s">
        <v>936</v>
      </c>
      <c r="C2168" s="43" t="s">
        <v>707</v>
      </c>
      <c r="D2168" s="43" t="s">
        <v>300</v>
      </c>
      <c r="E2168" s="43" t="s">
        <v>22</v>
      </c>
      <c r="F2168" s="43" t="s">
        <v>46</v>
      </c>
      <c r="G2168" s="43">
        <v>0.5</v>
      </c>
      <c r="H2168" s="43"/>
      <c r="I2168" s="43"/>
      <c r="J2168" s="43" t="s">
        <v>22</v>
      </c>
      <c r="K2168" s="43" t="s">
        <v>7983</v>
      </c>
      <c r="L2168" s="43" t="s">
        <v>931</v>
      </c>
      <c r="M2168" s="44" t="s">
        <v>46</v>
      </c>
      <c r="N2168" s="24" t="s">
        <v>3740</v>
      </c>
      <c r="O2168" s="24" t="s">
        <v>2232</v>
      </c>
      <c r="V2168" s="24" t="b">
        <f t="shared" si="33"/>
        <v>0</v>
      </c>
      <c r="W2168" s="24" t="e">
        <f>IF(NOT(ISNA(MATCH(C2168,ECM_MACT_21_21_144R8.mact!B:B,0))),VLOOKUP(B2168,SSM_Cfg.h!D:E,2,FALSE),VLOOKUP(B2168,'Com_Cfg_SymbolicNames.h'!E:F,2,FALSE))</f>
        <v>#N/A</v>
      </c>
    </row>
    <row r="2169" spans="1:23" ht="158.4" hidden="1" x14ac:dyDescent="0.3">
      <c r="A2169" s="42" t="s">
        <v>7984</v>
      </c>
      <c r="B2169" s="43" t="s">
        <v>938</v>
      </c>
      <c r="C2169" s="43" t="s">
        <v>939</v>
      </c>
      <c r="D2169" s="43" t="s">
        <v>21</v>
      </c>
      <c r="E2169" s="43" t="s">
        <v>46</v>
      </c>
      <c r="F2169" s="43" t="s">
        <v>46</v>
      </c>
      <c r="G2169" s="43">
        <v>0.1</v>
      </c>
      <c r="H2169" s="43"/>
      <c r="I2169" s="43"/>
      <c r="J2169" s="43" t="s">
        <v>22</v>
      </c>
      <c r="K2169" s="43" t="s">
        <v>7985</v>
      </c>
      <c r="L2169" s="43" t="s">
        <v>51</v>
      </c>
      <c r="M2169" s="44" t="s">
        <v>74</v>
      </c>
      <c r="N2169" s="24" t="s">
        <v>1560</v>
      </c>
      <c r="O2169" s="24" t="s">
        <v>7986</v>
      </c>
      <c r="P2169" s="24" t="s">
        <v>6972</v>
      </c>
      <c r="S2169" s="24" t="s">
        <v>5701</v>
      </c>
      <c r="V2169" s="24" t="b">
        <f t="shared" si="33"/>
        <v>0</v>
      </c>
      <c r="W2169" s="24" t="e">
        <f>IF(NOT(ISNA(MATCH(C2169,ECM_MACT_21_21_144R8.mact!B:B,0))),VLOOKUP(B2169,SSM_Cfg.h!D:E,2,FALSE),VLOOKUP(B2169,'Com_Cfg_SymbolicNames.h'!E:F,2,FALSE))</f>
        <v>#N/A</v>
      </c>
    </row>
    <row r="2170" spans="1:23" hidden="1" x14ac:dyDescent="0.3">
      <c r="A2170" s="42" t="s">
        <v>7987</v>
      </c>
      <c r="B2170" s="43" t="s">
        <v>941</v>
      </c>
      <c r="C2170" s="43" t="s">
        <v>942</v>
      </c>
      <c r="D2170" s="43" t="s">
        <v>21</v>
      </c>
      <c r="E2170" s="43" t="s">
        <v>22</v>
      </c>
      <c r="F2170" s="43" t="s">
        <v>46</v>
      </c>
      <c r="G2170" s="43">
        <v>0</v>
      </c>
      <c r="H2170" s="43" t="s">
        <v>1306</v>
      </c>
      <c r="I2170" s="43"/>
      <c r="J2170" s="43" t="s">
        <v>1306</v>
      </c>
      <c r="K2170" s="43" t="s">
        <v>7988</v>
      </c>
      <c r="L2170" s="43" t="s">
        <v>155</v>
      </c>
      <c r="M2170" s="44" t="s">
        <v>598</v>
      </c>
      <c r="N2170" s="24" t="s">
        <v>1339</v>
      </c>
      <c r="V2170" s="24" t="b">
        <f t="shared" si="33"/>
        <v>0</v>
      </c>
      <c r="W2170" s="24" t="str">
        <f>IF(NOT(ISNA(MATCH(C2170,ECM_MACT_21_21_144R8.mact!B:B,0))),VLOOKUP(B2170,SSM_Cfg.h!D:E,2,FALSE),VLOOKUP(B2170,'Com_Cfg_SymbolicNames.h'!E:F,2,FALSE))</f>
        <v>D_T147</v>
      </c>
    </row>
    <row r="2171" spans="1:23" hidden="1" x14ac:dyDescent="0.3">
      <c r="A2171" s="42" t="s">
        <v>7989</v>
      </c>
      <c r="B2171" s="43" t="s">
        <v>944</v>
      </c>
      <c r="C2171" s="43" t="s">
        <v>945</v>
      </c>
      <c r="D2171" s="43" t="s">
        <v>21</v>
      </c>
      <c r="E2171" s="43" t="s">
        <v>22</v>
      </c>
      <c r="F2171" s="43" t="s">
        <v>46</v>
      </c>
      <c r="G2171" s="43">
        <v>0.01</v>
      </c>
      <c r="H2171" s="43" t="s">
        <v>1306</v>
      </c>
      <c r="I2171" s="43"/>
      <c r="J2171" s="43" t="s">
        <v>1306</v>
      </c>
      <c r="K2171" s="43" t="s">
        <v>7990</v>
      </c>
      <c r="L2171" s="43" t="s">
        <v>155</v>
      </c>
      <c r="M2171" s="44" t="s">
        <v>5901</v>
      </c>
      <c r="N2171" s="24" t="s">
        <v>1339</v>
      </c>
      <c r="V2171" s="24" t="b">
        <f t="shared" si="33"/>
        <v>0</v>
      </c>
      <c r="W2171" s="24" t="str">
        <f>IF(NOT(ISNA(MATCH(C2171,ECM_MACT_21_21_144R8.mact!B:B,0))),VLOOKUP(B2171,SSM_Cfg.h!D:E,2,FALSE),VLOOKUP(B2171,'Com_Cfg_SymbolicNames.h'!E:F,2,FALSE))</f>
        <v>D_T147</v>
      </c>
    </row>
    <row r="2172" spans="1:23" hidden="1" x14ac:dyDescent="0.3">
      <c r="A2172" s="42" t="s">
        <v>7991</v>
      </c>
      <c r="B2172" s="43" t="s">
        <v>944</v>
      </c>
      <c r="C2172" s="43" t="s">
        <v>945</v>
      </c>
      <c r="D2172" s="43" t="s">
        <v>21</v>
      </c>
      <c r="E2172" s="43" t="s">
        <v>22</v>
      </c>
      <c r="F2172" s="43" t="s">
        <v>46</v>
      </c>
      <c r="G2172" s="43">
        <v>0.01</v>
      </c>
      <c r="H2172" s="43" t="s">
        <v>1306</v>
      </c>
      <c r="I2172" s="43"/>
      <c r="J2172" s="43" t="s">
        <v>1306</v>
      </c>
      <c r="K2172" s="43" t="s">
        <v>7992</v>
      </c>
      <c r="L2172" s="43" t="s">
        <v>155</v>
      </c>
      <c r="M2172" s="44" t="s">
        <v>598</v>
      </c>
      <c r="N2172" s="24" t="s">
        <v>1339</v>
      </c>
      <c r="V2172" s="24" t="b">
        <f t="shared" si="33"/>
        <v>0</v>
      </c>
      <c r="W2172" s="24" t="str">
        <f>IF(NOT(ISNA(MATCH(C2172,ECM_MACT_21_21_144R8.mact!B:B,0))),VLOOKUP(B2172,SSM_Cfg.h!D:E,2,FALSE),VLOOKUP(B2172,'Com_Cfg_SymbolicNames.h'!E:F,2,FALSE))</f>
        <v>D_T147</v>
      </c>
    </row>
    <row r="2173" spans="1:23" hidden="1" x14ac:dyDescent="0.3">
      <c r="A2173" s="42" t="s">
        <v>7993</v>
      </c>
      <c r="B2173" s="43" t="s">
        <v>944</v>
      </c>
      <c r="C2173" s="43" t="s">
        <v>945</v>
      </c>
      <c r="D2173" s="43" t="s">
        <v>21</v>
      </c>
      <c r="E2173" s="43" t="s">
        <v>22</v>
      </c>
      <c r="F2173" s="43" t="s">
        <v>46</v>
      </c>
      <c r="G2173" s="43">
        <v>0.01</v>
      </c>
      <c r="H2173" s="43" t="s">
        <v>1306</v>
      </c>
      <c r="I2173" s="43"/>
      <c r="J2173" s="43" t="s">
        <v>1306</v>
      </c>
      <c r="K2173" s="43" t="s">
        <v>7994</v>
      </c>
      <c r="L2173" s="43" t="s">
        <v>155</v>
      </c>
      <c r="M2173" s="44" t="s">
        <v>598</v>
      </c>
      <c r="N2173" s="24" t="s">
        <v>1339</v>
      </c>
      <c r="V2173" s="24" t="b">
        <f t="shared" si="33"/>
        <v>0</v>
      </c>
      <c r="W2173" s="24" t="str">
        <f>IF(NOT(ISNA(MATCH(C2173,ECM_MACT_21_21_144R8.mact!B:B,0))),VLOOKUP(B2173,SSM_Cfg.h!D:E,2,FALSE),VLOOKUP(B2173,'Com_Cfg_SymbolicNames.h'!E:F,2,FALSE))</f>
        <v>D_T147</v>
      </c>
    </row>
    <row r="2174" spans="1:23" ht="86.4" hidden="1" x14ac:dyDescent="0.3">
      <c r="A2174" s="42" t="s">
        <v>7995</v>
      </c>
      <c r="B2174" s="43" t="s">
        <v>944</v>
      </c>
      <c r="C2174" s="43" t="s">
        <v>945</v>
      </c>
      <c r="D2174" s="43" t="s">
        <v>21</v>
      </c>
      <c r="E2174" s="43" t="s">
        <v>22</v>
      </c>
      <c r="F2174" s="43" t="s">
        <v>46</v>
      </c>
      <c r="G2174" s="43">
        <v>0.01</v>
      </c>
      <c r="H2174" s="43" t="s">
        <v>7996</v>
      </c>
      <c r="I2174" s="43" t="s">
        <v>7997</v>
      </c>
      <c r="J2174" s="43" t="s">
        <v>7998</v>
      </c>
      <c r="K2174" s="43" t="s">
        <v>7999</v>
      </c>
      <c r="L2174" s="43" t="s">
        <v>155</v>
      </c>
      <c r="M2174" s="44" t="s">
        <v>5911</v>
      </c>
      <c r="N2174" s="24" t="s">
        <v>1345</v>
      </c>
      <c r="O2174" s="24" t="s">
        <v>8000</v>
      </c>
      <c r="P2174" s="24" t="s">
        <v>8001</v>
      </c>
      <c r="Q2174" s="24" t="s">
        <v>5279</v>
      </c>
      <c r="V2174" s="24" t="b">
        <f t="shared" si="33"/>
        <v>0</v>
      </c>
      <c r="W2174" s="24" t="str">
        <f>IF(NOT(ISNA(MATCH(C2174,ECM_MACT_21_21_144R8.mact!B:B,0))),VLOOKUP(B2174,SSM_Cfg.h!D:E,2,FALSE),VLOOKUP(B2174,'Com_Cfg_SymbolicNames.h'!E:F,2,FALSE))</f>
        <v>D_T147</v>
      </c>
    </row>
    <row r="2175" spans="1:23" ht="86.4" hidden="1" x14ac:dyDescent="0.3">
      <c r="A2175" s="42" t="s">
        <v>8002</v>
      </c>
      <c r="B2175" s="43" t="s">
        <v>944</v>
      </c>
      <c r="C2175" s="43" t="s">
        <v>945</v>
      </c>
      <c r="D2175" s="43" t="s">
        <v>21</v>
      </c>
      <c r="E2175" s="43" t="s">
        <v>22</v>
      </c>
      <c r="F2175" s="43" t="s">
        <v>46</v>
      </c>
      <c r="G2175" s="43">
        <v>0.01</v>
      </c>
      <c r="H2175" s="43" t="s">
        <v>8003</v>
      </c>
      <c r="I2175" s="43" t="s">
        <v>8004</v>
      </c>
      <c r="J2175" s="43" t="s">
        <v>8005</v>
      </c>
      <c r="K2175" s="43" t="s">
        <v>8006</v>
      </c>
      <c r="L2175" s="43" t="s">
        <v>155</v>
      </c>
      <c r="M2175" s="44" t="s">
        <v>5917</v>
      </c>
      <c r="N2175" s="24" t="s">
        <v>1345</v>
      </c>
      <c r="O2175" s="24" t="s">
        <v>8007</v>
      </c>
      <c r="P2175" s="24" t="s">
        <v>8001</v>
      </c>
      <c r="Q2175" s="24" t="s">
        <v>5279</v>
      </c>
      <c r="V2175" s="24" t="b">
        <f t="shared" si="33"/>
        <v>0</v>
      </c>
      <c r="W2175" s="24" t="str">
        <f>IF(NOT(ISNA(MATCH(C2175,ECM_MACT_21_21_144R8.mact!B:B,0))),VLOOKUP(B2175,SSM_Cfg.h!D:E,2,FALSE),VLOOKUP(B2175,'Com_Cfg_SymbolicNames.h'!E:F,2,FALSE))</f>
        <v>D_T147</v>
      </c>
    </row>
    <row r="2176" spans="1:23" ht="86.4" hidden="1" x14ac:dyDescent="0.3">
      <c r="A2176" s="42" t="s">
        <v>8008</v>
      </c>
      <c r="B2176" s="43" t="s">
        <v>944</v>
      </c>
      <c r="C2176" s="43" t="s">
        <v>945</v>
      </c>
      <c r="D2176" s="43" t="s">
        <v>21</v>
      </c>
      <c r="E2176" s="43" t="s">
        <v>22</v>
      </c>
      <c r="F2176" s="43" t="s">
        <v>46</v>
      </c>
      <c r="G2176" s="43">
        <v>0.01</v>
      </c>
      <c r="H2176" s="43" t="s">
        <v>8009</v>
      </c>
      <c r="I2176" s="43" t="s">
        <v>8010</v>
      </c>
      <c r="J2176" s="43" t="s">
        <v>8011</v>
      </c>
      <c r="K2176" s="43" t="s">
        <v>8012</v>
      </c>
      <c r="L2176" s="43" t="s">
        <v>155</v>
      </c>
      <c r="M2176" s="44" t="s">
        <v>5911</v>
      </c>
      <c r="N2176" s="24" t="s">
        <v>1345</v>
      </c>
      <c r="O2176" s="24" t="s">
        <v>8013</v>
      </c>
      <c r="P2176" s="24" t="s">
        <v>8001</v>
      </c>
      <c r="Q2176" s="24" t="s">
        <v>5279</v>
      </c>
      <c r="V2176" s="24" t="b">
        <f t="shared" si="33"/>
        <v>0</v>
      </c>
      <c r="W2176" s="24" t="str">
        <f>IF(NOT(ISNA(MATCH(C2176,ECM_MACT_21_21_144R8.mact!B:B,0))),VLOOKUP(B2176,SSM_Cfg.h!D:E,2,FALSE),VLOOKUP(B2176,'Com_Cfg_SymbolicNames.h'!E:F,2,FALSE))</f>
        <v>D_T147</v>
      </c>
    </row>
    <row r="2177" spans="1:23" ht="86.4" hidden="1" x14ac:dyDescent="0.3">
      <c r="A2177" s="42" t="s">
        <v>8014</v>
      </c>
      <c r="B2177" s="43" t="s">
        <v>944</v>
      </c>
      <c r="C2177" s="43" t="s">
        <v>945</v>
      </c>
      <c r="D2177" s="43" t="s">
        <v>21</v>
      </c>
      <c r="E2177" s="43" t="s">
        <v>22</v>
      </c>
      <c r="F2177" s="43" t="s">
        <v>46</v>
      </c>
      <c r="G2177" s="43">
        <v>0.01</v>
      </c>
      <c r="H2177" s="43" t="s">
        <v>8015</v>
      </c>
      <c r="I2177" s="43" t="s">
        <v>8016</v>
      </c>
      <c r="J2177" s="43" t="s">
        <v>8017</v>
      </c>
      <c r="K2177" s="43" t="s">
        <v>8018</v>
      </c>
      <c r="L2177" s="43" t="s">
        <v>155</v>
      </c>
      <c r="M2177" s="44" t="s">
        <v>5917</v>
      </c>
      <c r="N2177" s="24" t="s">
        <v>1345</v>
      </c>
      <c r="O2177" s="24" t="s">
        <v>8019</v>
      </c>
      <c r="P2177" s="24" t="s">
        <v>8001</v>
      </c>
      <c r="Q2177" s="24" t="s">
        <v>5279</v>
      </c>
      <c r="V2177" s="24" t="b">
        <f t="shared" si="33"/>
        <v>0</v>
      </c>
      <c r="W2177" s="24" t="str">
        <f>IF(NOT(ISNA(MATCH(C2177,ECM_MACT_21_21_144R8.mact!B:B,0))),VLOOKUP(B2177,SSM_Cfg.h!D:E,2,FALSE),VLOOKUP(B2177,'Com_Cfg_SymbolicNames.h'!E:F,2,FALSE))</f>
        <v>D_T147</v>
      </c>
    </row>
    <row r="2178" spans="1:23" hidden="1" x14ac:dyDescent="0.3">
      <c r="A2178" s="42" t="s">
        <v>8020</v>
      </c>
      <c r="B2178" s="43" t="s">
        <v>947</v>
      </c>
      <c r="C2178" s="43" t="s">
        <v>948</v>
      </c>
      <c r="D2178" s="43" t="s">
        <v>21</v>
      </c>
      <c r="E2178" s="43" t="s">
        <v>22</v>
      </c>
      <c r="F2178" s="43" t="s">
        <v>46</v>
      </c>
      <c r="G2178" s="43">
        <v>0</v>
      </c>
      <c r="H2178" s="43" t="s">
        <v>1306</v>
      </c>
      <c r="I2178" s="43"/>
      <c r="J2178" s="43" t="s">
        <v>1306</v>
      </c>
      <c r="K2178" s="43" t="s">
        <v>8021</v>
      </c>
      <c r="L2178" s="43" t="s">
        <v>78</v>
      </c>
      <c r="M2178" s="44" t="s">
        <v>949</v>
      </c>
      <c r="N2178" s="24" t="s">
        <v>1339</v>
      </c>
      <c r="V2178" s="24" t="b">
        <f t="shared" si="33"/>
        <v>0</v>
      </c>
      <c r="W2178" s="24" t="str">
        <f>IF(NOT(ISNA(MATCH(C2178,ECM_MACT_21_21_144R8.mact!B:B,0))),VLOOKUP(B2178,SSM_Cfg.h!D:E,2,FALSE),VLOOKUP(B2178,'Com_Cfg_SymbolicNames.h'!E:F,2,FALSE))</f>
        <v>D_T147</v>
      </c>
    </row>
    <row r="2179" spans="1:23" hidden="1" x14ac:dyDescent="0.3">
      <c r="A2179" s="42" t="s">
        <v>8022</v>
      </c>
      <c r="B2179" s="43" t="s">
        <v>951</v>
      </c>
      <c r="C2179" s="43" t="s">
        <v>952</v>
      </c>
      <c r="D2179" s="43" t="s">
        <v>21</v>
      </c>
      <c r="E2179" s="43" t="s">
        <v>22</v>
      </c>
      <c r="F2179" s="43" t="s">
        <v>46</v>
      </c>
      <c r="G2179" s="43" t="s">
        <v>90</v>
      </c>
      <c r="H2179" s="43" t="s">
        <v>1306</v>
      </c>
      <c r="I2179" s="43"/>
      <c r="J2179" s="43" t="s">
        <v>1306</v>
      </c>
      <c r="K2179" s="43" t="s">
        <v>8023</v>
      </c>
      <c r="L2179" s="43" t="s">
        <v>78</v>
      </c>
      <c r="M2179" s="44" t="s">
        <v>949</v>
      </c>
      <c r="N2179" s="24" t="s">
        <v>1339</v>
      </c>
      <c r="V2179" s="24" t="b">
        <f t="shared" ref="V2179:V2242" si="34">(COUNTIF(A:A,A2179)&gt;1)</f>
        <v>0</v>
      </c>
      <c r="W2179" s="24" t="str">
        <f>IF(NOT(ISNA(MATCH(C2179,ECM_MACT_21_21_144R8.mact!B:B,0))),VLOOKUP(B2179,SSM_Cfg.h!D:E,2,FALSE),VLOOKUP(B2179,'Com_Cfg_SymbolicNames.h'!E:F,2,FALSE))</f>
        <v>D_T147</v>
      </c>
    </row>
    <row r="2180" spans="1:23" ht="86.4" hidden="1" x14ac:dyDescent="0.3">
      <c r="A2180" s="42" t="s">
        <v>8024</v>
      </c>
      <c r="B2180" s="43" t="s">
        <v>951</v>
      </c>
      <c r="C2180" s="43" t="s">
        <v>952</v>
      </c>
      <c r="D2180" s="43" t="s">
        <v>21</v>
      </c>
      <c r="E2180" s="43" t="s">
        <v>22</v>
      </c>
      <c r="F2180" s="43" t="s">
        <v>46</v>
      </c>
      <c r="G2180" s="43" t="s">
        <v>90</v>
      </c>
      <c r="H2180" s="43" t="s">
        <v>8025</v>
      </c>
      <c r="I2180" s="43" t="s">
        <v>8026</v>
      </c>
      <c r="J2180" s="43" t="s">
        <v>8027</v>
      </c>
      <c r="K2180" s="43" t="s">
        <v>8028</v>
      </c>
      <c r="L2180" s="43" t="s">
        <v>78</v>
      </c>
      <c r="M2180" s="44" t="s">
        <v>949</v>
      </c>
      <c r="N2180" s="24" t="s">
        <v>1560</v>
      </c>
      <c r="O2180" s="24" t="s">
        <v>8029</v>
      </c>
      <c r="P2180" s="24" t="s">
        <v>6972</v>
      </c>
      <c r="S2180" s="24" t="s">
        <v>5701</v>
      </c>
      <c r="V2180" s="24" t="b">
        <f t="shared" si="34"/>
        <v>0</v>
      </c>
      <c r="W2180" s="24" t="str">
        <f>IF(NOT(ISNA(MATCH(C2180,ECM_MACT_21_21_144R8.mact!B:B,0))),VLOOKUP(B2180,SSM_Cfg.h!D:E,2,FALSE),VLOOKUP(B2180,'Com_Cfg_SymbolicNames.h'!E:F,2,FALSE))</f>
        <v>D_T147</v>
      </c>
    </row>
    <row r="2181" spans="1:23" hidden="1" x14ac:dyDescent="0.3">
      <c r="A2181" s="42" t="s">
        <v>8030</v>
      </c>
      <c r="B2181" s="43" t="s">
        <v>951</v>
      </c>
      <c r="C2181" s="43" t="s">
        <v>952</v>
      </c>
      <c r="D2181" s="43" t="s">
        <v>21</v>
      </c>
      <c r="E2181" s="43" t="s">
        <v>22</v>
      </c>
      <c r="F2181" s="43" t="s">
        <v>46</v>
      </c>
      <c r="G2181" s="43" t="s">
        <v>90</v>
      </c>
      <c r="H2181" s="43" t="s">
        <v>1306</v>
      </c>
      <c r="I2181" s="43"/>
      <c r="J2181" s="43" t="s">
        <v>1306</v>
      </c>
      <c r="K2181" s="43" t="s">
        <v>8031</v>
      </c>
      <c r="L2181" s="43" t="s">
        <v>78</v>
      </c>
      <c r="M2181" s="44" t="s">
        <v>949</v>
      </c>
      <c r="N2181" s="24" t="s">
        <v>1339</v>
      </c>
      <c r="V2181" s="24" t="b">
        <f t="shared" si="34"/>
        <v>0</v>
      </c>
      <c r="W2181" s="24" t="str">
        <f>IF(NOT(ISNA(MATCH(C2181,ECM_MACT_21_21_144R8.mact!B:B,0))),VLOOKUP(B2181,SSM_Cfg.h!D:E,2,FALSE),VLOOKUP(B2181,'Com_Cfg_SymbolicNames.h'!E:F,2,FALSE))</f>
        <v>D_T147</v>
      </c>
    </row>
    <row r="2182" spans="1:23" ht="86.4" hidden="1" x14ac:dyDescent="0.3">
      <c r="A2182" s="42" t="s">
        <v>8032</v>
      </c>
      <c r="B2182" s="43" t="s">
        <v>951</v>
      </c>
      <c r="C2182" s="43" t="s">
        <v>952</v>
      </c>
      <c r="D2182" s="43" t="s">
        <v>21</v>
      </c>
      <c r="E2182" s="43" t="s">
        <v>22</v>
      </c>
      <c r="F2182" s="43" t="s">
        <v>46</v>
      </c>
      <c r="G2182" s="43" t="s">
        <v>90</v>
      </c>
      <c r="H2182" s="43" t="s">
        <v>8033</v>
      </c>
      <c r="I2182" s="43" t="s">
        <v>8034</v>
      </c>
      <c r="J2182" s="43" t="s">
        <v>8035</v>
      </c>
      <c r="K2182" s="43" t="s">
        <v>8036</v>
      </c>
      <c r="L2182" s="43" t="s">
        <v>78</v>
      </c>
      <c r="M2182" s="44" t="s">
        <v>949</v>
      </c>
      <c r="N2182" s="24" t="s">
        <v>1560</v>
      </c>
      <c r="O2182" s="24" t="s">
        <v>8037</v>
      </c>
      <c r="P2182" s="24" t="s">
        <v>6972</v>
      </c>
      <c r="S2182" s="24" t="s">
        <v>5701</v>
      </c>
      <c r="V2182" s="24" t="b">
        <f t="shared" si="34"/>
        <v>0</v>
      </c>
      <c r="W2182" s="24" t="str">
        <f>IF(NOT(ISNA(MATCH(C2182,ECM_MACT_21_21_144R8.mact!B:B,0))),VLOOKUP(B2182,SSM_Cfg.h!D:E,2,FALSE),VLOOKUP(B2182,'Com_Cfg_SymbolicNames.h'!E:F,2,FALSE))</f>
        <v>D_T147</v>
      </c>
    </row>
    <row r="2183" spans="1:23" hidden="1" x14ac:dyDescent="0.3">
      <c r="A2183" s="42" t="s">
        <v>8038</v>
      </c>
      <c r="B2183" s="43" t="s">
        <v>951</v>
      </c>
      <c r="C2183" s="43" t="s">
        <v>952</v>
      </c>
      <c r="D2183" s="43" t="s">
        <v>21</v>
      </c>
      <c r="E2183" s="43" t="s">
        <v>22</v>
      </c>
      <c r="F2183" s="43" t="s">
        <v>46</v>
      </c>
      <c r="G2183" s="43" t="s">
        <v>90</v>
      </c>
      <c r="H2183" s="43" t="s">
        <v>1306</v>
      </c>
      <c r="I2183" s="43"/>
      <c r="J2183" s="43" t="s">
        <v>1306</v>
      </c>
      <c r="K2183" s="43" t="s">
        <v>8039</v>
      </c>
      <c r="L2183" s="43" t="s">
        <v>78</v>
      </c>
      <c r="M2183" s="44" t="s">
        <v>949</v>
      </c>
      <c r="N2183" s="24" t="s">
        <v>1339</v>
      </c>
      <c r="V2183" s="24" t="b">
        <f t="shared" si="34"/>
        <v>0</v>
      </c>
      <c r="W2183" s="24" t="str">
        <f>IF(NOT(ISNA(MATCH(C2183,ECM_MACT_21_21_144R8.mact!B:B,0))),VLOOKUP(B2183,SSM_Cfg.h!D:E,2,FALSE),VLOOKUP(B2183,'Com_Cfg_SymbolicNames.h'!E:F,2,FALSE))</f>
        <v>D_T147</v>
      </c>
    </row>
    <row r="2184" spans="1:23" ht="86.4" hidden="1" x14ac:dyDescent="0.3">
      <c r="A2184" s="42" t="s">
        <v>8040</v>
      </c>
      <c r="B2184" s="43" t="s">
        <v>951</v>
      </c>
      <c r="C2184" s="43" t="s">
        <v>952</v>
      </c>
      <c r="D2184" s="43" t="s">
        <v>21</v>
      </c>
      <c r="E2184" s="43" t="s">
        <v>22</v>
      </c>
      <c r="F2184" s="43" t="s">
        <v>46</v>
      </c>
      <c r="G2184" s="43" t="s">
        <v>90</v>
      </c>
      <c r="H2184" s="43" t="s">
        <v>8041</v>
      </c>
      <c r="I2184" s="43" t="s">
        <v>8042</v>
      </c>
      <c r="J2184" s="43" t="s">
        <v>8043</v>
      </c>
      <c r="K2184" s="43" t="s">
        <v>8044</v>
      </c>
      <c r="L2184" s="43" t="s">
        <v>78</v>
      </c>
      <c r="M2184" s="44" t="s">
        <v>949</v>
      </c>
      <c r="N2184" s="24" t="s">
        <v>1560</v>
      </c>
      <c r="O2184" s="24" t="s">
        <v>8045</v>
      </c>
      <c r="P2184" s="24" t="s">
        <v>6972</v>
      </c>
      <c r="S2184" s="24" t="s">
        <v>5701</v>
      </c>
      <c r="V2184" s="24" t="b">
        <f t="shared" si="34"/>
        <v>0</v>
      </c>
      <c r="W2184" s="24" t="str">
        <f>IF(NOT(ISNA(MATCH(C2184,ECM_MACT_21_21_144R8.mact!B:B,0))),VLOOKUP(B2184,SSM_Cfg.h!D:E,2,FALSE),VLOOKUP(B2184,'Com_Cfg_SymbolicNames.h'!E:F,2,FALSE))</f>
        <v>D_T147</v>
      </c>
    </row>
    <row r="2185" spans="1:23" ht="129.6" hidden="1" x14ac:dyDescent="0.3">
      <c r="A2185" s="42" t="s">
        <v>8046</v>
      </c>
      <c r="B2185" s="43" t="s">
        <v>951</v>
      </c>
      <c r="C2185" s="43" t="s">
        <v>952</v>
      </c>
      <c r="D2185" s="43" t="s">
        <v>21</v>
      </c>
      <c r="E2185" s="43" t="s">
        <v>22</v>
      </c>
      <c r="F2185" s="43" t="s">
        <v>46</v>
      </c>
      <c r="G2185" s="43" t="s">
        <v>90</v>
      </c>
      <c r="H2185" s="43" t="s">
        <v>8047</v>
      </c>
      <c r="I2185" s="43" t="s">
        <v>8048</v>
      </c>
      <c r="J2185" s="43" t="s">
        <v>8049</v>
      </c>
      <c r="K2185" s="43" t="s">
        <v>8050</v>
      </c>
      <c r="L2185" s="43" t="s">
        <v>78</v>
      </c>
      <c r="M2185" s="44" t="s">
        <v>949</v>
      </c>
      <c r="N2185" s="24" t="s">
        <v>1560</v>
      </c>
      <c r="O2185" s="24" t="s">
        <v>8051</v>
      </c>
      <c r="P2185" s="24" t="s">
        <v>6972</v>
      </c>
      <c r="S2185" s="24" t="s">
        <v>5701</v>
      </c>
      <c r="V2185" s="24" t="b">
        <f t="shared" si="34"/>
        <v>0</v>
      </c>
      <c r="W2185" s="24" t="str">
        <f>IF(NOT(ISNA(MATCH(C2185,ECM_MACT_21_21_144R8.mact!B:B,0))),VLOOKUP(B2185,SSM_Cfg.h!D:E,2,FALSE),VLOOKUP(B2185,'Com_Cfg_SymbolicNames.h'!E:F,2,FALSE))</f>
        <v>D_T147</v>
      </c>
    </row>
    <row r="2186" spans="1:23" ht="86.4" hidden="1" x14ac:dyDescent="0.3">
      <c r="A2186" s="42" t="s">
        <v>8052</v>
      </c>
      <c r="B2186" s="43" t="s">
        <v>951</v>
      </c>
      <c r="C2186" s="43" t="s">
        <v>952</v>
      </c>
      <c r="D2186" s="43" t="s">
        <v>21</v>
      </c>
      <c r="E2186" s="43" t="s">
        <v>22</v>
      </c>
      <c r="F2186" s="43" t="s">
        <v>46</v>
      </c>
      <c r="G2186" s="43" t="s">
        <v>90</v>
      </c>
      <c r="H2186" s="43" t="s">
        <v>8053</v>
      </c>
      <c r="I2186" s="43" t="s">
        <v>8054</v>
      </c>
      <c r="J2186" s="43" t="s">
        <v>8055</v>
      </c>
      <c r="K2186" s="43" t="s">
        <v>8056</v>
      </c>
      <c r="L2186" s="43" t="s">
        <v>78</v>
      </c>
      <c r="M2186" s="44" t="s">
        <v>949</v>
      </c>
      <c r="N2186" s="24" t="s">
        <v>1560</v>
      </c>
      <c r="O2186" s="24" t="s">
        <v>8057</v>
      </c>
      <c r="P2186" s="24" t="s">
        <v>6972</v>
      </c>
      <c r="S2186" s="24" t="s">
        <v>5701</v>
      </c>
      <c r="V2186" s="24" t="b">
        <f t="shared" si="34"/>
        <v>0</v>
      </c>
      <c r="W2186" s="24" t="str">
        <f>IF(NOT(ISNA(MATCH(C2186,ECM_MACT_21_21_144R8.mact!B:B,0))),VLOOKUP(B2186,SSM_Cfg.h!D:E,2,FALSE),VLOOKUP(B2186,'Com_Cfg_SymbolicNames.h'!E:F,2,FALSE))</f>
        <v>D_T147</v>
      </c>
    </row>
    <row r="2187" spans="1:23" ht="28.8" hidden="1" x14ac:dyDescent="0.3">
      <c r="A2187" s="42" t="s">
        <v>8058</v>
      </c>
      <c r="B2187" s="43" t="s">
        <v>951</v>
      </c>
      <c r="C2187" s="43" t="s">
        <v>952</v>
      </c>
      <c r="D2187" s="43" t="s">
        <v>21</v>
      </c>
      <c r="E2187" s="43" t="s">
        <v>22</v>
      </c>
      <c r="F2187" s="43" t="s">
        <v>46</v>
      </c>
      <c r="G2187" s="43" t="s">
        <v>90</v>
      </c>
      <c r="H2187" s="43" t="s">
        <v>8059</v>
      </c>
      <c r="I2187" s="43" t="s">
        <v>8060</v>
      </c>
      <c r="J2187" s="43" t="s">
        <v>8061</v>
      </c>
      <c r="K2187" s="43" t="s">
        <v>8062</v>
      </c>
      <c r="L2187" s="43" t="s">
        <v>78</v>
      </c>
      <c r="M2187" s="44" t="s">
        <v>949</v>
      </c>
      <c r="N2187" s="24" t="s">
        <v>1472</v>
      </c>
      <c r="O2187" s="24" t="s">
        <v>8063</v>
      </c>
      <c r="P2187" s="24" t="s">
        <v>8064</v>
      </c>
      <c r="S2187" s="24" t="s">
        <v>5701</v>
      </c>
      <c r="V2187" s="24" t="b">
        <f t="shared" si="34"/>
        <v>0</v>
      </c>
      <c r="W2187" s="24" t="str">
        <f>IF(NOT(ISNA(MATCH(C2187,ECM_MACT_21_21_144R8.mact!B:B,0))),VLOOKUP(B2187,SSM_Cfg.h!D:E,2,FALSE),VLOOKUP(B2187,'Com_Cfg_SymbolicNames.h'!E:F,2,FALSE))</f>
        <v>D_T147</v>
      </c>
    </row>
    <row r="2188" spans="1:23" ht="86.4" hidden="1" x14ac:dyDescent="0.3">
      <c r="A2188" s="42" t="s">
        <v>8065</v>
      </c>
      <c r="B2188" s="43" t="s">
        <v>951</v>
      </c>
      <c r="C2188" s="43" t="s">
        <v>952</v>
      </c>
      <c r="D2188" s="43" t="s">
        <v>21</v>
      </c>
      <c r="E2188" s="43" t="s">
        <v>22</v>
      </c>
      <c r="F2188" s="43" t="s">
        <v>46</v>
      </c>
      <c r="G2188" s="43" t="s">
        <v>90</v>
      </c>
      <c r="H2188" s="43" t="s">
        <v>8066</v>
      </c>
      <c r="I2188" s="43" t="s">
        <v>8067</v>
      </c>
      <c r="J2188" s="43" t="s">
        <v>8068</v>
      </c>
      <c r="K2188" s="43" t="s">
        <v>8069</v>
      </c>
      <c r="L2188" s="43" t="s">
        <v>78</v>
      </c>
      <c r="M2188" s="44" t="s">
        <v>8070</v>
      </c>
      <c r="N2188" s="24" t="s">
        <v>1560</v>
      </c>
      <c r="O2188" s="24" t="s">
        <v>8029</v>
      </c>
      <c r="P2188" s="24" t="s">
        <v>6972</v>
      </c>
      <c r="S2188" s="24" t="s">
        <v>5701</v>
      </c>
      <c r="V2188" s="24" t="b">
        <f t="shared" si="34"/>
        <v>0</v>
      </c>
      <c r="W2188" s="24" t="str">
        <f>IF(NOT(ISNA(MATCH(C2188,ECM_MACT_21_21_144R8.mact!B:B,0))),VLOOKUP(B2188,SSM_Cfg.h!D:E,2,FALSE),VLOOKUP(B2188,'Com_Cfg_SymbolicNames.h'!E:F,2,FALSE))</f>
        <v>D_T147</v>
      </c>
    </row>
    <row r="2189" spans="1:23" hidden="1" x14ac:dyDescent="0.3">
      <c r="A2189" s="42" t="s">
        <v>8071</v>
      </c>
      <c r="B2189" s="43" t="s">
        <v>955</v>
      </c>
      <c r="C2189" s="43" t="s">
        <v>956</v>
      </c>
      <c r="D2189" s="43" t="s">
        <v>21</v>
      </c>
      <c r="E2189" s="43" t="s">
        <v>22</v>
      </c>
      <c r="F2189" s="43" t="s">
        <v>46</v>
      </c>
      <c r="G2189" s="43">
        <v>0.05</v>
      </c>
      <c r="H2189" s="43" t="s">
        <v>1306</v>
      </c>
      <c r="I2189" s="43"/>
      <c r="J2189" s="43" t="s">
        <v>1306</v>
      </c>
      <c r="K2189" s="43" t="s">
        <v>8072</v>
      </c>
      <c r="L2189" s="43" t="s">
        <v>179</v>
      </c>
      <c r="M2189" s="44" t="s">
        <v>24</v>
      </c>
      <c r="N2189" s="24" t="s">
        <v>1339</v>
      </c>
      <c r="V2189" s="24" t="b">
        <f t="shared" si="34"/>
        <v>0</v>
      </c>
      <c r="W2189" s="24" t="str">
        <f>IF(NOT(ISNA(MATCH(C2189,ECM_MACT_21_21_144R8.mact!B:B,0))),VLOOKUP(B2189,SSM_Cfg.h!D:E,2,FALSE),VLOOKUP(B2189,'Com_Cfg_SymbolicNames.h'!E:F,2,FALSE))</f>
        <v>D_T147</v>
      </c>
    </row>
    <row r="2190" spans="1:23" hidden="1" x14ac:dyDescent="0.3">
      <c r="A2190" s="42" t="s">
        <v>8073</v>
      </c>
      <c r="B2190" s="43" t="s">
        <v>955</v>
      </c>
      <c r="C2190" s="43" t="s">
        <v>956</v>
      </c>
      <c r="D2190" s="43" t="s">
        <v>21</v>
      </c>
      <c r="E2190" s="43" t="s">
        <v>22</v>
      </c>
      <c r="F2190" s="43" t="s">
        <v>46</v>
      </c>
      <c r="G2190" s="43">
        <v>0.05</v>
      </c>
      <c r="H2190" s="43" t="s">
        <v>1306</v>
      </c>
      <c r="I2190" s="43"/>
      <c r="J2190" s="43" t="s">
        <v>1306</v>
      </c>
      <c r="K2190" s="43" t="s">
        <v>8074</v>
      </c>
      <c r="L2190" s="43" t="s">
        <v>179</v>
      </c>
      <c r="M2190" s="44" t="s">
        <v>24</v>
      </c>
      <c r="N2190" s="24" t="s">
        <v>1339</v>
      </c>
      <c r="V2190" s="24" t="b">
        <f t="shared" si="34"/>
        <v>0</v>
      </c>
      <c r="W2190" s="24" t="str">
        <f>IF(NOT(ISNA(MATCH(C2190,ECM_MACT_21_21_144R8.mact!B:B,0))),VLOOKUP(B2190,SSM_Cfg.h!D:E,2,FALSE),VLOOKUP(B2190,'Com_Cfg_SymbolicNames.h'!E:F,2,FALSE))</f>
        <v>D_T147</v>
      </c>
    </row>
    <row r="2191" spans="1:23" ht="100.8" hidden="1" x14ac:dyDescent="0.3">
      <c r="A2191" s="42" t="s">
        <v>8075</v>
      </c>
      <c r="B2191" s="43" t="s">
        <v>955</v>
      </c>
      <c r="C2191" s="43" t="s">
        <v>956</v>
      </c>
      <c r="D2191" s="43" t="s">
        <v>21</v>
      </c>
      <c r="E2191" s="43" t="s">
        <v>22</v>
      </c>
      <c r="F2191" s="43" t="s">
        <v>46</v>
      </c>
      <c r="G2191" s="43">
        <v>0.05</v>
      </c>
      <c r="H2191" s="43" t="s">
        <v>8076</v>
      </c>
      <c r="I2191" s="43"/>
      <c r="J2191" s="43" t="s">
        <v>8076</v>
      </c>
      <c r="K2191" s="43" t="s">
        <v>8077</v>
      </c>
      <c r="L2191" s="43" t="s">
        <v>155</v>
      </c>
      <c r="M2191" s="44" t="s">
        <v>8078</v>
      </c>
      <c r="N2191" s="24" t="s">
        <v>1345</v>
      </c>
      <c r="O2191" s="24" t="s">
        <v>8079</v>
      </c>
      <c r="P2191" s="24" t="s">
        <v>5937</v>
      </c>
      <c r="Q2191" s="24" t="s">
        <v>5279</v>
      </c>
      <c r="S2191" s="24" t="s">
        <v>5938</v>
      </c>
      <c r="V2191" s="24" t="b">
        <f t="shared" si="34"/>
        <v>0</v>
      </c>
      <c r="W2191" s="24" t="str">
        <f>IF(NOT(ISNA(MATCH(C2191,ECM_MACT_21_21_144R8.mact!B:B,0))),VLOOKUP(B2191,SSM_Cfg.h!D:E,2,FALSE),VLOOKUP(B2191,'Com_Cfg_SymbolicNames.h'!E:F,2,FALSE))</f>
        <v>D_T147</v>
      </c>
    </row>
    <row r="2192" spans="1:23" ht="100.8" hidden="1" x14ac:dyDescent="0.3">
      <c r="A2192" s="42" t="s">
        <v>8080</v>
      </c>
      <c r="B2192" s="43" t="s">
        <v>955</v>
      </c>
      <c r="C2192" s="43" t="s">
        <v>956</v>
      </c>
      <c r="D2192" s="43" t="s">
        <v>21</v>
      </c>
      <c r="E2192" s="43" t="s">
        <v>22</v>
      </c>
      <c r="F2192" s="43" t="s">
        <v>46</v>
      </c>
      <c r="G2192" s="43">
        <v>0.05</v>
      </c>
      <c r="H2192" s="43" t="s">
        <v>8081</v>
      </c>
      <c r="I2192" s="43" t="s">
        <v>8082</v>
      </c>
      <c r="J2192" s="43" t="s">
        <v>8083</v>
      </c>
      <c r="K2192" s="43" t="s">
        <v>8084</v>
      </c>
      <c r="L2192" s="43" t="s">
        <v>155</v>
      </c>
      <c r="M2192" s="44" t="s">
        <v>8085</v>
      </c>
      <c r="N2192" s="24" t="s">
        <v>1345</v>
      </c>
      <c r="O2192" s="24" t="s">
        <v>8086</v>
      </c>
      <c r="P2192" s="24" t="s">
        <v>5937</v>
      </c>
      <c r="Q2192" s="24" t="s">
        <v>5279</v>
      </c>
      <c r="S2192" s="24" t="s">
        <v>5938</v>
      </c>
      <c r="V2192" s="24" t="b">
        <f t="shared" si="34"/>
        <v>0</v>
      </c>
      <c r="W2192" s="24" t="str">
        <f>IF(NOT(ISNA(MATCH(C2192,ECM_MACT_21_21_144R8.mact!B:B,0))),VLOOKUP(B2192,SSM_Cfg.h!D:E,2,FALSE),VLOOKUP(B2192,'Com_Cfg_SymbolicNames.h'!E:F,2,FALSE))</f>
        <v>D_T147</v>
      </c>
    </row>
    <row r="2193" spans="1:23" hidden="1" x14ac:dyDescent="0.3">
      <c r="A2193" s="42" t="s">
        <v>8087</v>
      </c>
      <c r="B2193" s="43" t="s">
        <v>955</v>
      </c>
      <c r="C2193" s="43" t="s">
        <v>956</v>
      </c>
      <c r="D2193" s="43" t="s">
        <v>21</v>
      </c>
      <c r="E2193" s="43" t="s">
        <v>22</v>
      </c>
      <c r="F2193" s="43" t="s">
        <v>46</v>
      </c>
      <c r="G2193" s="43">
        <v>0.05</v>
      </c>
      <c r="H2193" s="43" t="s">
        <v>1306</v>
      </c>
      <c r="I2193" s="43"/>
      <c r="J2193" s="43" t="s">
        <v>1306</v>
      </c>
      <c r="K2193" s="43" t="s">
        <v>8088</v>
      </c>
      <c r="L2193" s="43" t="s">
        <v>179</v>
      </c>
      <c r="M2193" s="44" t="s">
        <v>24</v>
      </c>
      <c r="N2193" s="24" t="s">
        <v>1339</v>
      </c>
      <c r="V2193" s="24" t="b">
        <f t="shared" si="34"/>
        <v>0</v>
      </c>
      <c r="W2193" s="24" t="str">
        <f>IF(NOT(ISNA(MATCH(C2193,ECM_MACT_21_21_144R8.mact!B:B,0))),VLOOKUP(B2193,SSM_Cfg.h!D:E,2,FALSE),VLOOKUP(B2193,'Com_Cfg_SymbolicNames.h'!E:F,2,FALSE))</f>
        <v>D_T147</v>
      </c>
    </row>
    <row r="2194" spans="1:23" ht="100.8" hidden="1" x14ac:dyDescent="0.3">
      <c r="A2194" s="42" t="s">
        <v>8089</v>
      </c>
      <c r="B2194" s="43" t="s">
        <v>955</v>
      </c>
      <c r="C2194" s="43" t="s">
        <v>956</v>
      </c>
      <c r="D2194" s="43" t="s">
        <v>21</v>
      </c>
      <c r="E2194" s="43" t="s">
        <v>22</v>
      </c>
      <c r="F2194" s="43" t="s">
        <v>46</v>
      </c>
      <c r="G2194" s="43">
        <v>0.05</v>
      </c>
      <c r="H2194" s="43" t="s">
        <v>8090</v>
      </c>
      <c r="I2194" s="43"/>
      <c r="J2194" s="43" t="s">
        <v>8090</v>
      </c>
      <c r="K2194" s="43" t="s">
        <v>8091</v>
      </c>
      <c r="L2194" s="43" t="s">
        <v>155</v>
      </c>
      <c r="M2194" s="44" t="s">
        <v>8078</v>
      </c>
      <c r="N2194" s="24" t="s">
        <v>1345</v>
      </c>
      <c r="O2194" s="24" t="s">
        <v>8092</v>
      </c>
      <c r="P2194" s="24" t="s">
        <v>5937</v>
      </c>
      <c r="Q2194" s="24" t="s">
        <v>5279</v>
      </c>
      <c r="S2194" s="24" t="s">
        <v>5938</v>
      </c>
      <c r="V2194" s="24" t="b">
        <f t="shared" si="34"/>
        <v>0</v>
      </c>
      <c r="W2194" s="24" t="str">
        <f>IF(NOT(ISNA(MATCH(C2194,ECM_MACT_21_21_144R8.mact!B:B,0))),VLOOKUP(B2194,SSM_Cfg.h!D:E,2,FALSE),VLOOKUP(B2194,'Com_Cfg_SymbolicNames.h'!E:F,2,FALSE))</f>
        <v>D_T147</v>
      </c>
    </row>
    <row r="2195" spans="1:23" ht="100.8" hidden="1" x14ac:dyDescent="0.3">
      <c r="A2195" s="42" t="s">
        <v>8093</v>
      </c>
      <c r="B2195" s="43" t="s">
        <v>955</v>
      </c>
      <c r="C2195" s="43" t="s">
        <v>956</v>
      </c>
      <c r="D2195" s="43" t="s">
        <v>21</v>
      </c>
      <c r="E2195" s="43" t="s">
        <v>22</v>
      </c>
      <c r="F2195" s="43" t="s">
        <v>46</v>
      </c>
      <c r="G2195" s="43">
        <v>0.05</v>
      </c>
      <c r="H2195" s="43" t="s">
        <v>8094</v>
      </c>
      <c r="I2195" s="43" t="s">
        <v>8095</v>
      </c>
      <c r="J2195" s="43" t="s">
        <v>8096</v>
      </c>
      <c r="K2195" s="43" t="s">
        <v>8097</v>
      </c>
      <c r="L2195" s="43" t="s">
        <v>155</v>
      </c>
      <c r="M2195" s="44" t="s">
        <v>8085</v>
      </c>
      <c r="N2195" s="24" t="s">
        <v>1345</v>
      </c>
      <c r="O2195" s="24" t="s">
        <v>8098</v>
      </c>
      <c r="P2195" s="24" t="s">
        <v>5937</v>
      </c>
      <c r="Q2195" s="24" t="s">
        <v>5279</v>
      </c>
      <c r="S2195" s="24" t="s">
        <v>5938</v>
      </c>
      <c r="V2195" s="24" t="b">
        <f t="shared" si="34"/>
        <v>0</v>
      </c>
      <c r="W2195" s="24" t="str">
        <f>IF(NOT(ISNA(MATCH(C2195,ECM_MACT_21_21_144R8.mact!B:B,0))),VLOOKUP(B2195,SSM_Cfg.h!D:E,2,FALSE),VLOOKUP(B2195,'Com_Cfg_SymbolicNames.h'!E:F,2,FALSE))</f>
        <v>D_T147</v>
      </c>
    </row>
    <row r="2196" spans="1:23" ht="100.8" hidden="1" x14ac:dyDescent="0.3">
      <c r="A2196" s="42" t="s">
        <v>8099</v>
      </c>
      <c r="B2196" s="43" t="s">
        <v>955</v>
      </c>
      <c r="C2196" s="43" t="s">
        <v>956</v>
      </c>
      <c r="D2196" s="43" t="s">
        <v>21</v>
      </c>
      <c r="E2196" s="43" t="s">
        <v>22</v>
      </c>
      <c r="F2196" s="43" t="s">
        <v>46</v>
      </c>
      <c r="G2196" s="43">
        <v>0.05</v>
      </c>
      <c r="H2196" s="43" t="s">
        <v>8100</v>
      </c>
      <c r="I2196" s="43"/>
      <c r="J2196" s="43" t="s">
        <v>8100</v>
      </c>
      <c r="K2196" s="43" t="s">
        <v>8101</v>
      </c>
      <c r="L2196" s="43" t="s">
        <v>155</v>
      </c>
      <c r="M2196" s="44" t="s">
        <v>5935</v>
      </c>
      <c r="N2196" s="24" t="s">
        <v>1345</v>
      </c>
      <c r="O2196" s="24" t="s">
        <v>8102</v>
      </c>
      <c r="P2196" s="24" t="s">
        <v>5937</v>
      </c>
      <c r="Q2196" s="24" t="s">
        <v>5279</v>
      </c>
      <c r="S2196" s="24" t="s">
        <v>5938</v>
      </c>
      <c r="V2196" s="24" t="b">
        <f t="shared" si="34"/>
        <v>0</v>
      </c>
      <c r="W2196" s="24" t="str">
        <f>IF(NOT(ISNA(MATCH(C2196,ECM_MACT_21_21_144R8.mact!B:B,0))),VLOOKUP(B2196,SSM_Cfg.h!D:E,2,FALSE),VLOOKUP(B2196,'Com_Cfg_SymbolicNames.h'!E:F,2,FALSE))</f>
        <v>D_T147</v>
      </c>
    </row>
    <row r="2197" spans="1:23" hidden="1" x14ac:dyDescent="0.3">
      <c r="A2197" s="42" t="s">
        <v>8103</v>
      </c>
      <c r="B2197" s="43" t="s">
        <v>959</v>
      </c>
      <c r="C2197" s="43" t="s">
        <v>960</v>
      </c>
      <c r="D2197" s="43" t="s">
        <v>21</v>
      </c>
      <c r="E2197" s="43" t="s">
        <v>22</v>
      </c>
      <c r="F2197" s="43" t="s">
        <v>46</v>
      </c>
      <c r="G2197" s="43">
        <v>0</v>
      </c>
      <c r="H2197" s="43" t="s">
        <v>1306</v>
      </c>
      <c r="I2197" s="43"/>
      <c r="J2197" s="43" t="s">
        <v>1306</v>
      </c>
      <c r="K2197" s="43" t="s">
        <v>8104</v>
      </c>
      <c r="L2197" s="43" t="s">
        <v>254</v>
      </c>
      <c r="M2197" s="44" t="s">
        <v>961</v>
      </c>
      <c r="N2197" s="24" t="s">
        <v>1339</v>
      </c>
      <c r="V2197" s="24" t="b">
        <f t="shared" si="34"/>
        <v>0</v>
      </c>
      <c r="W2197" s="24" t="e">
        <f>IF(NOT(ISNA(MATCH(C2197,ECM_MACT_21_21_144R8.mact!B:B,0))),VLOOKUP(B2197,SSM_Cfg.h!D:E,2,FALSE),VLOOKUP(B2197,'Com_Cfg_SymbolicNames.h'!E:F,2,FALSE))</f>
        <v>#N/A</v>
      </c>
    </row>
    <row r="2198" spans="1:23" ht="28.8" hidden="1" x14ac:dyDescent="0.3">
      <c r="A2198" s="42" t="s">
        <v>8105</v>
      </c>
      <c r="B2198" s="43" t="s">
        <v>963</v>
      </c>
      <c r="C2198" s="43" t="s">
        <v>964</v>
      </c>
      <c r="D2198" s="43" t="s">
        <v>21</v>
      </c>
      <c r="E2198" s="43" t="s">
        <v>22</v>
      </c>
      <c r="F2198" s="43" t="s">
        <v>46</v>
      </c>
      <c r="G2198" s="43">
        <v>0.01</v>
      </c>
      <c r="H2198" s="43" t="s">
        <v>1306</v>
      </c>
      <c r="I2198" s="43"/>
      <c r="J2198" s="43" t="s">
        <v>1306</v>
      </c>
      <c r="K2198" s="43" t="s">
        <v>8106</v>
      </c>
      <c r="L2198" s="43" t="s">
        <v>254</v>
      </c>
      <c r="M2198" s="44" t="s">
        <v>961</v>
      </c>
      <c r="N2198" s="24" t="s">
        <v>1371</v>
      </c>
      <c r="P2198" s="24" t="s">
        <v>1372</v>
      </c>
      <c r="V2198" s="24" t="b">
        <f t="shared" si="34"/>
        <v>0</v>
      </c>
      <c r="W2198" s="24" t="e">
        <f>IF(NOT(ISNA(MATCH(C2198,ECM_MACT_21_21_144R8.mact!B:B,0))),VLOOKUP(B2198,SSM_Cfg.h!D:E,2,FALSE),VLOOKUP(B2198,'Com_Cfg_SymbolicNames.h'!E:F,2,FALSE))</f>
        <v>#N/A</v>
      </c>
    </row>
    <row r="2199" spans="1:23" ht="28.8" hidden="1" x14ac:dyDescent="0.3">
      <c r="A2199" s="42" t="s">
        <v>8107</v>
      </c>
      <c r="B2199" s="43" t="s">
        <v>963</v>
      </c>
      <c r="C2199" s="43" t="s">
        <v>964</v>
      </c>
      <c r="D2199" s="43" t="s">
        <v>21</v>
      </c>
      <c r="E2199" s="43" t="s">
        <v>22</v>
      </c>
      <c r="F2199" s="43" t="s">
        <v>46</v>
      </c>
      <c r="G2199" s="43">
        <v>0.01</v>
      </c>
      <c r="H2199" s="43" t="s">
        <v>1306</v>
      </c>
      <c r="I2199" s="43"/>
      <c r="J2199" s="43" t="s">
        <v>1306</v>
      </c>
      <c r="K2199" s="43" t="s">
        <v>8108</v>
      </c>
      <c r="L2199" s="43" t="s">
        <v>254</v>
      </c>
      <c r="M2199" s="44" t="s">
        <v>961</v>
      </c>
      <c r="N2199" s="24" t="s">
        <v>1371</v>
      </c>
      <c r="P2199" s="24" t="s">
        <v>1372</v>
      </c>
      <c r="V2199" s="24" t="b">
        <f t="shared" si="34"/>
        <v>0</v>
      </c>
      <c r="W2199" s="24" t="e">
        <f>IF(NOT(ISNA(MATCH(C2199,ECM_MACT_21_21_144R8.mact!B:B,0))),VLOOKUP(B2199,SSM_Cfg.h!D:E,2,FALSE),VLOOKUP(B2199,'Com_Cfg_SymbolicNames.h'!E:F,2,FALSE))</f>
        <v>#N/A</v>
      </c>
    </row>
    <row r="2200" spans="1:23" ht="28.8" hidden="1" x14ac:dyDescent="0.3">
      <c r="A2200" s="42" t="s">
        <v>8109</v>
      </c>
      <c r="B2200" s="43" t="s">
        <v>963</v>
      </c>
      <c r="C2200" s="43" t="s">
        <v>964</v>
      </c>
      <c r="D2200" s="43" t="s">
        <v>21</v>
      </c>
      <c r="E2200" s="43" t="s">
        <v>22</v>
      </c>
      <c r="F2200" s="43" t="s">
        <v>46</v>
      </c>
      <c r="G2200" s="43">
        <v>0.01</v>
      </c>
      <c r="H2200" s="43" t="s">
        <v>1306</v>
      </c>
      <c r="I2200" s="43"/>
      <c r="J2200" s="43" t="s">
        <v>1306</v>
      </c>
      <c r="K2200" s="43" t="s">
        <v>8110</v>
      </c>
      <c r="L2200" s="43" t="s">
        <v>254</v>
      </c>
      <c r="M2200" s="44" t="s">
        <v>961</v>
      </c>
      <c r="N2200" s="24" t="s">
        <v>1371</v>
      </c>
      <c r="P2200" s="24" t="s">
        <v>1372</v>
      </c>
      <c r="V2200" s="24" t="b">
        <f t="shared" si="34"/>
        <v>0</v>
      </c>
      <c r="W2200" s="24" t="e">
        <f>IF(NOT(ISNA(MATCH(C2200,ECM_MACT_21_21_144R8.mact!B:B,0))),VLOOKUP(B2200,SSM_Cfg.h!D:E,2,FALSE),VLOOKUP(B2200,'Com_Cfg_SymbolicNames.h'!E:F,2,FALSE))</f>
        <v>#N/A</v>
      </c>
    </row>
    <row r="2201" spans="1:23" hidden="1" x14ac:dyDescent="0.3">
      <c r="A2201" s="42" t="s">
        <v>8111</v>
      </c>
      <c r="B2201" s="43" t="s">
        <v>963</v>
      </c>
      <c r="C2201" s="43" t="s">
        <v>964</v>
      </c>
      <c r="D2201" s="43" t="s">
        <v>21</v>
      </c>
      <c r="E2201" s="43" t="s">
        <v>22</v>
      </c>
      <c r="F2201" s="43" t="s">
        <v>46</v>
      </c>
      <c r="G2201" s="43">
        <v>0.01</v>
      </c>
      <c r="H2201" s="43"/>
      <c r="I2201" s="43"/>
      <c r="J2201" s="43" t="s">
        <v>22</v>
      </c>
      <c r="K2201" s="43" t="s">
        <v>8112</v>
      </c>
      <c r="L2201" s="43" t="s">
        <v>254</v>
      </c>
      <c r="M2201" s="44" t="s">
        <v>961</v>
      </c>
      <c r="N2201" s="24" t="s">
        <v>1325</v>
      </c>
      <c r="O2201" s="24" t="s">
        <v>2211</v>
      </c>
      <c r="V2201" s="24" t="b">
        <f t="shared" si="34"/>
        <v>0</v>
      </c>
      <c r="W2201" s="24" t="e">
        <f>IF(NOT(ISNA(MATCH(C2201,ECM_MACT_21_21_144R8.mact!B:B,0))),VLOOKUP(B2201,SSM_Cfg.h!D:E,2,FALSE),VLOOKUP(B2201,'Com_Cfg_SymbolicNames.h'!E:F,2,FALSE))</f>
        <v>#N/A</v>
      </c>
    </row>
    <row r="2202" spans="1:23" ht="158.4" hidden="1" x14ac:dyDescent="0.3">
      <c r="A2202" s="42" t="s">
        <v>8113</v>
      </c>
      <c r="B2202" s="43" t="s">
        <v>963</v>
      </c>
      <c r="C2202" s="43" t="s">
        <v>964</v>
      </c>
      <c r="D2202" s="43" t="s">
        <v>21</v>
      </c>
      <c r="E2202" s="43" t="s">
        <v>22</v>
      </c>
      <c r="F2202" s="43" t="s">
        <v>46</v>
      </c>
      <c r="G2202" s="43">
        <v>0.01</v>
      </c>
      <c r="H2202" s="43"/>
      <c r="I2202" s="43"/>
      <c r="J2202" s="43" t="s">
        <v>22</v>
      </c>
      <c r="K2202" s="43" t="s">
        <v>8114</v>
      </c>
      <c r="L2202" s="43" t="s">
        <v>254</v>
      </c>
      <c r="M2202" s="44" t="s">
        <v>8115</v>
      </c>
      <c r="N2202" s="24" t="s">
        <v>1371</v>
      </c>
      <c r="O2202" s="24" t="s">
        <v>8116</v>
      </c>
      <c r="P2202" s="24" t="s">
        <v>1372</v>
      </c>
      <c r="V2202" s="24" t="b">
        <f t="shared" si="34"/>
        <v>0</v>
      </c>
      <c r="W2202" s="24" t="e">
        <f>IF(NOT(ISNA(MATCH(C2202,ECM_MACT_21_21_144R8.mact!B:B,0))),VLOOKUP(B2202,SSM_Cfg.h!D:E,2,FALSE),VLOOKUP(B2202,'Com_Cfg_SymbolicNames.h'!E:F,2,FALSE))</f>
        <v>#N/A</v>
      </c>
    </row>
    <row r="2203" spans="1:23" ht="158.4" hidden="1" x14ac:dyDescent="0.3">
      <c r="A2203" s="42" t="s">
        <v>8117</v>
      </c>
      <c r="B2203" s="43" t="s">
        <v>963</v>
      </c>
      <c r="C2203" s="43" t="s">
        <v>964</v>
      </c>
      <c r="D2203" s="43" t="s">
        <v>21</v>
      </c>
      <c r="E2203" s="43" t="s">
        <v>22</v>
      </c>
      <c r="F2203" s="43" t="s">
        <v>46</v>
      </c>
      <c r="G2203" s="43">
        <v>0.01</v>
      </c>
      <c r="H2203" s="43"/>
      <c r="I2203" s="43"/>
      <c r="J2203" s="43" t="s">
        <v>22</v>
      </c>
      <c r="K2203" s="43" t="s">
        <v>8118</v>
      </c>
      <c r="L2203" s="43" t="s">
        <v>254</v>
      </c>
      <c r="M2203" s="44" t="s">
        <v>8115</v>
      </c>
      <c r="N2203" s="24" t="s">
        <v>1371</v>
      </c>
      <c r="O2203" s="24" t="s">
        <v>8119</v>
      </c>
      <c r="P2203" s="24" t="s">
        <v>1372</v>
      </c>
      <c r="V2203" s="24" t="b">
        <f t="shared" si="34"/>
        <v>0</v>
      </c>
      <c r="W2203" s="24" t="e">
        <f>IF(NOT(ISNA(MATCH(C2203,ECM_MACT_21_21_144R8.mact!B:B,0))),VLOOKUP(B2203,SSM_Cfg.h!D:E,2,FALSE),VLOOKUP(B2203,'Com_Cfg_SymbolicNames.h'!E:F,2,FALSE))</f>
        <v>#N/A</v>
      </c>
    </row>
    <row r="2204" spans="1:23" ht="158.4" hidden="1" x14ac:dyDescent="0.3">
      <c r="A2204" s="42" t="s">
        <v>8120</v>
      </c>
      <c r="B2204" s="43" t="s">
        <v>963</v>
      </c>
      <c r="C2204" s="43" t="s">
        <v>964</v>
      </c>
      <c r="D2204" s="43" t="s">
        <v>21</v>
      </c>
      <c r="E2204" s="43" t="s">
        <v>22</v>
      </c>
      <c r="F2204" s="43" t="s">
        <v>46</v>
      </c>
      <c r="G2204" s="43">
        <v>0.01</v>
      </c>
      <c r="H2204" s="43"/>
      <c r="I2204" s="43"/>
      <c r="J2204" s="43" t="s">
        <v>22</v>
      </c>
      <c r="K2204" s="43" t="s">
        <v>8121</v>
      </c>
      <c r="L2204" s="43" t="s">
        <v>254</v>
      </c>
      <c r="M2204" s="44" t="s">
        <v>8122</v>
      </c>
      <c r="N2204" s="24" t="s">
        <v>1371</v>
      </c>
      <c r="O2204" s="24" t="s">
        <v>8123</v>
      </c>
      <c r="P2204" s="24" t="s">
        <v>1372</v>
      </c>
      <c r="V2204" s="24" t="b">
        <f t="shared" si="34"/>
        <v>0</v>
      </c>
      <c r="W2204" s="24" t="e">
        <f>IF(NOT(ISNA(MATCH(C2204,ECM_MACT_21_21_144R8.mact!B:B,0))),VLOOKUP(B2204,SSM_Cfg.h!D:E,2,FALSE),VLOOKUP(B2204,'Com_Cfg_SymbolicNames.h'!E:F,2,FALSE))</f>
        <v>#N/A</v>
      </c>
    </row>
    <row r="2205" spans="1:23" ht="144" hidden="1" x14ac:dyDescent="0.3">
      <c r="A2205" s="42" t="s">
        <v>8124</v>
      </c>
      <c r="B2205" s="43" t="s">
        <v>963</v>
      </c>
      <c r="C2205" s="43" t="s">
        <v>964</v>
      </c>
      <c r="D2205" s="43" t="s">
        <v>21</v>
      </c>
      <c r="E2205" s="43" t="s">
        <v>22</v>
      </c>
      <c r="F2205" s="43" t="s">
        <v>46</v>
      </c>
      <c r="G2205" s="43">
        <v>0.01</v>
      </c>
      <c r="H2205" s="43"/>
      <c r="I2205" s="43"/>
      <c r="J2205" s="43" t="s">
        <v>22</v>
      </c>
      <c r="K2205" s="43" t="s">
        <v>8125</v>
      </c>
      <c r="L2205" s="43" t="s">
        <v>254</v>
      </c>
      <c r="M2205" s="44" t="s">
        <v>8126</v>
      </c>
      <c r="N2205" s="24" t="s">
        <v>1371</v>
      </c>
      <c r="O2205" s="24" t="s">
        <v>8127</v>
      </c>
      <c r="P2205" s="24" t="s">
        <v>1372</v>
      </c>
      <c r="V2205" s="24" t="b">
        <f t="shared" si="34"/>
        <v>0</v>
      </c>
      <c r="W2205" s="24" t="e">
        <f>IF(NOT(ISNA(MATCH(C2205,ECM_MACT_21_21_144R8.mact!B:B,0))),VLOOKUP(B2205,SSM_Cfg.h!D:E,2,FALSE),VLOOKUP(B2205,'Com_Cfg_SymbolicNames.h'!E:F,2,FALSE))</f>
        <v>#N/A</v>
      </c>
    </row>
    <row r="2206" spans="1:23" ht="158.4" hidden="1" x14ac:dyDescent="0.3">
      <c r="A2206" s="42" t="s">
        <v>8128</v>
      </c>
      <c r="B2206" s="43" t="s">
        <v>963</v>
      </c>
      <c r="C2206" s="43" t="s">
        <v>964</v>
      </c>
      <c r="D2206" s="43" t="s">
        <v>21</v>
      </c>
      <c r="E2206" s="43" t="s">
        <v>22</v>
      </c>
      <c r="F2206" s="43" t="s">
        <v>46</v>
      </c>
      <c r="G2206" s="43">
        <v>0.01</v>
      </c>
      <c r="H2206" s="43"/>
      <c r="I2206" s="43"/>
      <c r="J2206" s="43" t="s">
        <v>22</v>
      </c>
      <c r="K2206" s="43" t="s">
        <v>8129</v>
      </c>
      <c r="L2206" s="43" t="s">
        <v>254</v>
      </c>
      <c r="M2206" s="44" t="s">
        <v>8130</v>
      </c>
      <c r="N2206" s="24" t="s">
        <v>1371</v>
      </c>
      <c r="O2206" s="24" t="s">
        <v>8131</v>
      </c>
      <c r="P2206" s="24" t="s">
        <v>1372</v>
      </c>
      <c r="V2206" s="24" t="b">
        <f t="shared" si="34"/>
        <v>0</v>
      </c>
      <c r="W2206" s="24" t="e">
        <f>IF(NOT(ISNA(MATCH(C2206,ECM_MACT_21_21_144R8.mact!B:B,0))),VLOOKUP(B2206,SSM_Cfg.h!D:E,2,FALSE),VLOOKUP(B2206,'Com_Cfg_SymbolicNames.h'!E:F,2,FALSE))</f>
        <v>#N/A</v>
      </c>
    </row>
    <row r="2207" spans="1:23" hidden="1" x14ac:dyDescent="0.3">
      <c r="A2207" s="42" t="s">
        <v>8132</v>
      </c>
      <c r="B2207" s="43" t="s">
        <v>963</v>
      </c>
      <c r="C2207" s="43" t="s">
        <v>964</v>
      </c>
      <c r="D2207" s="43" t="s">
        <v>21</v>
      </c>
      <c r="E2207" s="43" t="s">
        <v>22</v>
      </c>
      <c r="F2207" s="43" t="s">
        <v>46</v>
      </c>
      <c r="G2207" s="43">
        <v>0.01</v>
      </c>
      <c r="H2207" s="43"/>
      <c r="I2207" s="43"/>
      <c r="J2207" s="43" t="s">
        <v>22</v>
      </c>
      <c r="K2207" s="43" t="s">
        <v>8133</v>
      </c>
      <c r="L2207" s="43" t="s">
        <v>254</v>
      </c>
      <c r="M2207" s="44" t="s">
        <v>961</v>
      </c>
      <c r="N2207" s="24" t="s">
        <v>1325</v>
      </c>
      <c r="O2207" s="24" t="s">
        <v>2211</v>
      </c>
      <c r="V2207" s="24" t="b">
        <f t="shared" si="34"/>
        <v>0</v>
      </c>
      <c r="W2207" s="24" t="e">
        <f>IF(NOT(ISNA(MATCH(C2207,ECM_MACT_21_21_144R8.mact!B:B,0))),VLOOKUP(B2207,SSM_Cfg.h!D:E,2,FALSE),VLOOKUP(B2207,'Com_Cfg_SymbolicNames.h'!E:F,2,FALSE))</f>
        <v>#N/A</v>
      </c>
    </row>
    <row r="2208" spans="1:23" hidden="1" x14ac:dyDescent="0.3">
      <c r="A2208" s="42" t="s">
        <v>8134</v>
      </c>
      <c r="B2208" s="43" t="s">
        <v>967</v>
      </c>
      <c r="C2208" s="43" t="s">
        <v>968</v>
      </c>
      <c r="D2208" s="43" t="s">
        <v>21</v>
      </c>
      <c r="E2208" s="43" t="s">
        <v>22</v>
      </c>
      <c r="F2208" s="43" t="s">
        <v>46</v>
      </c>
      <c r="G2208" s="43">
        <v>0</v>
      </c>
      <c r="H2208" s="43" t="s">
        <v>1306</v>
      </c>
      <c r="I2208" s="43"/>
      <c r="J2208" s="43" t="s">
        <v>1306</v>
      </c>
      <c r="K2208" s="43" t="s">
        <v>8135</v>
      </c>
      <c r="L2208" s="43" t="s">
        <v>969</v>
      </c>
      <c r="M2208" s="44" t="s">
        <v>37</v>
      </c>
      <c r="N2208" s="24" t="s">
        <v>1339</v>
      </c>
      <c r="V2208" s="24" t="b">
        <f t="shared" si="34"/>
        <v>0</v>
      </c>
      <c r="W2208" s="24" t="str">
        <f>IF(NOT(ISNA(MATCH(C2208,ECM_MACT_21_21_144R8.mact!B:B,0))),VLOOKUP(B2208,SSM_Cfg.h!D:E,2,FALSE),VLOOKUP(B2208,'Com_Cfg_SymbolicNames.h'!E:F,2,FALSE))</f>
        <v>D_T147</v>
      </c>
    </row>
    <row r="2209" spans="1:23" hidden="1" x14ac:dyDescent="0.3">
      <c r="A2209" s="42" t="s">
        <v>8136</v>
      </c>
      <c r="B2209" s="43" t="s">
        <v>971</v>
      </c>
      <c r="C2209" s="43" t="s">
        <v>972</v>
      </c>
      <c r="D2209" s="43" t="s">
        <v>21</v>
      </c>
      <c r="E2209" s="43" t="s">
        <v>22</v>
      </c>
      <c r="F2209" s="43" t="s">
        <v>46</v>
      </c>
      <c r="G2209" s="43">
        <v>0.25</v>
      </c>
      <c r="H2209" s="43" t="s">
        <v>1306</v>
      </c>
      <c r="I2209" s="43"/>
      <c r="J2209" s="43" t="s">
        <v>1306</v>
      </c>
      <c r="K2209" s="43" t="s">
        <v>8137</v>
      </c>
      <c r="L2209" s="43" t="s">
        <v>969</v>
      </c>
      <c r="M2209" s="44" t="s">
        <v>37</v>
      </c>
      <c r="N2209" s="24" t="s">
        <v>1339</v>
      </c>
      <c r="S2209" s="24" t="s">
        <v>1952</v>
      </c>
      <c r="V2209" s="24" t="b">
        <f t="shared" si="34"/>
        <v>0</v>
      </c>
      <c r="W2209" s="24" t="str">
        <f>IF(NOT(ISNA(MATCH(C2209,ECM_MACT_21_21_144R8.mact!B:B,0))),VLOOKUP(B2209,SSM_Cfg.h!D:E,2,FALSE),VLOOKUP(B2209,'Com_Cfg_SymbolicNames.h'!E:F,2,FALSE))</f>
        <v>D_T147</v>
      </c>
    </row>
    <row r="2210" spans="1:23" hidden="1" x14ac:dyDescent="0.3">
      <c r="A2210" s="42" t="s">
        <v>8138</v>
      </c>
      <c r="B2210" s="43" t="s">
        <v>971</v>
      </c>
      <c r="C2210" s="43" t="s">
        <v>972</v>
      </c>
      <c r="D2210" s="43" t="s">
        <v>21</v>
      </c>
      <c r="E2210" s="43" t="s">
        <v>22</v>
      </c>
      <c r="F2210" s="43" t="s">
        <v>46</v>
      </c>
      <c r="G2210" s="43">
        <v>0.25</v>
      </c>
      <c r="H2210" s="43" t="s">
        <v>1306</v>
      </c>
      <c r="I2210" s="43"/>
      <c r="J2210" s="43" t="s">
        <v>1306</v>
      </c>
      <c r="K2210" s="43" t="s">
        <v>8139</v>
      </c>
      <c r="L2210" s="43" t="s">
        <v>969</v>
      </c>
      <c r="M2210" s="44" t="s">
        <v>37</v>
      </c>
      <c r="N2210" s="24" t="s">
        <v>1339</v>
      </c>
      <c r="S2210" s="24" t="s">
        <v>1952</v>
      </c>
      <c r="V2210" s="24" t="b">
        <f t="shared" si="34"/>
        <v>0</v>
      </c>
      <c r="W2210" s="24" t="str">
        <f>IF(NOT(ISNA(MATCH(C2210,ECM_MACT_21_21_144R8.mact!B:B,0))),VLOOKUP(B2210,SSM_Cfg.h!D:E,2,FALSE),VLOOKUP(B2210,'Com_Cfg_SymbolicNames.h'!E:F,2,FALSE))</f>
        <v>D_T147</v>
      </c>
    </row>
    <row r="2211" spans="1:23" hidden="1" x14ac:dyDescent="0.3">
      <c r="A2211" s="42" t="s">
        <v>8140</v>
      </c>
      <c r="B2211" s="43" t="s">
        <v>971</v>
      </c>
      <c r="C2211" s="43" t="s">
        <v>972</v>
      </c>
      <c r="D2211" s="43" t="s">
        <v>21</v>
      </c>
      <c r="E2211" s="43" t="s">
        <v>22</v>
      </c>
      <c r="F2211" s="43" t="s">
        <v>46</v>
      </c>
      <c r="G2211" s="43">
        <v>0.25</v>
      </c>
      <c r="H2211" s="43" t="s">
        <v>1306</v>
      </c>
      <c r="I2211" s="43"/>
      <c r="J2211" s="43" t="s">
        <v>1306</v>
      </c>
      <c r="K2211" s="43" t="s">
        <v>8141</v>
      </c>
      <c r="L2211" s="43" t="s">
        <v>969</v>
      </c>
      <c r="M2211" s="44" t="s">
        <v>37</v>
      </c>
      <c r="N2211" s="24" t="s">
        <v>1339</v>
      </c>
      <c r="S2211" s="24" t="s">
        <v>1952</v>
      </c>
      <c r="V2211" s="24" t="b">
        <f t="shared" si="34"/>
        <v>0</v>
      </c>
      <c r="W2211" s="24" t="str">
        <f>IF(NOT(ISNA(MATCH(C2211,ECM_MACT_21_21_144R8.mact!B:B,0))),VLOOKUP(B2211,SSM_Cfg.h!D:E,2,FALSE),VLOOKUP(B2211,'Com_Cfg_SymbolicNames.h'!E:F,2,FALSE))</f>
        <v>D_T147</v>
      </c>
    </row>
    <row r="2212" spans="1:23" ht="57.6" hidden="1" x14ac:dyDescent="0.3">
      <c r="A2212" s="42" t="s">
        <v>8142</v>
      </c>
      <c r="B2212" s="43" t="s">
        <v>971</v>
      </c>
      <c r="C2212" s="43" t="s">
        <v>972</v>
      </c>
      <c r="D2212" s="43" t="s">
        <v>21</v>
      </c>
      <c r="E2212" s="43" t="s">
        <v>22</v>
      </c>
      <c r="F2212" s="43" t="s">
        <v>46</v>
      </c>
      <c r="G2212" s="43">
        <v>0.25</v>
      </c>
      <c r="H2212" s="43" t="s">
        <v>8143</v>
      </c>
      <c r="I2212" s="43" t="s">
        <v>8144</v>
      </c>
      <c r="J2212" s="43" t="s">
        <v>8145</v>
      </c>
      <c r="K2212" s="43" t="s">
        <v>8146</v>
      </c>
      <c r="L2212" s="43" t="s">
        <v>969</v>
      </c>
      <c r="M2212" s="44" t="s">
        <v>37</v>
      </c>
      <c r="N2212" s="24" t="s">
        <v>1345</v>
      </c>
      <c r="O2212" s="24" t="s">
        <v>2444</v>
      </c>
      <c r="P2212" s="24" t="s">
        <v>1951</v>
      </c>
      <c r="S2212" s="24" t="s">
        <v>1952</v>
      </c>
      <c r="V2212" s="24" t="b">
        <f t="shared" si="34"/>
        <v>0</v>
      </c>
      <c r="W2212" s="24" t="str">
        <f>IF(NOT(ISNA(MATCH(C2212,ECM_MACT_21_21_144R8.mact!B:B,0))),VLOOKUP(B2212,SSM_Cfg.h!D:E,2,FALSE),VLOOKUP(B2212,'Com_Cfg_SymbolicNames.h'!E:F,2,FALSE))</f>
        <v>D_T147</v>
      </c>
    </row>
    <row r="2213" spans="1:23" ht="57.6" hidden="1" x14ac:dyDescent="0.3">
      <c r="A2213" s="42" t="s">
        <v>8147</v>
      </c>
      <c r="B2213" s="43" t="s">
        <v>971</v>
      </c>
      <c r="C2213" s="43" t="s">
        <v>972</v>
      </c>
      <c r="D2213" s="43" t="s">
        <v>21</v>
      </c>
      <c r="E2213" s="43" t="s">
        <v>22</v>
      </c>
      <c r="F2213" s="43" t="s">
        <v>46</v>
      </c>
      <c r="G2213" s="43">
        <v>0.25</v>
      </c>
      <c r="H2213" s="43" t="s">
        <v>8148</v>
      </c>
      <c r="I2213" s="43" t="s">
        <v>8149</v>
      </c>
      <c r="J2213" s="43" t="s">
        <v>8150</v>
      </c>
      <c r="K2213" s="43" t="s">
        <v>8151</v>
      </c>
      <c r="L2213" s="43" t="s">
        <v>969</v>
      </c>
      <c r="M2213" s="44" t="s">
        <v>37</v>
      </c>
      <c r="N2213" s="24" t="s">
        <v>1345</v>
      </c>
      <c r="O2213" s="24" t="s">
        <v>2444</v>
      </c>
      <c r="P2213" s="24" t="s">
        <v>1951</v>
      </c>
      <c r="S2213" s="24" t="s">
        <v>1952</v>
      </c>
      <c r="V2213" s="24" t="b">
        <f t="shared" si="34"/>
        <v>0</v>
      </c>
      <c r="W2213" s="24" t="str">
        <f>IF(NOT(ISNA(MATCH(C2213,ECM_MACT_21_21_144R8.mact!B:B,0))),VLOOKUP(B2213,SSM_Cfg.h!D:E,2,FALSE),VLOOKUP(B2213,'Com_Cfg_SymbolicNames.h'!E:F,2,FALSE))</f>
        <v>D_T147</v>
      </c>
    </row>
    <row r="2214" spans="1:23" s="23" customFormat="1" ht="72" hidden="1" x14ac:dyDescent="0.3">
      <c r="A2214" s="20" t="s">
        <v>8152</v>
      </c>
      <c r="B2214" s="21" t="s">
        <v>974</v>
      </c>
      <c r="C2214" s="21" t="s">
        <v>975</v>
      </c>
      <c r="D2214" s="21" t="s">
        <v>300</v>
      </c>
      <c r="E2214" s="21" t="s">
        <v>22</v>
      </c>
      <c r="F2214" s="21" t="s">
        <v>46</v>
      </c>
      <c r="G2214" s="21">
        <v>1</v>
      </c>
      <c r="H2214" s="21" t="s">
        <v>8153</v>
      </c>
      <c r="I2214" s="21"/>
      <c r="J2214" s="21" t="s">
        <v>8153</v>
      </c>
      <c r="K2214" s="21" t="s">
        <v>8154</v>
      </c>
      <c r="L2214" s="21" t="s">
        <v>301</v>
      </c>
      <c r="M2214" s="22" t="s">
        <v>46</v>
      </c>
      <c r="N2214" s="23" t="s">
        <v>1345</v>
      </c>
      <c r="O2214" s="23" t="s">
        <v>8155</v>
      </c>
      <c r="P2214" s="23" t="s">
        <v>2342</v>
      </c>
      <c r="V2214" s="24" t="b">
        <f t="shared" si="34"/>
        <v>0</v>
      </c>
      <c r="W2214" s="24" t="str">
        <f>IF(NOT(ISNA(MATCH(C2214,ECM_MACT_21_21_144R8.mact!B:B,0))),VLOOKUP(B2214,SSM_Cfg.h!D:E,2,FALSE),VLOOKUP(B2214,'Com_Cfg_SymbolicNames.h'!E:F,2,FALSE))</f>
        <v>D_T147</v>
      </c>
    </row>
    <row r="2215" spans="1:23" s="23" customFormat="1" hidden="1" x14ac:dyDescent="0.3">
      <c r="A2215" s="42" t="s">
        <v>8156</v>
      </c>
      <c r="B2215" s="43" t="s">
        <v>974</v>
      </c>
      <c r="C2215" s="43" t="s">
        <v>975</v>
      </c>
      <c r="D2215" s="43" t="s">
        <v>300</v>
      </c>
      <c r="E2215" s="43" t="s">
        <v>22</v>
      </c>
      <c r="F2215" s="43" t="s">
        <v>46</v>
      </c>
      <c r="G2215" s="43">
        <v>1</v>
      </c>
      <c r="H2215" s="43" t="s">
        <v>8157</v>
      </c>
      <c r="I2215" s="43"/>
      <c r="J2215" s="43" t="s">
        <v>8157</v>
      </c>
      <c r="K2215" s="43" t="s">
        <v>8158</v>
      </c>
      <c r="L2215" s="43" t="s">
        <v>301</v>
      </c>
      <c r="M2215" s="44" t="s">
        <v>46</v>
      </c>
      <c r="N2215" s="24" t="s">
        <v>1345</v>
      </c>
      <c r="O2215" s="24"/>
      <c r="P2215" s="24">
        <v>0</v>
      </c>
      <c r="Q2215" s="24"/>
      <c r="R2215" s="24"/>
      <c r="S2215" s="24"/>
      <c r="T2215" s="24"/>
      <c r="U2215" s="24"/>
      <c r="V2215" s="24" t="b">
        <f t="shared" si="34"/>
        <v>0</v>
      </c>
      <c r="W2215" s="24" t="str">
        <f>IF(NOT(ISNA(MATCH(C2215,ECM_MACT_21_21_144R8.mact!B:B,0))),VLOOKUP(B2215,SSM_Cfg.h!D:E,2,FALSE),VLOOKUP(B2215,'Com_Cfg_SymbolicNames.h'!E:F,2,FALSE))</f>
        <v>D_T147</v>
      </c>
    </row>
    <row r="2216" spans="1:23" s="23" customFormat="1" hidden="1" x14ac:dyDescent="0.3">
      <c r="A2216" s="42" t="s">
        <v>8159</v>
      </c>
      <c r="B2216" s="43" t="s">
        <v>974</v>
      </c>
      <c r="C2216" s="43" t="s">
        <v>975</v>
      </c>
      <c r="D2216" s="43" t="s">
        <v>300</v>
      </c>
      <c r="E2216" s="43" t="s">
        <v>22</v>
      </c>
      <c r="F2216" s="43" t="s">
        <v>46</v>
      </c>
      <c r="G2216" s="43">
        <v>1</v>
      </c>
      <c r="H2216" s="43" t="s">
        <v>8160</v>
      </c>
      <c r="I2216" s="43"/>
      <c r="J2216" s="43" t="s">
        <v>8160</v>
      </c>
      <c r="K2216" s="43" t="s">
        <v>8161</v>
      </c>
      <c r="L2216" s="43" t="s">
        <v>301</v>
      </c>
      <c r="M2216" s="44" t="s">
        <v>46</v>
      </c>
      <c r="N2216" s="24" t="s">
        <v>1345</v>
      </c>
      <c r="O2216" s="24"/>
      <c r="P2216" s="24">
        <v>0</v>
      </c>
      <c r="Q2216" s="24"/>
      <c r="R2216" s="24"/>
      <c r="S2216" s="24"/>
      <c r="T2216" s="24"/>
      <c r="U2216" s="24"/>
      <c r="V2216" s="24" t="b">
        <f t="shared" si="34"/>
        <v>0</v>
      </c>
      <c r="W2216" s="24" t="str">
        <f>IF(NOT(ISNA(MATCH(C2216,ECM_MACT_21_21_144R8.mact!B:B,0))),VLOOKUP(B2216,SSM_Cfg.h!D:E,2,FALSE),VLOOKUP(B2216,'Com_Cfg_SymbolicNames.h'!E:F,2,FALSE))</f>
        <v>D_T147</v>
      </c>
    </row>
    <row r="2217" spans="1:23" ht="86.4" hidden="1" x14ac:dyDescent="0.3">
      <c r="A2217" s="20" t="s">
        <v>8162</v>
      </c>
      <c r="B2217" s="21" t="s">
        <v>977</v>
      </c>
      <c r="C2217" s="21" t="s">
        <v>978</v>
      </c>
      <c r="D2217" s="21" t="s">
        <v>300</v>
      </c>
      <c r="E2217" s="21" t="s">
        <v>22</v>
      </c>
      <c r="F2217" s="21" t="s">
        <v>46</v>
      </c>
      <c r="G2217" s="21">
        <v>0.1</v>
      </c>
      <c r="H2217" s="21" t="s">
        <v>8163</v>
      </c>
      <c r="I2217" s="21"/>
      <c r="J2217" s="21" t="s">
        <v>8163</v>
      </c>
      <c r="K2217" s="21" t="s">
        <v>8164</v>
      </c>
      <c r="L2217" s="21" t="s">
        <v>301</v>
      </c>
      <c r="M2217" s="22" t="s">
        <v>46</v>
      </c>
      <c r="N2217" s="23" t="s">
        <v>1345</v>
      </c>
      <c r="O2217" s="23" t="s">
        <v>8165</v>
      </c>
      <c r="P2217" s="23" t="s">
        <v>2346</v>
      </c>
      <c r="Q2217" s="23" t="s">
        <v>1347</v>
      </c>
      <c r="R2217" s="23"/>
      <c r="S2217" s="23"/>
      <c r="T2217" s="23"/>
      <c r="U2217" s="23"/>
      <c r="V2217" s="24" t="b">
        <f t="shared" si="34"/>
        <v>0</v>
      </c>
      <c r="W2217" s="24" t="str">
        <f>IF(NOT(ISNA(MATCH(C2217,ECM_MACT_21_21_144R8.mact!B:B,0))),VLOOKUP(B2217,SSM_Cfg.h!D:E,2,FALSE),VLOOKUP(B2217,'Com_Cfg_SymbolicNames.h'!E:F,2,FALSE))</f>
        <v>D_T147</v>
      </c>
    </row>
    <row r="2218" spans="1:23" ht="86.4" hidden="1" x14ac:dyDescent="0.3">
      <c r="A2218" s="42" t="s">
        <v>8166</v>
      </c>
      <c r="B2218" s="43" t="s">
        <v>977</v>
      </c>
      <c r="C2218" s="43" t="s">
        <v>978</v>
      </c>
      <c r="D2218" s="43" t="s">
        <v>300</v>
      </c>
      <c r="E2218" s="43" t="s">
        <v>22</v>
      </c>
      <c r="F2218" s="43" t="s">
        <v>46</v>
      </c>
      <c r="G2218" s="43">
        <v>0.1</v>
      </c>
      <c r="H2218" s="43" t="s">
        <v>8167</v>
      </c>
      <c r="I2218" s="43"/>
      <c r="J2218" s="43" t="s">
        <v>8167</v>
      </c>
      <c r="K2218" s="43" t="s">
        <v>8168</v>
      </c>
      <c r="L2218" s="43" t="s">
        <v>301</v>
      </c>
      <c r="M2218" s="44" t="s">
        <v>46</v>
      </c>
      <c r="N2218" s="24" t="s">
        <v>1345</v>
      </c>
      <c r="O2218" s="24" t="s">
        <v>8169</v>
      </c>
      <c r="P2218" s="24" t="s">
        <v>2346</v>
      </c>
      <c r="Q2218" s="24" t="s">
        <v>1347</v>
      </c>
      <c r="V2218" s="24" t="b">
        <f t="shared" si="34"/>
        <v>0</v>
      </c>
      <c r="W2218" s="24" t="str">
        <f>IF(NOT(ISNA(MATCH(C2218,ECM_MACT_21_21_144R8.mact!B:B,0))),VLOOKUP(B2218,SSM_Cfg.h!D:E,2,FALSE),VLOOKUP(B2218,'Com_Cfg_SymbolicNames.h'!E:F,2,FALSE))</f>
        <v>D_T147</v>
      </c>
    </row>
    <row r="2219" spans="1:23" ht="86.4" hidden="1" x14ac:dyDescent="0.3">
      <c r="A2219" s="42" t="s">
        <v>8170</v>
      </c>
      <c r="B2219" s="43" t="s">
        <v>977</v>
      </c>
      <c r="C2219" s="43" t="s">
        <v>978</v>
      </c>
      <c r="D2219" s="43" t="s">
        <v>300</v>
      </c>
      <c r="E2219" s="43" t="s">
        <v>22</v>
      </c>
      <c r="F2219" s="43" t="s">
        <v>46</v>
      </c>
      <c r="G2219" s="43">
        <v>0.1</v>
      </c>
      <c r="H2219" s="43" t="s">
        <v>8171</v>
      </c>
      <c r="I2219" s="43"/>
      <c r="J2219" s="43" t="s">
        <v>8171</v>
      </c>
      <c r="K2219" s="43" t="s">
        <v>8172</v>
      </c>
      <c r="L2219" s="43" t="s">
        <v>301</v>
      </c>
      <c r="M2219" s="44" t="s">
        <v>46</v>
      </c>
      <c r="N2219" s="24" t="s">
        <v>1345</v>
      </c>
      <c r="O2219" s="24" t="s">
        <v>8173</v>
      </c>
      <c r="P2219" s="24" t="s">
        <v>2346</v>
      </c>
      <c r="Q2219" s="24" t="s">
        <v>1347</v>
      </c>
      <c r="V2219" s="24" t="b">
        <f t="shared" si="34"/>
        <v>0</v>
      </c>
      <c r="W2219" s="24" t="str">
        <f>IF(NOT(ISNA(MATCH(C2219,ECM_MACT_21_21_144R8.mact!B:B,0))),VLOOKUP(B2219,SSM_Cfg.h!D:E,2,FALSE),VLOOKUP(B2219,'Com_Cfg_SymbolicNames.h'!E:F,2,FALSE))</f>
        <v>D_T147</v>
      </c>
    </row>
    <row r="2220" spans="1:23" ht="86.4" hidden="1" x14ac:dyDescent="0.3">
      <c r="A2220" s="42" t="s">
        <v>8174</v>
      </c>
      <c r="B2220" s="43" t="s">
        <v>977</v>
      </c>
      <c r="C2220" s="43" t="s">
        <v>978</v>
      </c>
      <c r="D2220" s="43" t="s">
        <v>300</v>
      </c>
      <c r="E2220" s="43" t="s">
        <v>22</v>
      </c>
      <c r="F2220" s="43" t="s">
        <v>46</v>
      </c>
      <c r="G2220" s="43">
        <v>0.1</v>
      </c>
      <c r="H2220" s="43" t="s">
        <v>8175</v>
      </c>
      <c r="I2220" s="43"/>
      <c r="J2220" s="43" t="s">
        <v>8175</v>
      </c>
      <c r="K2220" s="43" t="s">
        <v>8176</v>
      </c>
      <c r="L2220" s="43" t="s">
        <v>301</v>
      </c>
      <c r="M2220" s="44" t="s">
        <v>46</v>
      </c>
      <c r="N2220" s="24" t="s">
        <v>1345</v>
      </c>
      <c r="O2220" s="24" t="s">
        <v>8177</v>
      </c>
      <c r="P2220" s="24" t="s">
        <v>2346</v>
      </c>
      <c r="Q2220" s="24" t="s">
        <v>1347</v>
      </c>
      <c r="V2220" s="24" t="b">
        <f t="shared" si="34"/>
        <v>0</v>
      </c>
      <c r="W2220" s="24" t="str">
        <f>IF(NOT(ISNA(MATCH(C2220,ECM_MACT_21_21_144R8.mact!B:B,0))),VLOOKUP(B2220,SSM_Cfg.h!D:E,2,FALSE),VLOOKUP(B2220,'Com_Cfg_SymbolicNames.h'!E:F,2,FALSE))</f>
        <v>D_T147</v>
      </c>
    </row>
    <row r="2221" spans="1:23" ht="86.4" hidden="1" x14ac:dyDescent="0.3">
      <c r="A2221" s="42" t="s">
        <v>8178</v>
      </c>
      <c r="B2221" s="43" t="s">
        <v>977</v>
      </c>
      <c r="C2221" s="43" t="s">
        <v>978</v>
      </c>
      <c r="D2221" s="43" t="s">
        <v>300</v>
      </c>
      <c r="E2221" s="43" t="s">
        <v>22</v>
      </c>
      <c r="F2221" s="43" t="s">
        <v>46</v>
      </c>
      <c r="G2221" s="43">
        <v>0.1</v>
      </c>
      <c r="H2221" s="43" t="s">
        <v>8179</v>
      </c>
      <c r="I2221" s="43"/>
      <c r="J2221" s="43" t="s">
        <v>8179</v>
      </c>
      <c r="K2221" s="43" t="s">
        <v>8180</v>
      </c>
      <c r="L2221" s="43" t="s">
        <v>301</v>
      </c>
      <c r="M2221" s="44" t="s">
        <v>46</v>
      </c>
      <c r="N2221" s="24" t="s">
        <v>1345</v>
      </c>
      <c r="O2221" s="24" t="s">
        <v>8181</v>
      </c>
      <c r="P2221" s="24" t="s">
        <v>2346</v>
      </c>
      <c r="Q2221" s="24" t="s">
        <v>1347</v>
      </c>
      <c r="V2221" s="24" t="b">
        <f t="shared" si="34"/>
        <v>0</v>
      </c>
      <c r="W2221" s="24" t="str">
        <f>IF(NOT(ISNA(MATCH(C2221,ECM_MACT_21_21_144R8.mact!B:B,0))),VLOOKUP(B2221,SSM_Cfg.h!D:E,2,FALSE),VLOOKUP(B2221,'Com_Cfg_SymbolicNames.h'!E:F,2,FALSE))</f>
        <v>D_T147</v>
      </c>
    </row>
    <row r="2222" spans="1:23" ht="86.4" hidden="1" x14ac:dyDescent="0.3">
      <c r="A2222" s="42" t="s">
        <v>8182</v>
      </c>
      <c r="B2222" s="43" t="s">
        <v>977</v>
      </c>
      <c r="C2222" s="43" t="s">
        <v>978</v>
      </c>
      <c r="D2222" s="43" t="s">
        <v>300</v>
      </c>
      <c r="E2222" s="43" t="s">
        <v>22</v>
      </c>
      <c r="F2222" s="43" t="s">
        <v>46</v>
      </c>
      <c r="G2222" s="43">
        <v>0.1</v>
      </c>
      <c r="H2222" s="43" t="s">
        <v>8183</v>
      </c>
      <c r="I2222" s="43"/>
      <c r="J2222" s="43" t="s">
        <v>8183</v>
      </c>
      <c r="K2222" s="43" t="s">
        <v>8184</v>
      </c>
      <c r="L2222" s="43" t="s">
        <v>301</v>
      </c>
      <c r="M2222" s="44" t="s">
        <v>46</v>
      </c>
      <c r="N2222" s="24" t="s">
        <v>1345</v>
      </c>
      <c r="O2222" s="24" t="s">
        <v>8185</v>
      </c>
      <c r="P2222" s="24" t="s">
        <v>2346</v>
      </c>
      <c r="Q2222" s="24" t="s">
        <v>1347</v>
      </c>
      <c r="V2222" s="24" t="b">
        <f t="shared" si="34"/>
        <v>0</v>
      </c>
      <c r="W2222" s="24" t="str">
        <f>IF(NOT(ISNA(MATCH(C2222,ECM_MACT_21_21_144R8.mact!B:B,0))),VLOOKUP(B2222,SSM_Cfg.h!D:E,2,FALSE),VLOOKUP(B2222,'Com_Cfg_SymbolicNames.h'!E:F,2,FALSE))</f>
        <v>D_T147</v>
      </c>
    </row>
    <row r="2223" spans="1:23" hidden="1" x14ac:dyDescent="0.3">
      <c r="A2223" s="42" t="s">
        <v>8186</v>
      </c>
      <c r="B2223" s="43" t="s">
        <v>980</v>
      </c>
      <c r="C2223" s="43" t="s">
        <v>981</v>
      </c>
      <c r="D2223" s="43" t="s">
        <v>21</v>
      </c>
      <c r="E2223" s="43" t="s">
        <v>22</v>
      </c>
      <c r="F2223" s="43" t="s">
        <v>46</v>
      </c>
      <c r="G2223" s="43" t="s">
        <v>984</v>
      </c>
      <c r="H2223" s="43" t="s">
        <v>1306</v>
      </c>
      <c r="I2223" s="43"/>
      <c r="J2223" s="43" t="s">
        <v>1306</v>
      </c>
      <c r="K2223" s="43" t="s">
        <v>8187</v>
      </c>
      <c r="L2223" s="43" t="s">
        <v>982</v>
      </c>
      <c r="M2223" s="44" t="s">
        <v>8188</v>
      </c>
      <c r="N2223" s="24" t="s">
        <v>1339</v>
      </c>
      <c r="V2223" s="24" t="b">
        <f t="shared" si="34"/>
        <v>0</v>
      </c>
      <c r="W2223" s="24" t="e">
        <f>IF(NOT(ISNA(MATCH(C2223,ECM_MACT_21_21_144R8.mact!B:B,0))),VLOOKUP(B2223,SSM_Cfg.h!D:E,2,FALSE),VLOOKUP(B2223,'Com_Cfg_SymbolicNames.h'!E:F,2,FALSE))</f>
        <v>#N/A</v>
      </c>
    </row>
    <row r="2224" spans="1:23" hidden="1" x14ac:dyDescent="0.3">
      <c r="A2224" s="42" t="s">
        <v>8189</v>
      </c>
      <c r="B2224" s="43" t="s">
        <v>980</v>
      </c>
      <c r="C2224" s="43" t="s">
        <v>981</v>
      </c>
      <c r="D2224" s="43" t="s">
        <v>21</v>
      </c>
      <c r="E2224" s="43" t="s">
        <v>22</v>
      </c>
      <c r="F2224" s="43" t="s">
        <v>46</v>
      </c>
      <c r="G2224" s="43" t="s">
        <v>984</v>
      </c>
      <c r="H2224" s="43" t="s">
        <v>1306</v>
      </c>
      <c r="I2224" s="43"/>
      <c r="J2224" s="43" t="s">
        <v>1306</v>
      </c>
      <c r="K2224" s="43" t="s">
        <v>8190</v>
      </c>
      <c r="L2224" s="43" t="s">
        <v>982</v>
      </c>
      <c r="M2224" s="44" t="s">
        <v>8188</v>
      </c>
      <c r="N2224" s="24" t="s">
        <v>1339</v>
      </c>
      <c r="V2224" s="24" t="b">
        <f t="shared" si="34"/>
        <v>0</v>
      </c>
      <c r="W2224" s="24" t="e">
        <f>IF(NOT(ISNA(MATCH(C2224,ECM_MACT_21_21_144R8.mact!B:B,0))),VLOOKUP(B2224,SSM_Cfg.h!D:E,2,FALSE),VLOOKUP(B2224,'Com_Cfg_SymbolicNames.h'!E:F,2,FALSE))</f>
        <v>#N/A</v>
      </c>
    </row>
    <row r="2225" spans="1:23" hidden="1" x14ac:dyDescent="0.3">
      <c r="A2225" s="42" t="s">
        <v>8191</v>
      </c>
      <c r="B2225" s="43" t="s">
        <v>980</v>
      </c>
      <c r="C2225" s="43" t="s">
        <v>981</v>
      </c>
      <c r="D2225" s="43" t="s">
        <v>21</v>
      </c>
      <c r="E2225" s="43" t="s">
        <v>22</v>
      </c>
      <c r="F2225" s="43" t="s">
        <v>46</v>
      </c>
      <c r="G2225" s="43" t="s">
        <v>984</v>
      </c>
      <c r="H2225" s="43" t="s">
        <v>1306</v>
      </c>
      <c r="I2225" s="43"/>
      <c r="J2225" s="43" t="s">
        <v>1306</v>
      </c>
      <c r="K2225" s="43" t="s">
        <v>8192</v>
      </c>
      <c r="L2225" s="43" t="s">
        <v>982</v>
      </c>
      <c r="M2225" s="44" t="s">
        <v>8188</v>
      </c>
      <c r="N2225" s="24" t="s">
        <v>1339</v>
      </c>
      <c r="V2225" s="24" t="b">
        <f t="shared" si="34"/>
        <v>0</v>
      </c>
      <c r="W2225" s="24" t="e">
        <f>IF(NOT(ISNA(MATCH(C2225,ECM_MACT_21_21_144R8.mact!B:B,0))),VLOOKUP(B2225,SSM_Cfg.h!D:E,2,FALSE),VLOOKUP(B2225,'Com_Cfg_SymbolicNames.h'!E:F,2,FALSE))</f>
        <v>#N/A</v>
      </c>
    </row>
    <row r="2226" spans="1:23" ht="28.8" hidden="1" x14ac:dyDescent="0.3">
      <c r="A2226" s="42" t="s">
        <v>8193</v>
      </c>
      <c r="B2226" s="43" t="s">
        <v>980</v>
      </c>
      <c r="C2226" s="43" t="s">
        <v>981</v>
      </c>
      <c r="D2226" s="43" t="s">
        <v>21</v>
      </c>
      <c r="E2226" s="43" t="s">
        <v>22</v>
      </c>
      <c r="F2226" s="43" t="s">
        <v>46</v>
      </c>
      <c r="G2226" s="43" t="s">
        <v>984</v>
      </c>
      <c r="H2226" s="43"/>
      <c r="I2226" s="43"/>
      <c r="J2226" s="43" t="s">
        <v>22</v>
      </c>
      <c r="K2226" s="43" t="s">
        <v>8194</v>
      </c>
      <c r="L2226" s="43" t="s">
        <v>982</v>
      </c>
      <c r="M2226" s="44" t="s">
        <v>983</v>
      </c>
      <c r="N2226" s="24" t="s">
        <v>1325</v>
      </c>
      <c r="O2226" s="24" t="s">
        <v>8195</v>
      </c>
      <c r="P2226" s="24" t="s">
        <v>1326</v>
      </c>
      <c r="S2226" s="24" t="s">
        <v>8196</v>
      </c>
      <c r="V2226" s="24" t="b">
        <f t="shared" si="34"/>
        <v>0</v>
      </c>
      <c r="W2226" s="24" t="e">
        <f>IF(NOT(ISNA(MATCH(C2226,ECM_MACT_21_21_144R8.mact!B:B,0))),VLOOKUP(B2226,SSM_Cfg.h!D:E,2,FALSE),VLOOKUP(B2226,'Com_Cfg_SymbolicNames.h'!E:F,2,FALSE))</f>
        <v>#N/A</v>
      </c>
    </row>
    <row r="2227" spans="1:23" ht="43.2" hidden="1" x14ac:dyDescent="0.3">
      <c r="A2227" s="42" t="s">
        <v>8197</v>
      </c>
      <c r="B2227" s="43" t="s">
        <v>980</v>
      </c>
      <c r="C2227" s="43" t="s">
        <v>981</v>
      </c>
      <c r="D2227" s="43" t="s">
        <v>21</v>
      </c>
      <c r="E2227" s="43" t="s">
        <v>22</v>
      </c>
      <c r="F2227" s="43" t="s">
        <v>46</v>
      </c>
      <c r="G2227" s="43" t="s">
        <v>984</v>
      </c>
      <c r="H2227" s="43"/>
      <c r="I2227" s="43"/>
      <c r="J2227" s="43" t="s">
        <v>22</v>
      </c>
      <c r="K2227" s="43" t="s">
        <v>8198</v>
      </c>
      <c r="L2227" s="43" t="s">
        <v>982</v>
      </c>
      <c r="M2227" s="44" t="s">
        <v>8199</v>
      </c>
      <c r="N2227" s="24" t="s">
        <v>1325</v>
      </c>
      <c r="O2227" s="24" t="s">
        <v>8195</v>
      </c>
      <c r="P2227" s="24" t="s">
        <v>8200</v>
      </c>
      <c r="S2227" s="24" t="s">
        <v>8196</v>
      </c>
      <c r="V2227" s="24" t="b">
        <f t="shared" si="34"/>
        <v>0</v>
      </c>
      <c r="W2227" s="24" t="e">
        <f>IF(NOT(ISNA(MATCH(C2227,ECM_MACT_21_21_144R8.mact!B:B,0))),VLOOKUP(B2227,SSM_Cfg.h!D:E,2,FALSE),VLOOKUP(B2227,'Com_Cfg_SymbolicNames.h'!E:F,2,FALSE))</f>
        <v>#N/A</v>
      </c>
    </row>
    <row r="2228" spans="1:23" ht="28.8" hidden="1" x14ac:dyDescent="0.3">
      <c r="A2228" s="42" t="s">
        <v>8201</v>
      </c>
      <c r="B2228" s="43" t="s">
        <v>980</v>
      </c>
      <c r="C2228" s="43" t="s">
        <v>981</v>
      </c>
      <c r="D2228" s="43" t="s">
        <v>21</v>
      </c>
      <c r="E2228" s="43" t="s">
        <v>22</v>
      </c>
      <c r="F2228" s="43" t="s">
        <v>46</v>
      </c>
      <c r="G2228" s="43" t="s">
        <v>984</v>
      </c>
      <c r="H2228" s="43"/>
      <c r="I2228" s="43"/>
      <c r="J2228" s="43" t="s">
        <v>22</v>
      </c>
      <c r="K2228" s="43" t="s">
        <v>8202</v>
      </c>
      <c r="L2228" s="43" t="s">
        <v>982</v>
      </c>
      <c r="M2228" s="44" t="s">
        <v>8199</v>
      </c>
      <c r="N2228" s="24" t="s">
        <v>1325</v>
      </c>
      <c r="O2228" s="24" t="s">
        <v>8195</v>
      </c>
      <c r="P2228" s="24" t="s">
        <v>1326</v>
      </c>
      <c r="S2228" s="24" t="s">
        <v>8196</v>
      </c>
      <c r="V2228" s="24" t="b">
        <f t="shared" si="34"/>
        <v>0</v>
      </c>
      <c r="W2228" s="24" t="e">
        <f>IF(NOT(ISNA(MATCH(C2228,ECM_MACT_21_21_144R8.mact!B:B,0))),VLOOKUP(B2228,SSM_Cfg.h!D:E,2,FALSE),VLOOKUP(B2228,'Com_Cfg_SymbolicNames.h'!E:F,2,FALSE))</f>
        <v>#N/A</v>
      </c>
    </row>
    <row r="2229" spans="1:23" ht="28.8" hidden="1" x14ac:dyDescent="0.3">
      <c r="A2229" s="42" t="s">
        <v>8203</v>
      </c>
      <c r="B2229" s="43" t="s">
        <v>980</v>
      </c>
      <c r="C2229" s="43" t="s">
        <v>981</v>
      </c>
      <c r="D2229" s="43" t="s">
        <v>21</v>
      </c>
      <c r="E2229" s="43" t="s">
        <v>22</v>
      </c>
      <c r="F2229" s="43" t="s">
        <v>46</v>
      </c>
      <c r="G2229" s="43" t="s">
        <v>984</v>
      </c>
      <c r="H2229" s="43"/>
      <c r="I2229" s="43"/>
      <c r="J2229" s="43" t="s">
        <v>22</v>
      </c>
      <c r="K2229" s="43" t="s">
        <v>8204</v>
      </c>
      <c r="L2229" s="43" t="s">
        <v>982</v>
      </c>
      <c r="M2229" s="44" t="s">
        <v>983</v>
      </c>
      <c r="N2229" s="24" t="s">
        <v>1325</v>
      </c>
      <c r="O2229" s="24" t="s">
        <v>8195</v>
      </c>
      <c r="P2229" s="24" t="s">
        <v>1326</v>
      </c>
      <c r="S2229" s="24" t="s">
        <v>8196</v>
      </c>
      <c r="V2229" s="24" t="b">
        <f t="shared" si="34"/>
        <v>0</v>
      </c>
      <c r="W2229" s="24" t="e">
        <f>IF(NOT(ISNA(MATCH(C2229,ECM_MACT_21_21_144R8.mact!B:B,0))),VLOOKUP(B2229,SSM_Cfg.h!D:E,2,FALSE),VLOOKUP(B2229,'Com_Cfg_SymbolicNames.h'!E:F,2,FALSE))</f>
        <v>#N/A</v>
      </c>
    </row>
    <row r="2230" spans="1:23" hidden="1" x14ac:dyDescent="0.3">
      <c r="A2230" s="20" t="s">
        <v>8205</v>
      </c>
      <c r="B2230" s="21" t="s">
        <v>986</v>
      </c>
      <c r="C2230" s="21" t="s">
        <v>987</v>
      </c>
      <c r="D2230" s="21" t="s">
        <v>21</v>
      </c>
      <c r="E2230" s="21" t="s">
        <v>22</v>
      </c>
      <c r="F2230" s="21" t="s">
        <v>46</v>
      </c>
      <c r="G2230" s="21">
        <v>0</v>
      </c>
      <c r="H2230" s="21" t="s">
        <v>1306</v>
      </c>
      <c r="I2230" s="21"/>
      <c r="J2230" s="21" t="s">
        <v>1306</v>
      </c>
      <c r="K2230" s="21" t="s">
        <v>8206</v>
      </c>
      <c r="L2230" s="21" t="s">
        <v>417</v>
      </c>
      <c r="M2230" s="22" t="s">
        <v>46</v>
      </c>
      <c r="N2230" s="23" t="s">
        <v>1339</v>
      </c>
      <c r="O2230" s="23"/>
      <c r="P2230" s="23"/>
      <c r="Q2230" s="23"/>
      <c r="R2230" s="23"/>
      <c r="S2230" s="23"/>
      <c r="T2230" s="23"/>
      <c r="U2230" s="23"/>
      <c r="V2230" s="24" t="b">
        <f t="shared" si="34"/>
        <v>0</v>
      </c>
      <c r="W2230" s="24" t="str">
        <f>IF(NOT(ISNA(MATCH(C2230,ECM_MACT_21_21_144R8.mact!B:B,0))),VLOOKUP(B2230,SSM_Cfg.h!D:E,2,FALSE),VLOOKUP(B2230,'Com_Cfg_SymbolicNames.h'!E:F,2,FALSE))</f>
        <v>D_T147</v>
      </c>
    </row>
    <row r="2231" spans="1:23" hidden="1" x14ac:dyDescent="0.3">
      <c r="A2231" s="42" t="s">
        <v>8207</v>
      </c>
      <c r="B2231" s="43" t="s">
        <v>989</v>
      </c>
      <c r="C2231" s="43" t="s">
        <v>990</v>
      </c>
      <c r="D2231" s="43" t="s">
        <v>21</v>
      </c>
      <c r="E2231" s="43" t="s">
        <v>22</v>
      </c>
      <c r="F2231" s="43" t="s">
        <v>46</v>
      </c>
      <c r="G2231" s="43">
        <v>1.2500000000000001E-2</v>
      </c>
      <c r="H2231" s="43" t="s">
        <v>1306</v>
      </c>
      <c r="I2231" s="43"/>
      <c r="J2231" s="43" t="s">
        <v>1306</v>
      </c>
      <c r="K2231" s="43" t="s">
        <v>8208</v>
      </c>
      <c r="L2231" s="43" t="s">
        <v>417</v>
      </c>
      <c r="M2231" s="44" t="s">
        <v>46</v>
      </c>
      <c r="N2231" s="24" t="s">
        <v>1339</v>
      </c>
      <c r="V2231" s="24" t="b">
        <f t="shared" si="34"/>
        <v>0</v>
      </c>
      <c r="W2231" s="24" t="str">
        <f>IF(NOT(ISNA(MATCH(C2231,ECM_MACT_21_21_144R8.mact!B:B,0))),VLOOKUP(B2231,SSM_Cfg.h!D:E,2,FALSE),VLOOKUP(B2231,'Com_Cfg_SymbolicNames.h'!E:F,2,FALSE))</f>
        <v>D_T147</v>
      </c>
    </row>
    <row r="2232" spans="1:23" hidden="1" x14ac:dyDescent="0.3">
      <c r="A2232" s="42" t="s">
        <v>8209</v>
      </c>
      <c r="B2232" s="43" t="s">
        <v>989</v>
      </c>
      <c r="C2232" s="43" t="s">
        <v>990</v>
      </c>
      <c r="D2232" s="43" t="s">
        <v>21</v>
      </c>
      <c r="E2232" s="43" t="s">
        <v>22</v>
      </c>
      <c r="F2232" s="43" t="s">
        <v>46</v>
      </c>
      <c r="G2232" s="43">
        <v>1.2500000000000001E-2</v>
      </c>
      <c r="H2232" s="43" t="s">
        <v>1306</v>
      </c>
      <c r="I2232" s="43"/>
      <c r="J2232" s="43" t="s">
        <v>1306</v>
      </c>
      <c r="K2232" s="43" t="s">
        <v>8210</v>
      </c>
      <c r="L2232" s="43" t="s">
        <v>417</v>
      </c>
      <c r="M2232" s="44" t="s">
        <v>46</v>
      </c>
      <c r="N2232" s="24" t="s">
        <v>1339</v>
      </c>
      <c r="V2232" s="24" t="b">
        <f t="shared" si="34"/>
        <v>0</v>
      </c>
      <c r="W2232" s="24" t="str">
        <f>IF(NOT(ISNA(MATCH(C2232,ECM_MACT_21_21_144R8.mact!B:B,0))),VLOOKUP(B2232,SSM_Cfg.h!D:E,2,FALSE),VLOOKUP(B2232,'Com_Cfg_SymbolicNames.h'!E:F,2,FALSE))</f>
        <v>D_T147</v>
      </c>
    </row>
    <row r="2233" spans="1:23" hidden="1" x14ac:dyDescent="0.3">
      <c r="A2233" s="42" t="s">
        <v>8211</v>
      </c>
      <c r="B2233" s="43" t="s">
        <v>989</v>
      </c>
      <c r="C2233" s="43" t="s">
        <v>990</v>
      </c>
      <c r="D2233" s="43" t="s">
        <v>21</v>
      </c>
      <c r="E2233" s="43" t="s">
        <v>22</v>
      </c>
      <c r="F2233" s="43" t="s">
        <v>46</v>
      </c>
      <c r="G2233" s="43">
        <v>1.2500000000000001E-2</v>
      </c>
      <c r="H2233" s="43" t="s">
        <v>1306</v>
      </c>
      <c r="I2233" s="43"/>
      <c r="J2233" s="43" t="s">
        <v>1306</v>
      </c>
      <c r="K2233" s="43" t="s">
        <v>8212</v>
      </c>
      <c r="L2233" s="43" t="s">
        <v>417</v>
      </c>
      <c r="M2233" s="44" t="s">
        <v>46</v>
      </c>
      <c r="N2233" s="24" t="s">
        <v>1339</v>
      </c>
      <c r="V2233" s="24" t="b">
        <f t="shared" si="34"/>
        <v>0</v>
      </c>
      <c r="W2233" s="24" t="str">
        <f>IF(NOT(ISNA(MATCH(C2233,ECM_MACT_21_21_144R8.mact!B:B,0))),VLOOKUP(B2233,SSM_Cfg.h!D:E,2,FALSE),VLOOKUP(B2233,'Com_Cfg_SymbolicNames.h'!E:F,2,FALSE))</f>
        <v>D_T147</v>
      </c>
    </row>
    <row r="2234" spans="1:23" ht="28.8" hidden="1" x14ac:dyDescent="0.3">
      <c r="A2234" s="42" t="s">
        <v>8213</v>
      </c>
      <c r="B2234" s="43" t="s">
        <v>989</v>
      </c>
      <c r="C2234" s="43" t="s">
        <v>990</v>
      </c>
      <c r="D2234" s="43" t="s">
        <v>21</v>
      </c>
      <c r="E2234" s="43" t="s">
        <v>22</v>
      </c>
      <c r="F2234" s="43" t="s">
        <v>46</v>
      </c>
      <c r="G2234" s="43">
        <v>1.2500000000000001E-2</v>
      </c>
      <c r="H2234" s="43" t="s">
        <v>8214</v>
      </c>
      <c r="I2234" s="43" t="s">
        <v>8215</v>
      </c>
      <c r="J2234" s="43" t="s">
        <v>8216</v>
      </c>
      <c r="K2234" s="43" t="s">
        <v>8217</v>
      </c>
      <c r="L2234" s="43" t="s">
        <v>417</v>
      </c>
      <c r="M2234" s="44" t="s">
        <v>46</v>
      </c>
      <c r="V2234" s="24" t="b">
        <f t="shared" si="34"/>
        <v>0</v>
      </c>
      <c r="W2234" s="24" t="str">
        <f>IF(NOT(ISNA(MATCH(C2234,ECM_MACT_21_21_144R8.mact!B:B,0))),VLOOKUP(B2234,SSM_Cfg.h!D:E,2,FALSE),VLOOKUP(B2234,'Com_Cfg_SymbolicNames.h'!E:F,2,FALSE))</f>
        <v>D_T147</v>
      </c>
    </row>
    <row r="2235" spans="1:23" ht="28.8" hidden="1" x14ac:dyDescent="0.3">
      <c r="A2235" s="20" t="s">
        <v>8218</v>
      </c>
      <c r="B2235" s="21" t="s">
        <v>989</v>
      </c>
      <c r="C2235" s="21" t="s">
        <v>990</v>
      </c>
      <c r="D2235" s="21" t="s">
        <v>21</v>
      </c>
      <c r="E2235" s="21" t="s">
        <v>22</v>
      </c>
      <c r="F2235" s="21" t="s">
        <v>46</v>
      </c>
      <c r="G2235" s="21">
        <v>1.2500000000000001E-2</v>
      </c>
      <c r="H2235" s="21" t="s">
        <v>8219</v>
      </c>
      <c r="I2235" s="21" t="s">
        <v>8220</v>
      </c>
      <c r="J2235" s="21" t="s">
        <v>8221</v>
      </c>
      <c r="K2235" s="21" t="s">
        <v>8222</v>
      </c>
      <c r="L2235" s="21" t="s">
        <v>417</v>
      </c>
      <c r="M2235" s="22" t="s">
        <v>46</v>
      </c>
      <c r="N2235" s="23"/>
      <c r="O2235" s="23"/>
      <c r="P2235" s="23"/>
      <c r="Q2235" s="23"/>
      <c r="R2235" s="23"/>
      <c r="S2235" s="23"/>
      <c r="T2235" s="23"/>
      <c r="U2235" s="23"/>
      <c r="V2235" s="24" t="b">
        <f t="shared" si="34"/>
        <v>0</v>
      </c>
      <c r="W2235" s="24" t="str">
        <f>IF(NOT(ISNA(MATCH(C2235,ECM_MACT_21_21_144R8.mact!B:B,0))),VLOOKUP(B2235,SSM_Cfg.h!D:E,2,FALSE),VLOOKUP(B2235,'Com_Cfg_SymbolicNames.h'!E:F,2,FALSE))</f>
        <v>D_T147</v>
      </c>
    </row>
    <row r="2236" spans="1:23" s="23" customFormat="1" ht="28.8" hidden="1" x14ac:dyDescent="0.3">
      <c r="A2236" s="42" t="s">
        <v>8223</v>
      </c>
      <c r="B2236" s="43" t="s">
        <v>989</v>
      </c>
      <c r="C2236" s="43" t="s">
        <v>990</v>
      </c>
      <c r="D2236" s="43" t="s">
        <v>21</v>
      </c>
      <c r="E2236" s="43" t="s">
        <v>22</v>
      </c>
      <c r="F2236" s="43" t="s">
        <v>46</v>
      </c>
      <c r="G2236" s="43">
        <v>1.2500000000000001E-2</v>
      </c>
      <c r="H2236" s="43" t="s">
        <v>8224</v>
      </c>
      <c r="I2236" s="43" t="s">
        <v>8225</v>
      </c>
      <c r="J2236" s="43" t="s">
        <v>8226</v>
      </c>
      <c r="K2236" s="43" t="s">
        <v>8227</v>
      </c>
      <c r="L2236" s="43" t="s">
        <v>417</v>
      </c>
      <c r="M2236" s="44" t="s">
        <v>46</v>
      </c>
      <c r="N2236" s="24"/>
      <c r="O2236" s="24"/>
      <c r="P2236" s="24"/>
      <c r="Q2236" s="24"/>
      <c r="R2236" s="24"/>
      <c r="S2236" s="24"/>
      <c r="T2236" s="24"/>
      <c r="U2236" s="24"/>
      <c r="V2236" s="24" t="b">
        <f t="shared" si="34"/>
        <v>0</v>
      </c>
      <c r="W2236" s="24" t="str">
        <f>IF(NOT(ISNA(MATCH(C2236,ECM_MACT_21_21_144R8.mact!B:B,0))),VLOOKUP(B2236,SSM_Cfg.h!D:E,2,FALSE),VLOOKUP(B2236,'Com_Cfg_SymbolicNames.h'!E:F,2,FALSE))</f>
        <v>D_T147</v>
      </c>
    </row>
    <row r="2237" spans="1:23" s="23" customFormat="1" hidden="1" x14ac:dyDescent="0.3">
      <c r="A2237" s="42" t="s">
        <v>8228</v>
      </c>
      <c r="B2237" s="43" t="s">
        <v>992</v>
      </c>
      <c r="C2237" s="43" t="s">
        <v>993</v>
      </c>
      <c r="D2237" s="43" t="s">
        <v>21</v>
      </c>
      <c r="E2237" s="43" t="s">
        <v>22</v>
      </c>
      <c r="F2237" s="43" t="s">
        <v>46</v>
      </c>
      <c r="G2237" s="43">
        <v>0</v>
      </c>
      <c r="H2237" s="43" t="s">
        <v>1306</v>
      </c>
      <c r="I2237" s="43"/>
      <c r="J2237" s="43" t="s">
        <v>1306</v>
      </c>
      <c r="K2237" s="43" t="s">
        <v>8229</v>
      </c>
      <c r="L2237" s="43" t="s">
        <v>994</v>
      </c>
      <c r="M2237" s="44" t="s">
        <v>995</v>
      </c>
      <c r="N2237" s="24" t="s">
        <v>1339</v>
      </c>
      <c r="O2237" s="24"/>
      <c r="P2237" s="24"/>
      <c r="Q2237" s="24"/>
      <c r="R2237" s="24"/>
      <c r="S2237" s="24"/>
      <c r="T2237" s="24"/>
      <c r="U2237" s="24"/>
      <c r="V2237" s="24" t="b">
        <f t="shared" si="34"/>
        <v>0</v>
      </c>
      <c r="W2237" s="24" t="str">
        <f>IF(NOT(ISNA(MATCH(C2237,ECM_MACT_21_21_144R8.mact!B:B,0))),VLOOKUP(B2237,SSM_Cfg.h!D:E,2,FALSE),VLOOKUP(B2237,'Com_Cfg_SymbolicNames.h'!E:F,2,FALSE))</f>
        <v>D_T147</v>
      </c>
    </row>
    <row r="2238" spans="1:23" hidden="1" x14ac:dyDescent="0.3">
      <c r="A2238" s="42" t="s">
        <v>8230</v>
      </c>
      <c r="B2238" s="43" t="s">
        <v>997</v>
      </c>
      <c r="C2238" s="43" t="s">
        <v>998</v>
      </c>
      <c r="D2238" s="43" t="s">
        <v>21</v>
      </c>
      <c r="E2238" s="43" t="s">
        <v>22</v>
      </c>
      <c r="F2238" s="43" t="s">
        <v>46</v>
      </c>
      <c r="G2238" s="43">
        <v>0.01</v>
      </c>
      <c r="H2238" s="43" t="s">
        <v>1306</v>
      </c>
      <c r="I2238" s="43"/>
      <c r="J2238" s="43" t="s">
        <v>1306</v>
      </c>
      <c r="K2238" s="43" t="s">
        <v>8231</v>
      </c>
      <c r="L2238" s="43" t="s">
        <v>994</v>
      </c>
      <c r="M2238" s="44" t="s">
        <v>995</v>
      </c>
      <c r="N2238" s="24" t="s">
        <v>1339</v>
      </c>
      <c r="V2238" s="24" t="b">
        <f t="shared" si="34"/>
        <v>0</v>
      </c>
      <c r="W2238" s="24" t="str">
        <f>IF(NOT(ISNA(MATCH(C2238,ECM_MACT_21_21_144R8.mact!B:B,0))),VLOOKUP(B2238,SSM_Cfg.h!D:E,2,FALSE),VLOOKUP(B2238,'Com_Cfg_SymbolicNames.h'!E:F,2,FALSE))</f>
        <v>D_T147</v>
      </c>
    </row>
    <row r="2239" spans="1:23" hidden="1" x14ac:dyDescent="0.3">
      <c r="A2239" s="42" t="s">
        <v>8232</v>
      </c>
      <c r="B2239" s="43" t="s">
        <v>997</v>
      </c>
      <c r="C2239" s="43" t="s">
        <v>998</v>
      </c>
      <c r="D2239" s="43" t="s">
        <v>21</v>
      </c>
      <c r="E2239" s="43" t="s">
        <v>22</v>
      </c>
      <c r="F2239" s="43" t="s">
        <v>46</v>
      </c>
      <c r="G2239" s="43">
        <v>0.01</v>
      </c>
      <c r="H2239" s="43" t="s">
        <v>1306</v>
      </c>
      <c r="I2239" s="43"/>
      <c r="J2239" s="43" t="s">
        <v>1306</v>
      </c>
      <c r="K2239" s="43" t="s">
        <v>8233</v>
      </c>
      <c r="L2239" s="43" t="s">
        <v>994</v>
      </c>
      <c r="M2239" s="44" t="s">
        <v>995</v>
      </c>
      <c r="N2239" s="24" t="s">
        <v>1339</v>
      </c>
      <c r="V2239" s="24" t="b">
        <f t="shared" si="34"/>
        <v>0</v>
      </c>
      <c r="W2239" s="24" t="str">
        <f>IF(NOT(ISNA(MATCH(C2239,ECM_MACT_21_21_144R8.mact!B:B,0))),VLOOKUP(B2239,SSM_Cfg.h!D:E,2,FALSE),VLOOKUP(B2239,'Com_Cfg_SymbolicNames.h'!E:F,2,FALSE))</f>
        <v>D_T147</v>
      </c>
    </row>
    <row r="2240" spans="1:23" hidden="1" x14ac:dyDescent="0.3">
      <c r="A2240" s="42" t="s">
        <v>8234</v>
      </c>
      <c r="B2240" s="43" t="s">
        <v>997</v>
      </c>
      <c r="C2240" s="43" t="s">
        <v>998</v>
      </c>
      <c r="D2240" s="43" t="s">
        <v>21</v>
      </c>
      <c r="E2240" s="43" t="s">
        <v>22</v>
      </c>
      <c r="F2240" s="43" t="s">
        <v>46</v>
      </c>
      <c r="G2240" s="43">
        <v>0.01</v>
      </c>
      <c r="H2240" s="43" t="s">
        <v>1306</v>
      </c>
      <c r="I2240" s="43"/>
      <c r="J2240" s="43" t="s">
        <v>1306</v>
      </c>
      <c r="K2240" s="43" t="s">
        <v>8235</v>
      </c>
      <c r="L2240" s="43" t="s">
        <v>994</v>
      </c>
      <c r="M2240" s="44" t="s">
        <v>995</v>
      </c>
      <c r="N2240" s="24" t="s">
        <v>1339</v>
      </c>
      <c r="V2240" s="24" t="b">
        <f t="shared" si="34"/>
        <v>0</v>
      </c>
      <c r="W2240" s="24" t="str">
        <f>IF(NOT(ISNA(MATCH(C2240,ECM_MACT_21_21_144R8.mact!B:B,0))),VLOOKUP(B2240,SSM_Cfg.h!D:E,2,FALSE),VLOOKUP(B2240,'Com_Cfg_SymbolicNames.h'!E:F,2,FALSE))</f>
        <v>D_T147</v>
      </c>
    </row>
    <row r="2241" spans="1:23" ht="86.4" hidden="1" x14ac:dyDescent="0.3">
      <c r="A2241" s="42" t="s">
        <v>8236</v>
      </c>
      <c r="B2241" s="43" t="s">
        <v>997</v>
      </c>
      <c r="C2241" s="43" t="s">
        <v>998</v>
      </c>
      <c r="D2241" s="43" t="s">
        <v>21</v>
      </c>
      <c r="E2241" s="43" t="s">
        <v>22</v>
      </c>
      <c r="F2241" s="43" t="s">
        <v>46</v>
      </c>
      <c r="G2241" s="43">
        <v>0.01</v>
      </c>
      <c r="H2241" s="43" t="s">
        <v>8237</v>
      </c>
      <c r="I2241" s="43" t="s">
        <v>8238</v>
      </c>
      <c r="J2241" s="43" t="s">
        <v>8239</v>
      </c>
      <c r="K2241" s="43" t="s">
        <v>8240</v>
      </c>
      <c r="L2241" s="43" t="s">
        <v>994</v>
      </c>
      <c r="M2241" s="44" t="s">
        <v>8241</v>
      </c>
      <c r="N2241" s="24" t="s">
        <v>1345</v>
      </c>
      <c r="O2241" s="24" t="s">
        <v>8242</v>
      </c>
      <c r="P2241" s="24" t="s">
        <v>8243</v>
      </c>
      <c r="Q2241" s="24" t="s">
        <v>1347</v>
      </c>
      <c r="V2241" s="24" t="b">
        <f t="shared" si="34"/>
        <v>0</v>
      </c>
      <c r="W2241" s="24" t="str">
        <f>IF(NOT(ISNA(MATCH(C2241,ECM_MACT_21_21_144R8.mact!B:B,0))),VLOOKUP(B2241,SSM_Cfg.h!D:E,2,FALSE),VLOOKUP(B2241,'Com_Cfg_SymbolicNames.h'!E:F,2,FALSE))</f>
        <v>D_T147</v>
      </c>
    </row>
    <row r="2242" spans="1:23" ht="158.4" hidden="1" x14ac:dyDescent="0.3">
      <c r="A2242" s="42" t="s">
        <v>8244</v>
      </c>
      <c r="B2242" s="43" t="s">
        <v>997</v>
      </c>
      <c r="C2242" s="43" t="s">
        <v>998</v>
      </c>
      <c r="D2242" s="43" t="s">
        <v>21</v>
      </c>
      <c r="E2242" s="43" t="s">
        <v>22</v>
      </c>
      <c r="F2242" s="43" t="s">
        <v>46</v>
      </c>
      <c r="G2242" s="43">
        <v>0.01</v>
      </c>
      <c r="H2242" s="43" t="s">
        <v>8245</v>
      </c>
      <c r="I2242" s="43" t="s">
        <v>8246</v>
      </c>
      <c r="J2242" s="43" t="s">
        <v>8247</v>
      </c>
      <c r="K2242" s="43" t="s">
        <v>8248</v>
      </c>
      <c r="L2242" s="43" t="s">
        <v>994</v>
      </c>
      <c r="M2242" s="44" t="s">
        <v>8249</v>
      </c>
      <c r="N2242" s="24" t="s">
        <v>1345</v>
      </c>
      <c r="O2242" s="24" t="s">
        <v>8250</v>
      </c>
      <c r="P2242" s="24" t="s">
        <v>8251</v>
      </c>
      <c r="Q2242" s="24" t="s">
        <v>1347</v>
      </c>
      <c r="V2242" s="24" t="b">
        <f t="shared" si="34"/>
        <v>0</v>
      </c>
      <c r="W2242" s="24" t="str">
        <f>IF(NOT(ISNA(MATCH(C2242,ECM_MACT_21_21_144R8.mact!B:B,0))),VLOOKUP(B2242,SSM_Cfg.h!D:E,2,FALSE),VLOOKUP(B2242,'Com_Cfg_SymbolicNames.h'!E:F,2,FALSE))</f>
        <v>D_T147</v>
      </c>
    </row>
    <row r="2243" spans="1:23" s="23" customFormat="1" ht="86.4" hidden="1" x14ac:dyDescent="0.3">
      <c r="A2243" s="42" t="s">
        <v>8252</v>
      </c>
      <c r="B2243" s="43" t="s">
        <v>997</v>
      </c>
      <c r="C2243" s="43" t="s">
        <v>998</v>
      </c>
      <c r="D2243" s="43" t="s">
        <v>21</v>
      </c>
      <c r="E2243" s="43" t="s">
        <v>22</v>
      </c>
      <c r="F2243" s="43" t="s">
        <v>46</v>
      </c>
      <c r="G2243" s="43">
        <v>0.01</v>
      </c>
      <c r="H2243" s="43" t="s">
        <v>8253</v>
      </c>
      <c r="I2243" s="43" t="s">
        <v>8254</v>
      </c>
      <c r="J2243" s="43" t="s">
        <v>8255</v>
      </c>
      <c r="K2243" s="43" t="s">
        <v>8256</v>
      </c>
      <c r="L2243" s="43" t="s">
        <v>994</v>
      </c>
      <c r="M2243" s="44" t="s">
        <v>8257</v>
      </c>
      <c r="N2243" s="24" t="s">
        <v>1345</v>
      </c>
      <c r="O2243" s="24" t="s">
        <v>8258</v>
      </c>
      <c r="P2243" s="24" t="s">
        <v>8243</v>
      </c>
      <c r="Q2243" s="24" t="s">
        <v>1347</v>
      </c>
      <c r="R2243" s="24"/>
      <c r="S2243" s="24"/>
      <c r="T2243" s="24"/>
      <c r="U2243" s="24"/>
      <c r="V2243" s="24" t="b">
        <f t="shared" ref="V2243:V2306" si="35">(COUNTIF(A:A,A2243)&gt;1)</f>
        <v>0</v>
      </c>
      <c r="W2243" s="24" t="str">
        <f>IF(NOT(ISNA(MATCH(C2243,ECM_MACT_21_21_144R8.mact!B:B,0))),VLOOKUP(B2243,SSM_Cfg.h!D:E,2,FALSE),VLOOKUP(B2243,'Com_Cfg_SymbolicNames.h'!E:F,2,FALSE))</f>
        <v>D_T147</v>
      </c>
    </row>
    <row r="2244" spans="1:23" s="23" customFormat="1" ht="28.8" hidden="1" x14ac:dyDescent="0.3">
      <c r="A2244" s="42" t="s">
        <v>8259</v>
      </c>
      <c r="B2244" s="43" t="s">
        <v>997</v>
      </c>
      <c r="C2244" s="43" t="s">
        <v>998</v>
      </c>
      <c r="D2244" s="43" t="s">
        <v>21</v>
      </c>
      <c r="E2244" s="43" t="s">
        <v>22</v>
      </c>
      <c r="F2244" s="43" t="s">
        <v>46</v>
      </c>
      <c r="G2244" s="43">
        <v>0.01</v>
      </c>
      <c r="H2244" s="43" t="s">
        <v>8260</v>
      </c>
      <c r="I2244" s="43"/>
      <c r="J2244" s="43" t="s">
        <v>8261</v>
      </c>
      <c r="K2244" s="43" t="s">
        <v>8262</v>
      </c>
      <c r="L2244" s="43" t="s">
        <v>994</v>
      </c>
      <c r="M2244" s="44" t="s">
        <v>8263</v>
      </c>
      <c r="N2244" s="24" t="s">
        <v>1345</v>
      </c>
      <c r="O2244" s="24"/>
      <c r="P2244" s="24"/>
      <c r="Q2244" s="24"/>
      <c r="R2244" s="24"/>
      <c r="S2244" s="24"/>
      <c r="T2244" s="24"/>
      <c r="U2244" s="24">
        <v>0.129</v>
      </c>
      <c r="V2244" s="24" t="b">
        <f t="shared" si="35"/>
        <v>0</v>
      </c>
      <c r="W2244" s="24" t="str">
        <f>IF(NOT(ISNA(MATCH(C2244,ECM_MACT_21_21_144R8.mact!B:B,0))),VLOOKUP(B2244,SSM_Cfg.h!D:E,2,FALSE),VLOOKUP(B2244,'Com_Cfg_SymbolicNames.h'!E:F,2,FALSE))</f>
        <v>D_T147</v>
      </c>
    </row>
    <row r="2245" spans="1:23" ht="86.4" hidden="1" x14ac:dyDescent="0.3">
      <c r="A2245" s="42" t="s">
        <v>8264</v>
      </c>
      <c r="B2245" s="43" t="s">
        <v>997</v>
      </c>
      <c r="C2245" s="43" t="s">
        <v>998</v>
      </c>
      <c r="D2245" s="43" t="s">
        <v>21</v>
      </c>
      <c r="E2245" s="43" t="s">
        <v>22</v>
      </c>
      <c r="F2245" s="43" t="s">
        <v>46</v>
      </c>
      <c r="G2245" s="43">
        <v>0.01</v>
      </c>
      <c r="H2245" s="43" t="s">
        <v>8265</v>
      </c>
      <c r="I2245" s="43" t="s">
        <v>8266</v>
      </c>
      <c r="J2245" s="43" t="s">
        <v>8267</v>
      </c>
      <c r="K2245" s="43" t="s">
        <v>8268</v>
      </c>
      <c r="L2245" s="43" t="s">
        <v>994</v>
      </c>
      <c r="M2245" s="44" t="s">
        <v>8269</v>
      </c>
      <c r="N2245" s="24" t="s">
        <v>1345</v>
      </c>
      <c r="O2245" s="24" t="s">
        <v>8270</v>
      </c>
      <c r="P2245" s="24" t="s">
        <v>8243</v>
      </c>
      <c r="Q2245" s="24" t="s">
        <v>1347</v>
      </c>
      <c r="V2245" s="24" t="b">
        <f t="shared" si="35"/>
        <v>0</v>
      </c>
      <c r="W2245" s="24" t="str">
        <f>IF(NOT(ISNA(MATCH(C2245,ECM_MACT_21_21_144R8.mact!B:B,0))),VLOOKUP(B2245,SSM_Cfg.h!D:E,2,FALSE),VLOOKUP(B2245,'Com_Cfg_SymbolicNames.h'!E:F,2,FALSE))</f>
        <v>D_T147</v>
      </c>
    </row>
    <row r="2246" spans="1:23" ht="100.8" hidden="1" x14ac:dyDescent="0.3">
      <c r="A2246" s="42" t="s">
        <v>8271</v>
      </c>
      <c r="B2246" s="43" t="s">
        <v>1001</v>
      </c>
      <c r="C2246" s="43" t="s">
        <v>1002</v>
      </c>
      <c r="D2246" s="43" t="s">
        <v>21</v>
      </c>
      <c r="E2246" s="43" t="s">
        <v>22</v>
      </c>
      <c r="F2246" s="43" t="s">
        <v>46</v>
      </c>
      <c r="G2246" s="43" t="s">
        <v>753</v>
      </c>
      <c r="H2246" s="43"/>
      <c r="I2246" s="43"/>
      <c r="J2246" s="43" t="s">
        <v>22</v>
      </c>
      <c r="K2246" s="43" t="s">
        <v>8272</v>
      </c>
      <c r="L2246" s="43" t="s">
        <v>78</v>
      </c>
      <c r="M2246" s="44" t="s">
        <v>4219</v>
      </c>
      <c r="N2246" s="24" t="s">
        <v>1560</v>
      </c>
      <c r="O2246" s="24" t="s">
        <v>8273</v>
      </c>
      <c r="P2246" s="24" t="s">
        <v>8274</v>
      </c>
      <c r="S2246" s="24" t="s">
        <v>1426</v>
      </c>
      <c r="T2246" s="24" t="s">
        <v>8275</v>
      </c>
      <c r="V2246" s="24" t="b">
        <f t="shared" si="35"/>
        <v>0</v>
      </c>
      <c r="W2246" s="24" t="e">
        <f>IF(NOT(ISNA(MATCH(C2246,ECM_MACT_21_21_144R8.mact!B:B,0))),VLOOKUP(B2246,SSM_Cfg.h!D:E,2,FALSE),VLOOKUP(B2246,'Com_Cfg_SymbolicNames.h'!E:F,2,FALSE))</f>
        <v>#N/A</v>
      </c>
    </row>
    <row r="2247" spans="1:23" ht="100.8" hidden="1" x14ac:dyDescent="0.3">
      <c r="A2247" s="42" t="s">
        <v>8276</v>
      </c>
      <c r="B2247" s="43" t="s">
        <v>1001</v>
      </c>
      <c r="C2247" s="43" t="s">
        <v>1002</v>
      </c>
      <c r="D2247" s="43" t="s">
        <v>21</v>
      </c>
      <c r="E2247" s="43" t="s">
        <v>22</v>
      </c>
      <c r="F2247" s="43" t="s">
        <v>46</v>
      </c>
      <c r="G2247" s="43" t="s">
        <v>753</v>
      </c>
      <c r="H2247" s="43"/>
      <c r="I2247" s="43"/>
      <c r="J2247" s="43" t="s">
        <v>22</v>
      </c>
      <c r="K2247" s="43" t="s">
        <v>8277</v>
      </c>
      <c r="L2247" s="43" t="s">
        <v>78</v>
      </c>
      <c r="M2247" s="44" t="s">
        <v>4219</v>
      </c>
      <c r="N2247" s="24" t="s">
        <v>1560</v>
      </c>
      <c r="O2247" s="24" t="s">
        <v>8278</v>
      </c>
      <c r="P2247" s="24" t="s">
        <v>8274</v>
      </c>
      <c r="S2247" s="24" t="s">
        <v>1426</v>
      </c>
      <c r="T2247" s="24" t="s">
        <v>8275</v>
      </c>
      <c r="V2247" s="24" t="b">
        <f t="shared" si="35"/>
        <v>0</v>
      </c>
      <c r="W2247" s="24" t="e">
        <f>IF(NOT(ISNA(MATCH(C2247,ECM_MACT_21_21_144R8.mact!B:B,0))),VLOOKUP(B2247,SSM_Cfg.h!D:E,2,FALSE),VLOOKUP(B2247,'Com_Cfg_SymbolicNames.h'!E:F,2,FALSE))</f>
        <v>#N/A</v>
      </c>
    </row>
    <row r="2248" spans="1:23" ht="100.8" hidden="1" x14ac:dyDescent="0.3">
      <c r="A2248" s="20" t="s">
        <v>8279</v>
      </c>
      <c r="B2248" s="21" t="s">
        <v>1001</v>
      </c>
      <c r="C2248" s="21" t="s">
        <v>1002</v>
      </c>
      <c r="D2248" s="21" t="s">
        <v>21</v>
      </c>
      <c r="E2248" s="21" t="s">
        <v>22</v>
      </c>
      <c r="F2248" s="21" t="s">
        <v>46</v>
      </c>
      <c r="G2248" s="21" t="s">
        <v>753</v>
      </c>
      <c r="H2248" s="21"/>
      <c r="I2248" s="21"/>
      <c r="J2248" s="21" t="s">
        <v>22</v>
      </c>
      <c r="K2248" s="21" t="s">
        <v>8280</v>
      </c>
      <c r="L2248" s="21" t="s">
        <v>78</v>
      </c>
      <c r="M2248" s="22" t="s">
        <v>218</v>
      </c>
      <c r="N2248" s="23" t="s">
        <v>1560</v>
      </c>
      <c r="O2248" s="23" t="s">
        <v>8281</v>
      </c>
      <c r="P2248" s="23" t="s">
        <v>8274</v>
      </c>
      <c r="Q2248" s="23"/>
      <c r="R2248" s="23"/>
      <c r="S2248" s="23" t="s">
        <v>1426</v>
      </c>
      <c r="T2248" s="23" t="s">
        <v>8275</v>
      </c>
      <c r="U2248" s="23"/>
      <c r="V2248" s="24" t="b">
        <f t="shared" si="35"/>
        <v>0</v>
      </c>
      <c r="W2248" s="24" t="e">
        <f>IF(NOT(ISNA(MATCH(C2248,ECM_MACT_21_21_144R8.mact!B:B,0))),VLOOKUP(B2248,SSM_Cfg.h!D:E,2,FALSE),VLOOKUP(B2248,'Com_Cfg_SymbolicNames.h'!E:F,2,FALSE))</f>
        <v>#N/A</v>
      </c>
    </row>
    <row r="2249" spans="1:23" ht="43.2" hidden="1" x14ac:dyDescent="0.3">
      <c r="A2249" s="42" t="s">
        <v>8282</v>
      </c>
      <c r="B2249" s="43" t="s">
        <v>1001</v>
      </c>
      <c r="C2249" s="43" t="s">
        <v>1002</v>
      </c>
      <c r="D2249" s="43" t="s">
        <v>21</v>
      </c>
      <c r="E2249" s="43" t="s">
        <v>22</v>
      </c>
      <c r="F2249" s="43" t="s">
        <v>46</v>
      </c>
      <c r="G2249" s="43" t="s">
        <v>753</v>
      </c>
      <c r="H2249" s="43" t="s">
        <v>1306</v>
      </c>
      <c r="I2249" s="43"/>
      <c r="J2249" s="43" t="s">
        <v>1306</v>
      </c>
      <c r="K2249" s="43" t="s">
        <v>8283</v>
      </c>
      <c r="L2249" s="43" t="s">
        <v>78</v>
      </c>
      <c r="M2249" s="44" t="s">
        <v>218</v>
      </c>
      <c r="N2249" s="24" t="s">
        <v>1339</v>
      </c>
      <c r="T2249" s="24" t="s">
        <v>8275</v>
      </c>
      <c r="V2249" s="24" t="b">
        <f t="shared" si="35"/>
        <v>0</v>
      </c>
      <c r="W2249" s="24" t="e">
        <f>IF(NOT(ISNA(MATCH(C2249,ECM_MACT_21_21_144R8.mact!B:B,0))),VLOOKUP(B2249,SSM_Cfg.h!D:E,2,FALSE),VLOOKUP(B2249,'Com_Cfg_SymbolicNames.h'!E:F,2,FALSE))</f>
        <v>#N/A</v>
      </c>
    </row>
    <row r="2250" spans="1:23" ht="115.2" hidden="1" x14ac:dyDescent="0.3">
      <c r="A2250" s="42" t="s">
        <v>8284</v>
      </c>
      <c r="B2250" s="43" t="s">
        <v>1001</v>
      </c>
      <c r="C2250" s="43" t="s">
        <v>1002</v>
      </c>
      <c r="D2250" s="43" t="s">
        <v>21</v>
      </c>
      <c r="E2250" s="43" t="s">
        <v>22</v>
      </c>
      <c r="F2250" s="43" t="s">
        <v>46</v>
      </c>
      <c r="G2250" s="43" t="s">
        <v>753</v>
      </c>
      <c r="H2250" s="43"/>
      <c r="I2250" s="43"/>
      <c r="J2250" s="43" t="s">
        <v>22</v>
      </c>
      <c r="K2250" s="43" t="s">
        <v>8285</v>
      </c>
      <c r="L2250" s="43" t="s">
        <v>78</v>
      </c>
      <c r="M2250" s="44" t="s">
        <v>218</v>
      </c>
      <c r="N2250" s="24" t="s">
        <v>1560</v>
      </c>
      <c r="O2250" s="24" t="s">
        <v>8286</v>
      </c>
      <c r="P2250" s="24" t="s">
        <v>8274</v>
      </c>
      <c r="S2250" s="24" t="s">
        <v>1426</v>
      </c>
      <c r="T2250" s="24" t="s">
        <v>8275</v>
      </c>
      <c r="V2250" s="24" t="b">
        <f t="shared" si="35"/>
        <v>0</v>
      </c>
      <c r="W2250" s="24" t="e">
        <f>IF(NOT(ISNA(MATCH(C2250,ECM_MACT_21_21_144R8.mact!B:B,0))),VLOOKUP(B2250,SSM_Cfg.h!D:E,2,FALSE),VLOOKUP(B2250,'Com_Cfg_SymbolicNames.h'!E:F,2,FALSE))</f>
        <v>#N/A</v>
      </c>
    </row>
    <row r="2251" spans="1:23" ht="100.8" hidden="1" x14ac:dyDescent="0.3">
      <c r="A2251" s="42" t="s">
        <v>8287</v>
      </c>
      <c r="B2251" s="43" t="s">
        <v>1001</v>
      </c>
      <c r="C2251" s="43" t="s">
        <v>1002</v>
      </c>
      <c r="D2251" s="43" t="s">
        <v>21</v>
      </c>
      <c r="E2251" s="43" t="s">
        <v>22</v>
      </c>
      <c r="F2251" s="43" t="s">
        <v>46</v>
      </c>
      <c r="G2251" s="43" t="s">
        <v>753</v>
      </c>
      <c r="H2251" s="43"/>
      <c r="I2251" s="43"/>
      <c r="J2251" s="43" t="s">
        <v>22</v>
      </c>
      <c r="K2251" s="43" t="s">
        <v>8288</v>
      </c>
      <c r="L2251" s="43" t="s">
        <v>78</v>
      </c>
      <c r="M2251" s="44" t="s">
        <v>218</v>
      </c>
      <c r="N2251" s="24" t="s">
        <v>1560</v>
      </c>
      <c r="O2251" s="24" t="s">
        <v>8289</v>
      </c>
      <c r="P2251" s="24" t="s">
        <v>8274</v>
      </c>
      <c r="S2251" s="24" t="s">
        <v>1426</v>
      </c>
      <c r="T2251" s="24" t="s">
        <v>8275</v>
      </c>
      <c r="V2251" s="24" t="b">
        <f t="shared" si="35"/>
        <v>0</v>
      </c>
      <c r="W2251" s="24" t="e">
        <f>IF(NOT(ISNA(MATCH(C2251,ECM_MACT_21_21_144R8.mact!B:B,0))),VLOOKUP(B2251,SSM_Cfg.h!D:E,2,FALSE),VLOOKUP(B2251,'Com_Cfg_SymbolicNames.h'!E:F,2,FALSE))</f>
        <v>#N/A</v>
      </c>
    </row>
    <row r="2252" spans="1:23" ht="100.8" hidden="1" x14ac:dyDescent="0.3">
      <c r="A2252" s="42" t="s">
        <v>8290</v>
      </c>
      <c r="B2252" s="43" t="s">
        <v>1001</v>
      </c>
      <c r="C2252" s="43" t="s">
        <v>1002</v>
      </c>
      <c r="D2252" s="43" t="s">
        <v>21</v>
      </c>
      <c r="E2252" s="43" t="s">
        <v>22</v>
      </c>
      <c r="F2252" s="43" t="s">
        <v>46</v>
      </c>
      <c r="G2252" s="43" t="s">
        <v>753</v>
      </c>
      <c r="H2252" s="43"/>
      <c r="I2252" s="43"/>
      <c r="J2252" s="43" t="s">
        <v>22</v>
      </c>
      <c r="K2252" s="43" t="s">
        <v>8291</v>
      </c>
      <c r="L2252" s="43" t="s">
        <v>78</v>
      </c>
      <c r="M2252" s="44" t="s">
        <v>218</v>
      </c>
      <c r="N2252" s="24" t="s">
        <v>1560</v>
      </c>
      <c r="O2252" s="24" t="s">
        <v>8292</v>
      </c>
      <c r="P2252" s="24" t="s">
        <v>8274</v>
      </c>
      <c r="S2252" s="24" t="s">
        <v>1426</v>
      </c>
      <c r="T2252" s="24" t="s">
        <v>8275</v>
      </c>
      <c r="V2252" s="24" t="b">
        <f t="shared" si="35"/>
        <v>0</v>
      </c>
      <c r="W2252" s="24" t="e">
        <f>IF(NOT(ISNA(MATCH(C2252,ECM_MACT_21_21_144R8.mact!B:B,0))),VLOOKUP(B2252,SSM_Cfg.h!D:E,2,FALSE),VLOOKUP(B2252,'Com_Cfg_SymbolicNames.h'!E:F,2,FALSE))</f>
        <v>#N/A</v>
      </c>
    </row>
    <row r="2253" spans="1:23" ht="129.6" hidden="1" x14ac:dyDescent="0.3">
      <c r="A2253" s="42" t="s">
        <v>8293</v>
      </c>
      <c r="B2253" s="43" t="s">
        <v>1001</v>
      </c>
      <c r="C2253" s="43" t="s">
        <v>1002</v>
      </c>
      <c r="D2253" s="43" t="s">
        <v>21</v>
      </c>
      <c r="E2253" s="43" t="s">
        <v>22</v>
      </c>
      <c r="F2253" s="43" t="s">
        <v>46</v>
      </c>
      <c r="G2253" s="43" t="s">
        <v>753</v>
      </c>
      <c r="H2253" s="43"/>
      <c r="I2253" s="43"/>
      <c r="J2253" s="43" t="s">
        <v>22</v>
      </c>
      <c r="K2253" s="43" t="s">
        <v>8294</v>
      </c>
      <c r="L2253" s="43" t="s">
        <v>78</v>
      </c>
      <c r="M2253" s="44" t="s">
        <v>218</v>
      </c>
      <c r="N2253" s="24" t="s">
        <v>1560</v>
      </c>
      <c r="O2253" s="24" t="s">
        <v>8295</v>
      </c>
      <c r="P2253" s="24" t="s">
        <v>8274</v>
      </c>
      <c r="S2253" s="24" t="s">
        <v>1426</v>
      </c>
      <c r="T2253" s="24" t="s">
        <v>8275</v>
      </c>
      <c r="V2253" s="24" t="b">
        <f t="shared" si="35"/>
        <v>0</v>
      </c>
      <c r="W2253" s="24" t="e">
        <f>IF(NOT(ISNA(MATCH(C2253,ECM_MACT_21_21_144R8.mact!B:B,0))),VLOOKUP(B2253,SSM_Cfg.h!D:E,2,FALSE),VLOOKUP(B2253,'Com_Cfg_SymbolicNames.h'!E:F,2,FALSE))</f>
        <v>#N/A</v>
      </c>
    </row>
    <row r="2254" spans="1:23" s="23" customFormat="1" ht="43.2" hidden="1" x14ac:dyDescent="0.3">
      <c r="A2254" s="42" t="s">
        <v>8296</v>
      </c>
      <c r="B2254" s="43" t="s">
        <v>1001</v>
      </c>
      <c r="C2254" s="43" t="s">
        <v>1002</v>
      </c>
      <c r="D2254" s="43" t="s">
        <v>21</v>
      </c>
      <c r="E2254" s="43" t="s">
        <v>22</v>
      </c>
      <c r="F2254" s="43" t="s">
        <v>46</v>
      </c>
      <c r="G2254" s="43" t="s">
        <v>753</v>
      </c>
      <c r="H2254" s="43" t="s">
        <v>1306</v>
      </c>
      <c r="I2254" s="43"/>
      <c r="J2254" s="43" t="s">
        <v>1306</v>
      </c>
      <c r="K2254" s="43" t="s">
        <v>8297</v>
      </c>
      <c r="L2254" s="43" t="s">
        <v>78</v>
      </c>
      <c r="M2254" s="44" t="s">
        <v>218</v>
      </c>
      <c r="N2254" s="24" t="s">
        <v>1339</v>
      </c>
      <c r="O2254" s="24"/>
      <c r="P2254" s="24"/>
      <c r="Q2254" s="24"/>
      <c r="R2254" s="24"/>
      <c r="S2254" s="24"/>
      <c r="T2254" s="24" t="s">
        <v>8275</v>
      </c>
      <c r="U2254" s="24"/>
      <c r="V2254" s="24" t="b">
        <f t="shared" si="35"/>
        <v>0</v>
      </c>
      <c r="W2254" s="24" t="e">
        <f>IF(NOT(ISNA(MATCH(C2254,ECM_MACT_21_21_144R8.mact!B:B,0))),VLOOKUP(B2254,SSM_Cfg.h!D:E,2,FALSE),VLOOKUP(B2254,'Com_Cfg_SymbolicNames.h'!E:F,2,FALSE))</f>
        <v>#N/A</v>
      </c>
    </row>
    <row r="2255" spans="1:23" s="23" customFormat="1" ht="115.2" hidden="1" x14ac:dyDescent="0.3">
      <c r="A2255" s="42" t="s">
        <v>8298</v>
      </c>
      <c r="B2255" s="43" t="s">
        <v>1001</v>
      </c>
      <c r="C2255" s="43" t="s">
        <v>1002</v>
      </c>
      <c r="D2255" s="43" t="s">
        <v>21</v>
      </c>
      <c r="E2255" s="43" t="s">
        <v>22</v>
      </c>
      <c r="F2255" s="43" t="s">
        <v>46</v>
      </c>
      <c r="G2255" s="43" t="s">
        <v>753</v>
      </c>
      <c r="H2255" s="43"/>
      <c r="I2255" s="43"/>
      <c r="J2255" s="43" t="s">
        <v>22</v>
      </c>
      <c r="K2255" s="43" t="s">
        <v>8299</v>
      </c>
      <c r="L2255" s="43" t="s">
        <v>78</v>
      </c>
      <c r="M2255" s="44" t="s">
        <v>218</v>
      </c>
      <c r="N2255" s="24" t="s">
        <v>1560</v>
      </c>
      <c r="O2255" s="24" t="s">
        <v>8300</v>
      </c>
      <c r="P2255" s="24" t="s">
        <v>8274</v>
      </c>
      <c r="Q2255" s="24"/>
      <c r="R2255" s="24"/>
      <c r="S2255" s="24" t="s">
        <v>1426</v>
      </c>
      <c r="T2255" s="24" t="s">
        <v>8275</v>
      </c>
      <c r="U2255" s="24"/>
      <c r="V2255" s="24" t="b">
        <f t="shared" si="35"/>
        <v>0</v>
      </c>
      <c r="W2255" s="24" t="e">
        <f>IF(NOT(ISNA(MATCH(C2255,ECM_MACT_21_21_144R8.mact!B:B,0))),VLOOKUP(B2255,SSM_Cfg.h!D:E,2,FALSE),VLOOKUP(B2255,'Com_Cfg_SymbolicNames.h'!E:F,2,FALSE))</f>
        <v>#N/A</v>
      </c>
    </row>
    <row r="2256" spans="1:23" s="23" customFormat="1" ht="115.2" hidden="1" x14ac:dyDescent="0.3">
      <c r="A2256" s="42" t="s">
        <v>8301</v>
      </c>
      <c r="B2256" s="43" t="s">
        <v>1001</v>
      </c>
      <c r="C2256" s="43" t="s">
        <v>1002</v>
      </c>
      <c r="D2256" s="43" t="s">
        <v>21</v>
      </c>
      <c r="E2256" s="43" t="s">
        <v>22</v>
      </c>
      <c r="F2256" s="43" t="s">
        <v>46</v>
      </c>
      <c r="G2256" s="43" t="s">
        <v>753</v>
      </c>
      <c r="H2256" s="43"/>
      <c r="I2256" s="43"/>
      <c r="J2256" s="43" t="s">
        <v>22</v>
      </c>
      <c r="K2256" s="43" t="s">
        <v>8302</v>
      </c>
      <c r="L2256" s="43" t="s">
        <v>78</v>
      </c>
      <c r="M2256" s="44" t="s">
        <v>218</v>
      </c>
      <c r="N2256" s="24" t="s">
        <v>1560</v>
      </c>
      <c r="O2256" s="24" t="s">
        <v>8303</v>
      </c>
      <c r="P2256" s="24" t="s">
        <v>8274</v>
      </c>
      <c r="Q2256" s="24"/>
      <c r="R2256" s="24"/>
      <c r="S2256" s="24" t="s">
        <v>1426</v>
      </c>
      <c r="T2256" s="24" t="s">
        <v>8275</v>
      </c>
      <c r="U2256" s="24"/>
      <c r="V2256" s="24" t="b">
        <f t="shared" si="35"/>
        <v>0</v>
      </c>
      <c r="W2256" s="24" t="e">
        <f>IF(NOT(ISNA(MATCH(C2256,ECM_MACT_21_21_144R8.mact!B:B,0))),VLOOKUP(B2256,SSM_Cfg.h!D:E,2,FALSE),VLOOKUP(B2256,'Com_Cfg_SymbolicNames.h'!E:F,2,FALSE))</f>
        <v>#N/A</v>
      </c>
    </row>
    <row r="2257" spans="1:23" s="23" customFormat="1" ht="100.8" hidden="1" x14ac:dyDescent="0.3">
      <c r="A2257" s="42" t="s">
        <v>8304</v>
      </c>
      <c r="B2257" s="43" t="s">
        <v>1001</v>
      </c>
      <c r="C2257" s="43" t="s">
        <v>1002</v>
      </c>
      <c r="D2257" s="43" t="s">
        <v>21</v>
      </c>
      <c r="E2257" s="43" t="s">
        <v>22</v>
      </c>
      <c r="F2257" s="43" t="s">
        <v>46</v>
      </c>
      <c r="G2257" s="43" t="s">
        <v>753</v>
      </c>
      <c r="H2257" s="43"/>
      <c r="I2257" s="43"/>
      <c r="J2257" s="43" t="s">
        <v>22</v>
      </c>
      <c r="K2257" s="43" t="s">
        <v>8305</v>
      </c>
      <c r="L2257" s="43" t="s">
        <v>78</v>
      </c>
      <c r="M2257" s="44" t="s">
        <v>4219</v>
      </c>
      <c r="N2257" s="24" t="s">
        <v>1560</v>
      </c>
      <c r="O2257" s="24" t="s">
        <v>8306</v>
      </c>
      <c r="P2257" s="24" t="s">
        <v>8274</v>
      </c>
      <c r="Q2257" s="24"/>
      <c r="R2257" s="24"/>
      <c r="S2257" s="24" t="s">
        <v>1426</v>
      </c>
      <c r="T2257" s="24" t="s">
        <v>8275</v>
      </c>
      <c r="U2257" s="24"/>
      <c r="V2257" s="24" t="b">
        <f t="shared" si="35"/>
        <v>0</v>
      </c>
      <c r="W2257" s="24" t="e">
        <f>IF(NOT(ISNA(MATCH(C2257,ECM_MACT_21_21_144R8.mact!B:B,0))),VLOOKUP(B2257,SSM_Cfg.h!D:E,2,FALSE),VLOOKUP(B2257,'Com_Cfg_SymbolicNames.h'!E:F,2,FALSE))</f>
        <v>#N/A</v>
      </c>
    </row>
    <row r="2258" spans="1:23" ht="115.2" hidden="1" x14ac:dyDescent="0.3">
      <c r="A2258" s="42" t="s">
        <v>8307</v>
      </c>
      <c r="B2258" s="43" t="s">
        <v>1001</v>
      </c>
      <c r="C2258" s="43" t="s">
        <v>1002</v>
      </c>
      <c r="D2258" s="43" t="s">
        <v>21</v>
      </c>
      <c r="E2258" s="43" t="s">
        <v>22</v>
      </c>
      <c r="F2258" s="43" t="s">
        <v>46</v>
      </c>
      <c r="G2258" s="43" t="s">
        <v>753</v>
      </c>
      <c r="H2258" s="43"/>
      <c r="I2258" s="43"/>
      <c r="J2258" s="43" t="s">
        <v>22</v>
      </c>
      <c r="K2258" s="43" t="s">
        <v>8308</v>
      </c>
      <c r="L2258" s="43" t="s">
        <v>78</v>
      </c>
      <c r="M2258" s="44" t="s">
        <v>218</v>
      </c>
      <c r="N2258" s="24" t="s">
        <v>1560</v>
      </c>
      <c r="O2258" s="24" t="s">
        <v>8309</v>
      </c>
      <c r="P2258" s="24" t="s">
        <v>8274</v>
      </c>
      <c r="S2258" s="24" t="s">
        <v>1426</v>
      </c>
      <c r="T2258" s="24" t="s">
        <v>8275</v>
      </c>
      <c r="V2258" s="24" t="b">
        <f t="shared" si="35"/>
        <v>0</v>
      </c>
      <c r="W2258" s="24" t="e">
        <f>IF(NOT(ISNA(MATCH(C2258,ECM_MACT_21_21_144R8.mact!B:B,0))),VLOOKUP(B2258,SSM_Cfg.h!D:E,2,FALSE),VLOOKUP(B2258,'Com_Cfg_SymbolicNames.h'!E:F,2,FALSE))</f>
        <v>#N/A</v>
      </c>
    </row>
    <row r="2259" spans="1:23" ht="115.2" hidden="1" x14ac:dyDescent="0.3">
      <c r="A2259" s="42" t="s">
        <v>8310</v>
      </c>
      <c r="B2259" s="43" t="s">
        <v>1001</v>
      </c>
      <c r="C2259" s="43" t="s">
        <v>1002</v>
      </c>
      <c r="D2259" s="43" t="s">
        <v>21</v>
      </c>
      <c r="E2259" s="43" t="s">
        <v>22</v>
      </c>
      <c r="F2259" s="43" t="s">
        <v>46</v>
      </c>
      <c r="G2259" s="43" t="s">
        <v>753</v>
      </c>
      <c r="H2259" s="43"/>
      <c r="I2259" s="43"/>
      <c r="J2259" s="43" t="s">
        <v>22</v>
      </c>
      <c r="K2259" s="43" t="s">
        <v>8311</v>
      </c>
      <c r="L2259" s="43" t="s">
        <v>78</v>
      </c>
      <c r="M2259" s="44" t="s">
        <v>218</v>
      </c>
      <c r="N2259" s="24" t="s">
        <v>1560</v>
      </c>
      <c r="O2259" s="24" t="s">
        <v>8312</v>
      </c>
      <c r="P2259" s="24" t="s">
        <v>8274</v>
      </c>
      <c r="S2259" s="24" t="s">
        <v>1426</v>
      </c>
      <c r="T2259" s="24" t="s">
        <v>8275</v>
      </c>
      <c r="V2259" s="24" t="b">
        <f t="shared" si="35"/>
        <v>0</v>
      </c>
      <c r="W2259" s="24" t="e">
        <f>IF(NOT(ISNA(MATCH(C2259,ECM_MACT_21_21_144R8.mact!B:B,0))),VLOOKUP(B2259,SSM_Cfg.h!D:E,2,FALSE),VLOOKUP(B2259,'Com_Cfg_SymbolicNames.h'!E:F,2,FALSE))</f>
        <v>#N/A</v>
      </c>
    </row>
    <row r="2260" spans="1:23" ht="115.2" hidden="1" x14ac:dyDescent="0.3">
      <c r="A2260" s="42" t="s">
        <v>8313</v>
      </c>
      <c r="B2260" s="43" t="s">
        <v>1001</v>
      </c>
      <c r="C2260" s="43" t="s">
        <v>1002</v>
      </c>
      <c r="D2260" s="43" t="s">
        <v>21</v>
      </c>
      <c r="E2260" s="43" t="s">
        <v>22</v>
      </c>
      <c r="F2260" s="43" t="s">
        <v>46</v>
      </c>
      <c r="G2260" s="43" t="s">
        <v>753</v>
      </c>
      <c r="H2260" s="43"/>
      <c r="I2260" s="43"/>
      <c r="J2260" s="43" t="s">
        <v>22</v>
      </c>
      <c r="K2260" s="43" t="s">
        <v>8314</v>
      </c>
      <c r="L2260" s="43" t="s">
        <v>78</v>
      </c>
      <c r="M2260" s="44" t="s">
        <v>218</v>
      </c>
      <c r="N2260" s="24" t="s">
        <v>1560</v>
      </c>
      <c r="O2260" s="24" t="s">
        <v>8315</v>
      </c>
      <c r="P2260" s="24" t="s">
        <v>8274</v>
      </c>
      <c r="S2260" s="24" t="s">
        <v>1426</v>
      </c>
      <c r="T2260" s="24" t="s">
        <v>8275</v>
      </c>
      <c r="V2260" s="24" t="b">
        <f t="shared" si="35"/>
        <v>0</v>
      </c>
      <c r="W2260" s="24" t="e">
        <f>IF(NOT(ISNA(MATCH(C2260,ECM_MACT_21_21_144R8.mact!B:B,0))),VLOOKUP(B2260,SSM_Cfg.h!D:E,2,FALSE),VLOOKUP(B2260,'Com_Cfg_SymbolicNames.h'!E:F,2,FALSE))</f>
        <v>#N/A</v>
      </c>
    </row>
    <row r="2261" spans="1:23" ht="115.2" hidden="1" x14ac:dyDescent="0.3">
      <c r="A2261" s="42" t="s">
        <v>8316</v>
      </c>
      <c r="B2261" s="43" t="s">
        <v>1001</v>
      </c>
      <c r="C2261" s="43" t="s">
        <v>1002</v>
      </c>
      <c r="D2261" s="43" t="s">
        <v>21</v>
      </c>
      <c r="E2261" s="43" t="s">
        <v>22</v>
      </c>
      <c r="F2261" s="43" t="s">
        <v>46</v>
      </c>
      <c r="G2261" s="43" t="s">
        <v>753</v>
      </c>
      <c r="H2261" s="43"/>
      <c r="I2261" s="43"/>
      <c r="J2261" s="43" t="s">
        <v>22</v>
      </c>
      <c r="K2261" s="43" t="s">
        <v>8317</v>
      </c>
      <c r="L2261" s="43" t="s">
        <v>78</v>
      </c>
      <c r="M2261" s="44" t="s">
        <v>218</v>
      </c>
      <c r="N2261" s="24" t="s">
        <v>1560</v>
      </c>
      <c r="O2261" s="24" t="s">
        <v>8318</v>
      </c>
      <c r="P2261" s="24" t="s">
        <v>8274</v>
      </c>
      <c r="S2261" s="24" t="s">
        <v>1426</v>
      </c>
      <c r="T2261" s="24" t="s">
        <v>8275</v>
      </c>
      <c r="V2261" s="24" t="b">
        <f t="shared" si="35"/>
        <v>0</v>
      </c>
      <c r="W2261" s="24" t="e">
        <f>IF(NOT(ISNA(MATCH(C2261,ECM_MACT_21_21_144R8.mact!B:B,0))),VLOOKUP(B2261,SSM_Cfg.h!D:E,2,FALSE),VLOOKUP(B2261,'Com_Cfg_SymbolicNames.h'!E:F,2,FALSE))</f>
        <v>#N/A</v>
      </c>
    </row>
    <row r="2262" spans="1:23" s="23" customFormat="1" ht="115.2" hidden="1" x14ac:dyDescent="0.3">
      <c r="A2262" s="42" t="s">
        <v>8319</v>
      </c>
      <c r="B2262" s="43" t="s">
        <v>1001</v>
      </c>
      <c r="C2262" s="43" t="s">
        <v>1002</v>
      </c>
      <c r="D2262" s="43" t="s">
        <v>21</v>
      </c>
      <c r="E2262" s="43" t="s">
        <v>22</v>
      </c>
      <c r="F2262" s="43" t="s">
        <v>46</v>
      </c>
      <c r="G2262" s="43" t="s">
        <v>753</v>
      </c>
      <c r="H2262" s="43"/>
      <c r="I2262" s="43"/>
      <c r="J2262" s="43" t="s">
        <v>22</v>
      </c>
      <c r="K2262" s="43" t="s">
        <v>8320</v>
      </c>
      <c r="L2262" s="43" t="s">
        <v>78</v>
      </c>
      <c r="M2262" s="44" t="s">
        <v>265</v>
      </c>
      <c r="N2262" s="24" t="s">
        <v>1560</v>
      </c>
      <c r="O2262" s="24" t="s">
        <v>8321</v>
      </c>
      <c r="P2262" s="24" t="s">
        <v>8274</v>
      </c>
      <c r="Q2262" s="24"/>
      <c r="R2262" s="24"/>
      <c r="S2262" s="24" t="s">
        <v>1426</v>
      </c>
      <c r="T2262" s="24" t="s">
        <v>8275</v>
      </c>
      <c r="U2262" s="24"/>
      <c r="V2262" s="24" t="b">
        <f t="shared" si="35"/>
        <v>0</v>
      </c>
      <c r="W2262" s="24" t="e">
        <f>IF(NOT(ISNA(MATCH(C2262,ECM_MACT_21_21_144R8.mact!B:B,0))),VLOOKUP(B2262,SSM_Cfg.h!D:E,2,FALSE),VLOOKUP(B2262,'Com_Cfg_SymbolicNames.h'!E:F,2,FALSE))</f>
        <v>#N/A</v>
      </c>
    </row>
    <row r="2263" spans="1:23" s="23" customFormat="1" ht="100.8" hidden="1" x14ac:dyDescent="0.3">
      <c r="A2263" s="42" t="s">
        <v>8322</v>
      </c>
      <c r="B2263" s="43" t="s">
        <v>1001</v>
      </c>
      <c r="C2263" s="43" t="s">
        <v>1002</v>
      </c>
      <c r="D2263" s="43" t="s">
        <v>21</v>
      </c>
      <c r="E2263" s="43" t="s">
        <v>22</v>
      </c>
      <c r="F2263" s="43" t="s">
        <v>46</v>
      </c>
      <c r="G2263" s="43" t="s">
        <v>753</v>
      </c>
      <c r="H2263" s="43"/>
      <c r="I2263" s="43"/>
      <c r="J2263" s="43" t="s">
        <v>22</v>
      </c>
      <c r="K2263" s="43" t="s">
        <v>8323</v>
      </c>
      <c r="L2263" s="43" t="s">
        <v>78</v>
      </c>
      <c r="M2263" s="44" t="s">
        <v>265</v>
      </c>
      <c r="N2263" s="24" t="s">
        <v>1560</v>
      </c>
      <c r="O2263" s="24" t="s">
        <v>8324</v>
      </c>
      <c r="P2263" s="24" t="s">
        <v>8274</v>
      </c>
      <c r="Q2263" s="24"/>
      <c r="R2263" s="24"/>
      <c r="S2263" s="24" t="s">
        <v>1426</v>
      </c>
      <c r="T2263" s="24" t="s">
        <v>8275</v>
      </c>
      <c r="U2263" s="24"/>
      <c r="V2263" s="24" t="b">
        <f t="shared" si="35"/>
        <v>0</v>
      </c>
      <c r="W2263" s="24" t="e">
        <f>IF(NOT(ISNA(MATCH(C2263,ECM_MACT_21_21_144R8.mact!B:B,0))),VLOOKUP(B2263,SSM_Cfg.h!D:E,2,FALSE),VLOOKUP(B2263,'Com_Cfg_SymbolicNames.h'!E:F,2,FALSE))</f>
        <v>#N/A</v>
      </c>
    </row>
    <row r="2264" spans="1:23" ht="115.2" hidden="1" x14ac:dyDescent="0.3">
      <c r="A2264" s="42" t="s">
        <v>8325</v>
      </c>
      <c r="B2264" s="43" t="s">
        <v>1001</v>
      </c>
      <c r="C2264" s="43" t="s">
        <v>1002</v>
      </c>
      <c r="D2264" s="43" t="s">
        <v>21</v>
      </c>
      <c r="E2264" s="43" t="s">
        <v>22</v>
      </c>
      <c r="F2264" s="43" t="s">
        <v>46</v>
      </c>
      <c r="G2264" s="43" t="s">
        <v>753</v>
      </c>
      <c r="H2264" s="43"/>
      <c r="I2264" s="43"/>
      <c r="J2264" s="43" t="s">
        <v>22</v>
      </c>
      <c r="K2264" s="43" t="s">
        <v>8326</v>
      </c>
      <c r="L2264" s="43" t="s">
        <v>78</v>
      </c>
      <c r="M2264" s="44" t="s">
        <v>265</v>
      </c>
      <c r="N2264" s="24" t="s">
        <v>1560</v>
      </c>
      <c r="O2264" s="24" t="s">
        <v>8327</v>
      </c>
      <c r="P2264" s="24" t="s">
        <v>8274</v>
      </c>
      <c r="S2264" s="24" t="s">
        <v>1426</v>
      </c>
      <c r="T2264" s="24" t="s">
        <v>8275</v>
      </c>
      <c r="V2264" s="24" t="b">
        <f t="shared" si="35"/>
        <v>0</v>
      </c>
      <c r="W2264" s="24" t="e">
        <f>IF(NOT(ISNA(MATCH(C2264,ECM_MACT_21_21_144R8.mact!B:B,0))),VLOOKUP(B2264,SSM_Cfg.h!D:E,2,FALSE),VLOOKUP(B2264,'Com_Cfg_SymbolicNames.h'!E:F,2,FALSE))</f>
        <v>#N/A</v>
      </c>
    </row>
    <row r="2265" spans="1:23" s="23" customFormat="1" ht="100.8" hidden="1" x14ac:dyDescent="0.3">
      <c r="A2265" s="42" t="s">
        <v>8328</v>
      </c>
      <c r="B2265" s="43" t="s">
        <v>1001</v>
      </c>
      <c r="C2265" s="43" t="s">
        <v>1002</v>
      </c>
      <c r="D2265" s="43" t="s">
        <v>21</v>
      </c>
      <c r="E2265" s="43" t="s">
        <v>22</v>
      </c>
      <c r="F2265" s="43" t="s">
        <v>46</v>
      </c>
      <c r="G2265" s="43" t="s">
        <v>753</v>
      </c>
      <c r="H2265" s="43"/>
      <c r="I2265" s="43"/>
      <c r="J2265" s="43" t="s">
        <v>22</v>
      </c>
      <c r="K2265" s="43" t="s">
        <v>8329</v>
      </c>
      <c r="L2265" s="43" t="s">
        <v>78</v>
      </c>
      <c r="M2265" s="44" t="s">
        <v>265</v>
      </c>
      <c r="N2265" s="24" t="s">
        <v>1560</v>
      </c>
      <c r="O2265" s="24" t="s">
        <v>8330</v>
      </c>
      <c r="P2265" s="24" t="s">
        <v>8274</v>
      </c>
      <c r="Q2265" s="24"/>
      <c r="R2265" s="24"/>
      <c r="S2265" s="24" t="s">
        <v>1426</v>
      </c>
      <c r="T2265" s="24" t="s">
        <v>8275</v>
      </c>
      <c r="U2265" s="24"/>
      <c r="V2265" s="24" t="b">
        <f t="shared" si="35"/>
        <v>0</v>
      </c>
      <c r="W2265" s="24" t="e">
        <f>IF(NOT(ISNA(MATCH(C2265,ECM_MACT_21_21_144R8.mact!B:B,0))),VLOOKUP(B2265,SSM_Cfg.h!D:E,2,FALSE),VLOOKUP(B2265,'Com_Cfg_SymbolicNames.h'!E:F,2,FALSE))</f>
        <v>#N/A</v>
      </c>
    </row>
    <row r="2266" spans="1:23" ht="43.2" hidden="1" x14ac:dyDescent="0.3">
      <c r="A2266" s="42" t="s">
        <v>8331</v>
      </c>
      <c r="B2266" s="43" t="s">
        <v>1005</v>
      </c>
      <c r="C2266" s="43" t="s">
        <v>1006</v>
      </c>
      <c r="D2266" s="43" t="s">
        <v>21</v>
      </c>
      <c r="E2266" s="43" t="s">
        <v>22</v>
      </c>
      <c r="F2266" s="43" t="s">
        <v>46</v>
      </c>
      <c r="G2266" s="43" t="s">
        <v>1008</v>
      </c>
      <c r="H2266" s="43" t="s">
        <v>1306</v>
      </c>
      <c r="I2266" s="43"/>
      <c r="J2266" s="43" t="s">
        <v>1306</v>
      </c>
      <c r="K2266" s="43" t="s">
        <v>8332</v>
      </c>
      <c r="L2266" s="43" t="s">
        <v>78</v>
      </c>
      <c r="M2266" s="44" t="s">
        <v>1007</v>
      </c>
      <c r="N2266" s="24" t="s">
        <v>1339</v>
      </c>
      <c r="V2266" s="24" t="b">
        <f t="shared" si="35"/>
        <v>0</v>
      </c>
      <c r="W2266" s="24" t="str">
        <f>IF(NOT(ISNA(MATCH(C2266,ECM_MACT_21_21_144R8.mact!B:B,0))),VLOOKUP(B2266,SSM_Cfg.h!D:E,2,FALSE),VLOOKUP(B2266,'Com_Cfg_SymbolicNames.h'!E:F,2,FALSE))</f>
        <v>D_T147</v>
      </c>
    </row>
    <row r="2267" spans="1:23" ht="43.2" hidden="1" x14ac:dyDescent="0.3">
      <c r="A2267" s="42" t="s">
        <v>8333</v>
      </c>
      <c r="B2267" s="43" t="s">
        <v>1010</v>
      </c>
      <c r="C2267" s="43" t="s">
        <v>1011</v>
      </c>
      <c r="D2267" s="43" t="s">
        <v>21</v>
      </c>
      <c r="E2267" s="43" t="s">
        <v>22</v>
      </c>
      <c r="F2267" s="43" t="s">
        <v>46</v>
      </c>
      <c r="G2267" s="43" t="s">
        <v>90</v>
      </c>
      <c r="H2267" s="43" t="s">
        <v>1306</v>
      </c>
      <c r="I2267" s="43"/>
      <c r="J2267" s="43" t="s">
        <v>1306</v>
      </c>
      <c r="K2267" s="43" t="s">
        <v>8334</v>
      </c>
      <c r="L2267" s="43" t="s">
        <v>78</v>
      </c>
      <c r="M2267" s="44" t="s">
        <v>8335</v>
      </c>
      <c r="N2267" s="24" t="s">
        <v>1339</v>
      </c>
      <c r="O2267" s="24" t="s">
        <v>8336</v>
      </c>
      <c r="S2267" s="24" t="s">
        <v>8337</v>
      </c>
      <c r="V2267" s="24" t="b">
        <f t="shared" si="35"/>
        <v>0</v>
      </c>
      <c r="W2267" s="24" t="str">
        <f>IF(NOT(ISNA(MATCH(C2267,ECM_MACT_21_21_144R8.mact!B:B,0))),VLOOKUP(B2267,SSM_Cfg.h!D:E,2,FALSE),VLOOKUP(B2267,'Com_Cfg_SymbolicNames.h'!E:F,2,FALSE))</f>
        <v>D_T147</v>
      </c>
    </row>
    <row r="2268" spans="1:23" ht="43.2" hidden="1" x14ac:dyDescent="0.3">
      <c r="A2268" s="42" t="s">
        <v>8338</v>
      </c>
      <c r="B2268" s="43" t="s">
        <v>1010</v>
      </c>
      <c r="C2268" s="43" t="s">
        <v>1011</v>
      </c>
      <c r="D2268" s="43" t="s">
        <v>21</v>
      </c>
      <c r="E2268" s="43" t="s">
        <v>22</v>
      </c>
      <c r="F2268" s="43" t="s">
        <v>46</v>
      </c>
      <c r="G2268" s="43" t="s">
        <v>90</v>
      </c>
      <c r="H2268" s="43" t="s">
        <v>1306</v>
      </c>
      <c r="I2268" s="43"/>
      <c r="J2268" s="43" t="s">
        <v>1306</v>
      </c>
      <c r="K2268" s="43" t="s">
        <v>8339</v>
      </c>
      <c r="L2268" s="43" t="s">
        <v>78</v>
      </c>
      <c r="M2268" s="44" t="s">
        <v>1007</v>
      </c>
      <c r="N2268" s="24" t="s">
        <v>1339</v>
      </c>
      <c r="V2268" s="24" t="b">
        <f t="shared" si="35"/>
        <v>0</v>
      </c>
      <c r="W2268" s="24" t="str">
        <f>IF(NOT(ISNA(MATCH(C2268,ECM_MACT_21_21_144R8.mact!B:B,0))),VLOOKUP(B2268,SSM_Cfg.h!D:E,2,FALSE),VLOOKUP(B2268,'Com_Cfg_SymbolicNames.h'!E:F,2,FALSE))</f>
        <v>D_T147</v>
      </c>
    </row>
    <row r="2269" spans="1:23" ht="43.2" hidden="1" x14ac:dyDescent="0.3">
      <c r="A2269" s="42" t="s">
        <v>8340</v>
      </c>
      <c r="B2269" s="43" t="s">
        <v>1010</v>
      </c>
      <c r="C2269" s="43" t="s">
        <v>1011</v>
      </c>
      <c r="D2269" s="43" t="s">
        <v>21</v>
      </c>
      <c r="E2269" s="43" t="s">
        <v>22</v>
      </c>
      <c r="F2269" s="43" t="s">
        <v>46</v>
      </c>
      <c r="G2269" s="43" t="s">
        <v>90</v>
      </c>
      <c r="H2269" s="43" t="s">
        <v>1306</v>
      </c>
      <c r="I2269" s="43"/>
      <c r="J2269" s="43" t="s">
        <v>1306</v>
      </c>
      <c r="K2269" s="43" t="s">
        <v>8341</v>
      </c>
      <c r="L2269" s="43" t="s">
        <v>78</v>
      </c>
      <c r="M2269" s="44" t="s">
        <v>1007</v>
      </c>
      <c r="N2269" s="24" t="s">
        <v>1339</v>
      </c>
      <c r="V2269" s="24" t="b">
        <f t="shared" si="35"/>
        <v>0</v>
      </c>
      <c r="W2269" s="24" t="str">
        <f>IF(NOT(ISNA(MATCH(C2269,ECM_MACT_21_21_144R8.mact!B:B,0))),VLOOKUP(B2269,SSM_Cfg.h!D:E,2,FALSE),VLOOKUP(B2269,'Com_Cfg_SymbolicNames.h'!E:F,2,FALSE))</f>
        <v>D_T147</v>
      </c>
    </row>
    <row r="2270" spans="1:23" ht="43.2" hidden="1" x14ac:dyDescent="0.3">
      <c r="A2270" s="42" t="s">
        <v>8342</v>
      </c>
      <c r="B2270" s="43" t="s">
        <v>1010</v>
      </c>
      <c r="C2270" s="43" t="s">
        <v>1011</v>
      </c>
      <c r="D2270" s="43" t="s">
        <v>21</v>
      </c>
      <c r="E2270" s="43" t="s">
        <v>22</v>
      </c>
      <c r="F2270" s="43" t="s">
        <v>46</v>
      </c>
      <c r="G2270" s="43" t="s">
        <v>90</v>
      </c>
      <c r="H2270" s="43" t="s">
        <v>8343</v>
      </c>
      <c r="I2270" s="43" t="s">
        <v>8344</v>
      </c>
      <c r="J2270" s="43" t="s">
        <v>8345</v>
      </c>
      <c r="K2270" s="43" t="s">
        <v>8346</v>
      </c>
      <c r="L2270" s="43" t="s">
        <v>78</v>
      </c>
      <c r="M2270" s="44" t="s">
        <v>8347</v>
      </c>
      <c r="N2270" s="24" t="s">
        <v>1560</v>
      </c>
      <c r="O2270" s="24" t="s">
        <v>8348</v>
      </c>
      <c r="P2270" s="24" t="s">
        <v>2021</v>
      </c>
      <c r="S2270" s="24" t="s">
        <v>2022</v>
      </c>
      <c r="V2270" s="24" t="b">
        <f t="shared" si="35"/>
        <v>0</v>
      </c>
      <c r="W2270" s="24" t="str">
        <f>IF(NOT(ISNA(MATCH(C2270,ECM_MACT_21_21_144R8.mact!B:B,0))),VLOOKUP(B2270,SSM_Cfg.h!D:E,2,FALSE),VLOOKUP(B2270,'Com_Cfg_SymbolicNames.h'!E:F,2,FALSE))</f>
        <v>D_T147</v>
      </c>
    </row>
    <row r="2271" spans="1:23" ht="43.2" hidden="1" x14ac:dyDescent="0.3">
      <c r="A2271" s="42" t="s">
        <v>8349</v>
      </c>
      <c r="B2271" s="43" t="s">
        <v>1010</v>
      </c>
      <c r="C2271" s="43" t="s">
        <v>1011</v>
      </c>
      <c r="D2271" s="43" t="s">
        <v>21</v>
      </c>
      <c r="E2271" s="43" t="s">
        <v>22</v>
      </c>
      <c r="F2271" s="43" t="s">
        <v>46</v>
      </c>
      <c r="G2271" s="43" t="s">
        <v>90</v>
      </c>
      <c r="H2271" s="43" t="s">
        <v>8350</v>
      </c>
      <c r="I2271" s="43" t="s">
        <v>8351</v>
      </c>
      <c r="J2271" s="43" t="s">
        <v>8352</v>
      </c>
      <c r="K2271" s="43" t="s">
        <v>8353</v>
      </c>
      <c r="L2271" s="43" t="s">
        <v>78</v>
      </c>
      <c r="M2271" s="44" t="s">
        <v>8347</v>
      </c>
      <c r="N2271" s="24" t="s">
        <v>1560</v>
      </c>
      <c r="O2271" s="24" t="s">
        <v>8348</v>
      </c>
      <c r="P2271" s="24" t="s">
        <v>2021</v>
      </c>
      <c r="S2271" s="24" t="s">
        <v>2022</v>
      </c>
      <c r="V2271" s="24" t="b">
        <f t="shared" si="35"/>
        <v>0</v>
      </c>
      <c r="W2271" s="24" t="str">
        <f>IF(NOT(ISNA(MATCH(C2271,ECM_MACT_21_21_144R8.mact!B:B,0))),VLOOKUP(B2271,SSM_Cfg.h!D:E,2,FALSE),VLOOKUP(B2271,'Com_Cfg_SymbolicNames.h'!E:F,2,FALSE))</f>
        <v>D_T147</v>
      </c>
    </row>
    <row r="2272" spans="1:23" ht="43.2" hidden="1" x14ac:dyDescent="0.3">
      <c r="A2272" s="42" t="s">
        <v>8354</v>
      </c>
      <c r="B2272" s="43" t="s">
        <v>1010</v>
      </c>
      <c r="C2272" s="43" t="s">
        <v>1011</v>
      </c>
      <c r="D2272" s="43" t="s">
        <v>21</v>
      </c>
      <c r="E2272" s="43" t="s">
        <v>22</v>
      </c>
      <c r="F2272" s="43" t="s">
        <v>46</v>
      </c>
      <c r="G2272" s="43" t="s">
        <v>90</v>
      </c>
      <c r="H2272" s="43" t="s">
        <v>1306</v>
      </c>
      <c r="I2272" s="43"/>
      <c r="J2272" s="43" t="s">
        <v>1306</v>
      </c>
      <c r="K2272" s="43" t="s">
        <v>8355</v>
      </c>
      <c r="L2272" s="43" t="s">
        <v>78</v>
      </c>
      <c r="M2272" s="44" t="s">
        <v>8356</v>
      </c>
      <c r="N2272" s="24" t="s">
        <v>1339</v>
      </c>
      <c r="V2272" s="24" t="b">
        <f t="shared" si="35"/>
        <v>0</v>
      </c>
      <c r="W2272" s="24" t="str">
        <f>IF(NOT(ISNA(MATCH(C2272,ECM_MACT_21_21_144R8.mact!B:B,0))),VLOOKUP(B2272,SSM_Cfg.h!D:E,2,FALSE),VLOOKUP(B2272,'Com_Cfg_SymbolicNames.h'!E:F,2,FALSE))</f>
        <v>D_T147</v>
      </c>
    </row>
    <row r="2273" spans="1:23" ht="57.6" hidden="1" x14ac:dyDescent="0.3">
      <c r="A2273" s="42" t="s">
        <v>8357</v>
      </c>
      <c r="B2273" s="43" t="s">
        <v>1010</v>
      </c>
      <c r="C2273" s="43" t="s">
        <v>1011</v>
      </c>
      <c r="D2273" s="43" t="s">
        <v>21</v>
      </c>
      <c r="E2273" s="43" t="s">
        <v>22</v>
      </c>
      <c r="F2273" s="43" t="s">
        <v>46</v>
      </c>
      <c r="G2273" s="43" t="s">
        <v>90</v>
      </c>
      <c r="H2273" s="43" t="s">
        <v>8358</v>
      </c>
      <c r="I2273" s="43"/>
      <c r="J2273" s="43" t="s">
        <v>8359</v>
      </c>
      <c r="K2273" s="43" t="s">
        <v>8360</v>
      </c>
      <c r="L2273" s="43" t="s">
        <v>78</v>
      </c>
      <c r="M2273" s="44" t="s">
        <v>8361</v>
      </c>
      <c r="N2273" s="24" t="s">
        <v>1345</v>
      </c>
      <c r="U2273" s="24">
        <v>0.129</v>
      </c>
      <c r="V2273" s="24" t="b">
        <f t="shared" si="35"/>
        <v>0</v>
      </c>
      <c r="W2273" s="24" t="str">
        <f>IF(NOT(ISNA(MATCH(C2273,ECM_MACT_21_21_144R8.mact!B:B,0))),VLOOKUP(B2273,SSM_Cfg.h!D:E,2,FALSE),VLOOKUP(B2273,'Com_Cfg_SymbolicNames.h'!E:F,2,FALSE))</f>
        <v>D_T147</v>
      </c>
    </row>
    <row r="2274" spans="1:23" ht="57.6" hidden="1" x14ac:dyDescent="0.3">
      <c r="A2274" s="42" t="s">
        <v>8362</v>
      </c>
      <c r="B2274" s="43" t="s">
        <v>1010</v>
      </c>
      <c r="C2274" s="43" t="s">
        <v>1011</v>
      </c>
      <c r="D2274" s="43" t="s">
        <v>21</v>
      </c>
      <c r="E2274" s="43" t="s">
        <v>22</v>
      </c>
      <c r="F2274" s="43" t="s">
        <v>46</v>
      </c>
      <c r="G2274" s="43" t="s">
        <v>90</v>
      </c>
      <c r="H2274" s="43" t="s">
        <v>8363</v>
      </c>
      <c r="I2274" s="43" t="s">
        <v>8364</v>
      </c>
      <c r="J2274" s="43" t="s">
        <v>8365</v>
      </c>
      <c r="K2274" s="43" t="s">
        <v>8366</v>
      </c>
      <c r="L2274" s="43" t="s">
        <v>78</v>
      </c>
      <c r="M2274" s="44" t="s">
        <v>8361</v>
      </c>
      <c r="N2274" s="24" t="s">
        <v>1560</v>
      </c>
      <c r="O2274" s="24" t="s">
        <v>8348</v>
      </c>
      <c r="P2274" s="24" t="s">
        <v>2021</v>
      </c>
      <c r="S2274" s="24" t="s">
        <v>2022</v>
      </c>
      <c r="V2274" s="24" t="b">
        <f t="shared" si="35"/>
        <v>0</v>
      </c>
      <c r="W2274" s="24" t="str">
        <f>IF(NOT(ISNA(MATCH(C2274,ECM_MACT_21_21_144R8.mact!B:B,0))),VLOOKUP(B2274,SSM_Cfg.h!D:E,2,FALSE),VLOOKUP(B2274,'Com_Cfg_SymbolicNames.h'!E:F,2,FALSE))</f>
        <v>D_T147</v>
      </c>
    </row>
    <row r="2275" spans="1:23" ht="86.4" hidden="1" x14ac:dyDescent="0.3">
      <c r="A2275" s="42" t="s">
        <v>8367</v>
      </c>
      <c r="B2275" s="43" t="s">
        <v>1014</v>
      </c>
      <c r="C2275" s="43" t="s">
        <v>1015</v>
      </c>
      <c r="D2275" s="43" t="s">
        <v>21</v>
      </c>
      <c r="E2275" s="43" t="s">
        <v>22</v>
      </c>
      <c r="F2275" s="43" t="s">
        <v>46</v>
      </c>
      <c r="G2275" s="43" t="s">
        <v>1016</v>
      </c>
      <c r="H2275" s="43" t="s">
        <v>8368</v>
      </c>
      <c r="I2275" s="43"/>
      <c r="J2275" s="43" t="s">
        <v>8368</v>
      </c>
      <c r="K2275" s="43" t="s">
        <v>8369</v>
      </c>
      <c r="L2275" s="43" t="s">
        <v>417</v>
      </c>
      <c r="M2275" s="44" t="s">
        <v>46</v>
      </c>
      <c r="N2275" s="24" t="s">
        <v>1345</v>
      </c>
      <c r="O2275" s="24" t="s">
        <v>8370</v>
      </c>
      <c r="P2275" s="24" t="s">
        <v>8371</v>
      </c>
      <c r="Q2275" s="24" t="s">
        <v>1347</v>
      </c>
      <c r="V2275" s="24" t="b">
        <f t="shared" si="35"/>
        <v>0</v>
      </c>
      <c r="W2275" s="24" t="str">
        <f>IF(NOT(ISNA(MATCH(C2275,ECM_MACT_21_21_144R8.mact!B:B,0))),VLOOKUP(B2275,SSM_Cfg.h!D:E,2,FALSE),VLOOKUP(B2275,'Com_Cfg_SymbolicNames.h'!E:F,2,FALSE))</f>
        <v>D_T147</v>
      </c>
    </row>
    <row r="2276" spans="1:23" ht="72" hidden="1" x14ac:dyDescent="0.3">
      <c r="A2276" s="42" t="s">
        <v>8372</v>
      </c>
      <c r="B2276" s="43" t="s">
        <v>1018</v>
      </c>
      <c r="C2276" s="43" t="s">
        <v>1019</v>
      </c>
      <c r="D2276" s="43" t="s">
        <v>21</v>
      </c>
      <c r="E2276" s="43" t="s">
        <v>22</v>
      </c>
      <c r="F2276" s="43" t="s">
        <v>46</v>
      </c>
      <c r="G2276" s="43" t="s">
        <v>90</v>
      </c>
      <c r="H2276" s="43" t="s">
        <v>8373</v>
      </c>
      <c r="I2276" s="43"/>
      <c r="J2276" s="43" t="s">
        <v>8373</v>
      </c>
      <c r="K2276" s="43" t="s">
        <v>8374</v>
      </c>
      <c r="L2276" s="43" t="s">
        <v>417</v>
      </c>
      <c r="M2276" s="44" t="s">
        <v>46</v>
      </c>
      <c r="N2276" s="24" t="s">
        <v>1345</v>
      </c>
      <c r="O2276" s="24" t="s">
        <v>8375</v>
      </c>
      <c r="P2276" s="24" t="s">
        <v>8376</v>
      </c>
      <c r="Q2276" s="24" t="s">
        <v>1347</v>
      </c>
      <c r="V2276" s="24" t="b">
        <f t="shared" si="35"/>
        <v>0</v>
      </c>
      <c r="W2276" s="24" t="str">
        <f>IF(NOT(ISNA(MATCH(C2276,ECM_MACT_21_21_144R8.mact!B:B,0))),VLOOKUP(B2276,SSM_Cfg.h!D:E,2,FALSE),VLOOKUP(B2276,'Com_Cfg_SymbolicNames.h'!E:F,2,FALSE))</f>
        <v>D_T147</v>
      </c>
    </row>
    <row r="2277" spans="1:23" ht="72" hidden="1" x14ac:dyDescent="0.3">
      <c r="A2277" s="42" t="s">
        <v>8377</v>
      </c>
      <c r="B2277" s="43" t="s">
        <v>1018</v>
      </c>
      <c r="C2277" s="43" t="s">
        <v>1019</v>
      </c>
      <c r="D2277" s="43" t="s">
        <v>21</v>
      </c>
      <c r="E2277" s="43" t="s">
        <v>22</v>
      </c>
      <c r="F2277" s="43" t="s">
        <v>46</v>
      </c>
      <c r="G2277" s="43" t="s">
        <v>90</v>
      </c>
      <c r="H2277" s="43" t="s">
        <v>8378</v>
      </c>
      <c r="I2277" s="43"/>
      <c r="J2277" s="43" t="s">
        <v>8378</v>
      </c>
      <c r="K2277" s="43" t="s">
        <v>8379</v>
      </c>
      <c r="L2277" s="43" t="s">
        <v>417</v>
      </c>
      <c r="M2277" s="44" t="s">
        <v>46</v>
      </c>
      <c r="N2277" s="24" t="s">
        <v>1345</v>
      </c>
      <c r="O2277" s="24" t="s">
        <v>8380</v>
      </c>
      <c r="P2277" s="24" t="s">
        <v>8376</v>
      </c>
      <c r="V2277" s="24" t="b">
        <f t="shared" si="35"/>
        <v>0</v>
      </c>
      <c r="W2277" s="24" t="str">
        <f>IF(NOT(ISNA(MATCH(C2277,ECM_MACT_21_21_144R8.mact!B:B,0))),VLOOKUP(B2277,SSM_Cfg.h!D:E,2,FALSE),VLOOKUP(B2277,'Com_Cfg_SymbolicNames.h'!E:F,2,FALSE))</f>
        <v>D_T147</v>
      </c>
    </row>
    <row r="2278" spans="1:23" ht="230.4" hidden="1" x14ac:dyDescent="0.3">
      <c r="A2278" s="42" t="s">
        <v>8381</v>
      </c>
      <c r="B2278" s="43" t="s">
        <v>1018</v>
      </c>
      <c r="C2278" s="43" t="s">
        <v>1019</v>
      </c>
      <c r="D2278" s="43" t="s">
        <v>21</v>
      </c>
      <c r="E2278" s="43" t="s">
        <v>22</v>
      </c>
      <c r="F2278" s="43" t="s">
        <v>46</v>
      </c>
      <c r="G2278" s="43" t="s">
        <v>90</v>
      </c>
      <c r="H2278" s="43"/>
      <c r="I2278" s="43"/>
      <c r="J2278" s="43" t="s">
        <v>22</v>
      </c>
      <c r="K2278" s="43" t="s">
        <v>8382</v>
      </c>
      <c r="L2278" s="43" t="s">
        <v>417</v>
      </c>
      <c r="M2278" s="44" t="s">
        <v>46</v>
      </c>
      <c r="N2278" s="24" t="s">
        <v>1472</v>
      </c>
      <c r="O2278" s="24" t="s">
        <v>8383</v>
      </c>
      <c r="P2278" s="24" t="s">
        <v>3983</v>
      </c>
      <c r="S2278" s="24" t="s">
        <v>1340</v>
      </c>
      <c r="V2278" s="24" t="b">
        <f t="shared" si="35"/>
        <v>0</v>
      </c>
      <c r="W2278" s="24" t="str">
        <f>IF(NOT(ISNA(MATCH(C2278,ECM_MACT_21_21_144R8.mact!B:B,0))),VLOOKUP(B2278,SSM_Cfg.h!D:E,2,FALSE),VLOOKUP(B2278,'Com_Cfg_SymbolicNames.h'!E:F,2,FALSE))</f>
        <v>D_T147</v>
      </c>
    </row>
    <row r="2279" spans="1:23" ht="72" hidden="1" x14ac:dyDescent="0.3">
      <c r="A2279" s="20" t="s">
        <v>8384</v>
      </c>
      <c r="B2279" s="21" t="s">
        <v>1018</v>
      </c>
      <c r="C2279" s="21" t="s">
        <v>1019</v>
      </c>
      <c r="D2279" s="21" t="s">
        <v>21</v>
      </c>
      <c r="E2279" s="21" t="s">
        <v>22</v>
      </c>
      <c r="F2279" s="21" t="s">
        <v>46</v>
      </c>
      <c r="G2279" s="21" t="s">
        <v>90</v>
      </c>
      <c r="H2279" s="21" t="s">
        <v>8385</v>
      </c>
      <c r="I2279" s="21"/>
      <c r="J2279" s="21" t="s">
        <v>8385</v>
      </c>
      <c r="K2279" s="21" t="s">
        <v>8386</v>
      </c>
      <c r="L2279" s="21" t="s">
        <v>417</v>
      </c>
      <c r="M2279" s="22" t="s">
        <v>46</v>
      </c>
      <c r="N2279" s="23" t="s">
        <v>1345</v>
      </c>
      <c r="O2279" s="23" t="s">
        <v>8387</v>
      </c>
      <c r="P2279" s="23" t="s">
        <v>1351</v>
      </c>
      <c r="Q2279" s="23" t="s">
        <v>1347</v>
      </c>
      <c r="R2279" s="23"/>
      <c r="S2279" s="23"/>
      <c r="T2279" s="23"/>
      <c r="U2279" s="23"/>
      <c r="V2279" s="24" t="b">
        <f t="shared" si="35"/>
        <v>0</v>
      </c>
      <c r="W2279" s="24" t="str">
        <f>IF(NOT(ISNA(MATCH(C2279,ECM_MACT_21_21_144R8.mact!B:B,0))),VLOOKUP(B2279,SSM_Cfg.h!D:E,2,FALSE),VLOOKUP(B2279,'Com_Cfg_SymbolicNames.h'!E:F,2,FALSE))</f>
        <v>D_T147</v>
      </c>
    </row>
    <row r="2280" spans="1:23" s="23" customFormat="1" ht="316.8" hidden="1" x14ac:dyDescent="0.3">
      <c r="A2280" s="42" t="s">
        <v>8388</v>
      </c>
      <c r="B2280" s="43" t="s">
        <v>1018</v>
      </c>
      <c r="C2280" s="43" t="s">
        <v>1019</v>
      </c>
      <c r="D2280" s="43" t="s">
        <v>21</v>
      </c>
      <c r="E2280" s="43" t="s">
        <v>22</v>
      </c>
      <c r="F2280" s="43" t="s">
        <v>46</v>
      </c>
      <c r="G2280" s="43" t="s">
        <v>90</v>
      </c>
      <c r="H2280" s="43"/>
      <c r="I2280" s="43"/>
      <c r="J2280" s="43" t="s">
        <v>22</v>
      </c>
      <c r="K2280" s="43" t="s">
        <v>8389</v>
      </c>
      <c r="L2280" s="43" t="s">
        <v>417</v>
      </c>
      <c r="M2280" s="44" t="s">
        <v>46</v>
      </c>
      <c r="N2280" s="24" t="s">
        <v>1472</v>
      </c>
      <c r="O2280" s="24" t="s">
        <v>8390</v>
      </c>
      <c r="P2280" s="24" t="s">
        <v>8391</v>
      </c>
      <c r="Q2280" s="24"/>
      <c r="R2280" s="24"/>
      <c r="S2280" s="24" t="s">
        <v>1340</v>
      </c>
      <c r="T2280" s="24"/>
      <c r="U2280" s="24"/>
      <c r="V2280" s="24" t="b">
        <f t="shared" si="35"/>
        <v>0</v>
      </c>
      <c r="W2280" s="24" t="str">
        <f>IF(NOT(ISNA(MATCH(C2280,ECM_MACT_21_21_144R8.mact!B:B,0))),VLOOKUP(B2280,SSM_Cfg.h!D:E,2,FALSE),VLOOKUP(B2280,'Com_Cfg_SymbolicNames.h'!E:F,2,FALSE))</f>
        <v>D_T147</v>
      </c>
    </row>
    <row r="2281" spans="1:23" ht="43.2" hidden="1" x14ac:dyDescent="0.3">
      <c r="A2281" s="42" t="s">
        <v>8392</v>
      </c>
      <c r="B2281" s="43" t="s">
        <v>1018</v>
      </c>
      <c r="C2281" s="43" t="s">
        <v>1019</v>
      </c>
      <c r="D2281" s="43" t="s">
        <v>21</v>
      </c>
      <c r="E2281" s="43" t="s">
        <v>22</v>
      </c>
      <c r="F2281" s="43" t="s">
        <v>46</v>
      </c>
      <c r="G2281" s="43" t="s">
        <v>90</v>
      </c>
      <c r="H2281" s="43"/>
      <c r="I2281" s="43"/>
      <c r="J2281" s="43" t="s">
        <v>22</v>
      </c>
      <c r="K2281" s="43" t="s">
        <v>8393</v>
      </c>
      <c r="L2281" s="43" t="s">
        <v>417</v>
      </c>
      <c r="M2281" s="44" t="s">
        <v>46</v>
      </c>
      <c r="N2281" s="24" t="s">
        <v>1345</v>
      </c>
      <c r="O2281" s="24" t="s">
        <v>8394</v>
      </c>
      <c r="P2281" s="24" t="s">
        <v>8395</v>
      </c>
      <c r="S2281" s="24" t="s">
        <v>1340</v>
      </c>
      <c r="V2281" s="24" t="b">
        <f t="shared" si="35"/>
        <v>0</v>
      </c>
      <c r="W2281" s="24" t="str">
        <f>IF(NOT(ISNA(MATCH(C2281,ECM_MACT_21_21_144R8.mact!B:B,0))),VLOOKUP(B2281,SSM_Cfg.h!D:E,2,FALSE),VLOOKUP(B2281,'Com_Cfg_SymbolicNames.h'!E:F,2,FALSE))</f>
        <v>D_T147</v>
      </c>
    </row>
    <row r="2282" spans="1:23" ht="129.6" hidden="1" x14ac:dyDescent="0.3">
      <c r="A2282" s="42" t="s">
        <v>8396</v>
      </c>
      <c r="B2282" s="43" t="s">
        <v>1018</v>
      </c>
      <c r="C2282" s="43" t="s">
        <v>1019</v>
      </c>
      <c r="D2282" s="43" t="s">
        <v>21</v>
      </c>
      <c r="E2282" s="43" t="s">
        <v>22</v>
      </c>
      <c r="F2282" s="43" t="s">
        <v>46</v>
      </c>
      <c r="G2282" s="43" t="s">
        <v>90</v>
      </c>
      <c r="H2282" s="43"/>
      <c r="I2282" s="43"/>
      <c r="J2282" s="43" t="s">
        <v>22</v>
      </c>
      <c r="K2282" s="43" t="s">
        <v>8397</v>
      </c>
      <c r="L2282" s="43" t="s">
        <v>417</v>
      </c>
      <c r="M2282" s="44" t="s">
        <v>46</v>
      </c>
      <c r="N2282" s="24" t="s">
        <v>1560</v>
      </c>
      <c r="O2282" s="24" t="s">
        <v>8398</v>
      </c>
      <c r="P2282" s="24" t="s">
        <v>8399</v>
      </c>
      <c r="S2282" s="24" t="s">
        <v>1340</v>
      </c>
      <c r="V2282" s="24" t="b">
        <f t="shared" si="35"/>
        <v>0</v>
      </c>
      <c r="W2282" s="24" t="str">
        <f>IF(NOT(ISNA(MATCH(C2282,ECM_MACT_21_21_144R8.mact!B:B,0))),VLOOKUP(B2282,SSM_Cfg.h!D:E,2,FALSE),VLOOKUP(B2282,'Com_Cfg_SymbolicNames.h'!E:F,2,FALSE))</f>
        <v>D_T147</v>
      </c>
    </row>
    <row r="2283" spans="1:23" ht="115.2" hidden="1" x14ac:dyDescent="0.3">
      <c r="A2283" s="42" t="s">
        <v>8400</v>
      </c>
      <c r="B2283" s="43" t="s">
        <v>1018</v>
      </c>
      <c r="C2283" s="43" t="s">
        <v>1019</v>
      </c>
      <c r="D2283" s="43" t="s">
        <v>21</v>
      </c>
      <c r="E2283" s="43" t="s">
        <v>22</v>
      </c>
      <c r="F2283" s="43" t="s">
        <v>46</v>
      </c>
      <c r="G2283" s="43" t="s">
        <v>90</v>
      </c>
      <c r="H2283" s="43"/>
      <c r="I2283" s="43"/>
      <c r="J2283" s="43" t="s">
        <v>22</v>
      </c>
      <c r="K2283" s="43" t="s">
        <v>8401</v>
      </c>
      <c r="L2283" s="43" t="s">
        <v>417</v>
      </c>
      <c r="M2283" s="44" t="s">
        <v>51</v>
      </c>
      <c r="N2283" s="24" t="s">
        <v>1308</v>
      </c>
      <c r="O2283" s="24" t="s">
        <v>8402</v>
      </c>
      <c r="P2283" s="24" t="s">
        <v>8391</v>
      </c>
      <c r="S2283" s="24" t="s">
        <v>1340</v>
      </c>
      <c r="V2283" s="24" t="b">
        <f t="shared" si="35"/>
        <v>0</v>
      </c>
      <c r="W2283" s="24" t="str">
        <f>IF(NOT(ISNA(MATCH(C2283,ECM_MACT_21_21_144R8.mact!B:B,0))),VLOOKUP(B2283,SSM_Cfg.h!D:E,2,FALSE),VLOOKUP(B2283,'Com_Cfg_SymbolicNames.h'!E:F,2,FALSE))</f>
        <v>D_T147</v>
      </c>
    </row>
    <row r="2284" spans="1:23" ht="43.2" hidden="1" x14ac:dyDescent="0.3">
      <c r="A2284" s="42" t="s">
        <v>8403</v>
      </c>
      <c r="B2284" s="43" t="s">
        <v>1018</v>
      </c>
      <c r="C2284" s="43" t="s">
        <v>1019</v>
      </c>
      <c r="D2284" s="43" t="s">
        <v>21</v>
      </c>
      <c r="E2284" s="43" t="s">
        <v>22</v>
      </c>
      <c r="F2284" s="43" t="s">
        <v>46</v>
      </c>
      <c r="G2284" s="43" t="s">
        <v>90</v>
      </c>
      <c r="H2284" s="43" t="s">
        <v>8404</v>
      </c>
      <c r="I2284" s="43"/>
      <c r="J2284" s="43" t="s">
        <v>8404</v>
      </c>
      <c r="K2284" s="43" t="s">
        <v>8405</v>
      </c>
      <c r="L2284" s="43" t="s">
        <v>417</v>
      </c>
      <c r="M2284" s="44" t="s">
        <v>46</v>
      </c>
      <c r="N2284" s="24" t="s">
        <v>1345</v>
      </c>
      <c r="O2284" s="24" t="s">
        <v>8406</v>
      </c>
      <c r="P2284" s="24" t="s">
        <v>1500</v>
      </c>
      <c r="Q2284" s="24" t="s">
        <v>3850</v>
      </c>
      <c r="S2284" s="24" t="s">
        <v>1503</v>
      </c>
      <c r="V2284" s="24" t="b">
        <f t="shared" si="35"/>
        <v>0</v>
      </c>
      <c r="W2284" s="24" t="str">
        <f>IF(NOT(ISNA(MATCH(C2284,ECM_MACT_21_21_144R8.mact!B:B,0))),VLOOKUP(B2284,SSM_Cfg.h!D:E,2,FALSE),VLOOKUP(B2284,'Com_Cfg_SymbolicNames.h'!E:F,2,FALSE))</f>
        <v>D_T147</v>
      </c>
    </row>
    <row r="2285" spans="1:23" ht="28.8" hidden="1" x14ac:dyDescent="0.3">
      <c r="A2285" s="42" t="s">
        <v>8407</v>
      </c>
      <c r="B2285" s="43" t="s">
        <v>1018</v>
      </c>
      <c r="C2285" s="43" t="s">
        <v>1019</v>
      </c>
      <c r="D2285" s="43" t="s">
        <v>21</v>
      </c>
      <c r="E2285" s="43" t="s">
        <v>22</v>
      </c>
      <c r="F2285" s="43" t="s">
        <v>46</v>
      </c>
      <c r="G2285" s="43" t="s">
        <v>90</v>
      </c>
      <c r="H2285" s="43" t="s">
        <v>8408</v>
      </c>
      <c r="I2285" s="43"/>
      <c r="J2285" s="43" t="s">
        <v>8408</v>
      </c>
      <c r="K2285" s="43" t="s">
        <v>8409</v>
      </c>
      <c r="L2285" s="43" t="s">
        <v>417</v>
      </c>
      <c r="M2285" s="44" t="s">
        <v>46</v>
      </c>
      <c r="N2285" s="24" t="s">
        <v>1345</v>
      </c>
      <c r="O2285" s="24" t="s">
        <v>8410</v>
      </c>
      <c r="P2285" s="24" t="s">
        <v>1500</v>
      </c>
      <c r="Q2285" s="24" t="s">
        <v>3850</v>
      </c>
      <c r="S2285" s="24" t="s">
        <v>1503</v>
      </c>
      <c r="V2285" s="24" t="b">
        <f t="shared" si="35"/>
        <v>0</v>
      </c>
      <c r="W2285" s="24" t="str">
        <f>IF(NOT(ISNA(MATCH(C2285,ECM_MACT_21_21_144R8.mact!B:B,0))),VLOOKUP(B2285,SSM_Cfg.h!D:E,2,FALSE),VLOOKUP(B2285,'Com_Cfg_SymbolicNames.h'!E:F,2,FALSE))</f>
        <v>D_T147</v>
      </c>
    </row>
    <row r="2286" spans="1:23" ht="28.8" hidden="1" x14ac:dyDescent="0.3">
      <c r="A2286" s="42" t="s">
        <v>8411</v>
      </c>
      <c r="B2286" s="43" t="s">
        <v>1018</v>
      </c>
      <c r="C2286" s="43" t="s">
        <v>1019</v>
      </c>
      <c r="D2286" s="43" t="s">
        <v>21</v>
      </c>
      <c r="E2286" s="43" t="s">
        <v>22</v>
      </c>
      <c r="F2286" s="43" t="s">
        <v>46</v>
      </c>
      <c r="G2286" s="43" t="s">
        <v>90</v>
      </c>
      <c r="H2286" s="43" t="s">
        <v>8412</v>
      </c>
      <c r="I2286" s="43"/>
      <c r="J2286" s="43" t="s">
        <v>8412</v>
      </c>
      <c r="K2286" s="43" t="s">
        <v>8413</v>
      </c>
      <c r="L2286" s="43" t="s">
        <v>417</v>
      </c>
      <c r="M2286" s="44" t="s">
        <v>46</v>
      </c>
      <c r="N2286" s="24" t="s">
        <v>1345</v>
      </c>
      <c r="O2286" s="24" t="s">
        <v>8410</v>
      </c>
      <c r="P2286" s="24" t="s">
        <v>1500</v>
      </c>
      <c r="Q2286" s="24" t="s">
        <v>3850</v>
      </c>
      <c r="S2286" s="24" t="s">
        <v>1503</v>
      </c>
      <c r="V2286" s="24" t="b">
        <f t="shared" si="35"/>
        <v>0</v>
      </c>
      <c r="W2286" s="24" t="str">
        <f>IF(NOT(ISNA(MATCH(C2286,ECM_MACT_21_21_144R8.mact!B:B,0))),VLOOKUP(B2286,SSM_Cfg.h!D:E,2,FALSE),VLOOKUP(B2286,'Com_Cfg_SymbolicNames.h'!E:F,2,FALSE))</f>
        <v>D_T147</v>
      </c>
    </row>
    <row r="2287" spans="1:23" ht="129.6" hidden="1" x14ac:dyDescent="0.3">
      <c r="A2287" s="42" t="s">
        <v>8414</v>
      </c>
      <c r="B2287" s="43" t="s">
        <v>1018</v>
      </c>
      <c r="C2287" s="43" t="s">
        <v>1019</v>
      </c>
      <c r="D2287" s="43" t="s">
        <v>21</v>
      </c>
      <c r="E2287" s="43" t="s">
        <v>22</v>
      </c>
      <c r="F2287" s="43" t="s">
        <v>46</v>
      </c>
      <c r="G2287" s="43" t="s">
        <v>90</v>
      </c>
      <c r="H2287" s="43" t="s">
        <v>8415</v>
      </c>
      <c r="I2287" s="43"/>
      <c r="J2287" s="43" t="s">
        <v>8415</v>
      </c>
      <c r="K2287" s="43" t="s">
        <v>8416</v>
      </c>
      <c r="L2287" s="43" t="s">
        <v>417</v>
      </c>
      <c r="M2287" s="44" t="s">
        <v>46</v>
      </c>
      <c r="N2287" s="24" t="s">
        <v>1345</v>
      </c>
      <c r="O2287" s="24" t="s">
        <v>8417</v>
      </c>
      <c r="P2287" s="24" t="s">
        <v>1500</v>
      </c>
      <c r="Q2287" s="24" t="s">
        <v>3850</v>
      </c>
      <c r="S2287" s="24" t="s">
        <v>1503</v>
      </c>
      <c r="V2287" s="24" t="b">
        <f t="shared" si="35"/>
        <v>0</v>
      </c>
      <c r="W2287" s="24" t="str">
        <f>IF(NOT(ISNA(MATCH(C2287,ECM_MACT_21_21_144R8.mact!B:B,0))),VLOOKUP(B2287,SSM_Cfg.h!D:E,2,FALSE),VLOOKUP(B2287,'Com_Cfg_SymbolicNames.h'!E:F,2,FALSE))</f>
        <v>D_T147</v>
      </c>
    </row>
    <row r="2288" spans="1:23" hidden="1" x14ac:dyDescent="0.3">
      <c r="A2288" s="42" t="s">
        <v>8418</v>
      </c>
      <c r="B2288" s="43" t="s">
        <v>1018</v>
      </c>
      <c r="C2288" s="43" t="s">
        <v>1019</v>
      </c>
      <c r="D2288" s="43" t="s">
        <v>21</v>
      </c>
      <c r="E2288" s="43" t="s">
        <v>22</v>
      </c>
      <c r="F2288" s="43" t="s">
        <v>46</v>
      </c>
      <c r="G2288" s="43" t="s">
        <v>90</v>
      </c>
      <c r="H2288" s="43" t="s">
        <v>8419</v>
      </c>
      <c r="I2288" s="43"/>
      <c r="J2288" s="43" t="s">
        <v>8419</v>
      </c>
      <c r="K2288" s="43" t="s">
        <v>8420</v>
      </c>
      <c r="L2288" s="43" t="s">
        <v>417</v>
      </c>
      <c r="M2288" s="44" t="s">
        <v>46</v>
      </c>
      <c r="N2288" s="24" t="s">
        <v>1345</v>
      </c>
      <c r="Q2288" s="24" t="s">
        <v>3850</v>
      </c>
      <c r="V2288" s="24" t="b">
        <f t="shared" si="35"/>
        <v>0</v>
      </c>
      <c r="W2288" s="24" t="str">
        <f>IF(NOT(ISNA(MATCH(C2288,ECM_MACT_21_21_144R8.mact!B:B,0))),VLOOKUP(B2288,SSM_Cfg.h!D:E,2,FALSE),VLOOKUP(B2288,'Com_Cfg_SymbolicNames.h'!E:F,2,FALSE))</f>
        <v>D_T147</v>
      </c>
    </row>
    <row r="2289" spans="1:23" ht="100.8" hidden="1" x14ac:dyDescent="0.3">
      <c r="A2289" s="42" t="s">
        <v>8421</v>
      </c>
      <c r="B2289" s="43" t="s">
        <v>1018</v>
      </c>
      <c r="C2289" s="43" t="s">
        <v>1019</v>
      </c>
      <c r="D2289" s="43" t="s">
        <v>21</v>
      </c>
      <c r="E2289" s="43" t="s">
        <v>22</v>
      </c>
      <c r="F2289" s="43" t="s">
        <v>46</v>
      </c>
      <c r="G2289" s="43" t="s">
        <v>90</v>
      </c>
      <c r="H2289" s="43" t="s">
        <v>8422</v>
      </c>
      <c r="I2289" s="43"/>
      <c r="J2289" s="43" t="s">
        <v>8422</v>
      </c>
      <c r="K2289" s="43" t="s">
        <v>8423</v>
      </c>
      <c r="L2289" s="43" t="s">
        <v>417</v>
      </c>
      <c r="M2289" s="44" t="s">
        <v>46</v>
      </c>
      <c r="N2289" s="24" t="s">
        <v>1345</v>
      </c>
      <c r="O2289" s="24" t="s">
        <v>8424</v>
      </c>
      <c r="P2289" s="24" t="s">
        <v>1500</v>
      </c>
      <c r="Q2289" s="24" t="s">
        <v>3850</v>
      </c>
      <c r="S2289" s="24" t="s">
        <v>1503</v>
      </c>
      <c r="V2289" s="24" t="b">
        <f t="shared" si="35"/>
        <v>0</v>
      </c>
      <c r="W2289" s="24" t="str">
        <f>IF(NOT(ISNA(MATCH(C2289,ECM_MACT_21_21_144R8.mact!B:B,0))),VLOOKUP(B2289,SSM_Cfg.h!D:E,2,FALSE),VLOOKUP(B2289,'Com_Cfg_SymbolicNames.h'!E:F,2,FALSE))</f>
        <v>D_T147</v>
      </c>
    </row>
    <row r="2290" spans="1:23" ht="86.4" hidden="1" x14ac:dyDescent="0.3">
      <c r="A2290" s="42" t="s">
        <v>8425</v>
      </c>
      <c r="B2290" s="43" t="s">
        <v>1018</v>
      </c>
      <c r="C2290" s="43" t="s">
        <v>1019</v>
      </c>
      <c r="D2290" s="43" t="s">
        <v>21</v>
      </c>
      <c r="E2290" s="43" t="s">
        <v>22</v>
      </c>
      <c r="F2290" s="43" t="s">
        <v>46</v>
      </c>
      <c r="G2290" s="43" t="s">
        <v>90</v>
      </c>
      <c r="H2290" s="43" t="s">
        <v>8426</v>
      </c>
      <c r="I2290" s="43"/>
      <c r="J2290" s="43" t="s">
        <v>8426</v>
      </c>
      <c r="K2290" s="43" t="s">
        <v>8427</v>
      </c>
      <c r="L2290" s="43" t="s">
        <v>417</v>
      </c>
      <c r="M2290" s="44" t="s">
        <v>46</v>
      </c>
      <c r="N2290" s="24" t="s">
        <v>1345</v>
      </c>
      <c r="O2290" s="24" t="s">
        <v>8428</v>
      </c>
      <c r="P2290" s="24" t="s">
        <v>1500</v>
      </c>
      <c r="Q2290" s="24" t="s">
        <v>3850</v>
      </c>
      <c r="V2290" s="24" t="b">
        <f t="shared" si="35"/>
        <v>0</v>
      </c>
      <c r="W2290" s="24" t="str">
        <f>IF(NOT(ISNA(MATCH(C2290,ECM_MACT_21_21_144R8.mact!B:B,0))),VLOOKUP(B2290,SSM_Cfg.h!D:E,2,FALSE),VLOOKUP(B2290,'Com_Cfg_SymbolicNames.h'!E:F,2,FALSE))</f>
        <v>D_T147</v>
      </c>
    </row>
    <row r="2291" spans="1:23" ht="86.4" hidden="1" x14ac:dyDescent="0.3">
      <c r="A2291" s="42" t="s">
        <v>8429</v>
      </c>
      <c r="B2291" s="43" t="s">
        <v>1018</v>
      </c>
      <c r="C2291" s="43" t="s">
        <v>1019</v>
      </c>
      <c r="D2291" s="43" t="s">
        <v>21</v>
      </c>
      <c r="E2291" s="43" t="s">
        <v>22</v>
      </c>
      <c r="F2291" s="43" t="s">
        <v>46</v>
      </c>
      <c r="G2291" s="43" t="s">
        <v>90</v>
      </c>
      <c r="H2291" s="43" t="s">
        <v>8430</v>
      </c>
      <c r="I2291" s="43"/>
      <c r="J2291" s="43" t="s">
        <v>8430</v>
      </c>
      <c r="K2291" s="43" t="s">
        <v>8431</v>
      </c>
      <c r="L2291" s="43" t="s">
        <v>417</v>
      </c>
      <c r="M2291" s="44" t="s">
        <v>46</v>
      </c>
      <c r="N2291" s="24" t="s">
        <v>1345</v>
      </c>
      <c r="O2291" s="24" t="s">
        <v>8432</v>
      </c>
      <c r="P2291" s="24" t="s">
        <v>1500</v>
      </c>
      <c r="Q2291" s="24" t="s">
        <v>3850</v>
      </c>
      <c r="V2291" s="24" t="b">
        <f t="shared" si="35"/>
        <v>0</v>
      </c>
      <c r="W2291" s="24" t="str">
        <f>IF(NOT(ISNA(MATCH(C2291,ECM_MACT_21_21_144R8.mact!B:B,0))),VLOOKUP(B2291,SSM_Cfg.h!D:E,2,FALSE),VLOOKUP(B2291,'Com_Cfg_SymbolicNames.h'!E:F,2,FALSE))</f>
        <v>D_T147</v>
      </c>
    </row>
    <row r="2292" spans="1:23" ht="43.2" hidden="1" x14ac:dyDescent="0.3">
      <c r="A2292" s="20" t="s">
        <v>8433</v>
      </c>
      <c r="B2292" s="21" t="s">
        <v>1018</v>
      </c>
      <c r="C2292" s="21" t="s">
        <v>1019</v>
      </c>
      <c r="D2292" s="21" t="s">
        <v>21</v>
      </c>
      <c r="E2292" s="21" t="s">
        <v>22</v>
      </c>
      <c r="F2292" s="21" t="s">
        <v>46</v>
      </c>
      <c r="G2292" s="21" t="s">
        <v>90</v>
      </c>
      <c r="H2292" s="21" t="s">
        <v>8434</v>
      </c>
      <c r="I2292" s="21"/>
      <c r="J2292" s="21" t="s">
        <v>8434</v>
      </c>
      <c r="K2292" s="21" t="s">
        <v>8435</v>
      </c>
      <c r="L2292" s="21" t="s">
        <v>417</v>
      </c>
      <c r="M2292" s="22" t="s">
        <v>46</v>
      </c>
      <c r="N2292" s="23" t="s">
        <v>1345</v>
      </c>
      <c r="O2292" s="23" t="s">
        <v>8406</v>
      </c>
      <c r="P2292" s="23" t="s">
        <v>8436</v>
      </c>
      <c r="Q2292" s="23" t="s">
        <v>1347</v>
      </c>
      <c r="R2292" s="23"/>
      <c r="S2292" s="23" t="s">
        <v>1503</v>
      </c>
      <c r="T2292" s="23"/>
      <c r="U2292" s="23"/>
      <c r="V2292" s="24" t="b">
        <f t="shared" si="35"/>
        <v>0</v>
      </c>
      <c r="W2292" s="24" t="str">
        <f>IF(NOT(ISNA(MATCH(C2292,ECM_MACT_21_21_144R8.mact!B:B,0))),VLOOKUP(B2292,SSM_Cfg.h!D:E,2,FALSE),VLOOKUP(B2292,'Com_Cfg_SymbolicNames.h'!E:F,2,FALSE))</f>
        <v>D_T147</v>
      </c>
    </row>
    <row r="2293" spans="1:23" ht="86.4" hidden="1" x14ac:dyDescent="0.3">
      <c r="A2293" s="42" t="s">
        <v>8437</v>
      </c>
      <c r="B2293" s="43" t="s">
        <v>1018</v>
      </c>
      <c r="C2293" s="43" t="s">
        <v>1019</v>
      </c>
      <c r="D2293" s="43" t="s">
        <v>21</v>
      </c>
      <c r="E2293" s="43" t="s">
        <v>22</v>
      </c>
      <c r="F2293" s="43" t="s">
        <v>46</v>
      </c>
      <c r="G2293" s="43" t="s">
        <v>90</v>
      </c>
      <c r="H2293" s="43" t="s">
        <v>8438</v>
      </c>
      <c r="I2293" s="43"/>
      <c r="J2293" s="43" t="s">
        <v>8438</v>
      </c>
      <c r="K2293" s="43" t="s">
        <v>8439</v>
      </c>
      <c r="L2293" s="43" t="s">
        <v>417</v>
      </c>
      <c r="M2293" s="44" t="s">
        <v>46</v>
      </c>
      <c r="N2293" s="24" t="s">
        <v>1345</v>
      </c>
      <c r="O2293" s="24" t="s">
        <v>8440</v>
      </c>
      <c r="P2293" s="24" t="s">
        <v>8441</v>
      </c>
      <c r="Q2293" s="24" t="s">
        <v>1347</v>
      </c>
      <c r="V2293" s="24" t="b">
        <f t="shared" si="35"/>
        <v>0</v>
      </c>
      <c r="W2293" s="24" t="str">
        <f>IF(NOT(ISNA(MATCH(C2293,ECM_MACT_21_21_144R8.mact!B:B,0))),VLOOKUP(B2293,SSM_Cfg.h!D:E,2,FALSE),VLOOKUP(B2293,'Com_Cfg_SymbolicNames.h'!E:F,2,FALSE))</f>
        <v>D_T147</v>
      </c>
    </row>
    <row r="2294" spans="1:23" ht="72" hidden="1" x14ac:dyDescent="0.3">
      <c r="A2294" s="42" t="s">
        <v>8442</v>
      </c>
      <c r="B2294" s="43" t="s">
        <v>1018</v>
      </c>
      <c r="C2294" s="43" t="s">
        <v>1019</v>
      </c>
      <c r="D2294" s="43" t="s">
        <v>21</v>
      </c>
      <c r="E2294" s="43" t="s">
        <v>22</v>
      </c>
      <c r="F2294" s="43" t="s">
        <v>46</v>
      </c>
      <c r="G2294" s="43" t="s">
        <v>90</v>
      </c>
      <c r="H2294" s="43"/>
      <c r="I2294" s="43"/>
      <c r="J2294" s="43" t="s">
        <v>22</v>
      </c>
      <c r="K2294" s="43" t="s">
        <v>8443</v>
      </c>
      <c r="L2294" s="43" t="s">
        <v>417</v>
      </c>
      <c r="M2294" s="44" t="s">
        <v>46</v>
      </c>
      <c r="N2294" s="24" t="s">
        <v>1308</v>
      </c>
      <c r="O2294" s="24" t="s">
        <v>8444</v>
      </c>
      <c r="S2294" s="24" t="s">
        <v>4014</v>
      </c>
      <c r="V2294" s="24" t="b">
        <f t="shared" si="35"/>
        <v>0</v>
      </c>
      <c r="W2294" s="24" t="str">
        <f>IF(NOT(ISNA(MATCH(C2294,ECM_MACT_21_21_144R8.mact!B:B,0))),VLOOKUP(B2294,SSM_Cfg.h!D:E,2,FALSE),VLOOKUP(B2294,'Com_Cfg_SymbolicNames.h'!E:F,2,FALSE))</f>
        <v>D_T147</v>
      </c>
    </row>
    <row r="2295" spans="1:23" ht="86.4" hidden="1" x14ac:dyDescent="0.3">
      <c r="A2295" s="42" t="s">
        <v>8445</v>
      </c>
      <c r="B2295" s="43" t="s">
        <v>1018</v>
      </c>
      <c r="C2295" s="43" t="s">
        <v>1019</v>
      </c>
      <c r="D2295" s="43" t="s">
        <v>21</v>
      </c>
      <c r="E2295" s="43" t="s">
        <v>22</v>
      </c>
      <c r="F2295" s="43" t="s">
        <v>46</v>
      </c>
      <c r="G2295" s="43" t="s">
        <v>90</v>
      </c>
      <c r="H2295" s="43"/>
      <c r="I2295" s="43"/>
      <c r="J2295" s="43" t="s">
        <v>22</v>
      </c>
      <c r="K2295" s="43" t="s">
        <v>8446</v>
      </c>
      <c r="L2295" s="43" t="s">
        <v>417</v>
      </c>
      <c r="M2295" s="44" t="s">
        <v>46</v>
      </c>
      <c r="N2295" s="24" t="s">
        <v>1472</v>
      </c>
      <c r="O2295" s="24" t="s">
        <v>8447</v>
      </c>
      <c r="P2295" s="24" t="s">
        <v>8391</v>
      </c>
      <c r="S2295" s="24" t="s">
        <v>1340</v>
      </c>
      <c r="V2295" s="24" t="b">
        <f t="shared" si="35"/>
        <v>0</v>
      </c>
      <c r="W2295" s="24" t="str">
        <f>IF(NOT(ISNA(MATCH(C2295,ECM_MACT_21_21_144R8.mact!B:B,0))),VLOOKUP(B2295,SSM_Cfg.h!D:E,2,FALSE),VLOOKUP(B2295,'Com_Cfg_SymbolicNames.h'!E:F,2,FALSE))</f>
        <v>D_T147</v>
      </c>
    </row>
    <row r="2296" spans="1:23" ht="72" hidden="1" x14ac:dyDescent="0.3">
      <c r="A2296" s="42" t="s">
        <v>8448</v>
      </c>
      <c r="B2296" s="43" t="s">
        <v>1018</v>
      </c>
      <c r="C2296" s="43" t="s">
        <v>1019</v>
      </c>
      <c r="D2296" s="43" t="s">
        <v>21</v>
      </c>
      <c r="E2296" s="43" t="s">
        <v>22</v>
      </c>
      <c r="F2296" s="43" t="s">
        <v>46</v>
      </c>
      <c r="G2296" s="43" t="s">
        <v>90</v>
      </c>
      <c r="H2296" s="43" t="s">
        <v>8449</v>
      </c>
      <c r="I2296" s="43"/>
      <c r="J2296" s="43" t="s">
        <v>8449</v>
      </c>
      <c r="K2296" s="43" t="s">
        <v>8450</v>
      </c>
      <c r="L2296" s="43" t="s">
        <v>417</v>
      </c>
      <c r="M2296" s="44" t="s">
        <v>46</v>
      </c>
      <c r="N2296" s="24" t="s">
        <v>1345</v>
      </c>
      <c r="O2296" s="24" t="s">
        <v>8451</v>
      </c>
      <c r="P2296" s="24" t="s">
        <v>8452</v>
      </c>
      <c r="Q2296" s="24" t="s">
        <v>1347</v>
      </c>
      <c r="V2296" s="24" t="b">
        <f t="shared" si="35"/>
        <v>0</v>
      </c>
      <c r="W2296" s="24" t="str">
        <f>IF(NOT(ISNA(MATCH(C2296,ECM_MACT_21_21_144R8.mact!B:B,0))),VLOOKUP(B2296,SSM_Cfg.h!D:E,2,FALSE),VLOOKUP(B2296,'Com_Cfg_SymbolicNames.h'!E:F,2,FALSE))</f>
        <v>D_T147</v>
      </c>
    </row>
    <row r="2297" spans="1:23" s="23" customFormat="1" ht="86.4" hidden="1" x14ac:dyDescent="0.3">
      <c r="A2297" s="42" t="s">
        <v>8453</v>
      </c>
      <c r="B2297" s="43" t="s">
        <v>1018</v>
      </c>
      <c r="C2297" s="43" t="s">
        <v>1019</v>
      </c>
      <c r="D2297" s="43" t="s">
        <v>21</v>
      </c>
      <c r="E2297" s="43" t="s">
        <v>22</v>
      </c>
      <c r="F2297" s="43" t="s">
        <v>46</v>
      </c>
      <c r="G2297" s="43" t="s">
        <v>90</v>
      </c>
      <c r="H2297" s="43"/>
      <c r="I2297" s="43"/>
      <c r="J2297" s="43" t="s">
        <v>22</v>
      </c>
      <c r="K2297" s="43" t="s">
        <v>8454</v>
      </c>
      <c r="L2297" s="43" t="s">
        <v>417</v>
      </c>
      <c r="M2297" s="44" t="s">
        <v>46</v>
      </c>
      <c r="N2297" s="24" t="s">
        <v>1308</v>
      </c>
      <c r="O2297" s="24" t="s">
        <v>8455</v>
      </c>
      <c r="P2297" s="24"/>
      <c r="Q2297" s="24"/>
      <c r="R2297" s="24"/>
      <c r="S2297" s="24" t="s">
        <v>1871</v>
      </c>
      <c r="T2297" s="24"/>
      <c r="U2297" s="24"/>
      <c r="V2297" s="24" t="b">
        <f t="shared" si="35"/>
        <v>0</v>
      </c>
      <c r="W2297" s="24" t="str">
        <f>IF(NOT(ISNA(MATCH(C2297,ECM_MACT_21_21_144R8.mact!B:B,0))),VLOOKUP(B2297,SSM_Cfg.h!D:E,2,FALSE),VLOOKUP(B2297,'Com_Cfg_SymbolicNames.h'!E:F,2,FALSE))</f>
        <v>D_T147</v>
      </c>
    </row>
    <row r="2298" spans="1:23" s="23" customFormat="1" ht="72" hidden="1" x14ac:dyDescent="0.3">
      <c r="A2298" s="42" t="s">
        <v>8456</v>
      </c>
      <c r="B2298" s="43" t="s">
        <v>1018</v>
      </c>
      <c r="C2298" s="43" t="s">
        <v>1019</v>
      </c>
      <c r="D2298" s="43" t="s">
        <v>21</v>
      </c>
      <c r="E2298" s="43" t="s">
        <v>22</v>
      </c>
      <c r="F2298" s="43" t="s">
        <v>46</v>
      </c>
      <c r="G2298" s="43" t="s">
        <v>90</v>
      </c>
      <c r="H2298" s="43" t="s">
        <v>8457</v>
      </c>
      <c r="I2298" s="43"/>
      <c r="J2298" s="43" t="s">
        <v>8457</v>
      </c>
      <c r="K2298" s="43" t="s">
        <v>8458</v>
      </c>
      <c r="L2298" s="43" t="s">
        <v>417</v>
      </c>
      <c r="M2298" s="44" t="s">
        <v>46</v>
      </c>
      <c r="N2298" s="24" t="s">
        <v>1345</v>
      </c>
      <c r="O2298" s="24" t="s">
        <v>8459</v>
      </c>
      <c r="P2298" s="24" t="s">
        <v>8460</v>
      </c>
      <c r="Q2298" s="24"/>
      <c r="R2298" s="24"/>
      <c r="S2298" s="24"/>
      <c r="T2298" s="24"/>
      <c r="U2298" s="24">
        <v>0.129</v>
      </c>
      <c r="V2298" s="24" t="b">
        <f t="shared" si="35"/>
        <v>0</v>
      </c>
      <c r="W2298" s="24" t="str">
        <f>IF(NOT(ISNA(MATCH(C2298,ECM_MACT_21_21_144R8.mact!B:B,0))),VLOOKUP(B2298,SSM_Cfg.h!D:E,2,FALSE),VLOOKUP(B2298,'Com_Cfg_SymbolicNames.h'!E:F,2,FALSE))</f>
        <v>D_T147</v>
      </c>
    </row>
    <row r="2299" spans="1:23" s="23" customFormat="1" ht="28.8" hidden="1" x14ac:dyDescent="0.3">
      <c r="A2299" s="42" t="s">
        <v>8461</v>
      </c>
      <c r="B2299" s="43" t="s">
        <v>1018</v>
      </c>
      <c r="C2299" s="43" t="s">
        <v>1019</v>
      </c>
      <c r="D2299" s="43" t="s">
        <v>21</v>
      </c>
      <c r="E2299" s="43" t="s">
        <v>22</v>
      </c>
      <c r="F2299" s="43" t="s">
        <v>46</v>
      </c>
      <c r="G2299" s="43" t="s">
        <v>90</v>
      </c>
      <c r="H2299" s="43" t="s">
        <v>8462</v>
      </c>
      <c r="I2299" s="43"/>
      <c r="J2299" s="43" t="s">
        <v>8462</v>
      </c>
      <c r="K2299" s="43" t="s">
        <v>8463</v>
      </c>
      <c r="L2299" s="43" t="s">
        <v>417</v>
      </c>
      <c r="M2299" s="44" t="s">
        <v>46</v>
      </c>
      <c r="N2299" s="24" t="s">
        <v>1345</v>
      </c>
      <c r="O2299" s="24" t="s">
        <v>8464</v>
      </c>
      <c r="P2299" s="24" t="s">
        <v>8465</v>
      </c>
      <c r="Q2299" s="24"/>
      <c r="R2299" s="24"/>
      <c r="S2299" s="24" t="s">
        <v>1978</v>
      </c>
      <c r="T2299" s="24"/>
      <c r="U2299" s="24"/>
      <c r="V2299" s="24" t="b">
        <f t="shared" si="35"/>
        <v>0</v>
      </c>
      <c r="W2299" s="24" t="str">
        <f>IF(NOT(ISNA(MATCH(C2299,ECM_MACT_21_21_144R8.mact!B:B,0))),VLOOKUP(B2299,SSM_Cfg.h!D:E,2,FALSE),VLOOKUP(B2299,'Com_Cfg_SymbolicNames.h'!E:F,2,FALSE))</f>
        <v>D_T147</v>
      </c>
    </row>
    <row r="2300" spans="1:23" ht="72" hidden="1" x14ac:dyDescent="0.3">
      <c r="A2300" s="42" t="s">
        <v>8466</v>
      </c>
      <c r="B2300" s="43" t="s">
        <v>1018</v>
      </c>
      <c r="C2300" s="43" t="s">
        <v>1019</v>
      </c>
      <c r="D2300" s="43" t="s">
        <v>21</v>
      </c>
      <c r="E2300" s="43" t="s">
        <v>22</v>
      </c>
      <c r="F2300" s="43" t="s">
        <v>46</v>
      </c>
      <c r="G2300" s="43" t="s">
        <v>90</v>
      </c>
      <c r="H2300" s="43" t="s">
        <v>8467</v>
      </c>
      <c r="I2300" s="43"/>
      <c r="J2300" s="43" t="s">
        <v>8467</v>
      </c>
      <c r="K2300" s="43" t="s">
        <v>8468</v>
      </c>
      <c r="L2300" s="43" t="s">
        <v>417</v>
      </c>
      <c r="M2300" s="44" t="s">
        <v>46</v>
      </c>
      <c r="N2300" s="24" t="s">
        <v>1345</v>
      </c>
      <c r="O2300" s="24" t="s">
        <v>8469</v>
      </c>
      <c r="P2300" s="24" t="s">
        <v>8436</v>
      </c>
      <c r="Q2300" s="24" t="s">
        <v>1347</v>
      </c>
      <c r="V2300" s="24" t="b">
        <f t="shared" si="35"/>
        <v>0</v>
      </c>
      <c r="W2300" s="24" t="str">
        <f>IF(NOT(ISNA(MATCH(C2300,ECM_MACT_21_21_144R8.mact!B:B,0))),VLOOKUP(B2300,SSM_Cfg.h!D:E,2,FALSE),VLOOKUP(B2300,'Com_Cfg_SymbolicNames.h'!E:F,2,FALSE))</f>
        <v>D_T147</v>
      </c>
    </row>
    <row r="2301" spans="1:23" ht="72" hidden="1" x14ac:dyDescent="0.3">
      <c r="A2301" s="42" t="s">
        <v>8470</v>
      </c>
      <c r="B2301" s="43" t="s">
        <v>1018</v>
      </c>
      <c r="C2301" s="43" t="s">
        <v>1019</v>
      </c>
      <c r="D2301" s="43" t="s">
        <v>21</v>
      </c>
      <c r="E2301" s="43" t="s">
        <v>22</v>
      </c>
      <c r="F2301" s="43" t="s">
        <v>46</v>
      </c>
      <c r="G2301" s="43" t="s">
        <v>90</v>
      </c>
      <c r="H2301" s="43" t="s">
        <v>8471</v>
      </c>
      <c r="I2301" s="43"/>
      <c r="J2301" s="43" t="s">
        <v>8471</v>
      </c>
      <c r="K2301" s="43" t="s">
        <v>8472</v>
      </c>
      <c r="L2301" s="43" t="s">
        <v>417</v>
      </c>
      <c r="M2301" s="44" t="s">
        <v>46</v>
      </c>
      <c r="N2301" s="24" t="s">
        <v>1345</v>
      </c>
      <c r="O2301" s="24" t="s">
        <v>8473</v>
      </c>
      <c r="P2301" s="24" t="s">
        <v>8452</v>
      </c>
      <c r="Q2301" s="24" t="s">
        <v>1347</v>
      </c>
      <c r="V2301" s="24" t="b">
        <f t="shared" si="35"/>
        <v>0</v>
      </c>
      <c r="W2301" s="24" t="str">
        <f>IF(NOT(ISNA(MATCH(C2301,ECM_MACT_21_21_144R8.mact!B:B,0))),VLOOKUP(B2301,SSM_Cfg.h!D:E,2,FALSE),VLOOKUP(B2301,'Com_Cfg_SymbolicNames.h'!E:F,2,FALSE))</f>
        <v>D_T147</v>
      </c>
    </row>
    <row r="2302" spans="1:23" s="23" customFormat="1" ht="100.8" hidden="1" x14ac:dyDescent="0.3">
      <c r="A2302" s="20" t="s">
        <v>8474</v>
      </c>
      <c r="B2302" s="21" t="s">
        <v>1018</v>
      </c>
      <c r="C2302" s="21" t="s">
        <v>1019</v>
      </c>
      <c r="D2302" s="21" t="s">
        <v>21</v>
      </c>
      <c r="E2302" s="21" t="s">
        <v>22</v>
      </c>
      <c r="F2302" s="21" t="s">
        <v>46</v>
      </c>
      <c r="G2302" s="21" t="s">
        <v>90</v>
      </c>
      <c r="H2302" s="21" t="s">
        <v>8475</v>
      </c>
      <c r="I2302" s="21"/>
      <c r="J2302" s="21" t="s">
        <v>8475</v>
      </c>
      <c r="K2302" s="21" t="s">
        <v>8476</v>
      </c>
      <c r="L2302" s="21" t="s">
        <v>1029</v>
      </c>
      <c r="M2302" s="22" t="s">
        <v>8477</v>
      </c>
      <c r="N2302" s="23" t="s">
        <v>1345</v>
      </c>
      <c r="O2302" s="23" t="s">
        <v>8478</v>
      </c>
      <c r="P2302" s="23" t="s">
        <v>8479</v>
      </c>
      <c r="Q2302" s="23" t="s">
        <v>1347</v>
      </c>
      <c r="V2302" s="24" t="b">
        <f t="shared" si="35"/>
        <v>0</v>
      </c>
      <c r="W2302" s="24" t="str">
        <f>IF(NOT(ISNA(MATCH(C2302,ECM_MACT_21_21_144R8.mact!B:B,0))),VLOOKUP(B2302,SSM_Cfg.h!D:E,2,FALSE),VLOOKUP(B2302,'Com_Cfg_SymbolicNames.h'!E:F,2,FALSE))</f>
        <v>D_T147</v>
      </c>
    </row>
    <row r="2303" spans="1:23" ht="57.6" hidden="1" x14ac:dyDescent="0.3">
      <c r="A2303" s="42" t="s">
        <v>8480</v>
      </c>
      <c r="B2303" s="43" t="s">
        <v>1018</v>
      </c>
      <c r="C2303" s="43" t="s">
        <v>1019</v>
      </c>
      <c r="D2303" s="43" t="s">
        <v>21</v>
      </c>
      <c r="E2303" s="43" t="s">
        <v>22</v>
      </c>
      <c r="F2303" s="43" t="s">
        <v>46</v>
      </c>
      <c r="G2303" s="43" t="s">
        <v>90</v>
      </c>
      <c r="H2303" s="43"/>
      <c r="I2303" s="43"/>
      <c r="J2303" s="43" t="s">
        <v>22</v>
      </c>
      <c r="K2303" s="43" t="s">
        <v>8481</v>
      </c>
      <c r="L2303" s="43" t="s">
        <v>417</v>
      </c>
      <c r="M2303" s="44" t="s">
        <v>46</v>
      </c>
      <c r="N2303" s="24" t="s">
        <v>1472</v>
      </c>
      <c r="O2303" s="24" t="s">
        <v>8482</v>
      </c>
      <c r="P2303" s="24" t="s">
        <v>4325</v>
      </c>
      <c r="S2303" s="24" t="s">
        <v>1340</v>
      </c>
      <c r="V2303" s="24" t="b">
        <f t="shared" si="35"/>
        <v>0</v>
      </c>
      <c r="W2303" s="24" t="str">
        <f>IF(NOT(ISNA(MATCH(C2303,ECM_MACT_21_21_144R8.mact!B:B,0))),VLOOKUP(B2303,SSM_Cfg.h!D:E,2,FALSE),VLOOKUP(B2303,'Com_Cfg_SymbolicNames.h'!E:F,2,FALSE))</f>
        <v>D_T147</v>
      </c>
    </row>
    <row r="2304" spans="1:23" ht="86.4" hidden="1" x14ac:dyDescent="0.3">
      <c r="A2304" s="42" t="s">
        <v>8483</v>
      </c>
      <c r="B2304" s="43" t="s">
        <v>1023</v>
      </c>
      <c r="C2304" s="43" t="s">
        <v>1024</v>
      </c>
      <c r="D2304" s="43" t="s">
        <v>21</v>
      </c>
      <c r="E2304" s="43" t="s">
        <v>22</v>
      </c>
      <c r="F2304" s="43" t="s">
        <v>46</v>
      </c>
      <c r="G2304" s="43" t="s">
        <v>430</v>
      </c>
      <c r="H2304" s="43"/>
      <c r="I2304" s="43"/>
      <c r="J2304" s="43" t="s">
        <v>22</v>
      </c>
      <c r="K2304" s="43" t="s">
        <v>8484</v>
      </c>
      <c r="L2304" s="43" t="s">
        <v>417</v>
      </c>
      <c r="M2304" s="44" t="s">
        <v>46</v>
      </c>
      <c r="N2304" s="24" t="s">
        <v>1472</v>
      </c>
      <c r="O2304" s="24" t="s">
        <v>8485</v>
      </c>
      <c r="P2304" s="24" t="s">
        <v>1548</v>
      </c>
      <c r="S2304" s="24" t="s">
        <v>1466</v>
      </c>
      <c r="V2304" s="24" t="b">
        <f t="shared" si="35"/>
        <v>0</v>
      </c>
      <c r="W2304" s="24" t="str">
        <f>IF(NOT(ISNA(MATCH(C2304,ECM_MACT_21_21_144R8.mact!B:B,0))),VLOOKUP(B2304,SSM_Cfg.h!D:E,2,FALSE),VLOOKUP(B2304,'Com_Cfg_SymbolicNames.h'!E:F,2,FALSE))</f>
        <v>D_T147</v>
      </c>
    </row>
    <row r="2305" spans="1:23" s="23" customFormat="1" ht="86.4" hidden="1" x14ac:dyDescent="0.3">
      <c r="A2305" s="42" t="s">
        <v>8486</v>
      </c>
      <c r="B2305" s="43" t="s">
        <v>1023</v>
      </c>
      <c r="C2305" s="43" t="s">
        <v>1024</v>
      </c>
      <c r="D2305" s="43" t="s">
        <v>21</v>
      </c>
      <c r="E2305" s="43" t="s">
        <v>22</v>
      </c>
      <c r="F2305" s="43" t="s">
        <v>46</v>
      </c>
      <c r="G2305" s="43" t="s">
        <v>430</v>
      </c>
      <c r="H2305" s="43"/>
      <c r="I2305" s="43"/>
      <c r="J2305" s="43" t="s">
        <v>22</v>
      </c>
      <c r="K2305" s="43" t="s">
        <v>8487</v>
      </c>
      <c r="L2305" s="43" t="s">
        <v>417</v>
      </c>
      <c r="M2305" s="44" t="s">
        <v>46</v>
      </c>
      <c r="N2305" s="24" t="s">
        <v>1472</v>
      </c>
      <c r="O2305" s="24" t="s">
        <v>8488</v>
      </c>
      <c r="P2305" s="24" t="s">
        <v>1548</v>
      </c>
      <c r="Q2305" s="24"/>
      <c r="R2305" s="24"/>
      <c r="S2305" s="24" t="s">
        <v>1466</v>
      </c>
      <c r="T2305" s="24"/>
      <c r="U2305" s="24"/>
      <c r="V2305" s="24" t="b">
        <f t="shared" si="35"/>
        <v>0</v>
      </c>
      <c r="W2305" s="24" t="str">
        <f>IF(NOT(ISNA(MATCH(C2305,ECM_MACT_21_21_144R8.mact!B:B,0))),VLOOKUP(B2305,SSM_Cfg.h!D:E,2,FALSE),VLOOKUP(B2305,'Com_Cfg_SymbolicNames.h'!E:F,2,FALSE))</f>
        <v>D_T147</v>
      </c>
    </row>
    <row r="2306" spans="1:23" ht="86.4" hidden="1" x14ac:dyDescent="0.3">
      <c r="A2306" s="42" t="s">
        <v>8489</v>
      </c>
      <c r="B2306" s="43" t="s">
        <v>1023</v>
      </c>
      <c r="C2306" s="43" t="s">
        <v>1024</v>
      </c>
      <c r="D2306" s="43" t="s">
        <v>21</v>
      </c>
      <c r="E2306" s="43" t="s">
        <v>22</v>
      </c>
      <c r="F2306" s="43" t="s">
        <v>46</v>
      </c>
      <c r="G2306" s="43" t="s">
        <v>430</v>
      </c>
      <c r="H2306" s="43"/>
      <c r="I2306" s="43"/>
      <c r="J2306" s="43" t="s">
        <v>22</v>
      </c>
      <c r="K2306" s="43" t="s">
        <v>8490</v>
      </c>
      <c r="L2306" s="43" t="s">
        <v>417</v>
      </c>
      <c r="M2306" s="44" t="s">
        <v>46</v>
      </c>
      <c r="N2306" s="24" t="s">
        <v>1472</v>
      </c>
      <c r="O2306" s="24" t="s">
        <v>8491</v>
      </c>
      <c r="P2306" s="24" t="s">
        <v>1548</v>
      </c>
      <c r="S2306" s="24" t="s">
        <v>1466</v>
      </c>
      <c r="V2306" s="24" t="b">
        <f t="shared" si="35"/>
        <v>0</v>
      </c>
      <c r="W2306" s="24" t="str">
        <f>IF(NOT(ISNA(MATCH(C2306,ECM_MACT_21_21_144R8.mact!B:B,0))),VLOOKUP(B2306,SSM_Cfg.h!D:E,2,FALSE),VLOOKUP(B2306,'Com_Cfg_SymbolicNames.h'!E:F,2,FALSE))</f>
        <v>D_T147</v>
      </c>
    </row>
    <row r="2307" spans="1:23" s="23" customFormat="1" ht="86.4" hidden="1" x14ac:dyDescent="0.3">
      <c r="A2307" s="42" t="s">
        <v>8492</v>
      </c>
      <c r="B2307" s="43" t="s">
        <v>1023</v>
      </c>
      <c r="C2307" s="43" t="s">
        <v>1024</v>
      </c>
      <c r="D2307" s="43" t="s">
        <v>21</v>
      </c>
      <c r="E2307" s="43" t="s">
        <v>22</v>
      </c>
      <c r="F2307" s="43" t="s">
        <v>46</v>
      </c>
      <c r="G2307" s="43" t="s">
        <v>430</v>
      </c>
      <c r="H2307" s="43" t="s">
        <v>8493</v>
      </c>
      <c r="I2307" s="43"/>
      <c r="J2307" s="43" t="s">
        <v>8493</v>
      </c>
      <c r="K2307" s="43" t="s">
        <v>8494</v>
      </c>
      <c r="L2307" s="43" t="s">
        <v>417</v>
      </c>
      <c r="M2307" s="44" t="s">
        <v>46</v>
      </c>
      <c r="N2307" s="24" t="s">
        <v>1345</v>
      </c>
      <c r="O2307" s="24" t="s">
        <v>8495</v>
      </c>
      <c r="P2307" s="24" t="s">
        <v>8496</v>
      </c>
      <c r="Q2307" s="24" t="s">
        <v>1347</v>
      </c>
      <c r="R2307" s="24"/>
      <c r="S2307" s="24"/>
      <c r="T2307" s="24"/>
      <c r="U2307" s="24"/>
      <c r="V2307" s="24" t="b">
        <f t="shared" ref="V2307:V2370" si="36">(COUNTIF(A:A,A2307)&gt;1)</f>
        <v>0</v>
      </c>
      <c r="W2307" s="24" t="str">
        <f>IF(NOT(ISNA(MATCH(C2307,ECM_MACT_21_21_144R8.mact!B:B,0))),VLOOKUP(B2307,SSM_Cfg.h!D:E,2,FALSE),VLOOKUP(B2307,'Com_Cfg_SymbolicNames.h'!E:F,2,FALSE))</f>
        <v>D_T147</v>
      </c>
    </row>
    <row r="2308" spans="1:23" s="23" customFormat="1" ht="86.4" hidden="1" x14ac:dyDescent="0.3">
      <c r="A2308" s="42" t="s">
        <v>8497</v>
      </c>
      <c r="B2308" s="43" t="s">
        <v>1023</v>
      </c>
      <c r="C2308" s="43" t="s">
        <v>1024</v>
      </c>
      <c r="D2308" s="43" t="s">
        <v>21</v>
      </c>
      <c r="E2308" s="43" t="s">
        <v>22</v>
      </c>
      <c r="F2308" s="43" t="s">
        <v>46</v>
      </c>
      <c r="G2308" s="43" t="s">
        <v>430</v>
      </c>
      <c r="H2308" s="43" t="s">
        <v>8493</v>
      </c>
      <c r="I2308" s="43"/>
      <c r="J2308" s="43" t="s">
        <v>8493</v>
      </c>
      <c r="K2308" s="43" t="s">
        <v>8498</v>
      </c>
      <c r="L2308" s="43" t="s">
        <v>417</v>
      </c>
      <c r="M2308" s="44" t="s">
        <v>46</v>
      </c>
      <c r="N2308" s="24" t="s">
        <v>1345</v>
      </c>
      <c r="O2308" s="24" t="s">
        <v>8499</v>
      </c>
      <c r="P2308" s="24" t="s">
        <v>8496</v>
      </c>
      <c r="Q2308" s="24" t="s">
        <v>1347</v>
      </c>
      <c r="R2308" s="24"/>
      <c r="S2308" s="24"/>
      <c r="T2308" s="24"/>
      <c r="U2308" s="24"/>
      <c r="V2308" s="24" t="b">
        <f t="shared" si="36"/>
        <v>0</v>
      </c>
      <c r="W2308" s="24" t="str">
        <f>IF(NOT(ISNA(MATCH(C2308,ECM_MACT_21_21_144R8.mact!B:B,0))),VLOOKUP(B2308,SSM_Cfg.h!D:E,2,FALSE),VLOOKUP(B2308,'Com_Cfg_SymbolicNames.h'!E:F,2,FALSE))</f>
        <v>D_T147</v>
      </c>
    </row>
    <row r="2309" spans="1:23" ht="43.2" hidden="1" x14ac:dyDescent="0.3">
      <c r="A2309" s="20" t="s">
        <v>8500</v>
      </c>
      <c r="B2309" s="21" t="s">
        <v>1023</v>
      </c>
      <c r="C2309" s="21" t="s">
        <v>1024</v>
      </c>
      <c r="D2309" s="21" t="s">
        <v>21</v>
      </c>
      <c r="E2309" s="21" t="s">
        <v>22</v>
      </c>
      <c r="F2309" s="21" t="s">
        <v>46</v>
      </c>
      <c r="G2309" s="21" t="s">
        <v>430</v>
      </c>
      <c r="H2309" s="21"/>
      <c r="I2309" s="21"/>
      <c r="J2309" s="21" t="s">
        <v>22</v>
      </c>
      <c r="K2309" s="21" t="s">
        <v>8501</v>
      </c>
      <c r="L2309" s="21" t="s">
        <v>417</v>
      </c>
      <c r="M2309" s="22" t="s">
        <v>46</v>
      </c>
      <c r="N2309" s="23" t="s">
        <v>1560</v>
      </c>
      <c r="O2309" s="23" t="s">
        <v>8502</v>
      </c>
      <c r="P2309" s="23" t="s">
        <v>8503</v>
      </c>
      <c r="Q2309" s="23"/>
      <c r="R2309" s="23"/>
      <c r="S2309" s="23" t="s">
        <v>4369</v>
      </c>
      <c r="T2309" s="23"/>
      <c r="U2309" s="23"/>
      <c r="V2309" s="24" t="b">
        <f t="shared" si="36"/>
        <v>0</v>
      </c>
      <c r="W2309" s="24" t="str">
        <f>IF(NOT(ISNA(MATCH(C2309,ECM_MACT_21_21_144R8.mact!B:B,0))),VLOOKUP(B2309,SSM_Cfg.h!D:E,2,FALSE),VLOOKUP(B2309,'Com_Cfg_SymbolicNames.h'!E:F,2,FALSE))</f>
        <v>D_T147</v>
      </c>
    </row>
    <row r="2310" spans="1:23" ht="43.2" hidden="1" x14ac:dyDescent="0.3">
      <c r="A2310" s="42" t="s">
        <v>8504</v>
      </c>
      <c r="B2310" s="43" t="s">
        <v>1023</v>
      </c>
      <c r="C2310" s="43" t="s">
        <v>1024</v>
      </c>
      <c r="D2310" s="43" t="s">
        <v>21</v>
      </c>
      <c r="E2310" s="43" t="s">
        <v>22</v>
      </c>
      <c r="F2310" s="43" t="s">
        <v>46</v>
      </c>
      <c r="G2310" s="43" t="s">
        <v>430</v>
      </c>
      <c r="H2310" s="43"/>
      <c r="I2310" s="43"/>
      <c r="J2310" s="43" t="s">
        <v>22</v>
      </c>
      <c r="K2310" s="43" t="s">
        <v>8505</v>
      </c>
      <c r="L2310" s="43" t="s">
        <v>417</v>
      </c>
      <c r="M2310" s="44" t="s">
        <v>46</v>
      </c>
      <c r="N2310" s="24" t="s">
        <v>1560</v>
      </c>
      <c r="O2310" s="24" t="s">
        <v>8502</v>
      </c>
      <c r="P2310" s="24" t="s">
        <v>8503</v>
      </c>
      <c r="S2310" s="24" t="s">
        <v>4369</v>
      </c>
      <c r="V2310" s="24" t="b">
        <f t="shared" si="36"/>
        <v>0</v>
      </c>
      <c r="W2310" s="24" t="str">
        <f>IF(NOT(ISNA(MATCH(C2310,ECM_MACT_21_21_144R8.mact!B:B,0))),VLOOKUP(B2310,SSM_Cfg.h!D:E,2,FALSE),VLOOKUP(B2310,'Com_Cfg_SymbolicNames.h'!E:F,2,FALSE))</f>
        <v>D_T147</v>
      </c>
    </row>
    <row r="2311" spans="1:23" ht="43.2" hidden="1" x14ac:dyDescent="0.3">
      <c r="A2311" s="42" t="s">
        <v>8506</v>
      </c>
      <c r="B2311" s="43" t="s">
        <v>1023</v>
      </c>
      <c r="C2311" s="43" t="s">
        <v>1024</v>
      </c>
      <c r="D2311" s="43" t="s">
        <v>21</v>
      </c>
      <c r="E2311" s="43" t="s">
        <v>22</v>
      </c>
      <c r="F2311" s="43" t="s">
        <v>46</v>
      </c>
      <c r="G2311" s="43" t="s">
        <v>430</v>
      </c>
      <c r="H2311" s="43"/>
      <c r="I2311" s="43"/>
      <c r="J2311" s="43" t="s">
        <v>22</v>
      </c>
      <c r="K2311" s="43" t="s">
        <v>8507</v>
      </c>
      <c r="L2311" s="43" t="s">
        <v>417</v>
      </c>
      <c r="M2311" s="44" t="s">
        <v>46</v>
      </c>
      <c r="N2311" s="24" t="s">
        <v>1560</v>
      </c>
      <c r="O2311" s="24" t="s">
        <v>8502</v>
      </c>
      <c r="P2311" s="24" t="s">
        <v>8503</v>
      </c>
      <c r="S2311" s="24" t="s">
        <v>4369</v>
      </c>
      <c r="V2311" s="24" t="b">
        <f t="shared" si="36"/>
        <v>0</v>
      </c>
      <c r="W2311" s="24" t="str">
        <f>IF(NOT(ISNA(MATCH(C2311,ECM_MACT_21_21_144R8.mact!B:B,0))),VLOOKUP(B2311,SSM_Cfg.h!D:E,2,FALSE),VLOOKUP(B2311,'Com_Cfg_SymbolicNames.h'!E:F,2,FALSE))</f>
        <v>D_T147</v>
      </c>
    </row>
    <row r="2312" spans="1:23" ht="43.2" hidden="1" x14ac:dyDescent="0.3">
      <c r="A2312" s="42" t="s">
        <v>8508</v>
      </c>
      <c r="B2312" s="43" t="s">
        <v>1023</v>
      </c>
      <c r="C2312" s="43" t="s">
        <v>1024</v>
      </c>
      <c r="D2312" s="43" t="s">
        <v>21</v>
      </c>
      <c r="E2312" s="43" t="s">
        <v>22</v>
      </c>
      <c r="F2312" s="43" t="s">
        <v>46</v>
      </c>
      <c r="G2312" s="43" t="s">
        <v>430</v>
      </c>
      <c r="H2312" s="43"/>
      <c r="I2312" s="43"/>
      <c r="J2312" s="43" t="s">
        <v>22</v>
      </c>
      <c r="K2312" s="43" t="s">
        <v>8509</v>
      </c>
      <c r="L2312" s="43" t="s">
        <v>417</v>
      </c>
      <c r="M2312" s="44" t="s">
        <v>46</v>
      </c>
      <c r="N2312" s="24" t="s">
        <v>1560</v>
      </c>
      <c r="O2312" s="24" t="s">
        <v>8502</v>
      </c>
      <c r="P2312" s="24" t="s">
        <v>8503</v>
      </c>
      <c r="S2312" s="24" t="s">
        <v>4369</v>
      </c>
      <c r="V2312" s="24" t="b">
        <f t="shared" si="36"/>
        <v>0</v>
      </c>
      <c r="W2312" s="24" t="str">
        <f>IF(NOT(ISNA(MATCH(C2312,ECM_MACT_21_21_144R8.mact!B:B,0))),VLOOKUP(B2312,SSM_Cfg.h!D:E,2,FALSE),VLOOKUP(B2312,'Com_Cfg_SymbolicNames.h'!E:F,2,FALSE))</f>
        <v>D_T147</v>
      </c>
    </row>
    <row r="2313" spans="1:23" hidden="1" x14ac:dyDescent="0.3">
      <c r="A2313" s="42" t="s">
        <v>8510</v>
      </c>
      <c r="B2313" s="43" t="s">
        <v>1023</v>
      </c>
      <c r="C2313" s="43" t="s">
        <v>1024</v>
      </c>
      <c r="D2313" s="43" t="s">
        <v>21</v>
      </c>
      <c r="E2313" s="43" t="s">
        <v>22</v>
      </c>
      <c r="F2313" s="43" t="s">
        <v>46</v>
      </c>
      <c r="G2313" s="43" t="s">
        <v>430</v>
      </c>
      <c r="H2313" s="43" t="s">
        <v>8511</v>
      </c>
      <c r="I2313" s="43"/>
      <c r="J2313" s="43" t="s">
        <v>8511</v>
      </c>
      <c r="K2313" s="43" t="s">
        <v>8512</v>
      </c>
      <c r="L2313" s="43" t="s">
        <v>417</v>
      </c>
      <c r="M2313" s="44" t="s">
        <v>46</v>
      </c>
      <c r="N2313" s="24" t="s">
        <v>1472</v>
      </c>
      <c r="O2313" s="24" t="s">
        <v>8513</v>
      </c>
      <c r="P2313" s="24" t="s">
        <v>8514</v>
      </c>
      <c r="Q2313" s="24" t="s">
        <v>8514</v>
      </c>
      <c r="S2313" s="24" t="s">
        <v>1340</v>
      </c>
      <c r="V2313" s="24" t="b">
        <f t="shared" si="36"/>
        <v>0</v>
      </c>
      <c r="W2313" s="24" t="str">
        <f>IF(NOT(ISNA(MATCH(C2313,ECM_MACT_21_21_144R8.mact!B:B,0))),VLOOKUP(B2313,SSM_Cfg.h!D:E,2,FALSE),VLOOKUP(B2313,'Com_Cfg_SymbolicNames.h'!E:F,2,FALSE))</f>
        <v>D_T147</v>
      </c>
    </row>
    <row r="2314" spans="1:23" ht="43.2" hidden="1" x14ac:dyDescent="0.3">
      <c r="A2314" s="42" t="s">
        <v>8515</v>
      </c>
      <c r="B2314" s="43" t="s">
        <v>1023</v>
      </c>
      <c r="C2314" s="43" t="s">
        <v>1024</v>
      </c>
      <c r="D2314" s="43" t="s">
        <v>21</v>
      </c>
      <c r="E2314" s="43" t="s">
        <v>22</v>
      </c>
      <c r="F2314" s="43" t="s">
        <v>46</v>
      </c>
      <c r="G2314" s="43" t="s">
        <v>430</v>
      </c>
      <c r="H2314" s="43"/>
      <c r="I2314" s="43"/>
      <c r="J2314" s="43" t="s">
        <v>22</v>
      </c>
      <c r="K2314" s="43" t="s">
        <v>8516</v>
      </c>
      <c r="L2314" s="43" t="s">
        <v>417</v>
      </c>
      <c r="M2314" s="44" t="s">
        <v>46</v>
      </c>
      <c r="N2314" s="24" t="s">
        <v>1472</v>
      </c>
      <c r="O2314" s="24" t="s">
        <v>8517</v>
      </c>
      <c r="P2314" s="24" t="s">
        <v>8391</v>
      </c>
      <c r="S2314" s="24" t="s">
        <v>1340</v>
      </c>
      <c r="V2314" s="24" t="b">
        <f t="shared" si="36"/>
        <v>0</v>
      </c>
      <c r="W2314" s="24" t="str">
        <f>IF(NOT(ISNA(MATCH(C2314,ECM_MACT_21_21_144R8.mact!B:B,0))),VLOOKUP(B2314,SSM_Cfg.h!D:E,2,FALSE),VLOOKUP(B2314,'Com_Cfg_SymbolicNames.h'!E:F,2,FALSE))</f>
        <v>D_T147</v>
      </c>
    </row>
    <row r="2315" spans="1:23" ht="86.4" hidden="1" x14ac:dyDescent="0.3">
      <c r="A2315" s="42" t="s">
        <v>8518</v>
      </c>
      <c r="B2315" s="43" t="s">
        <v>1023</v>
      </c>
      <c r="C2315" s="43" t="s">
        <v>1024</v>
      </c>
      <c r="D2315" s="43" t="s">
        <v>21</v>
      </c>
      <c r="E2315" s="43" t="s">
        <v>22</v>
      </c>
      <c r="F2315" s="43" t="s">
        <v>46</v>
      </c>
      <c r="G2315" s="43" t="s">
        <v>430</v>
      </c>
      <c r="H2315" s="43" t="s">
        <v>8519</v>
      </c>
      <c r="I2315" s="43"/>
      <c r="J2315" s="43" t="s">
        <v>8519</v>
      </c>
      <c r="K2315" s="43" t="s">
        <v>8520</v>
      </c>
      <c r="L2315" s="43" t="s">
        <v>1029</v>
      </c>
      <c r="M2315" s="44" t="s">
        <v>8521</v>
      </c>
      <c r="N2315" s="24" t="s">
        <v>1345</v>
      </c>
      <c r="O2315" s="24" t="s">
        <v>8522</v>
      </c>
      <c r="P2315" s="24" t="s">
        <v>8496</v>
      </c>
      <c r="Q2315" s="24" t="s">
        <v>1347</v>
      </c>
      <c r="V2315" s="24" t="b">
        <f t="shared" si="36"/>
        <v>0</v>
      </c>
      <c r="W2315" s="24" t="str">
        <f>IF(NOT(ISNA(MATCH(C2315,ECM_MACT_21_21_144R8.mact!B:B,0))),VLOOKUP(B2315,SSM_Cfg.h!D:E,2,FALSE),VLOOKUP(B2315,'Com_Cfg_SymbolicNames.h'!E:F,2,FALSE))</f>
        <v>D_T147</v>
      </c>
    </row>
    <row r="2316" spans="1:23" ht="86.4" hidden="1" x14ac:dyDescent="0.3">
      <c r="A2316" s="42" t="s">
        <v>8523</v>
      </c>
      <c r="B2316" s="43" t="s">
        <v>1023</v>
      </c>
      <c r="C2316" s="43" t="s">
        <v>1024</v>
      </c>
      <c r="D2316" s="43" t="s">
        <v>21</v>
      </c>
      <c r="E2316" s="43" t="s">
        <v>22</v>
      </c>
      <c r="F2316" s="43" t="s">
        <v>46</v>
      </c>
      <c r="G2316" s="43" t="s">
        <v>430</v>
      </c>
      <c r="H2316" s="43"/>
      <c r="I2316" s="43"/>
      <c r="J2316" s="43" t="s">
        <v>22</v>
      </c>
      <c r="K2316" s="43" t="s">
        <v>8524</v>
      </c>
      <c r="L2316" s="43" t="s">
        <v>417</v>
      </c>
      <c r="M2316" s="44" t="s">
        <v>46</v>
      </c>
      <c r="N2316" s="24" t="s">
        <v>1472</v>
      </c>
      <c r="O2316" s="24" t="s">
        <v>8525</v>
      </c>
      <c r="P2316" s="24" t="s">
        <v>8514</v>
      </c>
      <c r="S2316" s="24" t="s">
        <v>1340</v>
      </c>
      <c r="V2316" s="24" t="b">
        <f t="shared" si="36"/>
        <v>0</v>
      </c>
      <c r="W2316" s="24" t="str">
        <f>IF(NOT(ISNA(MATCH(C2316,ECM_MACT_21_21_144R8.mact!B:B,0))),VLOOKUP(B2316,SSM_Cfg.h!D:E,2,FALSE),VLOOKUP(B2316,'Com_Cfg_SymbolicNames.h'!E:F,2,FALSE))</f>
        <v>D_T147</v>
      </c>
    </row>
    <row r="2317" spans="1:23" ht="72" hidden="1" x14ac:dyDescent="0.3">
      <c r="A2317" s="42" t="s">
        <v>8526</v>
      </c>
      <c r="B2317" s="43" t="s">
        <v>1027</v>
      </c>
      <c r="C2317" s="43" t="s">
        <v>1028</v>
      </c>
      <c r="D2317" s="43" t="s">
        <v>21</v>
      </c>
      <c r="E2317" s="43" t="s">
        <v>22</v>
      </c>
      <c r="F2317" s="43" t="s">
        <v>46</v>
      </c>
      <c r="G2317" s="43">
        <v>1.2500000000000001E-2</v>
      </c>
      <c r="H2317" s="43" t="s">
        <v>8527</v>
      </c>
      <c r="I2317" s="43"/>
      <c r="J2317" s="43" t="s">
        <v>8527</v>
      </c>
      <c r="K2317" s="43" t="s">
        <v>8528</v>
      </c>
      <c r="L2317" s="43" t="s">
        <v>1029</v>
      </c>
      <c r="M2317" s="44" t="s">
        <v>1030</v>
      </c>
      <c r="N2317" s="24" t="s">
        <v>1345</v>
      </c>
      <c r="O2317" s="24" t="s">
        <v>8529</v>
      </c>
      <c r="P2317" s="24" t="s">
        <v>8376</v>
      </c>
      <c r="Q2317" s="24" t="s">
        <v>1347</v>
      </c>
      <c r="V2317" s="24" t="b">
        <f t="shared" si="36"/>
        <v>0</v>
      </c>
      <c r="W2317" s="24" t="str">
        <f>IF(NOT(ISNA(MATCH(C2317,ECM_MACT_21_21_144R8.mact!B:B,0))),VLOOKUP(B2317,SSM_Cfg.h!D:E,2,FALSE),VLOOKUP(B2317,'Com_Cfg_SymbolicNames.h'!E:F,2,FALSE))</f>
        <v>D_T147</v>
      </c>
    </row>
    <row r="2318" spans="1:23" hidden="1" x14ac:dyDescent="0.3">
      <c r="A2318" s="20" t="s">
        <v>8530</v>
      </c>
      <c r="B2318" s="21" t="s">
        <v>1027</v>
      </c>
      <c r="C2318" s="21" t="s">
        <v>1028</v>
      </c>
      <c r="D2318" s="21" t="s">
        <v>21</v>
      </c>
      <c r="E2318" s="21" t="s">
        <v>22</v>
      </c>
      <c r="F2318" s="21" t="s">
        <v>46</v>
      </c>
      <c r="G2318" s="21">
        <v>1.2500000000000001E-2</v>
      </c>
      <c r="H2318" s="21"/>
      <c r="I2318" s="21"/>
      <c r="J2318" s="21" t="s">
        <v>22</v>
      </c>
      <c r="K2318" s="21" t="s">
        <v>8531</v>
      </c>
      <c r="L2318" s="21" t="s">
        <v>417</v>
      </c>
      <c r="M2318" s="22" t="s">
        <v>46</v>
      </c>
      <c r="N2318" s="23" t="s">
        <v>1325</v>
      </c>
      <c r="O2318" s="23" t="s">
        <v>8532</v>
      </c>
      <c r="P2318" s="23"/>
      <c r="Q2318" s="23"/>
      <c r="R2318" s="23"/>
      <c r="S2318" s="23" t="s">
        <v>8533</v>
      </c>
      <c r="T2318" s="23"/>
      <c r="U2318" s="23"/>
      <c r="V2318" s="24" t="b">
        <f t="shared" si="36"/>
        <v>0</v>
      </c>
      <c r="W2318" s="24" t="str">
        <f>IF(NOT(ISNA(MATCH(C2318,ECM_MACT_21_21_144R8.mact!B:B,0))),VLOOKUP(B2318,SSM_Cfg.h!D:E,2,FALSE),VLOOKUP(B2318,'Com_Cfg_SymbolicNames.h'!E:F,2,FALSE))</f>
        <v>D_T147</v>
      </c>
    </row>
    <row r="2319" spans="1:23" hidden="1" x14ac:dyDescent="0.3">
      <c r="A2319" s="42" t="s">
        <v>8534</v>
      </c>
      <c r="B2319" s="43" t="s">
        <v>1027</v>
      </c>
      <c r="C2319" s="43" t="s">
        <v>1028</v>
      </c>
      <c r="D2319" s="43" t="s">
        <v>21</v>
      </c>
      <c r="E2319" s="43" t="s">
        <v>22</v>
      </c>
      <c r="F2319" s="43" t="s">
        <v>46</v>
      </c>
      <c r="G2319" s="43">
        <v>1.2500000000000001E-2</v>
      </c>
      <c r="H2319" s="43"/>
      <c r="I2319" s="43"/>
      <c r="J2319" s="43" t="s">
        <v>22</v>
      </c>
      <c r="K2319" s="43" t="s">
        <v>8535</v>
      </c>
      <c r="L2319" s="43" t="s">
        <v>417</v>
      </c>
      <c r="M2319" s="44" t="s">
        <v>46</v>
      </c>
      <c r="N2319" s="24" t="s">
        <v>1325</v>
      </c>
      <c r="O2319" s="24" t="s">
        <v>8532</v>
      </c>
      <c r="S2319" s="24" t="s">
        <v>8533</v>
      </c>
      <c r="V2319" s="24" t="b">
        <f t="shared" si="36"/>
        <v>0</v>
      </c>
      <c r="W2319" s="24" t="str">
        <f>IF(NOT(ISNA(MATCH(C2319,ECM_MACT_21_21_144R8.mact!B:B,0))),VLOOKUP(B2319,SSM_Cfg.h!D:E,2,FALSE),VLOOKUP(B2319,'Com_Cfg_SymbolicNames.h'!E:F,2,FALSE))</f>
        <v>D_T147</v>
      </c>
    </row>
    <row r="2320" spans="1:23" ht="28.8" hidden="1" x14ac:dyDescent="0.3">
      <c r="A2320" s="42" t="s">
        <v>8536</v>
      </c>
      <c r="B2320" s="43" t="s">
        <v>1027</v>
      </c>
      <c r="C2320" s="43" t="s">
        <v>1028</v>
      </c>
      <c r="D2320" s="43" t="s">
        <v>21</v>
      </c>
      <c r="E2320" s="43" t="s">
        <v>22</v>
      </c>
      <c r="F2320" s="43" t="s">
        <v>46</v>
      </c>
      <c r="G2320" s="43">
        <v>1.2500000000000001E-2</v>
      </c>
      <c r="H2320" s="43"/>
      <c r="I2320" s="43"/>
      <c r="J2320" s="43" t="s">
        <v>22</v>
      </c>
      <c r="K2320" s="43" t="s">
        <v>8537</v>
      </c>
      <c r="L2320" s="43" t="s">
        <v>417</v>
      </c>
      <c r="M2320" s="44" t="s">
        <v>46</v>
      </c>
      <c r="N2320" s="24" t="s">
        <v>1308</v>
      </c>
      <c r="O2320" s="24" t="s">
        <v>8538</v>
      </c>
      <c r="P2320" s="24" t="s">
        <v>8514</v>
      </c>
      <c r="Q2320" s="24" t="s">
        <v>8514</v>
      </c>
      <c r="S2320" s="24" t="s">
        <v>1340</v>
      </c>
      <c r="V2320" s="24" t="b">
        <f t="shared" si="36"/>
        <v>0</v>
      </c>
      <c r="W2320" s="24" t="str">
        <f>IF(NOT(ISNA(MATCH(C2320,ECM_MACT_21_21_144R8.mact!B:B,0))),VLOOKUP(B2320,SSM_Cfg.h!D:E,2,FALSE),VLOOKUP(B2320,'Com_Cfg_SymbolicNames.h'!E:F,2,FALSE))</f>
        <v>D_T147</v>
      </c>
    </row>
    <row r="2321" spans="1:23" ht="72" hidden="1" x14ac:dyDescent="0.3">
      <c r="A2321" s="20" t="s">
        <v>8539</v>
      </c>
      <c r="B2321" s="21" t="s">
        <v>1027</v>
      </c>
      <c r="C2321" s="21" t="s">
        <v>1028</v>
      </c>
      <c r="D2321" s="21" t="s">
        <v>21</v>
      </c>
      <c r="E2321" s="21" t="s">
        <v>22</v>
      </c>
      <c r="F2321" s="21" t="s">
        <v>46</v>
      </c>
      <c r="G2321" s="21">
        <v>1.2500000000000001E-2</v>
      </c>
      <c r="H2321" s="21" t="s">
        <v>8540</v>
      </c>
      <c r="I2321" s="21"/>
      <c r="J2321" s="21" t="s">
        <v>8540</v>
      </c>
      <c r="K2321" s="21" t="s">
        <v>8541</v>
      </c>
      <c r="L2321" s="21" t="s">
        <v>417</v>
      </c>
      <c r="M2321" s="22" t="s">
        <v>46</v>
      </c>
      <c r="N2321" s="23" t="s">
        <v>1345</v>
      </c>
      <c r="O2321" s="23" t="s">
        <v>8542</v>
      </c>
      <c r="P2321" s="23" t="s">
        <v>8543</v>
      </c>
      <c r="Q2321" s="23" t="s">
        <v>8544</v>
      </c>
      <c r="R2321" s="23"/>
      <c r="S2321" s="23" t="s">
        <v>8545</v>
      </c>
      <c r="T2321" s="23"/>
      <c r="U2321" s="23"/>
      <c r="V2321" s="24" t="b">
        <f t="shared" si="36"/>
        <v>0</v>
      </c>
      <c r="W2321" s="24" t="str">
        <f>IF(NOT(ISNA(MATCH(C2321,ECM_MACT_21_21_144R8.mact!B:B,0))),VLOOKUP(B2321,SSM_Cfg.h!D:E,2,FALSE),VLOOKUP(B2321,'Com_Cfg_SymbolicNames.h'!E:F,2,FALSE))</f>
        <v>D_T147</v>
      </c>
    </row>
    <row r="2322" spans="1:23" s="23" customFormat="1" ht="72" hidden="1" x14ac:dyDescent="0.3">
      <c r="A2322" s="20" t="s">
        <v>8546</v>
      </c>
      <c r="B2322" s="21" t="s">
        <v>1027</v>
      </c>
      <c r="C2322" s="21" t="s">
        <v>1028</v>
      </c>
      <c r="D2322" s="21" t="s">
        <v>21</v>
      </c>
      <c r="E2322" s="21" t="s">
        <v>22</v>
      </c>
      <c r="F2322" s="21" t="s">
        <v>46</v>
      </c>
      <c r="G2322" s="21">
        <v>1.2500000000000001E-2</v>
      </c>
      <c r="H2322" s="21" t="s">
        <v>8547</v>
      </c>
      <c r="I2322" s="21"/>
      <c r="J2322" s="21" t="s">
        <v>8547</v>
      </c>
      <c r="K2322" s="21" t="s">
        <v>8548</v>
      </c>
      <c r="L2322" s="21" t="s">
        <v>417</v>
      </c>
      <c r="M2322" s="22" t="s">
        <v>46</v>
      </c>
      <c r="N2322" s="23" t="s">
        <v>1345</v>
      </c>
      <c r="O2322" s="23" t="s">
        <v>8549</v>
      </c>
      <c r="P2322" s="23" t="s">
        <v>8543</v>
      </c>
      <c r="Q2322" s="23" t="s">
        <v>8544</v>
      </c>
      <c r="S2322" s="23" t="s">
        <v>8545</v>
      </c>
      <c r="V2322" s="24" t="b">
        <f t="shared" si="36"/>
        <v>0</v>
      </c>
      <c r="W2322" s="24" t="str">
        <f>IF(NOT(ISNA(MATCH(C2322,ECM_MACT_21_21_144R8.mact!B:B,0))),VLOOKUP(B2322,SSM_Cfg.h!D:E,2,FALSE),VLOOKUP(B2322,'Com_Cfg_SymbolicNames.h'!E:F,2,FALSE))</f>
        <v>D_T147</v>
      </c>
    </row>
    <row r="2323" spans="1:23" ht="86.4" hidden="1" x14ac:dyDescent="0.3">
      <c r="A2323" s="42" t="s">
        <v>8550</v>
      </c>
      <c r="B2323" s="43" t="s">
        <v>1027</v>
      </c>
      <c r="C2323" s="43" t="s">
        <v>1028</v>
      </c>
      <c r="D2323" s="43" t="s">
        <v>21</v>
      </c>
      <c r="E2323" s="43" t="s">
        <v>22</v>
      </c>
      <c r="F2323" s="43" t="s">
        <v>46</v>
      </c>
      <c r="G2323" s="43">
        <v>1.2500000000000001E-2</v>
      </c>
      <c r="H2323" s="43" t="s">
        <v>8551</v>
      </c>
      <c r="I2323" s="43"/>
      <c r="J2323" s="43" t="s">
        <v>8551</v>
      </c>
      <c r="K2323" s="43" t="s">
        <v>8552</v>
      </c>
      <c r="L2323" s="43" t="s">
        <v>417</v>
      </c>
      <c r="M2323" s="44" t="s">
        <v>46</v>
      </c>
      <c r="N2323" s="24" t="s">
        <v>1345</v>
      </c>
      <c r="O2323" s="24" t="s">
        <v>8553</v>
      </c>
      <c r="P2323" s="24" t="s">
        <v>8554</v>
      </c>
      <c r="Q2323" s="24" t="s">
        <v>1347</v>
      </c>
      <c r="V2323" s="24" t="b">
        <f t="shared" si="36"/>
        <v>0</v>
      </c>
      <c r="W2323" s="24" t="str">
        <f>IF(NOT(ISNA(MATCH(C2323,ECM_MACT_21_21_144R8.mact!B:B,0))),VLOOKUP(B2323,SSM_Cfg.h!D:E,2,FALSE),VLOOKUP(B2323,'Com_Cfg_SymbolicNames.h'!E:F,2,FALSE))</f>
        <v>D_T147</v>
      </c>
    </row>
    <row r="2324" spans="1:23" ht="86.4" hidden="1" x14ac:dyDescent="0.3">
      <c r="A2324" s="42" t="s">
        <v>8555</v>
      </c>
      <c r="B2324" s="43" t="s">
        <v>1027</v>
      </c>
      <c r="C2324" s="43" t="s">
        <v>1028</v>
      </c>
      <c r="D2324" s="43" t="s">
        <v>21</v>
      </c>
      <c r="E2324" s="43" t="s">
        <v>22</v>
      </c>
      <c r="F2324" s="43" t="s">
        <v>46</v>
      </c>
      <c r="G2324" s="43">
        <v>1.2500000000000001E-2</v>
      </c>
      <c r="H2324" s="43" t="s">
        <v>8556</v>
      </c>
      <c r="I2324" s="43"/>
      <c r="J2324" s="43" t="s">
        <v>8556</v>
      </c>
      <c r="K2324" s="43" t="s">
        <v>8557</v>
      </c>
      <c r="L2324" s="43" t="s">
        <v>417</v>
      </c>
      <c r="M2324" s="44" t="s">
        <v>46</v>
      </c>
      <c r="N2324" s="24" t="s">
        <v>1345</v>
      </c>
      <c r="O2324" s="24" t="s">
        <v>8558</v>
      </c>
      <c r="P2324" s="24" t="s">
        <v>8554</v>
      </c>
      <c r="Q2324" s="24" t="s">
        <v>1347</v>
      </c>
      <c r="V2324" s="24" t="b">
        <f t="shared" si="36"/>
        <v>0</v>
      </c>
      <c r="W2324" s="24" t="str">
        <f>IF(NOT(ISNA(MATCH(C2324,ECM_MACT_21_21_144R8.mact!B:B,0))),VLOOKUP(B2324,SSM_Cfg.h!D:E,2,FALSE),VLOOKUP(B2324,'Com_Cfg_SymbolicNames.h'!E:F,2,FALSE))</f>
        <v>D_T147</v>
      </c>
    </row>
    <row r="2325" spans="1:23" ht="100.8" hidden="1" x14ac:dyDescent="0.3">
      <c r="A2325" s="42" t="s">
        <v>8559</v>
      </c>
      <c r="B2325" s="43" t="s">
        <v>1027</v>
      </c>
      <c r="C2325" s="43" t="s">
        <v>1028</v>
      </c>
      <c r="D2325" s="43" t="s">
        <v>21</v>
      </c>
      <c r="E2325" s="43" t="s">
        <v>22</v>
      </c>
      <c r="F2325" s="43" t="s">
        <v>46</v>
      </c>
      <c r="G2325" s="43">
        <v>1.2500000000000001E-2</v>
      </c>
      <c r="H2325" s="43" t="s">
        <v>8560</v>
      </c>
      <c r="I2325" s="43"/>
      <c r="J2325" s="43" t="s">
        <v>8560</v>
      </c>
      <c r="K2325" s="43" t="s">
        <v>8561</v>
      </c>
      <c r="L2325" s="43" t="s">
        <v>417</v>
      </c>
      <c r="M2325" s="44" t="s">
        <v>46</v>
      </c>
      <c r="N2325" s="24" t="s">
        <v>1345</v>
      </c>
      <c r="O2325" s="24" t="s">
        <v>8562</v>
      </c>
      <c r="P2325" s="24" t="s">
        <v>8554</v>
      </c>
      <c r="Q2325" s="24" t="s">
        <v>1347</v>
      </c>
      <c r="V2325" s="24" t="b">
        <f t="shared" si="36"/>
        <v>0</v>
      </c>
      <c r="W2325" s="24" t="str">
        <f>IF(NOT(ISNA(MATCH(C2325,ECM_MACT_21_21_144R8.mact!B:B,0))),VLOOKUP(B2325,SSM_Cfg.h!D:E,2,FALSE),VLOOKUP(B2325,'Com_Cfg_SymbolicNames.h'!E:F,2,FALSE))</f>
        <v>D_T147</v>
      </c>
    </row>
    <row r="2326" spans="1:23" ht="28.8" hidden="1" x14ac:dyDescent="0.3">
      <c r="A2326" s="20" t="s">
        <v>8563</v>
      </c>
      <c r="B2326" s="21" t="s">
        <v>1027</v>
      </c>
      <c r="C2326" s="21" t="s">
        <v>1028</v>
      </c>
      <c r="D2326" s="21" t="s">
        <v>21</v>
      </c>
      <c r="E2326" s="21" t="s">
        <v>22</v>
      </c>
      <c r="F2326" s="21" t="s">
        <v>46</v>
      </c>
      <c r="G2326" s="21">
        <v>1.2500000000000001E-2</v>
      </c>
      <c r="H2326" s="21"/>
      <c r="I2326" s="21"/>
      <c r="J2326" s="21" t="s">
        <v>22</v>
      </c>
      <c r="K2326" s="21" t="s">
        <v>8564</v>
      </c>
      <c r="L2326" s="21" t="s">
        <v>417</v>
      </c>
      <c r="M2326" s="22" t="s">
        <v>46</v>
      </c>
      <c r="N2326" s="23" t="s">
        <v>1472</v>
      </c>
      <c r="O2326" s="23" t="s">
        <v>8538</v>
      </c>
      <c r="P2326" s="23" t="s">
        <v>8565</v>
      </c>
      <c r="Q2326" s="23"/>
      <c r="R2326" s="23"/>
      <c r="S2326" s="23" t="s">
        <v>1340</v>
      </c>
      <c r="T2326" s="23"/>
      <c r="U2326" s="23"/>
      <c r="V2326" s="24" t="b">
        <f t="shared" si="36"/>
        <v>0</v>
      </c>
      <c r="W2326" s="24" t="str">
        <f>IF(NOT(ISNA(MATCH(C2326,ECM_MACT_21_21_144R8.mact!B:B,0))),VLOOKUP(B2326,SSM_Cfg.h!D:E,2,FALSE),VLOOKUP(B2326,'Com_Cfg_SymbolicNames.h'!E:F,2,FALSE))</f>
        <v>D_T147</v>
      </c>
    </row>
    <row r="2327" spans="1:23" ht="28.8" hidden="1" x14ac:dyDescent="0.3">
      <c r="A2327" s="20" t="s">
        <v>8566</v>
      </c>
      <c r="B2327" s="21" t="s">
        <v>1027</v>
      </c>
      <c r="C2327" s="21" t="s">
        <v>1028</v>
      </c>
      <c r="D2327" s="21" t="s">
        <v>21</v>
      </c>
      <c r="E2327" s="21" t="s">
        <v>22</v>
      </c>
      <c r="F2327" s="21" t="s">
        <v>46</v>
      </c>
      <c r="G2327" s="21">
        <v>1.2500000000000001E-2</v>
      </c>
      <c r="H2327" s="21"/>
      <c r="I2327" s="21"/>
      <c r="J2327" s="21" t="s">
        <v>22</v>
      </c>
      <c r="K2327" s="21" t="s">
        <v>8567</v>
      </c>
      <c r="L2327" s="21" t="s">
        <v>417</v>
      </c>
      <c r="M2327" s="22" t="s">
        <v>46</v>
      </c>
      <c r="N2327" s="23" t="s">
        <v>1472</v>
      </c>
      <c r="O2327" s="23" t="s">
        <v>8538</v>
      </c>
      <c r="P2327" s="23" t="s">
        <v>8565</v>
      </c>
      <c r="Q2327" s="23"/>
      <c r="R2327" s="23"/>
      <c r="S2327" s="23" t="s">
        <v>1340</v>
      </c>
      <c r="T2327" s="23"/>
      <c r="U2327" s="23"/>
      <c r="V2327" s="24" t="b">
        <f t="shared" si="36"/>
        <v>0</v>
      </c>
      <c r="W2327" s="24" t="str">
        <f>IF(NOT(ISNA(MATCH(C2327,ECM_MACT_21_21_144R8.mact!B:B,0))),VLOOKUP(B2327,SSM_Cfg.h!D:E,2,FALSE),VLOOKUP(B2327,'Com_Cfg_SymbolicNames.h'!E:F,2,FALSE))</f>
        <v>D_T147</v>
      </c>
    </row>
    <row r="2328" spans="1:23" hidden="1" x14ac:dyDescent="0.3">
      <c r="A2328" s="42" t="s">
        <v>8568</v>
      </c>
      <c r="B2328" s="43" t="s">
        <v>1032</v>
      </c>
      <c r="C2328" s="43" t="s">
        <v>1033</v>
      </c>
      <c r="D2328" s="43" t="s">
        <v>21</v>
      </c>
      <c r="E2328" s="43" t="s">
        <v>22</v>
      </c>
      <c r="F2328" s="43" t="s">
        <v>46</v>
      </c>
      <c r="G2328" s="43">
        <v>2.5000000000000001E-2</v>
      </c>
      <c r="H2328" s="43"/>
      <c r="I2328" s="43"/>
      <c r="J2328" s="43" t="s">
        <v>22</v>
      </c>
      <c r="K2328" s="43" t="s">
        <v>8569</v>
      </c>
      <c r="L2328" s="43" t="s">
        <v>417</v>
      </c>
      <c r="M2328" s="44" t="s">
        <v>46</v>
      </c>
      <c r="N2328" s="24" t="s">
        <v>1472</v>
      </c>
      <c r="O2328" s="24" t="s">
        <v>8570</v>
      </c>
      <c r="P2328" s="24" t="s">
        <v>8514</v>
      </c>
      <c r="Q2328" s="24" t="s">
        <v>8514</v>
      </c>
      <c r="S2328" s="24" t="s">
        <v>1340</v>
      </c>
      <c r="V2328" s="24" t="b">
        <f t="shared" si="36"/>
        <v>0</v>
      </c>
      <c r="W2328" s="24" t="str">
        <f>IF(NOT(ISNA(MATCH(C2328,ECM_MACT_21_21_144R8.mact!B:B,0))),VLOOKUP(B2328,SSM_Cfg.h!D:E,2,FALSE),VLOOKUP(B2328,'Com_Cfg_SymbolicNames.h'!E:F,2,FALSE))</f>
        <v>D_T147</v>
      </c>
    </row>
    <row r="2329" spans="1:23" ht="86.4" hidden="1" x14ac:dyDescent="0.3">
      <c r="A2329" s="42" t="s">
        <v>8571</v>
      </c>
      <c r="B2329" s="43" t="s">
        <v>1032</v>
      </c>
      <c r="C2329" s="43" t="s">
        <v>1033</v>
      </c>
      <c r="D2329" s="43" t="s">
        <v>21</v>
      </c>
      <c r="E2329" s="43" t="s">
        <v>22</v>
      </c>
      <c r="F2329" s="43" t="s">
        <v>46</v>
      </c>
      <c r="G2329" s="43">
        <v>2.5000000000000001E-2</v>
      </c>
      <c r="H2329" s="43"/>
      <c r="I2329" s="43" t="s">
        <v>8572</v>
      </c>
      <c r="J2329" s="43" t="s">
        <v>8572</v>
      </c>
      <c r="K2329" s="43" t="s">
        <v>8573</v>
      </c>
      <c r="L2329" s="43" t="s">
        <v>417</v>
      </c>
      <c r="M2329" s="44" t="s">
        <v>46</v>
      </c>
      <c r="N2329" s="24" t="s">
        <v>1345</v>
      </c>
      <c r="O2329" s="24" t="s">
        <v>8574</v>
      </c>
      <c r="P2329" s="24" t="s">
        <v>8543</v>
      </c>
      <c r="Q2329" s="24" t="s">
        <v>8544</v>
      </c>
      <c r="V2329" s="24" t="b">
        <f t="shared" si="36"/>
        <v>0</v>
      </c>
      <c r="W2329" s="24" t="str">
        <f>IF(NOT(ISNA(MATCH(C2329,ECM_MACT_21_21_144R8.mact!B:B,0))),VLOOKUP(B2329,SSM_Cfg.h!D:E,2,FALSE),VLOOKUP(B2329,'Com_Cfg_SymbolicNames.h'!E:F,2,FALSE))</f>
        <v>D_T147</v>
      </c>
    </row>
    <row r="2330" spans="1:23" s="23" customFormat="1" ht="115.2" hidden="1" x14ac:dyDescent="0.3">
      <c r="A2330" s="42" t="s">
        <v>8575</v>
      </c>
      <c r="B2330" s="43" t="s">
        <v>1032</v>
      </c>
      <c r="C2330" s="43" t="s">
        <v>1033</v>
      </c>
      <c r="D2330" s="43" t="s">
        <v>21</v>
      </c>
      <c r="E2330" s="43" t="s">
        <v>22</v>
      </c>
      <c r="F2330" s="43" t="s">
        <v>46</v>
      </c>
      <c r="G2330" s="43">
        <v>2.5000000000000001E-2</v>
      </c>
      <c r="H2330" s="43" t="s">
        <v>8576</v>
      </c>
      <c r="I2330" s="43"/>
      <c r="J2330" s="43" t="s">
        <v>8576</v>
      </c>
      <c r="K2330" s="43" t="s">
        <v>8577</v>
      </c>
      <c r="L2330" s="43" t="s">
        <v>1029</v>
      </c>
      <c r="M2330" s="44" t="s">
        <v>8578</v>
      </c>
      <c r="N2330" s="24" t="s">
        <v>1345</v>
      </c>
      <c r="O2330" s="24" t="s">
        <v>8579</v>
      </c>
      <c r="P2330" s="24" t="s">
        <v>8580</v>
      </c>
      <c r="Q2330" s="24" t="s">
        <v>1347</v>
      </c>
      <c r="R2330" s="24"/>
      <c r="S2330" s="24"/>
      <c r="T2330" s="24"/>
      <c r="U2330" s="24"/>
      <c r="V2330" s="24" t="b">
        <f t="shared" si="36"/>
        <v>0</v>
      </c>
      <c r="W2330" s="24" t="str">
        <f>IF(NOT(ISNA(MATCH(C2330,ECM_MACT_21_21_144R8.mact!B:B,0))),VLOOKUP(B2330,SSM_Cfg.h!D:E,2,FALSE),VLOOKUP(B2330,'Com_Cfg_SymbolicNames.h'!E:F,2,FALSE))</f>
        <v>D_T147</v>
      </c>
    </row>
    <row r="2331" spans="1:23" hidden="1" x14ac:dyDescent="0.3">
      <c r="A2331" s="42" t="s">
        <v>8581</v>
      </c>
      <c r="B2331" s="43" t="s">
        <v>1032</v>
      </c>
      <c r="C2331" s="43" t="s">
        <v>1033</v>
      </c>
      <c r="D2331" s="43" t="s">
        <v>21</v>
      </c>
      <c r="E2331" s="43" t="s">
        <v>22</v>
      </c>
      <c r="F2331" s="43" t="s">
        <v>46</v>
      </c>
      <c r="G2331" s="43">
        <v>2.5000000000000001E-2</v>
      </c>
      <c r="H2331" s="43" t="s">
        <v>8582</v>
      </c>
      <c r="I2331" s="43"/>
      <c r="J2331" s="43" t="s">
        <v>8582</v>
      </c>
      <c r="K2331" s="43" t="s">
        <v>8583</v>
      </c>
      <c r="L2331" s="43" t="s">
        <v>417</v>
      </c>
      <c r="M2331" s="44" t="s">
        <v>46</v>
      </c>
      <c r="N2331" s="24" t="s">
        <v>1308</v>
      </c>
      <c r="O2331" s="24" t="s">
        <v>8570</v>
      </c>
      <c r="P2331" s="24" t="s">
        <v>8565</v>
      </c>
      <c r="S2331" s="24" t="s">
        <v>1340</v>
      </c>
      <c r="V2331" s="24" t="b">
        <f t="shared" si="36"/>
        <v>0</v>
      </c>
      <c r="W2331" s="24" t="str">
        <f>IF(NOT(ISNA(MATCH(C2331,ECM_MACT_21_21_144R8.mact!B:B,0))),VLOOKUP(B2331,SSM_Cfg.h!D:E,2,FALSE),VLOOKUP(B2331,'Com_Cfg_SymbolicNames.h'!E:F,2,FALSE))</f>
        <v>D_T147</v>
      </c>
    </row>
    <row r="2332" spans="1:23" ht="86.4" hidden="1" x14ac:dyDescent="0.3">
      <c r="A2332" s="20" t="s">
        <v>8584</v>
      </c>
      <c r="B2332" s="21" t="s">
        <v>1032</v>
      </c>
      <c r="C2332" s="21" t="s">
        <v>1033</v>
      </c>
      <c r="D2332" s="21" t="s">
        <v>21</v>
      </c>
      <c r="E2332" s="21" t="s">
        <v>22</v>
      </c>
      <c r="F2332" s="21" t="s">
        <v>46</v>
      </c>
      <c r="G2332" s="21">
        <v>2.5000000000000001E-2</v>
      </c>
      <c r="H2332" s="21" t="s">
        <v>8585</v>
      </c>
      <c r="I2332" s="21"/>
      <c r="J2332" s="21" t="s">
        <v>8585</v>
      </c>
      <c r="K2332" s="21" t="s">
        <v>8586</v>
      </c>
      <c r="L2332" s="21" t="s">
        <v>417</v>
      </c>
      <c r="M2332" s="22" t="s">
        <v>46</v>
      </c>
      <c r="N2332" s="23" t="s">
        <v>1345</v>
      </c>
      <c r="O2332" s="23" t="s">
        <v>8587</v>
      </c>
      <c r="P2332" s="23" t="s">
        <v>8588</v>
      </c>
      <c r="Q2332" s="23" t="s">
        <v>1347</v>
      </c>
      <c r="R2332" s="23"/>
      <c r="S2332" s="23"/>
      <c r="T2332" s="23"/>
      <c r="U2332" s="23"/>
      <c r="V2332" s="24" t="b">
        <f t="shared" si="36"/>
        <v>0</v>
      </c>
      <c r="W2332" s="24" t="str">
        <f>IF(NOT(ISNA(MATCH(C2332,ECM_MACT_21_21_144R8.mact!B:B,0))),VLOOKUP(B2332,SSM_Cfg.h!D:E,2,FALSE),VLOOKUP(B2332,'Com_Cfg_SymbolicNames.h'!E:F,2,FALSE))</f>
        <v>D_T147</v>
      </c>
    </row>
    <row r="2333" spans="1:23" s="23" customFormat="1" ht="72" hidden="1" x14ac:dyDescent="0.3">
      <c r="A2333" s="20" t="s">
        <v>8589</v>
      </c>
      <c r="B2333" s="21" t="s">
        <v>1032</v>
      </c>
      <c r="C2333" s="21" t="s">
        <v>1033</v>
      </c>
      <c r="D2333" s="21" t="s">
        <v>21</v>
      </c>
      <c r="E2333" s="21" t="s">
        <v>22</v>
      </c>
      <c r="F2333" s="21" t="s">
        <v>46</v>
      </c>
      <c r="G2333" s="21">
        <v>2.5000000000000001E-2</v>
      </c>
      <c r="H2333" s="21"/>
      <c r="I2333" s="21"/>
      <c r="J2333" s="21" t="s">
        <v>22</v>
      </c>
      <c r="K2333" s="21" t="s">
        <v>8590</v>
      </c>
      <c r="L2333" s="21" t="s">
        <v>417</v>
      </c>
      <c r="M2333" s="22" t="s">
        <v>46</v>
      </c>
      <c r="N2333" s="23" t="s">
        <v>1308</v>
      </c>
      <c r="O2333" s="23" t="s">
        <v>8591</v>
      </c>
      <c r="P2333" s="23" t="s">
        <v>8565</v>
      </c>
      <c r="S2333" s="23" t="s">
        <v>1340</v>
      </c>
      <c r="V2333" s="24" t="b">
        <f t="shared" si="36"/>
        <v>0</v>
      </c>
      <c r="W2333" s="24" t="str">
        <f>IF(NOT(ISNA(MATCH(C2333,ECM_MACT_21_21_144R8.mact!B:B,0))),VLOOKUP(B2333,SSM_Cfg.h!D:E,2,FALSE),VLOOKUP(B2333,'Com_Cfg_SymbolicNames.h'!E:F,2,FALSE))</f>
        <v>D_T147</v>
      </c>
    </row>
    <row r="2334" spans="1:23" s="23" customFormat="1" hidden="1" x14ac:dyDescent="0.3">
      <c r="A2334" s="42" t="s">
        <v>8592</v>
      </c>
      <c r="B2334" s="43" t="s">
        <v>1036</v>
      </c>
      <c r="C2334" s="43" t="s">
        <v>1037</v>
      </c>
      <c r="D2334" s="43" t="s">
        <v>21</v>
      </c>
      <c r="E2334" s="43" t="s">
        <v>22</v>
      </c>
      <c r="F2334" s="43" t="s">
        <v>46</v>
      </c>
      <c r="G2334" s="43">
        <v>0</v>
      </c>
      <c r="H2334" s="43" t="s">
        <v>1306</v>
      </c>
      <c r="I2334" s="43"/>
      <c r="J2334" s="43" t="s">
        <v>1306</v>
      </c>
      <c r="K2334" s="43" t="s">
        <v>8593</v>
      </c>
      <c r="L2334" s="43" t="s">
        <v>417</v>
      </c>
      <c r="M2334" s="44" t="s">
        <v>1038</v>
      </c>
      <c r="N2334" s="24" t="s">
        <v>1339</v>
      </c>
      <c r="O2334" s="24"/>
      <c r="P2334" s="24"/>
      <c r="Q2334" s="24"/>
      <c r="R2334" s="24"/>
      <c r="S2334" s="24"/>
      <c r="T2334" s="24"/>
      <c r="U2334" s="24"/>
      <c r="V2334" s="24" t="b">
        <f t="shared" si="36"/>
        <v>0</v>
      </c>
      <c r="W2334" s="24" t="str">
        <f>IF(NOT(ISNA(MATCH(C2334,ECM_MACT_21_21_144R8.mact!B:B,0))),VLOOKUP(B2334,SSM_Cfg.h!D:E,2,FALSE),VLOOKUP(B2334,'Com_Cfg_SymbolicNames.h'!E:F,2,FALSE))</f>
        <v>D_T147</v>
      </c>
    </row>
    <row r="2335" spans="1:23" ht="86.4" hidden="1" x14ac:dyDescent="0.3">
      <c r="A2335" s="42" t="s">
        <v>8594</v>
      </c>
      <c r="B2335" s="43" t="s">
        <v>1040</v>
      </c>
      <c r="C2335" s="43" t="s">
        <v>1041</v>
      </c>
      <c r="D2335" s="43" t="s">
        <v>21</v>
      </c>
      <c r="E2335" s="43" t="s">
        <v>22</v>
      </c>
      <c r="F2335" s="43" t="s">
        <v>46</v>
      </c>
      <c r="G2335" s="43">
        <v>1.2500000000000001E-2</v>
      </c>
      <c r="H2335" s="43" t="s">
        <v>8595</v>
      </c>
      <c r="I2335" s="43" t="s">
        <v>8596</v>
      </c>
      <c r="J2335" s="43" t="s">
        <v>8597</v>
      </c>
      <c r="K2335" s="43" t="s">
        <v>8598</v>
      </c>
      <c r="L2335" s="43" t="s">
        <v>417</v>
      </c>
      <c r="M2335" s="44" t="s">
        <v>8599</v>
      </c>
      <c r="N2335" s="24" t="s">
        <v>1345</v>
      </c>
      <c r="O2335" s="24" t="s">
        <v>8600</v>
      </c>
      <c r="P2335" s="24" t="s">
        <v>2531</v>
      </c>
      <c r="Q2335" s="24" t="s">
        <v>1347</v>
      </c>
      <c r="V2335" s="24" t="b">
        <f t="shared" si="36"/>
        <v>0</v>
      </c>
      <c r="W2335" s="24" t="str">
        <f>IF(NOT(ISNA(MATCH(C2335,ECM_MACT_21_21_144R8.mact!B:B,0))),VLOOKUP(B2335,SSM_Cfg.h!D:E,2,FALSE),VLOOKUP(B2335,'Com_Cfg_SymbolicNames.h'!E:F,2,FALSE))</f>
        <v>D_T147</v>
      </c>
    </row>
    <row r="2336" spans="1:23" ht="158.4" hidden="1" x14ac:dyDescent="0.3">
      <c r="A2336" s="42" t="s">
        <v>8601</v>
      </c>
      <c r="B2336" s="43" t="s">
        <v>1040</v>
      </c>
      <c r="C2336" s="43" t="s">
        <v>1041</v>
      </c>
      <c r="D2336" s="43" t="s">
        <v>21</v>
      </c>
      <c r="E2336" s="43" t="s">
        <v>22</v>
      </c>
      <c r="F2336" s="43" t="s">
        <v>46</v>
      </c>
      <c r="G2336" s="43">
        <v>1.2500000000000001E-2</v>
      </c>
      <c r="H2336" s="43" t="s">
        <v>8602</v>
      </c>
      <c r="I2336" s="43" t="s">
        <v>8603</v>
      </c>
      <c r="J2336" s="43" t="s">
        <v>8604</v>
      </c>
      <c r="K2336" s="43" t="s">
        <v>8605</v>
      </c>
      <c r="L2336" s="43" t="s">
        <v>417</v>
      </c>
      <c r="M2336" s="44" t="s">
        <v>8599</v>
      </c>
      <c r="N2336" s="24" t="s">
        <v>1345</v>
      </c>
      <c r="O2336" s="24" t="s">
        <v>8606</v>
      </c>
      <c r="P2336" s="24" t="s">
        <v>8607</v>
      </c>
      <c r="Q2336" s="24" t="s">
        <v>1347</v>
      </c>
      <c r="V2336" s="24" t="b">
        <f t="shared" si="36"/>
        <v>0</v>
      </c>
      <c r="W2336" s="24" t="str">
        <f>IF(NOT(ISNA(MATCH(C2336,ECM_MACT_21_21_144R8.mact!B:B,0))),VLOOKUP(B2336,SSM_Cfg.h!D:E,2,FALSE),VLOOKUP(B2336,'Com_Cfg_SymbolicNames.h'!E:F,2,FALSE))</f>
        <v>D_T147</v>
      </c>
    </row>
    <row r="2337" spans="1:23" ht="86.4" hidden="1" x14ac:dyDescent="0.3">
      <c r="A2337" s="42" t="s">
        <v>8608</v>
      </c>
      <c r="B2337" s="43" t="s">
        <v>1040</v>
      </c>
      <c r="C2337" s="43" t="s">
        <v>1041</v>
      </c>
      <c r="D2337" s="43" t="s">
        <v>21</v>
      </c>
      <c r="E2337" s="43" t="s">
        <v>22</v>
      </c>
      <c r="F2337" s="43" t="s">
        <v>46</v>
      </c>
      <c r="G2337" s="43">
        <v>1.2500000000000001E-2</v>
      </c>
      <c r="H2337" s="43" t="s">
        <v>8609</v>
      </c>
      <c r="I2337" s="43" t="s">
        <v>8610</v>
      </c>
      <c r="J2337" s="43" t="s">
        <v>8611</v>
      </c>
      <c r="K2337" s="43" t="s">
        <v>8612</v>
      </c>
      <c r="L2337" s="43" t="s">
        <v>417</v>
      </c>
      <c r="M2337" s="44" t="s">
        <v>8599</v>
      </c>
      <c r="N2337" s="24" t="s">
        <v>1345</v>
      </c>
      <c r="O2337" s="24" t="s">
        <v>8613</v>
      </c>
      <c r="P2337" s="24" t="s">
        <v>2531</v>
      </c>
      <c r="Q2337" s="24" t="s">
        <v>1347</v>
      </c>
      <c r="V2337" s="24" t="b">
        <f t="shared" si="36"/>
        <v>0</v>
      </c>
      <c r="W2337" s="24" t="str">
        <f>IF(NOT(ISNA(MATCH(C2337,ECM_MACT_21_21_144R8.mact!B:B,0))),VLOOKUP(B2337,SSM_Cfg.h!D:E,2,FALSE),VLOOKUP(B2337,'Com_Cfg_SymbolicNames.h'!E:F,2,FALSE))</f>
        <v>D_T147</v>
      </c>
    </row>
    <row r="2338" spans="1:23" ht="86.4" hidden="1" x14ac:dyDescent="0.3">
      <c r="A2338" s="20" t="s">
        <v>8614</v>
      </c>
      <c r="B2338" s="21" t="s">
        <v>1040</v>
      </c>
      <c r="C2338" s="21" t="s">
        <v>1041</v>
      </c>
      <c r="D2338" s="21" t="s">
        <v>21</v>
      </c>
      <c r="E2338" s="21" t="s">
        <v>22</v>
      </c>
      <c r="F2338" s="21" t="s">
        <v>46</v>
      </c>
      <c r="G2338" s="21">
        <v>1.2500000000000001E-2</v>
      </c>
      <c r="H2338" s="21" t="s">
        <v>8615</v>
      </c>
      <c r="I2338" s="21" t="s">
        <v>8616</v>
      </c>
      <c r="J2338" s="21" t="s">
        <v>8617</v>
      </c>
      <c r="K2338" s="21" t="s">
        <v>8618</v>
      </c>
      <c r="L2338" s="21" t="s">
        <v>417</v>
      </c>
      <c r="M2338" s="22" t="s">
        <v>1038</v>
      </c>
      <c r="N2338" s="23" t="s">
        <v>1345</v>
      </c>
      <c r="O2338" s="23" t="s">
        <v>8619</v>
      </c>
      <c r="P2338" s="23" t="s">
        <v>8620</v>
      </c>
      <c r="Q2338" s="23" t="s">
        <v>1347</v>
      </c>
      <c r="R2338" s="23"/>
      <c r="S2338" s="23"/>
      <c r="T2338" s="23"/>
      <c r="U2338" s="23"/>
      <c r="V2338" s="24" t="b">
        <f t="shared" si="36"/>
        <v>0</v>
      </c>
      <c r="W2338" s="24" t="str">
        <f>IF(NOT(ISNA(MATCH(C2338,ECM_MACT_21_21_144R8.mact!B:B,0))),VLOOKUP(B2338,SSM_Cfg.h!D:E,2,FALSE),VLOOKUP(B2338,'Com_Cfg_SymbolicNames.h'!E:F,2,FALSE))</f>
        <v>D_T147</v>
      </c>
    </row>
    <row r="2339" spans="1:23" ht="86.4" hidden="1" x14ac:dyDescent="0.3">
      <c r="A2339" s="42" t="s">
        <v>8621</v>
      </c>
      <c r="B2339" s="43" t="s">
        <v>1040</v>
      </c>
      <c r="C2339" s="43" t="s">
        <v>1041</v>
      </c>
      <c r="D2339" s="43" t="s">
        <v>21</v>
      </c>
      <c r="E2339" s="43" t="s">
        <v>22</v>
      </c>
      <c r="F2339" s="43" t="s">
        <v>46</v>
      </c>
      <c r="G2339" s="43">
        <v>1.2500000000000001E-2</v>
      </c>
      <c r="H2339" s="43" t="s">
        <v>8622</v>
      </c>
      <c r="I2339" s="43" t="s">
        <v>8623</v>
      </c>
      <c r="J2339" s="43" t="s">
        <v>8624</v>
      </c>
      <c r="K2339" s="43" t="s">
        <v>8625</v>
      </c>
      <c r="L2339" s="43" t="s">
        <v>417</v>
      </c>
      <c r="M2339" s="44" t="s">
        <v>1038</v>
      </c>
      <c r="N2339" s="24" t="s">
        <v>1345</v>
      </c>
      <c r="O2339" s="24" t="s">
        <v>8626</v>
      </c>
      <c r="P2339" s="24" t="s">
        <v>8620</v>
      </c>
      <c r="Q2339" s="24" t="s">
        <v>1347</v>
      </c>
      <c r="V2339" s="24" t="b">
        <f t="shared" si="36"/>
        <v>0</v>
      </c>
      <c r="W2339" s="24" t="str">
        <f>IF(NOT(ISNA(MATCH(C2339,ECM_MACT_21_21_144R8.mact!B:B,0))),VLOOKUP(B2339,SSM_Cfg.h!D:E,2,FALSE),VLOOKUP(B2339,'Com_Cfg_SymbolicNames.h'!E:F,2,FALSE))</f>
        <v>D_T147</v>
      </c>
    </row>
    <row r="2340" spans="1:23" ht="86.4" hidden="1" x14ac:dyDescent="0.3">
      <c r="A2340" s="42" t="s">
        <v>8627</v>
      </c>
      <c r="B2340" s="43" t="s">
        <v>1040</v>
      </c>
      <c r="C2340" s="43" t="s">
        <v>1041</v>
      </c>
      <c r="D2340" s="43" t="s">
        <v>21</v>
      </c>
      <c r="E2340" s="43" t="s">
        <v>22</v>
      </c>
      <c r="F2340" s="43" t="s">
        <v>46</v>
      </c>
      <c r="G2340" s="43">
        <v>1.2500000000000001E-2</v>
      </c>
      <c r="H2340" s="43" t="s">
        <v>8628</v>
      </c>
      <c r="I2340" s="43" t="s">
        <v>8629</v>
      </c>
      <c r="J2340" s="43" t="s">
        <v>8630</v>
      </c>
      <c r="K2340" s="43" t="s">
        <v>8631</v>
      </c>
      <c r="L2340" s="43" t="s">
        <v>417</v>
      </c>
      <c r="M2340" s="44" t="s">
        <v>1038</v>
      </c>
      <c r="N2340" s="24" t="s">
        <v>1345</v>
      </c>
      <c r="O2340" s="24" t="s">
        <v>8632</v>
      </c>
      <c r="P2340" s="24" t="s">
        <v>8633</v>
      </c>
      <c r="U2340" s="24">
        <v>0.129</v>
      </c>
      <c r="V2340" s="24" t="b">
        <f t="shared" si="36"/>
        <v>0</v>
      </c>
      <c r="W2340" s="24" t="str">
        <f>IF(NOT(ISNA(MATCH(C2340,ECM_MACT_21_21_144R8.mact!B:B,0))),VLOOKUP(B2340,SSM_Cfg.h!D:E,2,FALSE),VLOOKUP(B2340,'Com_Cfg_SymbolicNames.h'!E:F,2,FALSE))</f>
        <v>D_T147</v>
      </c>
    </row>
    <row r="2341" spans="1:23" ht="86.4" hidden="1" x14ac:dyDescent="0.3">
      <c r="A2341" s="42" t="s">
        <v>8634</v>
      </c>
      <c r="B2341" s="43" t="s">
        <v>1040</v>
      </c>
      <c r="C2341" s="43" t="s">
        <v>1041</v>
      </c>
      <c r="D2341" s="43" t="s">
        <v>21</v>
      </c>
      <c r="E2341" s="43" t="s">
        <v>22</v>
      </c>
      <c r="F2341" s="43" t="s">
        <v>46</v>
      </c>
      <c r="G2341" s="43">
        <v>1.2500000000000001E-2</v>
      </c>
      <c r="H2341" s="43" t="s">
        <v>8635</v>
      </c>
      <c r="I2341" s="43" t="s">
        <v>8636</v>
      </c>
      <c r="J2341" s="43" t="s">
        <v>8637</v>
      </c>
      <c r="K2341" s="43" t="s">
        <v>8638</v>
      </c>
      <c r="L2341" s="43" t="s">
        <v>417</v>
      </c>
      <c r="M2341" s="44" t="s">
        <v>1038</v>
      </c>
      <c r="N2341" s="24" t="s">
        <v>1345</v>
      </c>
      <c r="O2341" s="24" t="s">
        <v>8639</v>
      </c>
      <c r="P2341" s="24" t="s">
        <v>8633</v>
      </c>
      <c r="U2341" s="24">
        <v>0.129</v>
      </c>
      <c r="V2341" s="24" t="b">
        <f t="shared" si="36"/>
        <v>0</v>
      </c>
      <c r="W2341" s="24" t="str">
        <f>IF(NOT(ISNA(MATCH(C2341,ECM_MACT_21_21_144R8.mact!B:B,0))),VLOOKUP(B2341,SSM_Cfg.h!D:E,2,FALSE),VLOOKUP(B2341,'Com_Cfg_SymbolicNames.h'!E:F,2,FALSE))</f>
        <v>D_T147</v>
      </c>
    </row>
    <row r="2342" spans="1:23" ht="86.4" hidden="1" x14ac:dyDescent="0.3">
      <c r="A2342" s="42" t="s">
        <v>8640</v>
      </c>
      <c r="B2342" s="43" t="s">
        <v>1040</v>
      </c>
      <c r="C2342" s="43" t="s">
        <v>1041</v>
      </c>
      <c r="D2342" s="43" t="s">
        <v>21</v>
      </c>
      <c r="E2342" s="43" t="s">
        <v>22</v>
      </c>
      <c r="F2342" s="43" t="s">
        <v>46</v>
      </c>
      <c r="G2342" s="43">
        <v>1.2500000000000001E-2</v>
      </c>
      <c r="H2342" s="43" t="s">
        <v>8641</v>
      </c>
      <c r="I2342" s="43" t="s">
        <v>8642</v>
      </c>
      <c r="J2342" s="43" t="s">
        <v>8643</v>
      </c>
      <c r="K2342" s="43" t="s">
        <v>8644</v>
      </c>
      <c r="L2342" s="43" t="s">
        <v>417</v>
      </c>
      <c r="M2342" s="44" t="s">
        <v>1038</v>
      </c>
      <c r="N2342" s="24" t="s">
        <v>1345</v>
      </c>
      <c r="O2342" s="24" t="s">
        <v>8645</v>
      </c>
      <c r="P2342" s="24" t="s">
        <v>8633</v>
      </c>
      <c r="U2342" s="24">
        <v>0.129</v>
      </c>
      <c r="V2342" s="24" t="b">
        <f t="shared" si="36"/>
        <v>0</v>
      </c>
      <c r="W2342" s="24" t="str">
        <f>IF(NOT(ISNA(MATCH(C2342,ECM_MACT_21_21_144R8.mact!B:B,0))),VLOOKUP(B2342,SSM_Cfg.h!D:E,2,FALSE),VLOOKUP(B2342,'Com_Cfg_SymbolicNames.h'!E:F,2,FALSE))</f>
        <v>D_T147</v>
      </c>
    </row>
    <row r="2343" spans="1:23" s="23" customFormat="1" ht="100.8" hidden="1" x14ac:dyDescent="0.3">
      <c r="A2343" s="42" t="s">
        <v>8646</v>
      </c>
      <c r="B2343" s="43" t="s">
        <v>1040</v>
      </c>
      <c r="C2343" s="43" t="s">
        <v>1041</v>
      </c>
      <c r="D2343" s="43" t="s">
        <v>21</v>
      </c>
      <c r="E2343" s="43" t="s">
        <v>22</v>
      </c>
      <c r="F2343" s="43" t="s">
        <v>46</v>
      </c>
      <c r="G2343" s="43">
        <v>1.2500000000000001E-2</v>
      </c>
      <c r="H2343" s="43" t="s">
        <v>8647</v>
      </c>
      <c r="I2343" s="43" t="s">
        <v>8648</v>
      </c>
      <c r="J2343" s="43" t="s">
        <v>8649</v>
      </c>
      <c r="K2343" s="43" t="s">
        <v>8650</v>
      </c>
      <c r="L2343" s="43" t="s">
        <v>417</v>
      </c>
      <c r="M2343" s="44" t="s">
        <v>1038</v>
      </c>
      <c r="N2343" s="24" t="s">
        <v>1345</v>
      </c>
      <c r="O2343" s="24" t="s">
        <v>8651</v>
      </c>
      <c r="P2343" s="24" t="s">
        <v>8652</v>
      </c>
      <c r="Q2343" s="24" t="s">
        <v>1347</v>
      </c>
      <c r="R2343" s="24"/>
      <c r="S2343" s="24"/>
      <c r="T2343" s="24"/>
      <c r="U2343" s="24"/>
      <c r="V2343" s="24" t="b">
        <f t="shared" si="36"/>
        <v>0</v>
      </c>
      <c r="W2343" s="24" t="str">
        <f>IF(NOT(ISNA(MATCH(C2343,ECM_MACT_21_21_144R8.mact!B:B,0))),VLOOKUP(B2343,SSM_Cfg.h!D:E,2,FALSE),VLOOKUP(B2343,'Com_Cfg_SymbolicNames.h'!E:F,2,FALSE))</f>
        <v>D_T147</v>
      </c>
    </row>
    <row r="2344" spans="1:23" ht="100.8" hidden="1" x14ac:dyDescent="0.3">
      <c r="A2344" s="42" t="s">
        <v>8653</v>
      </c>
      <c r="B2344" s="43" t="s">
        <v>1040</v>
      </c>
      <c r="C2344" s="43" t="s">
        <v>1041</v>
      </c>
      <c r="D2344" s="43" t="s">
        <v>21</v>
      </c>
      <c r="E2344" s="43" t="s">
        <v>22</v>
      </c>
      <c r="F2344" s="43" t="s">
        <v>46</v>
      </c>
      <c r="G2344" s="43">
        <v>1.2500000000000001E-2</v>
      </c>
      <c r="H2344" s="43" t="s">
        <v>8654</v>
      </c>
      <c r="I2344" s="43" t="s">
        <v>8655</v>
      </c>
      <c r="J2344" s="43" t="s">
        <v>8656</v>
      </c>
      <c r="K2344" s="43" t="s">
        <v>8657</v>
      </c>
      <c r="L2344" s="43" t="s">
        <v>417</v>
      </c>
      <c r="M2344" s="44" t="s">
        <v>1038</v>
      </c>
      <c r="N2344" s="24" t="s">
        <v>1345</v>
      </c>
      <c r="O2344" s="24" t="s">
        <v>8658</v>
      </c>
      <c r="P2344" s="24" t="s">
        <v>8652</v>
      </c>
      <c r="Q2344" s="24" t="s">
        <v>1347</v>
      </c>
      <c r="V2344" s="24" t="b">
        <f t="shared" si="36"/>
        <v>0</v>
      </c>
      <c r="W2344" s="24" t="str">
        <f>IF(NOT(ISNA(MATCH(C2344,ECM_MACT_21_21_144R8.mact!B:B,0))),VLOOKUP(B2344,SSM_Cfg.h!D:E,2,FALSE),VLOOKUP(B2344,'Com_Cfg_SymbolicNames.h'!E:F,2,FALSE))</f>
        <v>D_T147</v>
      </c>
    </row>
    <row r="2345" spans="1:23" ht="86.4" hidden="1" x14ac:dyDescent="0.3">
      <c r="A2345" s="42" t="s">
        <v>8659</v>
      </c>
      <c r="B2345" s="43" t="s">
        <v>1040</v>
      </c>
      <c r="C2345" s="43" t="s">
        <v>1041</v>
      </c>
      <c r="D2345" s="43" t="s">
        <v>21</v>
      </c>
      <c r="E2345" s="43" t="s">
        <v>22</v>
      </c>
      <c r="F2345" s="43" t="s">
        <v>46</v>
      </c>
      <c r="G2345" s="43">
        <v>1.2500000000000001E-2</v>
      </c>
      <c r="H2345" s="43" t="s">
        <v>8660</v>
      </c>
      <c r="I2345" s="43" t="s">
        <v>8661</v>
      </c>
      <c r="J2345" s="43" t="s">
        <v>8662</v>
      </c>
      <c r="K2345" s="43" t="s">
        <v>8663</v>
      </c>
      <c r="L2345" s="43" t="s">
        <v>417</v>
      </c>
      <c r="M2345" s="44" t="s">
        <v>1038</v>
      </c>
      <c r="N2345" s="24" t="s">
        <v>1345</v>
      </c>
      <c r="O2345" s="24" t="s">
        <v>8664</v>
      </c>
      <c r="P2345" s="24" t="s">
        <v>8633</v>
      </c>
      <c r="U2345" s="24">
        <v>0.129</v>
      </c>
      <c r="V2345" s="24" t="b">
        <f t="shared" si="36"/>
        <v>0</v>
      </c>
      <c r="W2345" s="24" t="str">
        <f>IF(NOT(ISNA(MATCH(C2345,ECM_MACT_21_21_144R8.mact!B:B,0))),VLOOKUP(B2345,SSM_Cfg.h!D:E,2,FALSE),VLOOKUP(B2345,'Com_Cfg_SymbolicNames.h'!E:F,2,FALSE))</f>
        <v>D_T147</v>
      </c>
    </row>
    <row r="2346" spans="1:23" hidden="1" x14ac:dyDescent="0.3">
      <c r="A2346" s="20" t="s">
        <v>8665</v>
      </c>
      <c r="B2346" s="21" t="s">
        <v>1040</v>
      </c>
      <c r="C2346" s="21" t="s">
        <v>1041</v>
      </c>
      <c r="D2346" s="21" t="s">
        <v>21</v>
      </c>
      <c r="E2346" s="21" t="s">
        <v>22</v>
      </c>
      <c r="F2346" s="21" t="s">
        <v>46</v>
      </c>
      <c r="G2346" s="21">
        <v>1.2500000000000001E-2</v>
      </c>
      <c r="H2346" s="21" t="s">
        <v>1306</v>
      </c>
      <c r="I2346" s="21"/>
      <c r="J2346" s="21" t="s">
        <v>1306</v>
      </c>
      <c r="K2346" s="21" t="s">
        <v>8666</v>
      </c>
      <c r="L2346" s="21" t="s">
        <v>417</v>
      </c>
      <c r="M2346" s="22" t="s">
        <v>1038</v>
      </c>
      <c r="N2346" s="23" t="s">
        <v>1339</v>
      </c>
      <c r="O2346" s="23"/>
      <c r="P2346" s="23"/>
      <c r="Q2346" s="23"/>
      <c r="R2346" s="23"/>
      <c r="S2346" s="23"/>
      <c r="T2346" s="23"/>
      <c r="U2346" s="23"/>
      <c r="V2346" s="24" t="b">
        <f t="shared" si="36"/>
        <v>0</v>
      </c>
      <c r="W2346" s="24" t="str">
        <f>IF(NOT(ISNA(MATCH(C2346,ECM_MACT_21_21_144R8.mact!B:B,0))),VLOOKUP(B2346,SSM_Cfg.h!D:E,2,FALSE),VLOOKUP(B2346,'Com_Cfg_SymbolicNames.h'!E:F,2,FALSE))</f>
        <v>D_T147</v>
      </c>
    </row>
    <row r="2347" spans="1:23" hidden="1" x14ac:dyDescent="0.3">
      <c r="A2347" s="42" t="s">
        <v>8667</v>
      </c>
      <c r="B2347" s="43" t="s">
        <v>1040</v>
      </c>
      <c r="C2347" s="43" t="s">
        <v>1041</v>
      </c>
      <c r="D2347" s="43" t="s">
        <v>21</v>
      </c>
      <c r="E2347" s="43" t="s">
        <v>22</v>
      </c>
      <c r="F2347" s="43" t="s">
        <v>46</v>
      </c>
      <c r="G2347" s="43">
        <v>1.2500000000000001E-2</v>
      </c>
      <c r="H2347" s="43" t="s">
        <v>1306</v>
      </c>
      <c r="I2347" s="43"/>
      <c r="J2347" s="43" t="s">
        <v>1306</v>
      </c>
      <c r="K2347" s="43" t="s">
        <v>8668</v>
      </c>
      <c r="L2347" s="43" t="s">
        <v>417</v>
      </c>
      <c r="M2347" s="44" t="s">
        <v>1038</v>
      </c>
      <c r="N2347" s="24" t="s">
        <v>1339</v>
      </c>
      <c r="V2347" s="24" t="b">
        <f t="shared" si="36"/>
        <v>0</v>
      </c>
      <c r="W2347" s="24" t="str">
        <f>IF(NOT(ISNA(MATCH(C2347,ECM_MACT_21_21_144R8.mact!B:B,0))),VLOOKUP(B2347,SSM_Cfg.h!D:E,2,FALSE),VLOOKUP(B2347,'Com_Cfg_SymbolicNames.h'!E:F,2,FALSE))</f>
        <v>D_T147</v>
      </c>
    </row>
    <row r="2348" spans="1:23" hidden="1" x14ac:dyDescent="0.3">
      <c r="A2348" s="42" t="s">
        <v>8669</v>
      </c>
      <c r="B2348" s="43" t="s">
        <v>1040</v>
      </c>
      <c r="C2348" s="43" t="s">
        <v>1041</v>
      </c>
      <c r="D2348" s="43" t="s">
        <v>21</v>
      </c>
      <c r="E2348" s="43" t="s">
        <v>22</v>
      </c>
      <c r="F2348" s="43" t="s">
        <v>46</v>
      </c>
      <c r="G2348" s="43">
        <v>1.2500000000000001E-2</v>
      </c>
      <c r="H2348" s="43" t="s">
        <v>1306</v>
      </c>
      <c r="I2348" s="43"/>
      <c r="J2348" s="43" t="s">
        <v>1306</v>
      </c>
      <c r="K2348" s="43" t="s">
        <v>8670</v>
      </c>
      <c r="L2348" s="43" t="s">
        <v>417</v>
      </c>
      <c r="M2348" s="44" t="s">
        <v>1038</v>
      </c>
      <c r="N2348" s="24" t="s">
        <v>1339</v>
      </c>
      <c r="V2348" s="24" t="b">
        <f t="shared" si="36"/>
        <v>0</v>
      </c>
      <c r="W2348" s="24" t="str">
        <f>IF(NOT(ISNA(MATCH(C2348,ECM_MACT_21_21_144R8.mact!B:B,0))),VLOOKUP(B2348,SSM_Cfg.h!D:E,2,FALSE),VLOOKUP(B2348,'Com_Cfg_SymbolicNames.h'!E:F,2,FALSE))</f>
        <v>D_T147</v>
      </c>
    </row>
    <row r="2349" spans="1:23" ht="86.4" hidden="1" x14ac:dyDescent="0.3">
      <c r="A2349" s="42" t="s">
        <v>8671</v>
      </c>
      <c r="B2349" s="43" t="s">
        <v>1040</v>
      </c>
      <c r="C2349" s="43" t="s">
        <v>1041</v>
      </c>
      <c r="D2349" s="43" t="s">
        <v>21</v>
      </c>
      <c r="E2349" s="43" t="s">
        <v>22</v>
      </c>
      <c r="F2349" s="43" t="s">
        <v>46</v>
      </c>
      <c r="G2349" s="43">
        <v>1.2500000000000001E-2</v>
      </c>
      <c r="H2349" s="43" t="s">
        <v>8672</v>
      </c>
      <c r="I2349" s="43" t="s">
        <v>8673</v>
      </c>
      <c r="J2349" s="43" t="s">
        <v>8674</v>
      </c>
      <c r="K2349" s="43" t="s">
        <v>8675</v>
      </c>
      <c r="L2349" s="43" t="s">
        <v>417</v>
      </c>
      <c r="M2349" s="44" t="s">
        <v>1038</v>
      </c>
      <c r="N2349" s="24" t="s">
        <v>1345</v>
      </c>
      <c r="O2349" s="24" t="s">
        <v>8676</v>
      </c>
      <c r="P2349" s="24" t="s">
        <v>2531</v>
      </c>
      <c r="Q2349" s="24" t="s">
        <v>1347</v>
      </c>
      <c r="V2349" s="24" t="b">
        <f t="shared" si="36"/>
        <v>0</v>
      </c>
      <c r="W2349" s="24" t="str">
        <f>IF(NOT(ISNA(MATCH(C2349,ECM_MACT_21_21_144R8.mact!B:B,0))),VLOOKUP(B2349,SSM_Cfg.h!D:E,2,FALSE),VLOOKUP(B2349,'Com_Cfg_SymbolicNames.h'!E:F,2,FALSE))</f>
        <v>D_T147</v>
      </c>
    </row>
    <row r="2350" spans="1:23" ht="86.4" hidden="1" x14ac:dyDescent="0.3">
      <c r="A2350" s="42" t="s">
        <v>8677</v>
      </c>
      <c r="B2350" s="43" t="s">
        <v>1040</v>
      </c>
      <c r="C2350" s="43" t="s">
        <v>1041</v>
      </c>
      <c r="D2350" s="43" t="s">
        <v>21</v>
      </c>
      <c r="E2350" s="43" t="s">
        <v>22</v>
      </c>
      <c r="F2350" s="43" t="s">
        <v>46</v>
      </c>
      <c r="G2350" s="43">
        <v>1.2500000000000001E-2</v>
      </c>
      <c r="H2350" s="43" t="s">
        <v>8678</v>
      </c>
      <c r="I2350" s="43" t="s">
        <v>8679</v>
      </c>
      <c r="J2350" s="43" t="s">
        <v>8680</v>
      </c>
      <c r="K2350" s="43" t="s">
        <v>8681</v>
      </c>
      <c r="L2350" s="43" t="s">
        <v>417</v>
      </c>
      <c r="M2350" s="44" t="s">
        <v>1038</v>
      </c>
      <c r="N2350" s="24" t="s">
        <v>1345</v>
      </c>
      <c r="O2350" s="24" t="s">
        <v>8682</v>
      </c>
      <c r="P2350" s="24" t="s">
        <v>2531</v>
      </c>
      <c r="Q2350" s="24" t="s">
        <v>1347</v>
      </c>
      <c r="V2350" s="24" t="b">
        <f t="shared" si="36"/>
        <v>0</v>
      </c>
      <c r="W2350" s="24" t="str">
        <f>IF(NOT(ISNA(MATCH(C2350,ECM_MACT_21_21_144R8.mact!B:B,0))),VLOOKUP(B2350,SSM_Cfg.h!D:E,2,FALSE),VLOOKUP(B2350,'Com_Cfg_SymbolicNames.h'!E:F,2,FALSE))</f>
        <v>D_T147</v>
      </c>
    </row>
    <row r="2351" spans="1:23" ht="86.4" hidden="1" x14ac:dyDescent="0.3">
      <c r="A2351" s="42" t="s">
        <v>8683</v>
      </c>
      <c r="B2351" s="43" t="s">
        <v>1040</v>
      </c>
      <c r="C2351" s="43" t="s">
        <v>1041</v>
      </c>
      <c r="D2351" s="43" t="s">
        <v>21</v>
      </c>
      <c r="E2351" s="43" t="s">
        <v>22</v>
      </c>
      <c r="F2351" s="43" t="s">
        <v>46</v>
      </c>
      <c r="G2351" s="43">
        <v>1.2500000000000001E-2</v>
      </c>
      <c r="H2351" s="43" t="s">
        <v>8684</v>
      </c>
      <c r="I2351" s="43" t="s">
        <v>8685</v>
      </c>
      <c r="J2351" s="43" t="s">
        <v>8686</v>
      </c>
      <c r="K2351" s="43" t="s">
        <v>8687</v>
      </c>
      <c r="L2351" s="43" t="s">
        <v>417</v>
      </c>
      <c r="M2351" s="44" t="s">
        <v>1038</v>
      </c>
      <c r="N2351" s="24" t="s">
        <v>1345</v>
      </c>
      <c r="O2351" s="24" t="s">
        <v>8688</v>
      </c>
      <c r="P2351" s="24" t="s">
        <v>2531</v>
      </c>
      <c r="Q2351" s="24" t="s">
        <v>1347</v>
      </c>
      <c r="V2351" s="24" t="b">
        <f t="shared" si="36"/>
        <v>0</v>
      </c>
      <c r="W2351" s="24" t="str">
        <f>IF(NOT(ISNA(MATCH(C2351,ECM_MACT_21_21_144R8.mact!B:B,0))),VLOOKUP(B2351,SSM_Cfg.h!D:E,2,FALSE),VLOOKUP(B2351,'Com_Cfg_SymbolicNames.h'!E:F,2,FALSE))</f>
        <v>D_T147</v>
      </c>
    </row>
    <row r="2352" spans="1:23" ht="43.2" hidden="1" x14ac:dyDescent="0.3">
      <c r="A2352" s="42" t="s">
        <v>8689</v>
      </c>
      <c r="B2352" s="43" t="s">
        <v>1040</v>
      </c>
      <c r="C2352" s="43" t="s">
        <v>1041</v>
      </c>
      <c r="D2352" s="43" t="s">
        <v>21</v>
      </c>
      <c r="E2352" s="43" t="s">
        <v>22</v>
      </c>
      <c r="F2352" s="43" t="s">
        <v>46</v>
      </c>
      <c r="G2352" s="43">
        <v>1.2500000000000001E-2</v>
      </c>
      <c r="H2352" s="43" t="s">
        <v>8690</v>
      </c>
      <c r="I2352" s="43" t="s">
        <v>8691</v>
      </c>
      <c r="J2352" s="43" t="s">
        <v>8692</v>
      </c>
      <c r="K2352" s="43" t="s">
        <v>8693</v>
      </c>
      <c r="L2352" s="43" t="s">
        <v>417</v>
      </c>
      <c r="M2352" s="44" t="s">
        <v>1038</v>
      </c>
      <c r="N2352" s="24" t="s">
        <v>1345</v>
      </c>
      <c r="O2352" s="24" t="s">
        <v>8694</v>
      </c>
      <c r="P2352" s="24" t="s">
        <v>2531</v>
      </c>
      <c r="Q2352" s="24" t="s">
        <v>1347</v>
      </c>
      <c r="S2352" s="24" t="s">
        <v>1978</v>
      </c>
      <c r="V2352" s="24" t="b">
        <f t="shared" si="36"/>
        <v>0</v>
      </c>
      <c r="W2352" s="24" t="str">
        <f>IF(NOT(ISNA(MATCH(C2352,ECM_MACT_21_21_144R8.mact!B:B,0))),VLOOKUP(B2352,SSM_Cfg.h!D:E,2,FALSE),VLOOKUP(B2352,'Com_Cfg_SymbolicNames.h'!E:F,2,FALSE))</f>
        <v>D_T147</v>
      </c>
    </row>
    <row r="2353" spans="1:23" ht="86.4" hidden="1" x14ac:dyDescent="0.3">
      <c r="A2353" s="42" t="s">
        <v>8695</v>
      </c>
      <c r="B2353" s="43" t="s">
        <v>1040</v>
      </c>
      <c r="C2353" s="43" t="s">
        <v>1041</v>
      </c>
      <c r="D2353" s="43" t="s">
        <v>21</v>
      </c>
      <c r="E2353" s="43" t="s">
        <v>22</v>
      </c>
      <c r="F2353" s="43" t="s">
        <v>46</v>
      </c>
      <c r="G2353" s="43">
        <v>1.2500000000000001E-2</v>
      </c>
      <c r="H2353" s="43" t="s">
        <v>8696</v>
      </c>
      <c r="I2353" s="43" t="s">
        <v>8697</v>
      </c>
      <c r="J2353" s="43" t="s">
        <v>8698</v>
      </c>
      <c r="K2353" s="43" t="s">
        <v>8699</v>
      </c>
      <c r="L2353" s="43" t="s">
        <v>417</v>
      </c>
      <c r="M2353" s="44" t="s">
        <v>1038</v>
      </c>
      <c r="N2353" s="24" t="s">
        <v>1345</v>
      </c>
      <c r="O2353" s="24" t="s">
        <v>8700</v>
      </c>
      <c r="P2353" s="24" t="s">
        <v>2531</v>
      </c>
      <c r="Q2353" s="24" t="s">
        <v>1347</v>
      </c>
      <c r="V2353" s="24" t="b">
        <f t="shared" si="36"/>
        <v>0</v>
      </c>
      <c r="W2353" s="24" t="str">
        <f>IF(NOT(ISNA(MATCH(C2353,ECM_MACT_21_21_144R8.mact!B:B,0))),VLOOKUP(B2353,SSM_Cfg.h!D:E,2,FALSE),VLOOKUP(B2353,'Com_Cfg_SymbolicNames.h'!E:F,2,FALSE))</f>
        <v>D_T147</v>
      </c>
    </row>
    <row r="2354" spans="1:23" ht="86.4" hidden="1" x14ac:dyDescent="0.3">
      <c r="A2354" s="20" t="s">
        <v>8701</v>
      </c>
      <c r="B2354" s="21" t="s">
        <v>1040</v>
      </c>
      <c r="C2354" s="21" t="s">
        <v>1041</v>
      </c>
      <c r="D2354" s="21" t="s">
        <v>21</v>
      </c>
      <c r="E2354" s="21" t="s">
        <v>22</v>
      </c>
      <c r="F2354" s="21" t="s">
        <v>46</v>
      </c>
      <c r="G2354" s="21">
        <v>1.2500000000000001E-2</v>
      </c>
      <c r="H2354" s="21" t="s">
        <v>8702</v>
      </c>
      <c r="I2354" s="21" t="s">
        <v>8703</v>
      </c>
      <c r="J2354" s="21" t="s">
        <v>8704</v>
      </c>
      <c r="K2354" s="21" t="s">
        <v>8705</v>
      </c>
      <c r="L2354" s="21" t="s">
        <v>417</v>
      </c>
      <c r="M2354" s="22" t="s">
        <v>1038</v>
      </c>
      <c r="N2354" s="23" t="s">
        <v>1345</v>
      </c>
      <c r="O2354" s="23" t="s">
        <v>8706</v>
      </c>
      <c r="P2354" s="23" t="s">
        <v>2531</v>
      </c>
      <c r="Q2354" s="23" t="s">
        <v>1347</v>
      </c>
      <c r="R2354" s="23"/>
      <c r="S2354" s="23"/>
      <c r="T2354" s="23"/>
      <c r="U2354" s="23"/>
      <c r="V2354" s="24" t="b">
        <f t="shared" si="36"/>
        <v>0</v>
      </c>
      <c r="W2354" s="24" t="str">
        <f>IF(NOT(ISNA(MATCH(C2354,ECM_MACT_21_21_144R8.mact!B:B,0))),VLOOKUP(B2354,SSM_Cfg.h!D:E,2,FALSE),VLOOKUP(B2354,'Com_Cfg_SymbolicNames.h'!E:F,2,FALSE))</f>
        <v>D_T147</v>
      </c>
    </row>
    <row r="2355" spans="1:23" ht="43.2" hidden="1" x14ac:dyDescent="0.3">
      <c r="A2355" s="42" t="s">
        <v>8707</v>
      </c>
      <c r="B2355" s="43" t="s">
        <v>1040</v>
      </c>
      <c r="C2355" s="43" t="s">
        <v>1041</v>
      </c>
      <c r="D2355" s="43" t="s">
        <v>21</v>
      </c>
      <c r="E2355" s="43" t="s">
        <v>22</v>
      </c>
      <c r="F2355" s="43" t="s">
        <v>46</v>
      </c>
      <c r="G2355" s="43">
        <v>1.2500000000000001E-2</v>
      </c>
      <c r="H2355" s="43" t="s">
        <v>8708</v>
      </c>
      <c r="I2355" s="43" t="s">
        <v>8709</v>
      </c>
      <c r="J2355" s="43" t="s">
        <v>8710</v>
      </c>
      <c r="K2355" s="43" t="s">
        <v>8711</v>
      </c>
      <c r="L2355" s="43" t="s">
        <v>417</v>
      </c>
      <c r="M2355" s="44" t="s">
        <v>1038</v>
      </c>
      <c r="N2355" s="24" t="s">
        <v>1345</v>
      </c>
      <c r="O2355" s="24" t="s">
        <v>5707</v>
      </c>
      <c r="P2355" s="24" t="s">
        <v>2531</v>
      </c>
      <c r="Q2355" s="24" t="s">
        <v>1347</v>
      </c>
      <c r="S2355" s="24" t="s">
        <v>1952</v>
      </c>
      <c r="V2355" s="24" t="b">
        <f t="shared" si="36"/>
        <v>0</v>
      </c>
      <c r="W2355" s="24" t="str">
        <f>IF(NOT(ISNA(MATCH(C2355,ECM_MACT_21_21_144R8.mact!B:B,0))),VLOOKUP(B2355,SSM_Cfg.h!D:E,2,FALSE),VLOOKUP(B2355,'Com_Cfg_SymbolicNames.h'!E:F,2,FALSE))</f>
        <v>D_T147</v>
      </c>
    </row>
    <row r="2356" spans="1:23" ht="86.4" hidden="1" x14ac:dyDescent="0.3">
      <c r="A2356" s="42" t="s">
        <v>8712</v>
      </c>
      <c r="B2356" s="43" t="s">
        <v>1040</v>
      </c>
      <c r="C2356" s="43" t="s">
        <v>1041</v>
      </c>
      <c r="D2356" s="43" t="s">
        <v>21</v>
      </c>
      <c r="E2356" s="43" t="s">
        <v>22</v>
      </c>
      <c r="F2356" s="43" t="s">
        <v>46</v>
      </c>
      <c r="G2356" s="43">
        <v>1.2500000000000001E-2</v>
      </c>
      <c r="H2356" s="43" t="s">
        <v>8713</v>
      </c>
      <c r="I2356" s="43" t="s">
        <v>8714</v>
      </c>
      <c r="J2356" s="43" t="s">
        <v>8715</v>
      </c>
      <c r="K2356" s="43" t="s">
        <v>8716</v>
      </c>
      <c r="L2356" s="43" t="s">
        <v>417</v>
      </c>
      <c r="M2356" s="44" t="s">
        <v>1038</v>
      </c>
      <c r="N2356" s="24" t="s">
        <v>1345</v>
      </c>
      <c r="O2356" s="24" t="s">
        <v>8717</v>
      </c>
      <c r="P2356" s="24" t="s">
        <v>2531</v>
      </c>
      <c r="Q2356" s="24" t="s">
        <v>1347</v>
      </c>
      <c r="V2356" s="24" t="b">
        <f t="shared" si="36"/>
        <v>0</v>
      </c>
      <c r="W2356" s="24" t="str">
        <f>IF(NOT(ISNA(MATCH(C2356,ECM_MACT_21_21_144R8.mact!B:B,0))),VLOOKUP(B2356,SSM_Cfg.h!D:E,2,FALSE),VLOOKUP(B2356,'Com_Cfg_SymbolicNames.h'!E:F,2,FALSE))</f>
        <v>D_T147</v>
      </c>
    </row>
    <row r="2357" spans="1:23" ht="28.8" hidden="1" x14ac:dyDescent="0.3">
      <c r="A2357" s="42" t="s">
        <v>8718</v>
      </c>
      <c r="B2357" s="43" t="s">
        <v>1040</v>
      </c>
      <c r="C2357" s="43" t="s">
        <v>1041</v>
      </c>
      <c r="D2357" s="43" t="s">
        <v>21</v>
      </c>
      <c r="E2357" s="43" t="s">
        <v>22</v>
      </c>
      <c r="F2357" s="43" t="s">
        <v>46</v>
      </c>
      <c r="G2357" s="43">
        <v>1.2500000000000001E-2</v>
      </c>
      <c r="H2357" s="43" t="s">
        <v>8719</v>
      </c>
      <c r="I2357" s="43" t="s">
        <v>8720</v>
      </c>
      <c r="J2357" s="43" t="s">
        <v>8721</v>
      </c>
      <c r="K2357" s="43" t="s">
        <v>8722</v>
      </c>
      <c r="L2357" s="43" t="s">
        <v>417</v>
      </c>
      <c r="M2357" s="44" t="s">
        <v>1038</v>
      </c>
      <c r="N2357" s="24" t="s">
        <v>1345</v>
      </c>
      <c r="O2357" s="24" t="s">
        <v>8723</v>
      </c>
      <c r="P2357" s="24" t="s">
        <v>8724</v>
      </c>
      <c r="S2357" s="24" t="s">
        <v>1340</v>
      </c>
      <c r="V2357" s="24" t="b">
        <f t="shared" si="36"/>
        <v>0</v>
      </c>
      <c r="W2357" s="24" t="str">
        <f>IF(NOT(ISNA(MATCH(C2357,ECM_MACT_21_21_144R8.mact!B:B,0))),VLOOKUP(B2357,SSM_Cfg.h!D:E,2,FALSE),VLOOKUP(B2357,'Com_Cfg_SymbolicNames.h'!E:F,2,FALSE))</f>
        <v>D_T147</v>
      </c>
    </row>
    <row r="2358" spans="1:23" s="23" customFormat="1" ht="115.2" hidden="1" x14ac:dyDescent="0.3">
      <c r="A2358" s="42" t="s">
        <v>8725</v>
      </c>
      <c r="B2358" s="43" t="s">
        <v>1040</v>
      </c>
      <c r="C2358" s="43" t="s">
        <v>1041</v>
      </c>
      <c r="D2358" s="43" t="s">
        <v>21</v>
      </c>
      <c r="E2358" s="43" t="s">
        <v>22</v>
      </c>
      <c r="F2358" s="43" t="s">
        <v>46</v>
      </c>
      <c r="G2358" s="43">
        <v>1.2500000000000001E-2</v>
      </c>
      <c r="H2358" s="43" t="s">
        <v>8726</v>
      </c>
      <c r="I2358" s="43" t="s">
        <v>8727</v>
      </c>
      <c r="J2358" s="43" t="s">
        <v>8728</v>
      </c>
      <c r="K2358" s="43" t="s">
        <v>8729</v>
      </c>
      <c r="L2358" s="43" t="s">
        <v>417</v>
      </c>
      <c r="M2358" s="44" t="s">
        <v>1038</v>
      </c>
      <c r="N2358" s="24" t="s">
        <v>1308</v>
      </c>
      <c r="O2358" s="24" t="s">
        <v>8730</v>
      </c>
      <c r="P2358" s="24" t="s">
        <v>8724</v>
      </c>
      <c r="Q2358" s="24"/>
      <c r="R2358" s="24"/>
      <c r="S2358" s="24" t="s">
        <v>1340</v>
      </c>
      <c r="T2358" s="24"/>
      <c r="U2358" s="24"/>
      <c r="V2358" s="24" t="b">
        <f t="shared" si="36"/>
        <v>0</v>
      </c>
      <c r="W2358" s="24" t="str">
        <f>IF(NOT(ISNA(MATCH(C2358,ECM_MACT_21_21_144R8.mact!B:B,0))),VLOOKUP(B2358,SSM_Cfg.h!D:E,2,FALSE),VLOOKUP(B2358,'Com_Cfg_SymbolicNames.h'!E:F,2,FALSE))</f>
        <v>D_T147</v>
      </c>
    </row>
    <row r="2359" spans="1:23" s="23" customFormat="1" ht="158.4" hidden="1" x14ac:dyDescent="0.3">
      <c r="A2359" s="20" t="s">
        <v>8731</v>
      </c>
      <c r="B2359" s="21" t="s">
        <v>1040</v>
      </c>
      <c r="C2359" s="21" t="s">
        <v>1041</v>
      </c>
      <c r="D2359" s="21" t="s">
        <v>21</v>
      </c>
      <c r="E2359" s="21" t="s">
        <v>22</v>
      </c>
      <c r="F2359" s="21" t="s">
        <v>46</v>
      </c>
      <c r="G2359" s="21">
        <v>1.2500000000000001E-2</v>
      </c>
      <c r="H2359" s="21" t="s">
        <v>8732</v>
      </c>
      <c r="I2359" s="21" t="s">
        <v>8733</v>
      </c>
      <c r="J2359" s="21" t="s">
        <v>8734</v>
      </c>
      <c r="K2359" s="21" t="s">
        <v>8735</v>
      </c>
      <c r="L2359" s="21" t="s">
        <v>1029</v>
      </c>
      <c r="M2359" s="22" t="s">
        <v>8736</v>
      </c>
      <c r="N2359" s="23" t="s">
        <v>8737</v>
      </c>
      <c r="O2359" s="23" t="s">
        <v>8738</v>
      </c>
      <c r="P2359" s="23" t="s">
        <v>8739</v>
      </c>
      <c r="S2359" s="23" t="s">
        <v>1495</v>
      </c>
      <c r="V2359" s="24" t="b">
        <f t="shared" si="36"/>
        <v>0</v>
      </c>
      <c r="W2359" s="24" t="str">
        <f>IF(NOT(ISNA(MATCH(C2359,ECM_MACT_21_21_144R8.mact!B:B,0))),VLOOKUP(B2359,SSM_Cfg.h!D:E,2,FALSE),VLOOKUP(B2359,'Com_Cfg_SymbolicNames.h'!E:F,2,FALSE))</f>
        <v>D_T147</v>
      </c>
    </row>
    <row r="2360" spans="1:23" ht="129.6" hidden="1" x14ac:dyDescent="0.3">
      <c r="A2360" s="42" t="s">
        <v>8740</v>
      </c>
      <c r="B2360" s="43" t="s">
        <v>1040</v>
      </c>
      <c r="C2360" s="43" t="s">
        <v>1041</v>
      </c>
      <c r="D2360" s="43" t="s">
        <v>21</v>
      </c>
      <c r="E2360" s="43" t="s">
        <v>22</v>
      </c>
      <c r="F2360" s="43" t="s">
        <v>46</v>
      </c>
      <c r="G2360" s="43">
        <v>1.2500000000000001E-2</v>
      </c>
      <c r="H2360" s="43" t="s">
        <v>8741</v>
      </c>
      <c r="I2360" s="43" t="s">
        <v>8742</v>
      </c>
      <c r="J2360" s="43" t="s">
        <v>8743</v>
      </c>
      <c r="K2360" s="43" t="s">
        <v>8744</v>
      </c>
      <c r="L2360" s="43" t="s">
        <v>1029</v>
      </c>
      <c r="M2360" s="44" t="s">
        <v>8736</v>
      </c>
      <c r="N2360" s="24" t="s">
        <v>1560</v>
      </c>
      <c r="O2360" s="24" t="s">
        <v>8745</v>
      </c>
      <c r="P2360" s="24" t="s">
        <v>8739</v>
      </c>
      <c r="S2360" s="24" t="s">
        <v>1495</v>
      </c>
      <c r="V2360" s="24" t="b">
        <f t="shared" si="36"/>
        <v>0</v>
      </c>
      <c r="W2360" s="24" t="str">
        <f>IF(NOT(ISNA(MATCH(C2360,ECM_MACT_21_21_144R8.mact!B:B,0))),VLOOKUP(B2360,SSM_Cfg.h!D:E,2,FALSE),VLOOKUP(B2360,'Com_Cfg_SymbolicNames.h'!E:F,2,FALSE))</f>
        <v>D_T147</v>
      </c>
    </row>
    <row r="2361" spans="1:23" ht="28.8" hidden="1" x14ac:dyDescent="0.3">
      <c r="A2361" s="42" t="s">
        <v>8746</v>
      </c>
      <c r="B2361" s="43" t="s">
        <v>1040</v>
      </c>
      <c r="C2361" s="43" t="s">
        <v>1041</v>
      </c>
      <c r="D2361" s="43" t="s">
        <v>21</v>
      </c>
      <c r="E2361" s="43" t="s">
        <v>22</v>
      </c>
      <c r="F2361" s="43" t="s">
        <v>46</v>
      </c>
      <c r="G2361" s="43">
        <v>1.2500000000000001E-2</v>
      </c>
      <c r="H2361" s="43" t="s">
        <v>8747</v>
      </c>
      <c r="I2361" s="43" t="s">
        <v>8748</v>
      </c>
      <c r="J2361" s="43" t="s">
        <v>8749</v>
      </c>
      <c r="K2361" s="43" t="s">
        <v>8750</v>
      </c>
      <c r="L2361" s="43" t="s">
        <v>417</v>
      </c>
      <c r="M2361" s="44" t="s">
        <v>1038</v>
      </c>
      <c r="N2361" s="24" t="s">
        <v>1345</v>
      </c>
      <c r="O2361" s="24" t="s">
        <v>8723</v>
      </c>
      <c r="P2361" s="24" t="s">
        <v>8376</v>
      </c>
      <c r="Q2361" s="24" t="s">
        <v>1347</v>
      </c>
      <c r="V2361" s="24" t="b">
        <f t="shared" si="36"/>
        <v>0</v>
      </c>
      <c r="W2361" s="24" t="str">
        <f>IF(NOT(ISNA(MATCH(C2361,ECM_MACT_21_21_144R8.mact!B:B,0))),VLOOKUP(B2361,SSM_Cfg.h!D:E,2,FALSE),VLOOKUP(B2361,'Com_Cfg_SymbolicNames.h'!E:F,2,FALSE))</f>
        <v>D_T147</v>
      </c>
    </row>
    <row r="2362" spans="1:23" ht="86.4" hidden="1" x14ac:dyDescent="0.3">
      <c r="A2362" s="42" t="s">
        <v>8751</v>
      </c>
      <c r="B2362" s="43" t="s">
        <v>1040</v>
      </c>
      <c r="C2362" s="43" t="s">
        <v>1041</v>
      </c>
      <c r="D2362" s="43" t="s">
        <v>21</v>
      </c>
      <c r="E2362" s="43" t="s">
        <v>22</v>
      </c>
      <c r="F2362" s="43" t="s">
        <v>46</v>
      </c>
      <c r="G2362" s="43">
        <v>1.2500000000000001E-2</v>
      </c>
      <c r="H2362" s="43" t="s">
        <v>8752</v>
      </c>
      <c r="I2362" s="43" t="s">
        <v>8753</v>
      </c>
      <c r="J2362" s="43" t="s">
        <v>8754</v>
      </c>
      <c r="K2362" s="43" t="s">
        <v>8755</v>
      </c>
      <c r="L2362" s="43" t="s">
        <v>417</v>
      </c>
      <c r="M2362" s="44" t="s">
        <v>1038</v>
      </c>
      <c r="N2362" s="24" t="s">
        <v>1345</v>
      </c>
      <c r="O2362" s="24" t="s">
        <v>8756</v>
      </c>
      <c r="P2362" s="24" t="s">
        <v>8376</v>
      </c>
      <c r="Q2362" s="24" t="s">
        <v>1347</v>
      </c>
      <c r="V2362" s="24" t="b">
        <f t="shared" si="36"/>
        <v>0</v>
      </c>
      <c r="W2362" s="24" t="str">
        <f>IF(NOT(ISNA(MATCH(C2362,ECM_MACT_21_21_144R8.mact!B:B,0))),VLOOKUP(B2362,SSM_Cfg.h!D:E,2,FALSE),VLOOKUP(B2362,'Com_Cfg_SymbolicNames.h'!E:F,2,FALSE))</f>
        <v>D_T147</v>
      </c>
    </row>
    <row r="2363" spans="1:23" s="23" customFormat="1" ht="86.4" hidden="1" x14ac:dyDescent="0.3">
      <c r="A2363" s="42" t="s">
        <v>8757</v>
      </c>
      <c r="B2363" s="43" t="s">
        <v>1040</v>
      </c>
      <c r="C2363" s="43" t="s">
        <v>1041</v>
      </c>
      <c r="D2363" s="43" t="s">
        <v>21</v>
      </c>
      <c r="E2363" s="43" t="s">
        <v>22</v>
      </c>
      <c r="F2363" s="43" t="s">
        <v>46</v>
      </c>
      <c r="G2363" s="43">
        <v>1.2500000000000001E-2</v>
      </c>
      <c r="H2363" s="43" t="s">
        <v>8758</v>
      </c>
      <c r="I2363" s="43" t="s">
        <v>8759</v>
      </c>
      <c r="J2363" s="43" t="s">
        <v>8760</v>
      </c>
      <c r="K2363" s="43" t="s">
        <v>8761</v>
      </c>
      <c r="L2363" s="43" t="s">
        <v>417</v>
      </c>
      <c r="M2363" s="44" t="s">
        <v>8762</v>
      </c>
      <c r="N2363" s="24" t="s">
        <v>1345</v>
      </c>
      <c r="O2363" s="24" t="s">
        <v>8763</v>
      </c>
      <c r="P2363" s="24" t="s">
        <v>8452</v>
      </c>
      <c r="Q2363" s="24" t="s">
        <v>1347</v>
      </c>
      <c r="R2363" s="24"/>
      <c r="S2363" s="24"/>
      <c r="T2363" s="24"/>
      <c r="U2363" s="24"/>
      <c r="V2363" s="24" t="b">
        <f t="shared" si="36"/>
        <v>0</v>
      </c>
      <c r="W2363" s="24" t="str">
        <f>IF(NOT(ISNA(MATCH(C2363,ECM_MACT_21_21_144R8.mact!B:B,0))),VLOOKUP(B2363,SSM_Cfg.h!D:E,2,FALSE),VLOOKUP(B2363,'Com_Cfg_SymbolicNames.h'!E:F,2,FALSE))</f>
        <v>D_T147</v>
      </c>
    </row>
    <row r="2364" spans="1:23" s="23" customFormat="1" ht="86.4" hidden="1" x14ac:dyDescent="0.3">
      <c r="A2364" s="20" t="s">
        <v>8764</v>
      </c>
      <c r="B2364" s="21" t="s">
        <v>1040</v>
      </c>
      <c r="C2364" s="21" t="s">
        <v>1041</v>
      </c>
      <c r="D2364" s="21" t="s">
        <v>21</v>
      </c>
      <c r="E2364" s="21" t="s">
        <v>22</v>
      </c>
      <c r="F2364" s="21" t="s">
        <v>46</v>
      </c>
      <c r="G2364" s="21">
        <v>1.2500000000000001E-2</v>
      </c>
      <c r="H2364" s="21" t="s">
        <v>8765</v>
      </c>
      <c r="I2364" s="21" t="s">
        <v>8766</v>
      </c>
      <c r="J2364" s="21" t="s">
        <v>8767</v>
      </c>
      <c r="K2364" s="21" t="s">
        <v>8768</v>
      </c>
      <c r="L2364" s="21" t="s">
        <v>417</v>
      </c>
      <c r="M2364" s="22" t="s">
        <v>8762</v>
      </c>
      <c r="N2364" s="23" t="s">
        <v>1345</v>
      </c>
      <c r="O2364" s="23" t="s">
        <v>8769</v>
      </c>
      <c r="P2364" s="23" t="s">
        <v>8452</v>
      </c>
      <c r="Q2364" s="23" t="s">
        <v>1347</v>
      </c>
      <c r="V2364" s="24" t="b">
        <f t="shared" si="36"/>
        <v>0</v>
      </c>
      <c r="W2364" s="24" t="str">
        <f>IF(NOT(ISNA(MATCH(C2364,ECM_MACT_21_21_144R8.mact!B:B,0))),VLOOKUP(B2364,SSM_Cfg.h!D:E,2,FALSE),VLOOKUP(B2364,'Com_Cfg_SymbolicNames.h'!E:F,2,FALSE))</f>
        <v>D_T147</v>
      </c>
    </row>
    <row r="2365" spans="1:23" hidden="1" x14ac:dyDescent="0.3">
      <c r="A2365" s="42" t="s">
        <v>8770</v>
      </c>
      <c r="B2365" s="43" t="s">
        <v>1044</v>
      </c>
      <c r="C2365" s="43" t="s">
        <v>1045</v>
      </c>
      <c r="D2365" s="43" t="s">
        <v>21</v>
      </c>
      <c r="E2365" s="43" t="s">
        <v>22</v>
      </c>
      <c r="F2365" s="43" t="s">
        <v>46</v>
      </c>
      <c r="G2365" s="43" t="s">
        <v>108</v>
      </c>
      <c r="H2365" s="43" t="s">
        <v>1306</v>
      </c>
      <c r="I2365" s="43"/>
      <c r="J2365" s="43" t="s">
        <v>1306</v>
      </c>
      <c r="K2365" s="43" t="s">
        <v>8771</v>
      </c>
      <c r="L2365" s="43" t="s">
        <v>78</v>
      </c>
      <c r="M2365" s="44" t="s">
        <v>8772</v>
      </c>
      <c r="N2365" s="24" t="s">
        <v>1339</v>
      </c>
      <c r="V2365" s="24" t="b">
        <f t="shared" si="36"/>
        <v>0</v>
      </c>
      <c r="W2365" s="24" t="e">
        <f>IF(NOT(ISNA(MATCH(C2365,ECM_MACT_21_21_144R8.mact!B:B,0))),VLOOKUP(B2365,SSM_Cfg.h!D:E,2,FALSE),VLOOKUP(B2365,'Com_Cfg_SymbolicNames.h'!E:F,2,FALSE))</f>
        <v>#N/A</v>
      </c>
    </row>
    <row r="2366" spans="1:23" ht="57.6" hidden="1" x14ac:dyDescent="0.3">
      <c r="A2366" s="42" t="s">
        <v>8773</v>
      </c>
      <c r="B2366" s="43" t="s">
        <v>1044</v>
      </c>
      <c r="C2366" s="43" t="s">
        <v>1045</v>
      </c>
      <c r="D2366" s="43" t="s">
        <v>21</v>
      </c>
      <c r="E2366" s="43" t="s">
        <v>22</v>
      </c>
      <c r="F2366" s="43" t="s">
        <v>46</v>
      </c>
      <c r="G2366" s="43" t="s">
        <v>108</v>
      </c>
      <c r="H2366" s="43"/>
      <c r="I2366" s="43"/>
      <c r="J2366" s="43" t="s">
        <v>22</v>
      </c>
      <c r="K2366" s="43" t="s">
        <v>8774</v>
      </c>
      <c r="L2366" s="43" t="s">
        <v>78</v>
      </c>
      <c r="M2366" s="44" t="s">
        <v>8775</v>
      </c>
      <c r="N2366" s="24" t="s">
        <v>1560</v>
      </c>
      <c r="O2366" s="24" t="s">
        <v>8776</v>
      </c>
      <c r="P2366" s="24" t="s">
        <v>8777</v>
      </c>
      <c r="S2366" s="24" t="s">
        <v>1952</v>
      </c>
      <c r="V2366" s="24" t="b">
        <f t="shared" si="36"/>
        <v>0</v>
      </c>
      <c r="W2366" s="24" t="e">
        <f>IF(NOT(ISNA(MATCH(C2366,ECM_MACT_21_21_144R8.mact!B:B,0))),VLOOKUP(B2366,SSM_Cfg.h!D:E,2,FALSE),VLOOKUP(B2366,'Com_Cfg_SymbolicNames.h'!E:F,2,FALSE))</f>
        <v>#N/A</v>
      </c>
    </row>
    <row r="2367" spans="1:23" s="23" customFormat="1" ht="100.8" hidden="1" x14ac:dyDescent="0.3">
      <c r="A2367" s="42" t="s">
        <v>8778</v>
      </c>
      <c r="B2367" s="43" t="s">
        <v>1044</v>
      </c>
      <c r="C2367" s="43" t="s">
        <v>1045</v>
      </c>
      <c r="D2367" s="43" t="s">
        <v>21</v>
      </c>
      <c r="E2367" s="43" t="s">
        <v>22</v>
      </c>
      <c r="F2367" s="43" t="s">
        <v>46</v>
      </c>
      <c r="G2367" s="43" t="s">
        <v>108</v>
      </c>
      <c r="H2367" s="43"/>
      <c r="I2367" s="43"/>
      <c r="J2367" s="43" t="s">
        <v>22</v>
      </c>
      <c r="K2367" s="43" t="s">
        <v>8779</v>
      </c>
      <c r="L2367" s="43" t="s">
        <v>78</v>
      </c>
      <c r="M2367" s="44" t="s">
        <v>8780</v>
      </c>
      <c r="N2367" s="24" t="s">
        <v>1560</v>
      </c>
      <c r="O2367" s="24" t="s">
        <v>8781</v>
      </c>
      <c r="P2367" s="24" t="s">
        <v>8777</v>
      </c>
      <c r="Q2367" s="24"/>
      <c r="R2367" s="24"/>
      <c r="S2367" s="24" t="s">
        <v>1952</v>
      </c>
      <c r="T2367" s="24"/>
      <c r="U2367" s="24"/>
      <c r="V2367" s="24" t="b">
        <f t="shared" si="36"/>
        <v>0</v>
      </c>
      <c r="W2367" s="24" t="e">
        <f>IF(NOT(ISNA(MATCH(C2367,ECM_MACT_21_21_144R8.mact!B:B,0))),VLOOKUP(B2367,SSM_Cfg.h!D:E,2,FALSE),VLOOKUP(B2367,'Com_Cfg_SymbolicNames.h'!E:F,2,FALSE))</f>
        <v>#N/A</v>
      </c>
    </row>
    <row r="2368" spans="1:23" s="23" customFormat="1" hidden="1" x14ac:dyDescent="0.3">
      <c r="A2368" s="42" t="s">
        <v>8782</v>
      </c>
      <c r="B2368" s="43" t="s">
        <v>1044</v>
      </c>
      <c r="C2368" s="43" t="s">
        <v>1045</v>
      </c>
      <c r="D2368" s="43" t="s">
        <v>21</v>
      </c>
      <c r="E2368" s="43" t="s">
        <v>22</v>
      </c>
      <c r="F2368" s="43" t="s">
        <v>46</v>
      </c>
      <c r="G2368" s="43" t="s">
        <v>108</v>
      </c>
      <c r="H2368" s="43" t="s">
        <v>1306</v>
      </c>
      <c r="I2368" s="43"/>
      <c r="J2368" s="43" t="s">
        <v>1306</v>
      </c>
      <c r="K2368" s="43" t="s">
        <v>8783</v>
      </c>
      <c r="L2368" s="43" t="s">
        <v>78</v>
      </c>
      <c r="M2368" s="44" t="s">
        <v>8772</v>
      </c>
      <c r="N2368" s="24" t="s">
        <v>1339</v>
      </c>
      <c r="O2368" s="24"/>
      <c r="P2368" s="24"/>
      <c r="Q2368" s="24"/>
      <c r="R2368" s="24"/>
      <c r="S2368" s="24"/>
      <c r="T2368" s="24"/>
      <c r="U2368" s="24"/>
      <c r="V2368" s="24" t="b">
        <f t="shared" si="36"/>
        <v>0</v>
      </c>
      <c r="W2368" s="24" t="e">
        <f>IF(NOT(ISNA(MATCH(C2368,ECM_MACT_21_21_144R8.mact!B:B,0))),VLOOKUP(B2368,SSM_Cfg.h!D:E,2,FALSE),VLOOKUP(B2368,'Com_Cfg_SymbolicNames.h'!E:F,2,FALSE))</f>
        <v>#N/A</v>
      </c>
    </row>
    <row r="2369" spans="1:23" s="23" customFormat="1" hidden="1" x14ac:dyDescent="0.3">
      <c r="A2369" s="42" t="s">
        <v>8784</v>
      </c>
      <c r="B2369" s="43" t="s">
        <v>1044</v>
      </c>
      <c r="C2369" s="43" t="s">
        <v>1045</v>
      </c>
      <c r="D2369" s="43" t="s">
        <v>21</v>
      </c>
      <c r="E2369" s="43" t="s">
        <v>22</v>
      </c>
      <c r="F2369" s="43" t="s">
        <v>46</v>
      </c>
      <c r="G2369" s="43" t="s">
        <v>108</v>
      </c>
      <c r="H2369" s="43" t="s">
        <v>1306</v>
      </c>
      <c r="I2369" s="43"/>
      <c r="J2369" s="43" t="s">
        <v>1306</v>
      </c>
      <c r="K2369" s="43" t="s">
        <v>8785</v>
      </c>
      <c r="L2369" s="43" t="s">
        <v>78</v>
      </c>
      <c r="M2369" s="44" t="s">
        <v>8772</v>
      </c>
      <c r="N2369" s="24" t="s">
        <v>1339</v>
      </c>
      <c r="O2369" s="24"/>
      <c r="P2369" s="24"/>
      <c r="Q2369" s="24"/>
      <c r="R2369" s="24"/>
      <c r="S2369" s="24"/>
      <c r="T2369" s="24"/>
      <c r="U2369" s="24"/>
      <c r="V2369" s="24" t="b">
        <f t="shared" si="36"/>
        <v>0</v>
      </c>
      <c r="W2369" s="24" t="e">
        <f>IF(NOT(ISNA(MATCH(C2369,ECM_MACT_21_21_144R8.mact!B:B,0))),VLOOKUP(B2369,SSM_Cfg.h!D:E,2,FALSE),VLOOKUP(B2369,'Com_Cfg_SymbolicNames.h'!E:F,2,FALSE))</f>
        <v>#N/A</v>
      </c>
    </row>
    <row r="2370" spans="1:23" ht="100.8" hidden="1" x14ac:dyDescent="0.3">
      <c r="A2370" s="42" t="s">
        <v>8786</v>
      </c>
      <c r="B2370" s="43" t="s">
        <v>1044</v>
      </c>
      <c r="C2370" s="43" t="s">
        <v>1045</v>
      </c>
      <c r="D2370" s="43" t="s">
        <v>21</v>
      </c>
      <c r="E2370" s="43" t="s">
        <v>22</v>
      </c>
      <c r="F2370" s="43" t="s">
        <v>46</v>
      </c>
      <c r="G2370" s="43" t="s">
        <v>108</v>
      </c>
      <c r="H2370" s="43"/>
      <c r="I2370" s="43"/>
      <c r="J2370" s="43" t="s">
        <v>22</v>
      </c>
      <c r="K2370" s="43" t="s">
        <v>8787</v>
      </c>
      <c r="L2370" s="43" t="s">
        <v>78</v>
      </c>
      <c r="M2370" s="44" t="s">
        <v>8788</v>
      </c>
      <c r="N2370" s="24" t="s">
        <v>1560</v>
      </c>
      <c r="O2370" s="24" t="s">
        <v>8781</v>
      </c>
      <c r="P2370" s="24" t="s">
        <v>8777</v>
      </c>
      <c r="S2370" s="24" t="s">
        <v>1952</v>
      </c>
      <c r="V2370" s="24" t="b">
        <f t="shared" si="36"/>
        <v>0</v>
      </c>
      <c r="W2370" s="24" t="e">
        <f>IF(NOT(ISNA(MATCH(C2370,ECM_MACT_21_21_144R8.mact!B:B,0))),VLOOKUP(B2370,SSM_Cfg.h!D:E,2,FALSE),VLOOKUP(B2370,'Com_Cfg_SymbolicNames.h'!E:F,2,FALSE))</f>
        <v>#N/A</v>
      </c>
    </row>
    <row r="2371" spans="1:23" ht="100.8" hidden="1" x14ac:dyDescent="0.3">
      <c r="A2371" s="42" t="s">
        <v>8789</v>
      </c>
      <c r="B2371" s="43" t="s">
        <v>1044</v>
      </c>
      <c r="C2371" s="43" t="s">
        <v>1045</v>
      </c>
      <c r="D2371" s="43" t="s">
        <v>21</v>
      </c>
      <c r="E2371" s="43" t="s">
        <v>22</v>
      </c>
      <c r="F2371" s="43" t="s">
        <v>46</v>
      </c>
      <c r="G2371" s="43" t="s">
        <v>108</v>
      </c>
      <c r="H2371" s="43"/>
      <c r="I2371" s="43"/>
      <c r="J2371" s="43" t="s">
        <v>22</v>
      </c>
      <c r="K2371" s="43" t="s">
        <v>8790</v>
      </c>
      <c r="L2371" s="43" t="s">
        <v>78</v>
      </c>
      <c r="M2371" s="44" t="s">
        <v>8791</v>
      </c>
      <c r="N2371" s="24" t="s">
        <v>1560</v>
      </c>
      <c r="O2371" s="24" t="s">
        <v>8781</v>
      </c>
      <c r="P2371" s="24" t="s">
        <v>8777</v>
      </c>
      <c r="S2371" s="24" t="s">
        <v>1952</v>
      </c>
      <c r="V2371" s="24" t="b">
        <f t="shared" ref="V2371:V2434" si="37">(COUNTIF(A:A,A2371)&gt;1)</f>
        <v>0</v>
      </c>
      <c r="W2371" s="24" t="e">
        <f>IF(NOT(ISNA(MATCH(C2371,ECM_MACT_21_21_144R8.mact!B:B,0))),VLOOKUP(B2371,SSM_Cfg.h!D:E,2,FALSE),VLOOKUP(B2371,'Com_Cfg_SymbolicNames.h'!E:F,2,FALSE))</f>
        <v>#N/A</v>
      </c>
    </row>
    <row r="2372" spans="1:23" ht="28.8" hidden="1" x14ac:dyDescent="0.3">
      <c r="A2372" s="42" t="s">
        <v>8792</v>
      </c>
      <c r="B2372" s="43" t="s">
        <v>1048</v>
      </c>
      <c r="C2372" s="43" t="s">
        <v>1049</v>
      </c>
      <c r="D2372" s="43" t="s">
        <v>21</v>
      </c>
      <c r="E2372" s="43" t="s">
        <v>22</v>
      </c>
      <c r="F2372" s="43" t="s">
        <v>46</v>
      </c>
      <c r="G2372" s="43">
        <v>1.2500000000000001E-2</v>
      </c>
      <c r="H2372" s="43" t="s">
        <v>1306</v>
      </c>
      <c r="I2372" s="43"/>
      <c r="J2372" s="43" t="s">
        <v>1306</v>
      </c>
      <c r="K2372" s="43" t="s">
        <v>8793</v>
      </c>
      <c r="L2372" s="43" t="s">
        <v>417</v>
      </c>
      <c r="M2372" s="44" t="s">
        <v>46</v>
      </c>
      <c r="N2372" s="24" t="s">
        <v>1371</v>
      </c>
      <c r="P2372" s="24" t="s">
        <v>1372</v>
      </c>
      <c r="V2372" s="24" t="b">
        <f t="shared" si="37"/>
        <v>0</v>
      </c>
      <c r="W2372" s="24" t="e">
        <f>IF(NOT(ISNA(MATCH(C2372,ECM_MACT_21_21_144R8.mact!B:B,0))),VLOOKUP(B2372,SSM_Cfg.h!D:E,2,FALSE),VLOOKUP(B2372,'Com_Cfg_SymbolicNames.h'!E:F,2,FALSE))</f>
        <v>#N/A</v>
      </c>
    </row>
    <row r="2373" spans="1:23" s="23" customFormat="1" ht="28.8" hidden="1" x14ac:dyDescent="0.3">
      <c r="A2373" s="42" t="s">
        <v>8794</v>
      </c>
      <c r="B2373" s="43" t="s">
        <v>1048</v>
      </c>
      <c r="C2373" s="43" t="s">
        <v>1049</v>
      </c>
      <c r="D2373" s="43" t="s">
        <v>21</v>
      </c>
      <c r="E2373" s="43" t="s">
        <v>22</v>
      </c>
      <c r="F2373" s="43" t="s">
        <v>46</v>
      </c>
      <c r="G2373" s="43">
        <v>1.2500000000000001E-2</v>
      </c>
      <c r="H2373" s="43" t="s">
        <v>1306</v>
      </c>
      <c r="I2373" s="43"/>
      <c r="J2373" s="43" t="s">
        <v>1306</v>
      </c>
      <c r="K2373" s="43" t="s">
        <v>8795</v>
      </c>
      <c r="L2373" s="43" t="s">
        <v>417</v>
      </c>
      <c r="M2373" s="44" t="s">
        <v>46</v>
      </c>
      <c r="N2373" s="24" t="s">
        <v>1371</v>
      </c>
      <c r="O2373" s="24"/>
      <c r="P2373" s="24" t="s">
        <v>1372</v>
      </c>
      <c r="Q2373" s="24"/>
      <c r="R2373" s="24"/>
      <c r="S2373" s="24"/>
      <c r="T2373" s="24"/>
      <c r="U2373" s="24"/>
      <c r="V2373" s="24" t="b">
        <f t="shared" si="37"/>
        <v>0</v>
      </c>
      <c r="W2373" s="24" t="e">
        <f>IF(NOT(ISNA(MATCH(C2373,ECM_MACT_21_21_144R8.mact!B:B,0))),VLOOKUP(B2373,SSM_Cfg.h!D:E,2,FALSE),VLOOKUP(B2373,'Com_Cfg_SymbolicNames.h'!E:F,2,FALSE))</f>
        <v>#N/A</v>
      </c>
    </row>
    <row r="2374" spans="1:23" hidden="1" x14ac:dyDescent="0.3">
      <c r="A2374" s="42" t="s">
        <v>8796</v>
      </c>
      <c r="B2374" s="43" t="s">
        <v>1048</v>
      </c>
      <c r="C2374" s="43" t="s">
        <v>1049</v>
      </c>
      <c r="D2374" s="43" t="s">
        <v>21</v>
      </c>
      <c r="E2374" s="43" t="s">
        <v>22</v>
      </c>
      <c r="F2374" s="43" t="s">
        <v>46</v>
      </c>
      <c r="G2374" s="43">
        <v>1.2500000000000001E-2</v>
      </c>
      <c r="H2374" s="43"/>
      <c r="I2374" s="43"/>
      <c r="J2374" s="43" t="s">
        <v>22</v>
      </c>
      <c r="K2374" s="43" t="s">
        <v>8797</v>
      </c>
      <c r="L2374" s="43" t="s">
        <v>417</v>
      </c>
      <c r="M2374" s="44" t="s">
        <v>46</v>
      </c>
      <c r="N2374" s="24" t="s">
        <v>1325</v>
      </c>
      <c r="O2374" s="24" t="s">
        <v>8798</v>
      </c>
      <c r="V2374" s="24" t="b">
        <f t="shared" si="37"/>
        <v>0</v>
      </c>
      <c r="W2374" s="24" t="e">
        <f>IF(NOT(ISNA(MATCH(C2374,ECM_MACT_21_21_144R8.mact!B:B,0))),VLOOKUP(B2374,SSM_Cfg.h!D:E,2,FALSE),VLOOKUP(B2374,'Com_Cfg_SymbolicNames.h'!E:F,2,FALSE))</f>
        <v>#N/A</v>
      </c>
    </row>
    <row r="2375" spans="1:23" hidden="1" x14ac:dyDescent="0.3">
      <c r="A2375" s="42" t="s">
        <v>8799</v>
      </c>
      <c r="B2375" s="43" t="s">
        <v>1048</v>
      </c>
      <c r="C2375" s="43" t="s">
        <v>1049</v>
      </c>
      <c r="D2375" s="43" t="s">
        <v>21</v>
      </c>
      <c r="E2375" s="43" t="s">
        <v>22</v>
      </c>
      <c r="F2375" s="43" t="s">
        <v>46</v>
      </c>
      <c r="G2375" s="43">
        <v>1.2500000000000001E-2</v>
      </c>
      <c r="H2375" s="43"/>
      <c r="I2375" s="43"/>
      <c r="J2375" s="43" t="s">
        <v>22</v>
      </c>
      <c r="K2375" s="43" t="s">
        <v>8800</v>
      </c>
      <c r="L2375" s="43" t="s">
        <v>417</v>
      </c>
      <c r="M2375" s="44" t="s">
        <v>46</v>
      </c>
      <c r="N2375" s="24" t="s">
        <v>1325</v>
      </c>
      <c r="O2375" s="24" t="s">
        <v>8798</v>
      </c>
      <c r="V2375" s="24" t="b">
        <f t="shared" si="37"/>
        <v>0</v>
      </c>
      <c r="W2375" s="24" t="e">
        <f>IF(NOT(ISNA(MATCH(C2375,ECM_MACT_21_21_144R8.mact!B:B,0))),VLOOKUP(B2375,SSM_Cfg.h!D:E,2,FALSE),VLOOKUP(B2375,'Com_Cfg_SymbolicNames.h'!E:F,2,FALSE))</f>
        <v>#N/A</v>
      </c>
    </row>
    <row r="2376" spans="1:23" hidden="1" x14ac:dyDescent="0.3">
      <c r="A2376" s="42" t="s">
        <v>8801</v>
      </c>
      <c r="B2376" s="43" t="s">
        <v>1048</v>
      </c>
      <c r="C2376" s="43" t="s">
        <v>1049</v>
      </c>
      <c r="D2376" s="43" t="s">
        <v>21</v>
      </c>
      <c r="E2376" s="43" t="s">
        <v>22</v>
      </c>
      <c r="F2376" s="43" t="s">
        <v>46</v>
      </c>
      <c r="G2376" s="43">
        <v>1.2500000000000001E-2</v>
      </c>
      <c r="H2376" s="43"/>
      <c r="I2376" s="43"/>
      <c r="J2376" s="43" t="s">
        <v>22</v>
      </c>
      <c r="K2376" s="43" t="s">
        <v>8802</v>
      </c>
      <c r="L2376" s="43" t="s">
        <v>417</v>
      </c>
      <c r="M2376" s="44" t="s">
        <v>46</v>
      </c>
      <c r="N2376" s="24" t="s">
        <v>1325</v>
      </c>
      <c r="O2376" s="24" t="s">
        <v>8798</v>
      </c>
      <c r="V2376" s="24" t="b">
        <f t="shared" si="37"/>
        <v>0</v>
      </c>
      <c r="W2376" s="24" t="e">
        <f>IF(NOT(ISNA(MATCH(C2376,ECM_MACT_21_21_144R8.mact!B:B,0))),VLOOKUP(B2376,SSM_Cfg.h!D:E,2,FALSE),VLOOKUP(B2376,'Com_Cfg_SymbolicNames.h'!E:F,2,FALSE))</f>
        <v>#N/A</v>
      </c>
    </row>
    <row r="2377" spans="1:23" hidden="1" x14ac:dyDescent="0.3">
      <c r="A2377" s="42" t="s">
        <v>8803</v>
      </c>
      <c r="B2377" s="43" t="s">
        <v>1051</v>
      </c>
      <c r="C2377" s="43" t="s">
        <v>1052</v>
      </c>
      <c r="D2377" s="43" t="s">
        <v>21</v>
      </c>
      <c r="E2377" s="43" t="s">
        <v>22</v>
      </c>
      <c r="F2377" s="43" t="s">
        <v>46</v>
      </c>
      <c r="G2377" s="43">
        <v>0</v>
      </c>
      <c r="H2377" s="43" t="s">
        <v>1306</v>
      </c>
      <c r="I2377" s="43"/>
      <c r="J2377" s="43" t="s">
        <v>1306</v>
      </c>
      <c r="K2377" s="43" t="s">
        <v>8804</v>
      </c>
      <c r="L2377" s="43" t="s">
        <v>417</v>
      </c>
      <c r="M2377" s="44" t="s">
        <v>1053</v>
      </c>
      <c r="N2377" s="24" t="s">
        <v>1339</v>
      </c>
      <c r="V2377" s="24" t="b">
        <f t="shared" si="37"/>
        <v>0</v>
      </c>
      <c r="W2377" s="24" t="str">
        <f>IF(NOT(ISNA(MATCH(C2377,ECM_MACT_21_21_144R8.mact!B:B,0))),VLOOKUP(B2377,SSM_Cfg.h!D:E,2,FALSE),VLOOKUP(B2377,'Com_Cfg_SymbolicNames.h'!E:F,2,FALSE))</f>
        <v>D_T147</v>
      </c>
    </row>
    <row r="2378" spans="1:23" s="23" customFormat="1" ht="43.2" hidden="1" x14ac:dyDescent="0.3">
      <c r="A2378" s="42" t="s">
        <v>8805</v>
      </c>
      <c r="B2378" s="43" t="s">
        <v>1055</v>
      </c>
      <c r="C2378" s="43" t="s">
        <v>1056</v>
      </c>
      <c r="D2378" s="43" t="s">
        <v>21</v>
      </c>
      <c r="E2378" s="43" t="s">
        <v>22</v>
      </c>
      <c r="F2378" s="43" t="s">
        <v>46</v>
      </c>
      <c r="G2378" s="43">
        <v>1.2500000000000001E-2</v>
      </c>
      <c r="H2378" s="43" t="s">
        <v>1306</v>
      </c>
      <c r="I2378" s="43"/>
      <c r="J2378" s="43" t="s">
        <v>1306</v>
      </c>
      <c r="K2378" s="43" t="s">
        <v>8806</v>
      </c>
      <c r="L2378" s="43" t="s">
        <v>417</v>
      </c>
      <c r="M2378" s="44" t="s">
        <v>1053</v>
      </c>
      <c r="N2378" s="24" t="s">
        <v>1339</v>
      </c>
      <c r="O2378" s="24" t="s">
        <v>1493</v>
      </c>
      <c r="P2378" s="24"/>
      <c r="Q2378" s="24"/>
      <c r="R2378" s="24"/>
      <c r="S2378" s="24" t="s">
        <v>1495</v>
      </c>
      <c r="T2378" s="24"/>
      <c r="U2378" s="24"/>
      <c r="V2378" s="24" t="b">
        <f t="shared" si="37"/>
        <v>0</v>
      </c>
      <c r="W2378" s="24" t="str">
        <f>IF(NOT(ISNA(MATCH(C2378,ECM_MACT_21_21_144R8.mact!B:B,0))),VLOOKUP(B2378,SSM_Cfg.h!D:E,2,FALSE),VLOOKUP(B2378,'Com_Cfg_SymbolicNames.h'!E:F,2,FALSE))</f>
        <v>D_T147</v>
      </c>
    </row>
    <row r="2379" spans="1:23" s="23" customFormat="1" hidden="1" x14ac:dyDescent="0.3">
      <c r="A2379" s="42" t="s">
        <v>8807</v>
      </c>
      <c r="B2379" s="43" t="s">
        <v>1055</v>
      </c>
      <c r="C2379" s="43" t="s">
        <v>1056</v>
      </c>
      <c r="D2379" s="43" t="s">
        <v>21</v>
      </c>
      <c r="E2379" s="43" t="s">
        <v>22</v>
      </c>
      <c r="F2379" s="43" t="s">
        <v>46</v>
      </c>
      <c r="G2379" s="43">
        <v>1.2500000000000001E-2</v>
      </c>
      <c r="H2379" s="43" t="s">
        <v>1306</v>
      </c>
      <c r="I2379" s="43"/>
      <c r="J2379" s="43" t="s">
        <v>1306</v>
      </c>
      <c r="K2379" s="43" t="s">
        <v>8808</v>
      </c>
      <c r="L2379" s="43" t="s">
        <v>417</v>
      </c>
      <c r="M2379" s="44" t="s">
        <v>1053</v>
      </c>
      <c r="N2379" s="24" t="s">
        <v>1339</v>
      </c>
      <c r="O2379" s="24"/>
      <c r="P2379" s="24"/>
      <c r="Q2379" s="24"/>
      <c r="R2379" s="24"/>
      <c r="S2379" s="24"/>
      <c r="T2379" s="24"/>
      <c r="U2379" s="24"/>
      <c r="V2379" s="24" t="b">
        <f t="shared" si="37"/>
        <v>0</v>
      </c>
      <c r="W2379" s="24" t="str">
        <f>IF(NOT(ISNA(MATCH(C2379,ECM_MACT_21_21_144R8.mact!B:B,0))),VLOOKUP(B2379,SSM_Cfg.h!D:E,2,FALSE),VLOOKUP(B2379,'Com_Cfg_SymbolicNames.h'!E:F,2,FALSE))</f>
        <v>D_T147</v>
      </c>
    </row>
    <row r="2380" spans="1:23" s="23" customFormat="1" hidden="1" x14ac:dyDescent="0.3">
      <c r="A2380" s="42" t="s">
        <v>8809</v>
      </c>
      <c r="B2380" s="43" t="s">
        <v>1055</v>
      </c>
      <c r="C2380" s="43" t="s">
        <v>1056</v>
      </c>
      <c r="D2380" s="43" t="s">
        <v>21</v>
      </c>
      <c r="E2380" s="43" t="s">
        <v>22</v>
      </c>
      <c r="F2380" s="43" t="s">
        <v>46</v>
      </c>
      <c r="G2380" s="43">
        <v>1.2500000000000001E-2</v>
      </c>
      <c r="H2380" s="43" t="s">
        <v>1306</v>
      </c>
      <c r="I2380" s="43"/>
      <c r="J2380" s="43" t="s">
        <v>1306</v>
      </c>
      <c r="K2380" s="43" t="s">
        <v>8810</v>
      </c>
      <c r="L2380" s="43" t="s">
        <v>417</v>
      </c>
      <c r="M2380" s="44" t="s">
        <v>1053</v>
      </c>
      <c r="N2380" s="24" t="s">
        <v>1339</v>
      </c>
      <c r="O2380" s="24"/>
      <c r="P2380" s="24"/>
      <c r="Q2380" s="24"/>
      <c r="R2380" s="24"/>
      <c r="S2380" s="24"/>
      <c r="T2380" s="24"/>
      <c r="U2380" s="24"/>
      <c r="V2380" s="24" t="b">
        <f t="shared" si="37"/>
        <v>0</v>
      </c>
      <c r="W2380" s="24" t="str">
        <f>IF(NOT(ISNA(MATCH(C2380,ECM_MACT_21_21_144R8.mact!B:B,0))),VLOOKUP(B2380,SSM_Cfg.h!D:E,2,FALSE),VLOOKUP(B2380,'Com_Cfg_SymbolicNames.h'!E:F,2,FALSE))</f>
        <v>D_T147</v>
      </c>
    </row>
    <row r="2381" spans="1:23" ht="100.8" hidden="1" x14ac:dyDescent="0.3">
      <c r="A2381" s="42" t="s">
        <v>8811</v>
      </c>
      <c r="B2381" s="43" t="s">
        <v>1055</v>
      </c>
      <c r="C2381" s="43" t="s">
        <v>1056</v>
      </c>
      <c r="D2381" s="43" t="s">
        <v>21</v>
      </c>
      <c r="E2381" s="43" t="s">
        <v>22</v>
      </c>
      <c r="F2381" s="43" t="s">
        <v>46</v>
      </c>
      <c r="G2381" s="43">
        <v>1.2500000000000001E-2</v>
      </c>
      <c r="H2381" s="43" t="s">
        <v>8812</v>
      </c>
      <c r="I2381" s="43" t="s">
        <v>8813</v>
      </c>
      <c r="J2381" s="43" t="s">
        <v>8814</v>
      </c>
      <c r="K2381" s="43" t="s">
        <v>8815</v>
      </c>
      <c r="L2381" s="43" t="s">
        <v>417</v>
      </c>
      <c r="M2381" s="44" t="s">
        <v>1053</v>
      </c>
      <c r="N2381" s="24" t="s">
        <v>1345</v>
      </c>
      <c r="O2381" s="24" t="s">
        <v>8816</v>
      </c>
      <c r="P2381" s="24" t="s">
        <v>8817</v>
      </c>
      <c r="Q2381" s="24" t="s">
        <v>1347</v>
      </c>
      <c r="V2381" s="24" t="b">
        <f t="shared" si="37"/>
        <v>0</v>
      </c>
      <c r="W2381" s="24" t="str">
        <f>IF(NOT(ISNA(MATCH(C2381,ECM_MACT_21_21_144R8.mact!B:B,0))),VLOOKUP(B2381,SSM_Cfg.h!D:E,2,FALSE),VLOOKUP(B2381,'Com_Cfg_SymbolicNames.h'!E:F,2,FALSE))</f>
        <v>D_T147</v>
      </c>
    </row>
    <row r="2382" spans="1:23" ht="86.4" hidden="1" x14ac:dyDescent="0.3">
      <c r="A2382" s="42" t="s">
        <v>8818</v>
      </c>
      <c r="B2382" s="43" t="s">
        <v>1055</v>
      </c>
      <c r="C2382" s="43" t="s">
        <v>1056</v>
      </c>
      <c r="D2382" s="43" t="s">
        <v>21</v>
      </c>
      <c r="E2382" s="43" t="s">
        <v>22</v>
      </c>
      <c r="F2382" s="43" t="s">
        <v>46</v>
      </c>
      <c r="G2382" s="43">
        <v>1.2500000000000001E-2</v>
      </c>
      <c r="H2382" s="43" t="s">
        <v>8819</v>
      </c>
      <c r="I2382" s="43" t="s">
        <v>8820</v>
      </c>
      <c r="J2382" s="43" t="s">
        <v>8821</v>
      </c>
      <c r="K2382" s="43" t="s">
        <v>8822</v>
      </c>
      <c r="L2382" s="43" t="s">
        <v>417</v>
      </c>
      <c r="M2382" s="44" t="s">
        <v>8823</v>
      </c>
      <c r="N2382" s="24" t="s">
        <v>1345</v>
      </c>
      <c r="O2382" s="24" t="s">
        <v>8824</v>
      </c>
      <c r="P2382" s="24" t="s">
        <v>8817</v>
      </c>
      <c r="Q2382" s="24" t="s">
        <v>1347</v>
      </c>
      <c r="V2382" s="24" t="b">
        <f t="shared" si="37"/>
        <v>0</v>
      </c>
      <c r="W2382" s="24" t="str">
        <f>IF(NOT(ISNA(MATCH(C2382,ECM_MACT_21_21_144R8.mact!B:B,0))),VLOOKUP(B2382,SSM_Cfg.h!D:E,2,FALSE),VLOOKUP(B2382,'Com_Cfg_SymbolicNames.h'!E:F,2,FALSE))</f>
        <v>D_T147</v>
      </c>
    </row>
    <row r="2383" spans="1:23" s="23" customFormat="1" ht="86.4" hidden="1" x14ac:dyDescent="0.3">
      <c r="A2383" s="42" t="s">
        <v>8825</v>
      </c>
      <c r="B2383" s="43" t="s">
        <v>1055</v>
      </c>
      <c r="C2383" s="43" t="s">
        <v>1056</v>
      </c>
      <c r="D2383" s="43" t="s">
        <v>21</v>
      </c>
      <c r="E2383" s="43" t="s">
        <v>22</v>
      </c>
      <c r="F2383" s="43" t="s">
        <v>46</v>
      </c>
      <c r="G2383" s="43">
        <v>1.2500000000000001E-2</v>
      </c>
      <c r="H2383" s="43" t="s">
        <v>8826</v>
      </c>
      <c r="I2383" s="43" t="s">
        <v>8827</v>
      </c>
      <c r="J2383" s="43" t="s">
        <v>8828</v>
      </c>
      <c r="K2383" s="43" t="s">
        <v>8829</v>
      </c>
      <c r="L2383" s="43" t="s">
        <v>417</v>
      </c>
      <c r="M2383" s="44" t="s">
        <v>1053</v>
      </c>
      <c r="N2383" s="24" t="s">
        <v>1345</v>
      </c>
      <c r="O2383" s="24" t="s">
        <v>8830</v>
      </c>
      <c r="P2383" s="24" t="s">
        <v>8817</v>
      </c>
      <c r="Q2383" s="24" t="s">
        <v>1347</v>
      </c>
      <c r="R2383" s="24"/>
      <c r="S2383" s="24"/>
      <c r="T2383" s="24"/>
      <c r="U2383" s="24"/>
      <c r="V2383" s="24" t="b">
        <f t="shared" si="37"/>
        <v>0</v>
      </c>
      <c r="W2383" s="24" t="str">
        <f>IF(NOT(ISNA(MATCH(C2383,ECM_MACT_21_21_144R8.mact!B:B,0))),VLOOKUP(B2383,SSM_Cfg.h!D:E,2,FALSE),VLOOKUP(B2383,'Com_Cfg_SymbolicNames.h'!E:F,2,FALSE))</f>
        <v>D_T147</v>
      </c>
    </row>
    <row r="2384" spans="1:23" ht="86.4" hidden="1" x14ac:dyDescent="0.3">
      <c r="A2384" s="42" t="s">
        <v>8831</v>
      </c>
      <c r="B2384" s="43" t="s">
        <v>1055</v>
      </c>
      <c r="C2384" s="43" t="s">
        <v>1056</v>
      </c>
      <c r="D2384" s="43" t="s">
        <v>21</v>
      </c>
      <c r="E2384" s="43" t="s">
        <v>22</v>
      </c>
      <c r="F2384" s="43" t="s">
        <v>46</v>
      </c>
      <c r="G2384" s="43">
        <v>1.2500000000000001E-2</v>
      </c>
      <c r="H2384" s="43" t="s">
        <v>8832</v>
      </c>
      <c r="I2384" s="43" t="s">
        <v>8833</v>
      </c>
      <c r="J2384" s="43" t="s">
        <v>8834</v>
      </c>
      <c r="K2384" s="43" t="s">
        <v>8835</v>
      </c>
      <c r="L2384" s="43" t="s">
        <v>417</v>
      </c>
      <c r="M2384" s="44" t="s">
        <v>1053</v>
      </c>
      <c r="N2384" s="24" t="s">
        <v>1345</v>
      </c>
      <c r="O2384" s="24" t="s">
        <v>8836</v>
      </c>
      <c r="P2384" s="24" t="s">
        <v>8817</v>
      </c>
      <c r="Q2384" s="24" t="s">
        <v>1347</v>
      </c>
      <c r="V2384" s="24" t="b">
        <f t="shared" si="37"/>
        <v>0</v>
      </c>
      <c r="W2384" s="24" t="str">
        <f>IF(NOT(ISNA(MATCH(C2384,ECM_MACT_21_21_144R8.mact!B:B,0))),VLOOKUP(B2384,SSM_Cfg.h!D:E,2,FALSE),VLOOKUP(B2384,'Com_Cfg_SymbolicNames.h'!E:F,2,FALSE))</f>
        <v>D_T147</v>
      </c>
    </row>
    <row r="2385" spans="1:23" ht="158.4" hidden="1" x14ac:dyDescent="0.3">
      <c r="A2385" s="42" t="s">
        <v>8837</v>
      </c>
      <c r="B2385" s="43" t="s">
        <v>1055</v>
      </c>
      <c r="C2385" s="43" t="s">
        <v>1056</v>
      </c>
      <c r="D2385" s="43" t="s">
        <v>21</v>
      </c>
      <c r="E2385" s="43" t="s">
        <v>22</v>
      </c>
      <c r="F2385" s="43" t="s">
        <v>46</v>
      </c>
      <c r="G2385" s="43">
        <v>1.2500000000000001E-2</v>
      </c>
      <c r="H2385" s="43" t="s">
        <v>8838</v>
      </c>
      <c r="I2385" s="43" t="s">
        <v>8839</v>
      </c>
      <c r="J2385" s="43" t="s">
        <v>8840</v>
      </c>
      <c r="K2385" s="43" t="s">
        <v>8841</v>
      </c>
      <c r="L2385" s="43" t="s">
        <v>417</v>
      </c>
      <c r="M2385" s="44" t="s">
        <v>1053</v>
      </c>
      <c r="N2385" s="24" t="s">
        <v>1345</v>
      </c>
      <c r="O2385" s="24" t="s">
        <v>8842</v>
      </c>
      <c r="P2385" s="24" t="s">
        <v>8843</v>
      </c>
      <c r="Q2385" s="24" t="s">
        <v>1347</v>
      </c>
      <c r="V2385" s="24" t="b">
        <f t="shared" si="37"/>
        <v>0</v>
      </c>
      <c r="W2385" s="24" t="str">
        <f>IF(NOT(ISNA(MATCH(C2385,ECM_MACT_21_21_144R8.mact!B:B,0))),VLOOKUP(B2385,SSM_Cfg.h!D:E,2,FALSE),VLOOKUP(B2385,'Com_Cfg_SymbolicNames.h'!E:F,2,FALSE))</f>
        <v>D_T147</v>
      </c>
    </row>
    <row r="2386" spans="1:23" ht="86.4" hidden="1" x14ac:dyDescent="0.3">
      <c r="A2386" s="42" t="s">
        <v>8844</v>
      </c>
      <c r="B2386" s="43" t="s">
        <v>1055</v>
      </c>
      <c r="C2386" s="43" t="s">
        <v>1056</v>
      </c>
      <c r="D2386" s="43" t="s">
        <v>21</v>
      </c>
      <c r="E2386" s="43" t="s">
        <v>22</v>
      </c>
      <c r="F2386" s="43" t="s">
        <v>46</v>
      </c>
      <c r="G2386" s="43">
        <v>1.2500000000000001E-2</v>
      </c>
      <c r="H2386" s="43" t="s">
        <v>8845</v>
      </c>
      <c r="I2386" s="43" t="s">
        <v>8846</v>
      </c>
      <c r="J2386" s="43" t="s">
        <v>8847</v>
      </c>
      <c r="K2386" s="43" t="s">
        <v>8848</v>
      </c>
      <c r="L2386" s="43" t="s">
        <v>417</v>
      </c>
      <c r="M2386" s="44" t="s">
        <v>1053</v>
      </c>
      <c r="N2386" s="24" t="s">
        <v>1345</v>
      </c>
      <c r="O2386" s="24" t="s">
        <v>8849</v>
      </c>
      <c r="P2386" s="24" t="s">
        <v>8817</v>
      </c>
      <c r="Q2386" s="24" t="s">
        <v>1347</v>
      </c>
      <c r="V2386" s="24" t="b">
        <f t="shared" si="37"/>
        <v>0</v>
      </c>
      <c r="W2386" s="24" t="str">
        <f>IF(NOT(ISNA(MATCH(C2386,ECM_MACT_21_21_144R8.mact!B:B,0))),VLOOKUP(B2386,SSM_Cfg.h!D:E,2,FALSE),VLOOKUP(B2386,'Com_Cfg_SymbolicNames.h'!E:F,2,FALSE))</f>
        <v>D_T147</v>
      </c>
    </row>
    <row r="2387" spans="1:23" hidden="1" x14ac:dyDescent="0.3">
      <c r="A2387" s="42" t="s">
        <v>8850</v>
      </c>
      <c r="B2387" s="43" t="s">
        <v>1059</v>
      </c>
      <c r="C2387" s="43" t="s">
        <v>1060</v>
      </c>
      <c r="D2387" s="43" t="s">
        <v>21</v>
      </c>
      <c r="E2387" s="43" t="s">
        <v>46</v>
      </c>
      <c r="F2387" s="43" t="s">
        <v>46</v>
      </c>
      <c r="G2387" s="43">
        <v>0</v>
      </c>
      <c r="H2387" s="43" t="s">
        <v>1306</v>
      </c>
      <c r="I2387" s="43"/>
      <c r="J2387" s="43" t="s">
        <v>1306</v>
      </c>
      <c r="K2387" s="43" t="s">
        <v>8851</v>
      </c>
      <c r="L2387" s="43" t="s">
        <v>451</v>
      </c>
      <c r="M2387" s="44" t="s">
        <v>1061</v>
      </c>
      <c r="N2387" s="24" t="s">
        <v>1339</v>
      </c>
      <c r="V2387" s="24" t="b">
        <f t="shared" si="37"/>
        <v>0</v>
      </c>
      <c r="W2387" s="24" t="str">
        <f>IF(NOT(ISNA(MATCH(C2387,ECM_MACT_21_21_144R8.mact!B:B,0))),VLOOKUP(B2387,SSM_Cfg.h!D:E,2,FALSE),VLOOKUP(B2387,'Com_Cfg_SymbolicNames.h'!E:F,2,FALSE))</f>
        <v>D_T147</v>
      </c>
    </row>
    <row r="2388" spans="1:23" hidden="1" x14ac:dyDescent="0.3">
      <c r="A2388" s="42" t="s">
        <v>8852</v>
      </c>
      <c r="B2388" s="43" t="s">
        <v>1063</v>
      </c>
      <c r="C2388" s="43" t="s">
        <v>1064</v>
      </c>
      <c r="D2388" s="43" t="s">
        <v>21</v>
      </c>
      <c r="E2388" s="43" t="s">
        <v>46</v>
      </c>
      <c r="F2388" s="43" t="s">
        <v>46</v>
      </c>
      <c r="G2388" s="43">
        <v>1.2500000000000001E-2</v>
      </c>
      <c r="H2388" s="43" t="s">
        <v>1306</v>
      </c>
      <c r="I2388" s="43"/>
      <c r="J2388" s="43" t="s">
        <v>1306</v>
      </c>
      <c r="K2388" s="43" t="s">
        <v>8853</v>
      </c>
      <c r="L2388" s="43" t="s">
        <v>451</v>
      </c>
      <c r="M2388" s="44" t="s">
        <v>1061</v>
      </c>
      <c r="N2388" s="24" t="s">
        <v>1339</v>
      </c>
      <c r="O2388" s="24" t="s">
        <v>8854</v>
      </c>
      <c r="P2388" s="24" t="s">
        <v>8855</v>
      </c>
      <c r="S2388" s="24" t="s">
        <v>8545</v>
      </c>
      <c r="V2388" s="24" t="b">
        <f t="shared" si="37"/>
        <v>0</v>
      </c>
      <c r="W2388" s="24" t="str">
        <f>IF(NOT(ISNA(MATCH(C2388,ECM_MACT_21_21_144R8.mact!B:B,0))),VLOOKUP(B2388,SSM_Cfg.h!D:E,2,FALSE),VLOOKUP(B2388,'Com_Cfg_SymbolicNames.h'!E:F,2,FALSE))</f>
        <v>D_T147</v>
      </c>
    </row>
    <row r="2389" spans="1:23" hidden="1" x14ac:dyDescent="0.3">
      <c r="A2389" s="42" t="s">
        <v>8856</v>
      </c>
      <c r="B2389" s="43" t="s">
        <v>1063</v>
      </c>
      <c r="C2389" s="43" t="s">
        <v>1064</v>
      </c>
      <c r="D2389" s="43" t="s">
        <v>21</v>
      </c>
      <c r="E2389" s="43" t="s">
        <v>46</v>
      </c>
      <c r="F2389" s="43" t="s">
        <v>46</v>
      </c>
      <c r="G2389" s="43">
        <v>1.2500000000000001E-2</v>
      </c>
      <c r="H2389" s="43" t="s">
        <v>1306</v>
      </c>
      <c r="I2389" s="43"/>
      <c r="J2389" s="43" t="s">
        <v>1306</v>
      </c>
      <c r="K2389" s="43" t="s">
        <v>8857</v>
      </c>
      <c r="L2389" s="43" t="s">
        <v>451</v>
      </c>
      <c r="M2389" s="44" t="s">
        <v>1061</v>
      </c>
      <c r="N2389" s="24" t="s">
        <v>1339</v>
      </c>
      <c r="O2389" s="24" t="s">
        <v>8854</v>
      </c>
      <c r="P2389" s="24" t="s">
        <v>8855</v>
      </c>
      <c r="S2389" s="24" t="s">
        <v>8545</v>
      </c>
      <c r="V2389" s="24" t="b">
        <f t="shared" si="37"/>
        <v>0</v>
      </c>
      <c r="W2389" s="24" t="str">
        <f>IF(NOT(ISNA(MATCH(C2389,ECM_MACT_21_21_144R8.mact!B:B,0))),VLOOKUP(B2389,SSM_Cfg.h!D:E,2,FALSE),VLOOKUP(B2389,'Com_Cfg_SymbolicNames.h'!E:F,2,FALSE))</f>
        <v>D_T147</v>
      </c>
    </row>
    <row r="2390" spans="1:23" s="23" customFormat="1" hidden="1" x14ac:dyDescent="0.3">
      <c r="A2390" s="42" t="s">
        <v>8858</v>
      </c>
      <c r="B2390" s="43" t="s">
        <v>1063</v>
      </c>
      <c r="C2390" s="43" t="s">
        <v>1064</v>
      </c>
      <c r="D2390" s="43" t="s">
        <v>21</v>
      </c>
      <c r="E2390" s="43" t="s">
        <v>46</v>
      </c>
      <c r="F2390" s="43" t="s">
        <v>46</v>
      </c>
      <c r="G2390" s="43">
        <v>1.2500000000000001E-2</v>
      </c>
      <c r="H2390" s="43" t="s">
        <v>1306</v>
      </c>
      <c r="I2390" s="43"/>
      <c r="J2390" s="43" t="s">
        <v>1306</v>
      </c>
      <c r="K2390" s="43" t="s">
        <v>8859</v>
      </c>
      <c r="L2390" s="43" t="s">
        <v>451</v>
      </c>
      <c r="M2390" s="44" t="s">
        <v>1061</v>
      </c>
      <c r="N2390" s="24" t="s">
        <v>1339</v>
      </c>
      <c r="O2390" s="24"/>
      <c r="P2390" s="24"/>
      <c r="Q2390" s="24"/>
      <c r="R2390" s="24"/>
      <c r="S2390" s="24"/>
      <c r="T2390" s="24"/>
      <c r="U2390" s="24"/>
      <c r="V2390" s="24" t="b">
        <f t="shared" si="37"/>
        <v>0</v>
      </c>
      <c r="W2390" s="24" t="str">
        <f>IF(NOT(ISNA(MATCH(C2390,ECM_MACT_21_21_144R8.mact!B:B,0))),VLOOKUP(B2390,SSM_Cfg.h!D:E,2,FALSE),VLOOKUP(B2390,'Com_Cfg_SymbolicNames.h'!E:F,2,FALSE))</f>
        <v>D_T147</v>
      </c>
    </row>
    <row r="2391" spans="1:23" s="23" customFormat="1" ht="86.4" hidden="1" x14ac:dyDescent="0.3">
      <c r="A2391" s="42" t="s">
        <v>8860</v>
      </c>
      <c r="B2391" s="43" t="s">
        <v>1063</v>
      </c>
      <c r="C2391" s="43" t="s">
        <v>1064</v>
      </c>
      <c r="D2391" s="43" t="s">
        <v>21</v>
      </c>
      <c r="E2391" s="43" t="s">
        <v>46</v>
      </c>
      <c r="F2391" s="43" t="s">
        <v>46</v>
      </c>
      <c r="G2391" s="43">
        <v>1.2500000000000001E-2</v>
      </c>
      <c r="H2391" s="43" t="s">
        <v>8861</v>
      </c>
      <c r="I2391" s="43" t="s">
        <v>8862</v>
      </c>
      <c r="J2391" s="43" t="s">
        <v>8863</v>
      </c>
      <c r="K2391" s="43" t="s">
        <v>8864</v>
      </c>
      <c r="L2391" s="43" t="s">
        <v>451</v>
      </c>
      <c r="M2391" s="44" t="s">
        <v>8865</v>
      </c>
      <c r="N2391" s="24" t="s">
        <v>1345</v>
      </c>
      <c r="O2391" s="24" t="s">
        <v>8866</v>
      </c>
      <c r="P2391" s="24" t="s">
        <v>4036</v>
      </c>
      <c r="Q2391" s="24" t="s">
        <v>1347</v>
      </c>
      <c r="R2391" s="24"/>
      <c r="S2391" s="24"/>
      <c r="T2391" s="24"/>
      <c r="U2391" s="24"/>
      <c r="V2391" s="24" t="b">
        <f t="shared" si="37"/>
        <v>0</v>
      </c>
      <c r="W2391" s="24" t="str">
        <f>IF(NOT(ISNA(MATCH(C2391,ECM_MACT_21_21_144R8.mact!B:B,0))),VLOOKUP(B2391,SSM_Cfg.h!D:E,2,FALSE),VLOOKUP(B2391,'Com_Cfg_SymbolicNames.h'!E:F,2,FALSE))</f>
        <v>D_T147</v>
      </c>
    </row>
    <row r="2392" spans="1:23" s="23" customFormat="1" ht="72" hidden="1" x14ac:dyDescent="0.3">
      <c r="A2392" s="42" t="s">
        <v>8867</v>
      </c>
      <c r="B2392" s="43" t="s">
        <v>1063</v>
      </c>
      <c r="C2392" s="43" t="s">
        <v>1064</v>
      </c>
      <c r="D2392" s="43" t="s">
        <v>21</v>
      </c>
      <c r="E2392" s="43" t="s">
        <v>46</v>
      </c>
      <c r="F2392" s="43" t="s">
        <v>46</v>
      </c>
      <c r="G2392" s="43">
        <v>1.2500000000000001E-2</v>
      </c>
      <c r="H2392" s="43" t="s">
        <v>8868</v>
      </c>
      <c r="I2392" s="43" t="s">
        <v>8869</v>
      </c>
      <c r="J2392" s="43" t="s">
        <v>8870</v>
      </c>
      <c r="K2392" s="43" t="s">
        <v>8871</v>
      </c>
      <c r="L2392" s="43" t="s">
        <v>451</v>
      </c>
      <c r="M2392" s="44" t="s">
        <v>8865</v>
      </c>
      <c r="N2392" s="24" t="s">
        <v>1560</v>
      </c>
      <c r="O2392" s="24" t="s">
        <v>8872</v>
      </c>
      <c r="P2392" s="24" t="s">
        <v>8855</v>
      </c>
      <c r="Q2392" s="24"/>
      <c r="R2392" s="24"/>
      <c r="S2392" s="24" t="s">
        <v>1340</v>
      </c>
      <c r="T2392" s="24"/>
      <c r="U2392" s="24"/>
      <c r="V2392" s="24" t="b">
        <f t="shared" si="37"/>
        <v>0</v>
      </c>
      <c r="W2392" s="24" t="str">
        <f>IF(NOT(ISNA(MATCH(C2392,ECM_MACT_21_21_144R8.mact!B:B,0))),VLOOKUP(B2392,SSM_Cfg.h!D:E,2,FALSE),VLOOKUP(B2392,'Com_Cfg_SymbolicNames.h'!E:F,2,FALSE))</f>
        <v>D_T147</v>
      </c>
    </row>
    <row r="2393" spans="1:23" s="23" customFormat="1" ht="72" hidden="1" x14ac:dyDescent="0.3">
      <c r="A2393" s="42" t="s">
        <v>8873</v>
      </c>
      <c r="B2393" s="43" t="s">
        <v>1063</v>
      </c>
      <c r="C2393" s="43" t="s">
        <v>1064</v>
      </c>
      <c r="D2393" s="43" t="s">
        <v>21</v>
      </c>
      <c r="E2393" s="43" t="s">
        <v>46</v>
      </c>
      <c r="F2393" s="43" t="s">
        <v>46</v>
      </c>
      <c r="G2393" s="43">
        <v>1.2500000000000001E-2</v>
      </c>
      <c r="H2393" s="43" t="s">
        <v>8874</v>
      </c>
      <c r="I2393" s="43" t="s">
        <v>8875</v>
      </c>
      <c r="J2393" s="43" t="s">
        <v>8876</v>
      </c>
      <c r="K2393" s="43" t="s">
        <v>8877</v>
      </c>
      <c r="L2393" s="43" t="s">
        <v>451</v>
      </c>
      <c r="M2393" s="44" t="s">
        <v>8865</v>
      </c>
      <c r="N2393" s="24" t="s">
        <v>1560</v>
      </c>
      <c r="O2393" s="24" t="s">
        <v>8872</v>
      </c>
      <c r="P2393" s="24" t="s">
        <v>8855</v>
      </c>
      <c r="Q2393" s="24"/>
      <c r="R2393" s="24"/>
      <c r="S2393" s="24" t="s">
        <v>1340</v>
      </c>
      <c r="T2393" s="24"/>
      <c r="U2393" s="24"/>
      <c r="V2393" s="24" t="b">
        <f t="shared" si="37"/>
        <v>0</v>
      </c>
      <c r="W2393" s="24" t="str">
        <f>IF(NOT(ISNA(MATCH(C2393,ECM_MACT_21_21_144R8.mact!B:B,0))),VLOOKUP(B2393,SSM_Cfg.h!D:E,2,FALSE),VLOOKUP(B2393,'Com_Cfg_SymbolicNames.h'!E:F,2,FALSE))</f>
        <v>D_T147</v>
      </c>
    </row>
    <row r="2394" spans="1:23" ht="28.8" hidden="1" x14ac:dyDescent="0.3">
      <c r="A2394" s="42" t="s">
        <v>8878</v>
      </c>
      <c r="B2394" s="43" t="s">
        <v>1063</v>
      </c>
      <c r="C2394" s="43" t="s">
        <v>1064</v>
      </c>
      <c r="D2394" s="43" t="s">
        <v>21</v>
      </c>
      <c r="E2394" s="43" t="s">
        <v>46</v>
      </c>
      <c r="F2394" s="43" t="s">
        <v>46</v>
      </c>
      <c r="G2394" s="43">
        <v>1.2500000000000001E-2</v>
      </c>
      <c r="H2394" s="43" t="s">
        <v>8879</v>
      </c>
      <c r="I2394" s="43" t="s">
        <v>8880</v>
      </c>
      <c r="J2394" s="43" t="s">
        <v>8881</v>
      </c>
      <c r="K2394" s="43" t="s">
        <v>8882</v>
      </c>
      <c r="L2394" s="43" t="s">
        <v>451</v>
      </c>
      <c r="M2394" s="44" t="s">
        <v>8883</v>
      </c>
      <c r="N2394" s="24" t="s">
        <v>1345</v>
      </c>
      <c r="O2394" s="24" t="s">
        <v>8854</v>
      </c>
      <c r="P2394" s="24" t="s">
        <v>8884</v>
      </c>
      <c r="Q2394" s="24" t="s">
        <v>1347</v>
      </c>
      <c r="S2394" s="24" t="s">
        <v>8545</v>
      </c>
      <c r="V2394" s="24" t="b">
        <f t="shared" si="37"/>
        <v>0</v>
      </c>
      <c r="W2394" s="24" t="str">
        <f>IF(NOT(ISNA(MATCH(C2394,ECM_MACT_21_21_144R8.mact!B:B,0))),VLOOKUP(B2394,SSM_Cfg.h!D:E,2,FALSE),VLOOKUP(B2394,'Com_Cfg_SymbolicNames.h'!E:F,2,FALSE))</f>
        <v>D_T147</v>
      </c>
    </row>
    <row r="2395" spans="1:23" ht="86.4" hidden="1" x14ac:dyDescent="0.3">
      <c r="A2395" s="42" t="s">
        <v>8885</v>
      </c>
      <c r="B2395" s="43" t="s">
        <v>1063</v>
      </c>
      <c r="C2395" s="43" t="s">
        <v>1064</v>
      </c>
      <c r="D2395" s="43" t="s">
        <v>21</v>
      </c>
      <c r="E2395" s="43" t="s">
        <v>46</v>
      </c>
      <c r="F2395" s="43" t="s">
        <v>46</v>
      </c>
      <c r="G2395" s="43">
        <v>1.2500000000000001E-2</v>
      </c>
      <c r="H2395" s="43" t="s">
        <v>8886</v>
      </c>
      <c r="I2395" s="43" t="s">
        <v>8887</v>
      </c>
      <c r="J2395" s="43" t="s">
        <v>8888</v>
      </c>
      <c r="K2395" s="43" t="s">
        <v>8889</v>
      </c>
      <c r="L2395" s="43" t="s">
        <v>451</v>
      </c>
      <c r="M2395" s="44" t="s">
        <v>8890</v>
      </c>
      <c r="N2395" s="24" t="s">
        <v>1345</v>
      </c>
      <c r="O2395" s="24" t="s">
        <v>8891</v>
      </c>
      <c r="P2395" s="24" t="s">
        <v>8884</v>
      </c>
      <c r="Q2395" s="24" t="s">
        <v>1347</v>
      </c>
      <c r="V2395" s="24" t="b">
        <f t="shared" si="37"/>
        <v>0</v>
      </c>
      <c r="W2395" s="24" t="str">
        <f>IF(NOT(ISNA(MATCH(C2395,ECM_MACT_21_21_144R8.mact!B:B,0))),VLOOKUP(B2395,SSM_Cfg.h!D:E,2,FALSE),VLOOKUP(B2395,'Com_Cfg_SymbolicNames.h'!E:F,2,FALSE))</f>
        <v>D_T147</v>
      </c>
    </row>
    <row r="2396" spans="1:23" ht="86.4" hidden="1" x14ac:dyDescent="0.3">
      <c r="A2396" s="20" t="s">
        <v>8892</v>
      </c>
      <c r="B2396" s="21" t="s">
        <v>1063</v>
      </c>
      <c r="C2396" s="21" t="s">
        <v>1064</v>
      </c>
      <c r="D2396" s="21" t="s">
        <v>21</v>
      </c>
      <c r="E2396" s="21" t="s">
        <v>46</v>
      </c>
      <c r="F2396" s="21" t="s">
        <v>46</v>
      </c>
      <c r="G2396" s="21">
        <v>1.2500000000000001E-2</v>
      </c>
      <c r="H2396" s="21" t="s">
        <v>8893</v>
      </c>
      <c r="I2396" s="21" t="s">
        <v>8894</v>
      </c>
      <c r="J2396" s="21" t="s">
        <v>8895</v>
      </c>
      <c r="K2396" s="21" t="s">
        <v>8896</v>
      </c>
      <c r="L2396" s="21" t="s">
        <v>451</v>
      </c>
      <c r="M2396" s="22" t="s">
        <v>8897</v>
      </c>
      <c r="N2396" s="23" t="s">
        <v>1345</v>
      </c>
      <c r="O2396" s="23" t="s">
        <v>8898</v>
      </c>
      <c r="P2396" s="23" t="s">
        <v>8884</v>
      </c>
      <c r="Q2396" s="23" t="s">
        <v>1347</v>
      </c>
      <c r="R2396" s="23"/>
      <c r="S2396" s="23"/>
      <c r="T2396" s="23"/>
      <c r="U2396" s="23"/>
      <c r="V2396" s="24" t="b">
        <f t="shared" si="37"/>
        <v>0</v>
      </c>
      <c r="W2396" s="24" t="str">
        <f>IF(NOT(ISNA(MATCH(C2396,ECM_MACT_21_21_144R8.mact!B:B,0))),VLOOKUP(B2396,SSM_Cfg.h!D:E,2,FALSE),VLOOKUP(B2396,'Com_Cfg_SymbolicNames.h'!E:F,2,FALSE))</f>
        <v>D_T147</v>
      </c>
    </row>
    <row r="2397" spans="1:23" s="23" customFormat="1" ht="28.8" hidden="1" x14ac:dyDescent="0.3">
      <c r="A2397" s="20" t="s">
        <v>8899</v>
      </c>
      <c r="B2397" s="21" t="s">
        <v>1063</v>
      </c>
      <c r="C2397" s="21" t="s">
        <v>1064</v>
      </c>
      <c r="D2397" s="21" t="s">
        <v>21</v>
      </c>
      <c r="E2397" s="21" t="s">
        <v>46</v>
      </c>
      <c r="F2397" s="21" t="s">
        <v>46</v>
      </c>
      <c r="G2397" s="21">
        <v>1.2500000000000001E-2</v>
      </c>
      <c r="H2397" s="21" t="s">
        <v>8900</v>
      </c>
      <c r="I2397" s="21" t="s">
        <v>8901</v>
      </c>
      <c r="J2397" s="21" t="s">
        <v>8902</v>
      </c>
      <c r="K2397" s="21" t="s">
        <v>8903</v>
      </c>
      <c r="L2397" s="21" t="s">
        <v>451</v>
      </c>
      <c r="M2397" s="22" t="s">
        <v>8897</v>
      </c>
      <c r="N2397" s="23" t="s">
        <v>1345</v>
      </c>
      <c r="O2397" s="23" t="s">
        <v>8854</v>
      </c>
      <c r="P2397" s="23" t="s">
        <v>8884</v>
      </c>
      <c r="Q2397" s="23" t="s">
        <v>1347</v>
      </c>
      <c r="S2397" s="23" t="s">
        <v>1340</v>
      </c>
      <c r="V2397" s="24" t="b">
        <f t="shared" si="37"/>
        <v>0</v>
      </c>
      <c r="W2397" s="24" t="str">
        <f>IF(NOT(ISNA(MATCH(C2397,ECM_MACT_21_21_144R8.mact!B:B,0))),VLOOKUP(B2397,SSM_Cfg.h!D:E,2,FALSE),VLOOKUP(B2397,'Com_Cfg_SymbolicNames.h'!E:F,2,FALSE))</f>
        <v>D_T147</v>
      </c>
    </row>
    <row r="2398" spans="1:23" hidden="1" x14ac:dyDescent="0.3">
      <c r="A2398" s="42" t="s">
        <v>8904</v>
      </c>
      <c r="B2398" s="43" t="s">
        <v>1074</v>
      </c>
      <c r="C2398" s="43" t="s">
        <v>1075</v>
      </c>
      <c r="D2398" s="43" t="s">
        <v>21</v>
      </c>
      <c r="E2398" s="43" t="s">
        <v>22</v>
      </c>
      <c r="F2398" s="43" t="s">
        <v>46</v>
      </c>
      <c r="G2398" s="43">
        <v>0</v>
      </c>
      <c r="H2398" s="43" t="s">
        <v>1306</v>
      </c>
      <c r="I2398" s="43"/>
      <c r="J2398" s="43" t="s">
        <v>1306</v>
      </c>
      <c r="K2398" s="43" t="s">
        <v>8905</v>
      </c>
      <c r="L2398" s="43" t="s">
        <v>1029</v>
      </c>
      <c r="M2398" s="44" t="s">
        <v>1076</v>
      </c>
      <c r="N2398" s="24" t="s">
        <v>1339</v>
      </c>
      <c r="V2398" s="24" t="b">
        <f t="shared" si="37"/>
        <v>0</v>
      </c>
      <c r="W2398" s="24" t="str">
        <f>IF(NOT(ISNA(MATCH(C2398,ECM_MACT_21_21_144R8.mact!B:B,0))),VLOOKUP(B2398,SSM_Cfg.h!D:E,2,FALSE),VLOOKUP(B2398,'Com_Cfg_SymbolicNames.h'!E:F,2,FALSE))</f>
        <v>D_T147</v>
      </c>
    </row>
    <row r="2399" spans="1:23" hidden="1" x14ac:dyDescent="0.3">
      <c r="A2399" s="42" t="s">
        <v>8906</v>
      </c>
      <c r="B2399" s="43" t="s">
        <v>1078</v>
      </c>
      <c r="C2399" s="43" t="s">
        <v>1079</v>
      </c>
      <c r="D2399" s="43" t="s">
        <v>21</v>
      </c>
      <c r="E2399" s="43" t="s">
        <v>22</v>
      </c>
      <c r="F2399" s="43" t="s">
        <v>46</v>
      </c>
      <c r="G2399" s="43">
        <v>1.2500000000000001E-2</v>
      </c>
      <c r="H2399" s="43" t="s">
        <v>1306</v>
      </c>
      <c r="I2399" s="43"/>
      <c r="J2399" s="43" t="s">
        <v>1306</v>
      </c>
      <c r="K2399" s="43" t="s">
        <v>8907</v>
      </c>
      <c r="L2399" s="43" t="s">
        <v>1029</v>
      </c>
      <c r="M2399" s="44" t="s">
        <v>1076</v>
      </c>
      <c r="N2399" s="24" t="s">
        <v>1339</v>
      </c>
      <c r="V2399" s="24" t="b">
        <f t="shared" si="37"/>
        <v>0</v>
      </c>
      <c r="W2399" s="24" t="str">
        <f>IF(NOT(ISNA(MATCH(C2399,ECM_MACT_21_21_144R8.mact!B:B,0))),VLOOKUP(B2399,SSM_Cfg.h!D:E,2,FALSE),VLOOKUP(B2399,'Com_Cfg_SymbolicNames.h'!E:F,2,FALSE))</f>
        <v>D_T147</v>
      </c>
    </row>
    <row r="2400" spans="1:23" s="23" customFormat="1" hidden="1" x14ac:dyDescent="0.3">
      <c r="A2400" s="20" t="s">
        <v>8908</v>
      </c>
      <c r="B2400" s="21" t="s">
        <v>1078</v>
      </c>
      <c r="C2400" s="21" t="s">
        <v>1079</v>
      </c>
      <c r="D2400" s="21" t="s">
        <v>21</v>
      </c>
      <c r="E2400" s="21" t="s">
        <v>22</v>
      </c>
      <c r="F2400" s="21" t="s">
        <v>46</v>
      </c>
      <c r="G2400" s="21">
        <v>1.2500000000000001E-2</v>
      </c>
      <c r="H2400" s="21" t="s">
        <v>1306</v>
      </c>
      <c r="I2400" s="21"/>
      <c r="J2400" s="21" t="s">
        <v>1306</v>
      </c>
      <c r="K2400" s="21" t="s">
        <v>8909</v>
      </c>
      <c r="L2400" s="21" t="s">
        <v>1029</v>
      </c>
      <c r="M2400" s="22" t="s">
        <v>1076</v>
      </c>
      <c r="N2400" s="23" t="s">
        <v>1339</v>
      </c>
      <c r="V2400" s="24" t="b">
        <f t="shared" si="37"/>
        <v>0</v>
      </c>
      <c r="W2400" s="24" t="str">
        <f>IF(NOT(ISNA(MATCH(C2400,ECM_MACT_21_21_144R8.mact!B:B,0))),VLOOKUP(B2400,SSM_Cfg.h!D:E,2,FALSE),VLOOKUP(B2400,'Com_Cfg_SymbolicNames.h'!E:F,2,FALSE))</f>
        <v>D_T147</v>
      </c>
    </row>
    <row r="2401" spans="1:23" hidden="1" x14ac:dyDescent="0.3">
      <c r="A2401" s="20" t="s">
        <v>8910</v>
      </c>
      <c r="B2401" s="21" t="s">
        <v>1078</v>
      </c>
      <c r="C2401" s="21" t="s">
        <v>1079</v>
      </c>
      <c r="D2401" s="21" t="s">
        <v>21</v>
      </c>
      <c r="E2401" s="21" t="s">
        <v>22</v>
      </c>
      <c r="F2401" s="21" t="s">
        <v>46</v>
      </c>
      <c r="G2401" s="21">
        <v>1.2500000000000001E-2</v>
      </c>
      <c r="H2401" s="21" t="s">
        <v>1306</v>
      </c>
      <c r="I2401" s="21"/>
      <c r="J2401" s="21" t="s">
        <v>1306</v>
      </c>
      <c r="K2401" s="21" t="s">
        <v>8911</v>
      </c>
      <c r="L2401" s="21" t="s">
        <v>1029</v>
      </c>
      <c r="M2401" s="22" t="s">
        <v>1076</v>
      </c>
      <c r="N2401" s="23" t="s">
        <v>1339</v>
      </c>
      <c r="O2401" s="23"/>
      <c r="P2401" s="23"/>
      <c r="Q2401" s="23"/>
      <c r="R2401" s="23"/>
      <c r="S2401" s="23"/>
      <c r="T2401" s="23"/>
      <c r="U2401" s="23"/>
      <c r="V2401" s="24" t="b">
        <f t="shared" si="37"/>
        <v>0</v>
      </c>
      <c r="W2401" s="24" t="str">
        <f>IF(NOT(ISNA(MATCH(C2401,ECM_MACT_21_21_144R8.mact!B:B,0))),VLOOKUP(B2401,SSM_Cfg.h!D:E,2,FALSE),VLOOKUP(B2401,'Com_Cfg_SymbolicNames.h'!E:F,2,FALSE))</f>
        <v>D_T147</v>
      </c>
    </row>
    <row r="2402" spans="1:23" ht="86.4" hidden="1" x14ac:dyDescent="0.3">
      <c r="A2402" s="20" t="s">
        <v>8912</v>
      </c>
      <c r="B2402" s="21" t="s">
        <v>1078</v>
      </c>
      <c r="C2402" s="21" t="s">
        <v>1079</v>
      </c>
      <c r="D2402" s="21" t="s">
        <v>21</v>
      </c>
      <c r="E2402" s="21" t="s">
        <v>22</v>
      </c>
      <c r="F2402" s="21" t="s">
        <v>46</v>
      </c>
      <c r="G2402" s="21">
        <v>1.2500000000000001E-2</v>
      </c>
      <c r="H2402" s="21" t="s">
        <v>8913</v>
      </c>
      <c r="I2402" s="21" t="s">
        <v>8914</v>
      </c>
      <c r="J2402" s="21" t="s">
        <v>8915</v>
      </c>
      <c r="K2402" s="21" t="s">
        <v>8916</v>
      </c>
      <c r="L2402" s="21" t="s">
        <v>1029</v>
      </c>
      <c r="M2402" s="22" t="s">
        <v>1076</v>
      </c>
      <c r="N2402" s="23" t="s">
        <v>1345</v>
      </c>
      <c r="O2402" s="23" t="s">
        <v>8917</v>
      </c>
      <c r="P2402" s="23" t="s">
        <v>8918</v>
      </c>
      <c r="Q2402" s="23" t="s">
        <v>1347</v>
      </c>
      <c r="R2402" s="23"/>
      <c r="S2402" s="23"/>
      <c r="T2402" s="23"/>
      <c r="U2402" s="23"/>
      <c r="V2402" s="24" t="b">
        <f t="shared" si="37"/>
        <v>0</v>
      </c>
      <c r="W2402" s="24" t="str">
        <f>IF(NOT(ISNA(MATCH(C2402,ECM_MACT_21_21_144R8.mact!B:B,0))),VLOOKUP(B2402,SSM_Cfg.h!D:E,2,FALSE),VLOOKUP(B2402,'Com_Cfg_SymbolicNames.h'!E:F,2,FALSE))</f>
        <v>D_T147</v>
      </c>
    </row>
    <row r="2403" spans="1:23" ht="86.4" hidden="1" x14ac:dyDescent="0.3">
      <c r="A2403" s="20" t="s">
        <v>8919</v>
      </c>
      <c r="B2403" s="21" t="s">
        <v>1078</v>
      </c>
      <c r="C2403" s="21" t="s">
        <v>1079</v>
      </c>
      <c r="D2403" s="21" t="s">
        <v>21</v>
      </c>
      <c r="E2403" s="21" t="s">
        <v>22</v>
      </c>
      <c r="F2403" s="21" t="s">
        <v>46</v>
      </c>
      <c r="G2403" s="21">
        <v>1.2500000000000001E-2</v>
      </c>
      <c r="H2403" s="21" t="s">
        <v>8920</v>
      </c>
      <c r="I2403" s="21" t="s">
        <v>8921</v>
      </c>
      <c r="J2403" s="21" t="s">
        <v>8922</v>
      </c>
      <c r="K2403" s="21" t="s">
        <v>8923</v>
      </c>
      <c r="L2403" s="21" t="s">
        <v>1029</v>
      </c>
      <c r="M2403" s="22" t="s">
        <v>1076</v>
      </c>
      <c r="N2403" s="23" t="s">
        <v>1345</v>
      </c>
      <c r="O2403" s="23" t="s">
        <v>8924</v>
      </c>
      <c r="P2403" s="23" t="s">
        <v>8918</v>
      </c>
      <c r="Q2403" s="23" t="s">
        <v>1347</v>
      </c>
      <c r="R2403" s="23"/>
      <c r="S2403" s="23"/>
      <c r="T2403" s="23"/>
      <c r="U2403" s="23"/>
      <c r="V2403" s="24" t="b">
        <f t="shared" si="37"/>
        <v>0</v>
      </c>
      <c r="W2403" s="24" t="str">
        <f>IF(NOT(ISNA(MATCH(C2403,ECM_MACT_21_21_144R8.mact!B:B,0))),VLOOKUP(B2403,SSM_Cfg.h!D:E,2,FALSE),VLOOKUP(B2403,'Com_Cfg_SymbolicNames.h'!E:F,2,FALSE))</f>
        <v>D_T147</v>
      </c>
    </row>
    <row r="2404" spans="1:23" ht="28.8" hidden="1" x14ac:dyDescent="0.3">
      <c r="A2404" s="42" t="s">
        <v>8925</v>
      </c>
      <c r="B2404" s="43" t="s">
        <v>1078</v>
      </c>
      <c r="C2404" s="43" t="s">
        <v>1079</v>
      </c>
      <c r="D2404" s="43" t="s">
        <v>21</v>
      </c>
      <c r="E2404" s="43" t="s">
        <v>22</v>
      </c>
      <c r="F2404" s="43" t="s">
        <v>46</v>
      </c>
      <c r="G2404" s="43">
        <v>1.2500000000000001E-2</v>
      </c>
      <c r="H2404" s="43" t="s">
        <v>8926</v>
      </c>
      <c r="I2404" s="43" t="s">
        <v>8927</v>
      </c>
      <c r="J2404" s="43" t="s">
        <v>8928</v>
      </c>
      <c r="K2404" s="43" t="s">
        <v>8929</v>
      </c>
      <c r="L2404" s="43" t="s">
        <v>1029</v>
      </c>
      <c r="M2404" s="44" t="s">
        <v>1076</v>
      </c>
      <c r="N2404" s="24" t="s">
        <v>1472</v>
      </c>
      <c r="O2404" s="24" t="s">
        <v>8930</v>
      </c>
      <c r="P2404" s="24" t="s">
        <v>8514</v>
      </c>
      <c r="S2404" s="24" t="s">
        <v>1340</v>
      </c>
      <c r="V2404" s="24" t="b">
        <f t="shared" si="37"/>
        <v>0</v>
      </c>
      <c r="W2404" s="24" t="str">
        <f>IF(NOT(ISNA(MATCH(C2404,ECM_MACT_21_21_144R8.mact!B:B,0))),VLOOKUP(B2404,SSM_Cfg.h!D:E,2,FALSE),VLOOKUP(B2404,'Com_Cfg_SymbolicNames.h'!E:F,2,FALSE))</f>
        <v>D_T147</v>
      </c>
    </row>
    <row r="2405" spans="1:23" ht="86.4" hidden="1" x14ac:dyDescent="0.3">
      <c r="A2405" s="42" t="s">
        <v>8931</v>
      </c>
      <c r="B2405" s="43" t="s">
        <v>1078</v>
      </c>
      <c r="C2405" s="43" t="s">
        <v>1079</v>
      </c>
      <c r="D2405" s="43" t="s">
        <v>21</v>
      </c>
      <c r="E2405" s="43" t="s">
        <v>22</v>
      </c>
      <c r="F2405" s="43" t="s">
        <v>46</v>
      </c>
      <c r="G2405" s="43">
        <v>1.2500000000000001E-2</v>
      </c>
      <c r="H2405" s="43" t="s">
        <v>8932</v>
      </c>
      <c r="I2405" s="43" t="s">
        <v>8933</v>
      </c>
      <c r="J2405" s="43" t="s">
        <v>8934</v>
      </c>
      <c r="K2405" s="43" t="s">
        <v>8935</v>
      </c>
      <c r="L2405" s="43" t="s">
        <v>1029</v>
      </c>
      <c r="M2405" s="44" t="s">
        <v>1076</v>
      </c>
      <c r="N2405" s="24" t="s">
        <v>1345</v>
      </c>
      <c r="O2405" s="24" t="s">
        <v>8936</v>
      </c>
      <c r="P2405" s="24" t="s">
        <v>2531</v>
      </c>
      <c r="Q2405" s="24" t="s">
        <v>1347</v>
      </c>
      <c r="V2405" s="24" t="b">
        <f t="shared" si="37"/>
        <v>0</v>
      </c>
      <c r="W2405" s="24" t="str">
        <f>IF(NOT(ISNA(MATCH(C2405,ECM_MACT_21_21_144R8.mact!B:B,0))),VLOOKUP(B2405,SSM_Cfg.h!D:E,2,FALSE),VLOOKUP(B2405,'Com_Cfg_SymbolicNames.h'!E:F,2,FALSE))</f>
        <v>D_T147</v>
      </c>
    </row>
    <row r="2406" spans="1:23" ht="100.8" hidden="1" x14ac:dyDescent="0.3">
      <c r="A2406" s="42" t="s">
        <v>8937</v>
      </c>
      <c r="B2406" s="43" t="s">
        <v>1078</v>
      </c>
      <c r="C2406" s="43" t="s">
        <v>1079</v>
      </c>
      <c r="D2406" s="43" t="s">
        <v>21</v>
      </c>
      <c r="E2406" s="43" t="s">
        <v>22</v>
      </c>
      <c r="F2406" s="43" t="s">
        <v>46</v>
      </c>
      <c r="G2406" s="43">
        <v>1.2500000000000001E-2</v>
      </c>
      <c r="H2406" s="43" t="s">
        <v>8938</v>
      </c>
      <c r="I2406" s="43" t="s">
        <v>8939</v>
      </c>
      <c r="J2406" s="43" t="s">
        <v>8940</v>
      </c>
      <c r="K2406" s="43" t="s">
        <v>8941</v>
      </c>
      <c r="L2406" s="43" t="s">
        <v>1029</v>
      </c>
      <c r="M2406" s="44" t="s">
        <v>1076</v>
      </c>
      <c r="N2406" s="24" t="s">
        <v>1345</v>
      </c>
      <c r="O2406" s="24" t="s">
        <v>8942</v>
      </c>
      <c r="P2406" s="24" t="s">
        <v>2531</v>
      </c>
      <c r="Q2406" s="24" t="s">
        <v>1347</v>
      </c>
      <c r="V2406" s="24" t="b">
        <f t="shared" si="37"/>
        <v>0</v>
      </c>
      <c r="W2406" s="24" t="str">
        <f>IF(NOT(ISNA(MATCH(C2406,ECM_MACT_21_21_144R8.mact!B:B,0))),VLOOKUP(B2406,SSM_Cfg.h!D:E,2,FALSE),VLOOKUP(B2406,'Com_Cfg_SymbolicNames.h'!E:F,2,FALSE))</f>
        <v>D_T147</v>
      </c>
    </row>
    <row r="2407" spans="1:23" hidden="1" x14ac:dyDescent="0.3">
      <c r="A2407" s="20" t="s">
        <v>8943</v>
      </c>
      <c r="B2407" s="21" t="s">
        <v>1067</v>
      </c>
      <c r="C2407" s="21" t="s">
        <v>1068</v>
      </c>
      <c r="D2407" s="21" t="s">
        <v>21</v>
      </c>
      <c r="E2407" s="21" t="s">
        <v>46</v>
      </c>
      <c r="F2407" s="21" t="s">
        <v>46</v>
      </c>
      <c r="G2407" s="21">
        <v>0</v>
      </c>
      <c r="H2407" s="21" t="s">
        <v>1306</v>
      </c>
      <c r="I2407" s="21"/>
      <c r="J2407" s="21" t="s">
        <v>1306</v>
      </c>
      <c r="K2407" s="21" t="s">
        <v>8944</v>
      </c>
      <c r="L2407" s="21" t="s">
        <v>451</v>
      </c>
      <c r="M2407" s="22" t="s">
        <v>254</v>
      </c>
      <c r="N2407" s="23" t="s">
        <v>1339</v>
      </c>
      <c r="O2407" s="23"/>
      <c r="P2407" s="23"/>
      <c r="Q2407" s="23"/>
      <c r="R2407" s="23"/>
      <c r="S2407" s="23"/>
      <c r="T2407" s="23"/>
      <c r="U2407" s="23"/>
      <c r="V2407" s="24" t="b">
        <f t="shared" si="37"/>
        <v>0</v>
      </c>
      <c r="W2407" s="24" t="str">
        <f>IF(NOT(ISNA(MATCH(C2407,ECM_MACT_21_21_144R8.mact!B:B,0))),VLOOKUP(B2407,SSM_Cfg.h!D:E,2,FALSE),VLOOKUP(B2407,'Com_Cfg_SymbolicNames.h'!E:F,2,FALSE))</f>
        <v>D_T147</v>
      </c>
    </row>
    <row r="2408" spans="1:23" hidden="1" x14ac:dyDescent="0.3">
      <c r="A2408" s="20" t="s">
        <v>8945</v>
      </c>
      <c r="B2408" s="21" t="s">
        <v>1070</v>
      </c>
      <c r="C2408" s="21" t="s">
        <v>1071</v>
      </c>
      <c r="D2408" s="21" t="s">
        <v>21</v>
      </c>
      <c r="E2408" s="21" t="s">
        <v>46</v>
      </c>
      <c r="F2408" s="21" t="s">
        <v>46</v>
      </c>
      <c r="G2408" s="21">
        <v>1.2500000000000001E-2</v>
      </c>
      <c r="H2408" s="21" t="s">
        <v>1306</v>
      </c>
      <c r="I2408" s="21"/>
      <c r="J2408" s="21" t="s">
        <v>1306</v>
      </c>
      <c r="K2408" s="21" t="s">
        <v>8946</v>
      </c>
      <c r="L2408" s="21" t="s">
        <v>451</v>
      </c>
      <c r="M2408" s="22" t="s">
        <v>254</v>
      </c>
      <c r="N2408" s="23" t="s">
        <v>1339</v>
      </c>
      <c r="O2408" s="23"/>
      <c r="P2408" s="23"/>
      <c r="Q2408" s="23"/>
      <c r="R2408" s="23"/>
      <c r="S2408" s="23"/>
      <c r="T2408" s="23"/>
      <c r="U2408" s="23"/>
      <c r="V2408" s="24" t="b">
        <f t="shared" si="37"/>
        <v>0</v>
      </c>
      <c r="W2408" s="24" t="str">
        <f>IF(NOT(ISNA(MATCH(C2408,ECM_MACT_21_21_144R8.mact!B:B,0))),VLOOKUP(B2408,SSM_Cfg.h!D:E,2,FALSE),VLOOKUP(B2408,'Com_Cfg_SymbolicNames.h'!E:F,2,FALSE))</f>
        <v>D_T147</v>
      </c>
    </row>
    <row r="2409" spans="1:23" hidden="1" x14ac:dyDescent="0.3">
      <c r="A2409" s="20" t="s">
        <v>8947</v>
      </c>
      <c r="B2409" s="21" t="s">
        <v>1070</v>
      </c>
      <c r="C2409" s="21" t="s">
        <v>1071</v>
      </c>
      <c r="D2409" s="21" t="s">
        <v>21</v>
      </c>
      <c r="E2409" s="21" t="s">
        <v>46</v>
      </c>
      <c r="F2409" s="21" t="s">
        <v>46</v>
      </c>
      <c r="G2409" s="21">
        <v>1.2500000000000001E-2</v>
      </c>
      <c r="H2409" s="21" t="s">
        <v>1306</v>
      </c>
      <c r="I2409" s="21"/>
      <c r="J2409" s="21" t="s">
        <v>1306</v>
      </c>
      <c r="K2409" s="21" t="s">
        <v>8948</v>
      </c>
      <c r="L2409" s="21" t="s">
        <v>451</v>
      </c>
      <c r="M2409" s="22" t="s">
        <v>254</v>
      </c>
      <c r="N2409" s="23" t="s">
        <v>1339</v>
      </c>
      <c r="O2409" s="23"/>
      <c r="P2409" s="23"/>
      <c r="Q2409" s="23"/>
      <c r="R2409" s="23"/>
      <c r="S2409" s="23"/>
      <c r="T2409" s="23"/>
      <c r="U2409" s="23"/>
      <c r="V2409" s="24" t="b">
        <f t="shared" si="37"/>
        <v>0</v>
      </c>
      <c r="W2409" s="24" t="str">
        <f>IF(NOT(ISNA(MATCH(C2409,ECM_MACT_21_21_144R8.mact!B:B,0))),VLOOKUP(B2409,SSM_Cfg.h!D:E,2,FALSE),VLOOKUP(B2409,'Com_Cfg_SymbolicNames.h'!E:F,2,FALSE))</f>
        <v>D_T147</v>
      </c>
    </row>
    <row r="2410" spans="1:23" hidden="1" x14ac:dyDescent="0.3">
      <c r="A2410" s="42" t="s">
        <v>8949</v>
      </c>
      <c r="B2410" s="43" t="s">
        <v>1070</v>
      </c>
      <c r="C2410" s="43" t="s">
        <v>1071</v>
      </c>
      <c r="D2410" s="43" t="s">
        <v>21</v>
      </c>
      <c r="E2410" s="43" t="s">
        <v>46</v>
      </c>
      <c r="F2410" s="43" t="s">
        <v>46</v>
      </c>
      <c r="G2410" s="43">
        <v>1.2500000000000001E-2</v>
      </c>
      <c r="H2410" s="43" t="s">
        <v>1306</v>
      </c>
      <c r="I2410" s="43"/>
      <c r="J2410" s="43" t="s">
        <v>1306</v>
      </c>
      <c r="K2410" s="43" t="s">
        <v>8950</v>
      </c>
      <c r="L2410" s="43" t="s">
        <v>451</v>
      </c>
      <c r="M2410" s="44" t="s">
        <v>254</v>
      </c>
      <c r="N2410" s="24" t="s">
        <v>1339</v>
      </c>
      <c r="V2410" s="24" t="b">
        <f t="shared" si="37"/>
        <v>0</v>
      </c>
      <c r="W2410" s="24" t="str">
        <f>IF(NOT(ISNA(MATCH(C2410,ECM_MACT_21_21_144R8.mact!B:B,0))),VLOOKUP(B2410,SSM_Cfg.h!D:E,2,FALSE),VLOOKUP(B2410,'Com_Cfg_SymbolicNames.h'!E:F,2,FALSE))</f>
        <v>D_T147</v>
      </c>
    </row>
    <row r="2411" spans="1:23" ht="43.2" hidden="1" x14ac:dyDescent="0.3">
      <c r="A2411" s="42" t="s">
        <v>8951</v>
      </c>
      <c r="B2411" s="43" t="s">
        <v>1070</v>
      </c>
      <c r="C2411" s="43" t="s">
        <v>1071</v>
      </c>
      <c r="D2411" s="43" t="s">
        <v>21</v>
      </c>
      <c r="E2411" s="43" t="s">
        <v>46</v>
      </c>
      <c r="F2411" s="43" t="s">
        <v>46</v>
      </c>
      <c r="G2411" s="43">
        <v>1.2500000000000001E-2</v>
      </c>
      <c r="H2411" s="43" t="s">
        <v>8952</v>
      </c>
      <c r="I2411" s="43" t="s">
        <v>8953</v>
      </c>
      <c r="J2411" s="43" t="s">
        <v>8954</v>
      </c>
      <c r="K2411" s="43" t="s">
        <v>8955</v>
      </c>
      <c r="L2411" s="43" t="s">
        <v>451</v>
      </c>
      <c r="M2411" s="44" t="s">
        <v>1072</v>
      </c>
      <c r="N2411" s="24" t="s">
        <v>1345</v>
      </c>
      <c r="O2411" s="24" t="s">
        <v>8956</v>
      </c>
      <c r="Q2411" s="24" t="s">
        <v>1347</v>
      </c>
      <c r="S2411" s="24" t="s">
        <v>8957</v>
      </c>
      <c r="V2411" s="24" t="b">
        <f t="shared" si="37"/>
        <v>0</v>
      </c>
      <c r="W2411" s="24" t="str">
        <f>IF(NOT(ISNA(MATCH(C2411,ECM_MACT_21_21_144R8.mact!B:B,0))),VLOOKUP(B2411,SSM_Cfg.h!D:E,2,FALSE),VLOOKUP(B2411,'Com_Cfg_SymbolicNames.h'!E:F,2,FALSE))</f>
        <v>D_T147</v>
      </c>
    </row>
    <row r="2412" spans="1:23" ht="43.2" hidden="1" x14ac:dyDescent="0.3">
      <c r="A2412" s="42" t="s">
        <v>8958</v>
      </c>
      <c r="B2412" s="43" t="s">
        <v>1070</v>
      </c>
      <c r="C2412" s="43" t="s">
        <v>1071</v>
      </c>
      <c r="D2412" s="43" t="s">
        <v>21</v>
      </c>
      <c r="E2412" s="43" t="s">
        <v>46</v>
      </c>
      <c r="F2412" s="43" t="s">
        <v>46</v>
      </c>
      <c r="G2412" s="43">
        <v>1.2500000000000001E-2</v>
      </c>
      <c r="H2412" s="43" t="s">
        <v>8959</v>
      </c>
      <c r="I2412" s="43" t="s">
        <v>8960</v>
      </c>
      <c r="J2412" s="43" t="s">
        <v>8961</v>
      </c>
      <c r="K2412" s="43" t="s">
        <v>8962</v>
      </c>
      <c r="L2412" s="43" t="s">
        <v>451</v>
      </c>
      <c r="M2412" s="44" t="s">
        <v>8963</v>
      </c>
      <c r="N2412" s="24" t="s">
        <v>1345</v>
      </c>
      <c r="O2412" s="24" t="s">
        <v>8964</v>
      </c>
      <c r="P2412" s="24" t="s">
        <v>4454</v>
      </c>
      <c r="Q2412" s="24" t="s">
        <v>1347</v>
      </c>
      <c r="S2412" s="24" t="s">
        <v>8957</v>
      </c>
      <c r="V2412" s="24" t="b">
        <f t="shared" si="37"/>
        <v>0</v>
      </c>
      <c r="W2412" s="24" t="str">
        <f>IF(NOT(ISNA(MATCH(C2412,ECM_MACT_21_21_144R8.mact!B:B,0))),VLOOKUP(B2412,SSM_Cfg.h!D:E,2,FALSE),VLOOKUP(B2412,'Com_Cfg_SymbolicNames.h'!E:F,2,FALSE))</f>
        <v>D_T147</v>
      </c>
    </row>
    <row r="2413" spans="1:23" ht="115.2" hidden="1" x14ac:dyDescent="0.3">
      <c r="A2413" s="20" t="s">
        <v>8965</v>
      </c>
      <c r="B2413" s="21" t="s">
        <v>1237</v>
      </c>
      <c r="C2413" s="21" t="s">
        <v>428</v>
      </c>
      <c r="D2413" s="21" t="s">
        <v>21</v>
      </c>
      <c r="E2413" s="21" t="s">
        <v>22</v>
      </c>
      <c r="F2413" s="21" t="s">
        <v>46</v>
      </c>
      <c r="G2413" s="21">
        <v>1</v>
      </c>
      <c r="H2413" s="21" t="s">
        <v>8966</v>
      </c>
      <c r="I2413" s="21"/>
      <c r="J2413" s="21" t="s">
        <v>8966</v>
      </c>
      <c r="K2413" s="21" t="s">
        <v>8967</v>
      </c>
      <c r="L2413" s="21" t="s">
        <v>78</v>
      </c>
      <c r="M2413" s="22" t="s">
        <v>1238</v>
      </c>
      <c r="N2413" s="23" t="s">
        <v>1345</v>
      </c>
      <c r="O2413" s="23" t="s">
        <v>6896</v>
      </c>
      <c r="P2413" s="23" t="s">
        <v>6897</v>
      </c>
      <c r="Q2413" s="23"/>
      <c r="R2413" s="23"/>
      <c r="S2413" s="23" t="s">
        <v>1466</v>
      </c>
      <c r="T2413" s="23"/>
      <c r="U2413" s="23"/>
      <c r="V2413" s="24" t="b">
        <f t="shared" si="37"/>
        <v>0</v>
      </c>
      <c r="W2413" s="24" t="str">
        <f>IF(NOT(ISNA(MATCH(C2413,ECM_MACT_21_21_144R8.mact!B:B,0))),VLOOKUP(B2413,SSM_Cfg.h!D:E,2,FALSE),VLOOKUP(B2413,'Com_Cfg_SymbolicNames.h'!E:F,2,FALSE))</f>
        <v>D_T147</v>
      </c>
    </row>
    <row r="2414" spans="1:23" ht="72" hidden="1" x14ac:dyDescent="0.3">
      <c r="A2414" s="42" t="s">
        <v>8968</v>
      </c>
      <c r="B2414" s="43" t="s">
        <v>1240</v>
      </c>
      <c r="C2414" s="43" t="s">
        <v>1241</v>
      </c>
      <c r="D2414" s="43" t="s">
        <v>21</v>
      </c>
      <c r="E2414" s="43" t="s">
        <v>22</v>
      </c>
      <c r="F2414" s="43" t="s">
        <v>46</v>
      </c>
      <c r="G2414" s="43">
        <v>1</v>
      </c>
      <c r="H2414" s="43"/>
      <c r="I2414" s="43"/>
      <c r="J2414" s="43" t="s">
        <v>22</v>
      </c>
      <c r="K2414" s="43" t="s">
        <v>8969</v>
      </c>
      <c r="L2414" s="43" t="s">
        <v>78</v>
      </c>
      <c r="M2414" s="44" t="s">
        <v>1238</v>
      </c>
      <c r="N2414" s="24" t="s">
        <v>1345</v>
      </c>
      <c r="O2414" s="24" t="s">
        <v>6896</v>
      </c>
      <c r="P2414" s="24" t="s">
        <v>6897</v>
      </c>
      <c r="S2414" s="24" t="s">
        <v>1466</v>
      </c>
      <c r="V2414" s="24" t="b">
        <f t="shared" si="37"/>
        <v>0</v>
      </c>
      <c r="W2414" s="24" t="e">
        <f>IF(NOT(ISNA(MATCH(C2414,ECM_MACT_21_21_144R8.mact!B:B,0))),VLOOKUP(B2414,SSM_Cfg.h!D:E,2,FALSE),VLOOKUP(B2414,'Com_Cfg_SymbolicNames.h'!E:F,2,FALSE))</f>
        <v>#N/A</v>
      </c>
    </row>
    <row r="2415" spans="1:23" ht="115.2" hidden="1" x14ac:dyDescent="0.3">
      <c r="A2415" s="42" t="s">
        <v>8970</v>
      </c>
      <c r="B2415" s="43" t="s">
        <v>1243</v>
      </c>
      <c r="C2415" s="43" t="s">
        <v>1244</v>
      </c>
      <c r="D2415" s="43" t="s">
        <v>21</v>
      </c>
      <c r="E2415" s="43" t="s">
        <v>22</v>
      </c>
      <c r="F2415" s="43" t="s">
        <v>46</v>
      </c>
      <c r="G2415" s="43" t="s">
        <v>70</v>
      </c>
      <c r="H2415" s="43"/>
      <c r="I2415" s="43"/>
      <c r="J2415" s="43" t="s">
        <v>22</v>
      </c>
      <c r="K2415" s="43" t="s">
        <v>8971</v>
      </c>
      <c r="L2415" s="43" t="s">
        <v>710</v>
      </c>
      <c r="M2415" s="44" t="s">
        <v>69</v>
      </c>
      <c r="N2415" s="24" t="s">
        <v>1560</v>
      </c>
      <c r="O2415" s="24" t="s">
        <v>8972</v>
      </c>
      <c r="P2415" s="24" t="s">
        <v>4285</v>
      </c>
      <c r="S2415" s="24" t="s">
        <v>1952</v>
      </c>
      <c r="V2415" s="24" t="b">
        <f t="shared" si="37"/>
        <v>0</v>
      </c>
      <c r="W2415" s="24" t="e">
        <f>IF(NOT(ISNA(MATCH(C2415,ECM_MACT_21_21_144R8.mact!B:B,0))),VLOOKUP(B2415,SSM_Cfg.h!D:E,2,FALSE),VLOOKUP(B2415,'Com_Cfg_SymbolicNames.h'!E:F,2,FALSE))</f>
        <v>#N/A</v>
      </c>
    </row>
    <row r="2416" spans="1:23" ht="115.2" hidden="1" x14ac:dyDescent="0.3">
      <c r="A2416" s="42" t="s">
        <v>8973</v>
      </c>
      <c r="B2416" s="43" t="s">
        <v>1243</v>
      </c>
      <c r="C2416" s="43" t="s">
        <v>1244</v>
      </c>
      <c r="D2416" s="43" t="s">
        <v>21</v>
      </c>
      <c r="E2416" s="43" t="s">
        <v>22</v>
      </c>
      <c r="F2416" s="43" t="s">
        <v>46</v>
      </c>
      <c r="G2416" s="43" t="s">
        <v>70</v>
      </c>
      <c r="H2416" s="43"/>
      <c r="I2416" s="43"/>
      <c r="J2416" s="43" t="s">
        <v>22</v>
      </c>
      <c r="K2416" s="43" t="s">
        <v>8974</v>
      </c>
      <c r="L2416" s="43" t="s">
        <v>710</v>
      </c>
      <c r="M2416" s="44" t="s">
        <v>69</v>
      </c>
      <c r="N2416" s="24" t="s">
        <v>1560</v>
      </c>
      <c r="O2416" s="24" t="s">
        <v>8975</v>
      </c>
      <c r="P2416" s="24" t="s">
        <v>4285</v>
      </c>
      <c r="S2416" s="24" t="s">
        <v>1952</v>
      </c>
      <c r="V2416" s="24" t="b">
        <f t="shared" si="37"/>
        <v>0</v>
      </c>
      <c r="W2416" s="24" t="e">
        <f>IF(NOT(ISNA(MATCH(C2416,ECM_MACT_21_21_144R8.mact!B:B,0))),VLOOKUP(B2416,SSM_Cfg.h!D:E,2,FALSE),VLOOKUP(B2416,'Com_Cfg_SymbolicNames.h'!E:F,2,FALSE))</f>
        <v>#N/A</v>
      </c>
    </row>
    <row r="2417" spans="1:23" ht="115.2" hidden="1" x14ac:dyDescent="0.3">
      <c r="A2417" s="42" t="s">
        <v>8976</v>
      </c>
      <c r="B2417" s="43" t="s">
        <v>1243</v>
      </c>
      <c r="C2417" s="43" t="s">
        <v>1244</v>
      </c>
      <c r="D2417" s="43" t="s">
        <v>21</v>
      </c>
      <c r="E2417" s="43" t="s">
        <v>22</v>
      </c>
      <c r="F2417" s="43" t="s">
        <v>46</v>
      </c>
      <c r="G2417" s="43" t="s">
        <v>70</v>
      </c>
      <c r="H2417" s="43"/>
      <c r="I2417" s="43"/>
      <c r="J2417" s="43" t="s">
        <v>22</v>
      </c>
      <c r="K2417" s="43" t="s">
        <v>8977</v>
      </c>
      <c r="L2417" s="43" t="s">
        <v>710</v>
      </c>
      <c r="M2417" s="44" t="s">
        <v>69</v>
      </c>
      <c r="N2417" s="24" t="s">
        <v>1560</v>
      </c>
      <c r="O2417" s="24" t="s">
        <v>8978</v>
      </c>
      <c r="P2417" s="24" t="s">
        <v>4285</v>
      </c>
      <c r="S2417" s="24" t="s">
        <v>1952</v>
      </c>
      <c r="V2417" s="24" t="b">
        <f t="shared" si="37"/>
        <v>0</v>
      </c>
      <c r="W2417" s="24" t="e">
        <f>IF(NOT(ISNA(MATCH(C2417,ECM_MACT_21_21_144R8.mact!B:B,0))),VLOOKUP(B2417,SSM_Cfg.h!D:E,2,FALSE),VLOOKUP(B2417,'Com_Cfg_SymbolicNames.h'!E:F,2,FALSE))</f>
        <v>#N/A</v>
      </c>
    </row>
    <row r="2418" spans="1:23" s="23" customFormat="1" hidden="1" x14ac:dyDescent="0.3">
      <c r="A2418" s="42" t="s">
        <v>8979</v>
      </c>
      <c r="B2418" s="43" t="s">
        <v>1243</v>
      </c>
      <c r="C2418" s="43" t="s">
        <v>1244</v>
      </c>
      <c r="D2418" s="43" t="s">
        <v>21</v>
      </c>
      <c r="E2418" s="43" t="s">
        <v>22</v>
      </c>
      <c r="F2418" s="43" t="s">
        <v>46</v>
      </c>
      <c r="G2418" s="43" t="s">
        <v>70</v>
      </c>
      <c r="H2418" s="43" t="s">
        <v>1306</v>
      </c>
      <c r="I2418" s="43"/>
      <c r="J2418" s="43" t="s">
        <v>1306</v>
      </c>
      <c r="K2418" s="43" t="s">
        <v>8980</v>
      </c>
      <c r="L2418" s="43" t="s">
        <v>710</v>
      </c>
      <c r="M2418" s="44" t="s">
        <v>69</v>
      </c>
      <c r="N2418" s="24" t="s">
        <v>1339</v>
      </c>
      <c r="O2418" s="24"/>
      <c r="P2418" s="24"/>
      <c r="Q2418" s="24"/>
      <c r="R2418" s="24"/>
      <c r="S2418" s="24"/>
      <c r="T2418" s="24"/>
      <c r="U2418" s="24"/>
      <c r="V2418" s="24" t="b">
        <f t="shared" si="37"/>
        <v>0</v>
      </c>
      <c r="W2418" s="24" t="e">
        <f>IF(NOT(ISNA(MATCH(C2418,ECM_MACT_21_21_144R8.mact!B:B,0))),VLOOKUP(B2418,SSM_Cfg.h!D:E,2,FALSE),VLOOKUP(B2418,'Com_Cfg_SymbolicNames.h'!E:F,2,FALSE))</f>
        <v>#N/A</v>
      </c>
    </row>
    <row r="2419" spans="1:23" s="23" customFormat="1" hidden="1" x14ac:dyDescent="0.3">
      <c r="A2419" s="42" t="s">
        <v>8981</v>
      </c>
      <c r="B2419" s="43" t="s">
        <v>1243</v>
      </c>
      <c r="C2419" s="43" t="s">
        <v>1244</v>
      </c>
      <c r="D2419" s="43" t="s">
        <v>21</v>
      </c>
      <c r="E2419" s="43" t="s">
        <v>22</v>
      </c>
      <c r="F2419" s="43" t="s">
        <v>46</v>
      </c>
      <c r="G2419" s="43" t="s">
        <v>70</v>
      </c>
      <c r="H2419" s="43" t="s">
        <v>1306</v>
      </c>
      <c r="I2419" s="43"/>
      <c r="J2419" s="43" t="s">
        <v>1306</v>
      </c>
      <c r="K2419" s="43" t="s">
        <v>8982</v>
      </c>
      <c r="L2419" s="43" t="s">
        <v>710</v>
      </c>
      <c r="M2419" s="44" t="s">
        <v>69</v>
      </c>
      <c r="N2419" s="24" t="s">
        <v>1339</v>
      </c>
      <c r="O2419" s="24"/>
      <c r="P2419" s="24"/>
      <c r="Q2419" s="24"/>
      <c r="R2419" s="24"/>
      <c r="S2419" s="24" t="s">
        <v>1952</v>
      </c>
      <c r="T2419" s="24"/>
      <c r="U2419" s="24"/>
      <c r="V2419" s="24" t="b">
        <f t="shared" si="37"/>
        <v>0</v>
      </c>
      <c r="W2419" s="24" t="e">
        <f>IF(NOT(ISNA(MATCH(C2419,ECM_MACT_21_21_144R8.mact!B:B,0))),VLOOKUP(B2419,SSM_Cfg.h!D:E,2,FALSE),VLOOKUP(B2419,'Com_Cfg_SymbolicNames.h'!E:F,2,FALSE))</f>
        <v>#N/A</v>
      </c>
    </row>
    <row r="2420" spans="1:23" hidden="1" x14ac:dyDescent="0.3">
      <c r="A2420" s="42" t="s">
        <v>8983</v>
      </c>
      <c r="B2420" s="43" t="s">
        <v>1246</v>
      </c>
      <c r="C2420" s="43" t="s">
        <v>1247</v>
      </c>
      <c r="D2420" s="43" t="s">
        <v>21</v>
      </c>
      <c r="E2420" s="43" t="s">
        <v>46</v>
      </c>
      <c r="F2420" s="43" t="s">
        <v>22</v>
      </c>
      <c r="G2420" s="43">
        <v>0</v>
      </c>
      <c r="H2420" s="43" t="s">
        <v>1306</v>
      </c>
      <c r="I2420" s="43"/>
      <c r="J2420" s="43" t="s">
        <v>1306</v>
      </c>
      <c r="K2420" s="43" t="s">
        <v>8984</v>
      </c>
      <c r="L2420" s="43" t="s">
        <v>37</v>
      </c>
      <c r="M2420" s="44" t="s">
        <v>1248</v>
      </c>
      <c r="N2420" s="24" t="s">
        <v>1339</v>
      </c>
      <c r="V2420" s="24" t="b">
        <f t="shared" si="37"/>
        <v>0</v>
      </c>
      <c r="W2420" s="24" t="str">
        <f>IF(NOT(ISNA(MATCH(C2420,ECM_MACT_21_21_144R8.mact!B:B,0))),VLOOKUP(B2420,SSM_Cfg.h!D:E,2,FALSE),VLOOKUP(B2420,'Com_Cfg_SymbolicNames.h'!E:F,2,FALSE))</f>
        <v>D_T147</v>
      </c>
    </row>
    <row r="2421" spans="1:23" s="23" customFormat="1" ht="86.4" x14ac:dyDescent="0.3">
      <c r="A2421" s="42" t="s">
        <v>8985</v>
      </c>
      <c r="B2421" s="43" t="s">
        <v>1250</v>
      </c>
      <c r="C2421" s="43" t="s">
        <v>1251</v>
      </c>
      <c r="D2421" s="43" t="s">
        <v>21</v>
      </c>
      <c r="E2421" s="43" t="s">
        <v>46</v>
      </c>
      <c r="F2421" s="43" t="s">
        <v>22</v>
      </c>
      <c r="G2421" s="43">
        <v>2.5000000000000001E-2</v>
      </c>
      <c r="H2421" s="43" t="s">
        <v>8986</v>
      </c>
      <c r="I2421" s="43"/>
      <c r="J2421" s="43" t="s">
        <v>8986</v>
      </c>
      <c r="K2421" s="43" t="s">
        <v>8987</v>
      </c>
      <c r="L2421" s="43" t="s">
        <v>37</v>
      </c>
      <c r="M2421" s="44" t="s">
        <v>8988</v>
      </c>
      <c r="N2421" s="24" t="s">
        <v>1345</v>
      </c>
      <c r="O2421" s="24" t="s">
        <v>8989</v>
      </c>
      <c r="P2421" s="24" t="s">
        <v>3745</v>
      </c>
      <c r="Q2421" s="24" t="s">
        <v>1347</v>
      </c>
      <c r="R2421" s="24"/>
      <c r="S2421" s="24"/>
      <c r="T2421" s="24"/>
      <c r="U2421" s="24"/>
      <c r="V2421" s="24" t="b">
        <f t="shared" si="37"/>
        <v>0</v>
      </c>
      <c r="W2421" s="24" t="str">
        <f>IF(NOT(ISNA(MATCH(C2421,ECM_MACT_21_21_144R8.mact!B:B,0))),VLOOKUP(B2421,SSM_Cfg.h!D:E,2,FALSE),VLOOKUP(B2421,'Com_Cfg_SymbolicNames.h'!E:F,2,FALSE))</f>
        <v>D_T147</v>
      </c>
    </row>
    <row r="2422" spans="1:23" s="23" customFormat="1" ht="86.4" x14ac:dyDescent="0.3">
      <c r="A2422" s="42" t="s">
        <v>8990</v>
      </c>
      <c r="B2422" s="43" t="s">
        <v>1250</v>
      </c>
      <c r="C2422" s="43" t="s">
        <v>1251</v>
      </c>
      <c r="D2422" s="43" t="s">
        <v>21</v>
      </c>
      <c r="E2422" s="43" t="s">
        <v>46</v>
      </c>
      <c r="F2422" s="43" t="s">
        <v>22</v>
      </c>
      <c r="G2422" s="43">
        <v>2.5000000000000001E-2</v>
      </c>
      <c r="H2422" s="43" t="s">
        <v>8991</v>
      </c>
      <c r="I2422" s="43"/>
      <c r="J2422" s="43" t="s">
        <v>8991</v>
      </c>
      <c r="K2422" s="43" t="s">
        <v>8992</v>
      </c>
      <c r="L2422" s="43" t="s">
        <v>37</v>
      </c>
      <c r="M2422" s="44" t="s">
        <v>8993</v>
      </c>
      <c r="N2422" s="24" t="s">
        <v>1345</v>
      </c>
      <c r="O2422" s="24" t="s">
        <v>8994</v>
      </c>
      <c r="P2422" s="24" t="s">
        <v>6757</v>
      </c>
      <c r="Q2422" s="24" t="s">
        <v>1347</v>
      </c>
      <c r="R2422" s="24"/>
      <c r="S2422" s="24"/>
      <c r="T2422" s="24"/>
      <c r="U2422" s="24"/>
      <c r="V2422" s="24" t="b">
        <f t="shared" si="37"/>
        <v>0</v>
      </c>
      <c r="W2422" s="24" t="str">
        <f>IF(NOT(ISNA(MATCH(C2422,ECM_MACT_21_21_144R8.mact!B:B,0))),VLOOKUP(B2422,SSM_Cfg.h!D:E,2,FALSE),VLOOKUP(B2422,'Com_Cfg_SymbolicNames.h'!E:F,2,FALSE))</f>
        <v>D_T147</v>
      </c>
    </row>
    <row r="2423" spans="1:23" ht="86.4" x14ac:dyDescent="0.3">
      <c r="A2423" s="42" t="s">
        <v>8995</v>
      </c>
      <c r="B2423" s="43" t="s">
        <v>1250</v>
      </c>
      <c r="C2423" s="43" t="s">
        <v>1251</v>
      </c>
      <c r="D2423" s="43" t="s">
        <v>21</v>
      </c>
      <c r="E2423" s="43" t="s">
        <v>46</v>
      </c>
      <c r="F2423" s="43" t="s">
        <v>22</v>
      </c>
      <c r="G2423" s="43">
        <v>2.5000000000000001E-2</v>
      </c>
      <c r="H2423" s="43" t="s">
        <v>8996</v>
      </c>
      <c r="I2423" s="43"/>
      <c r="J2423" s="43" t="s">
        <v>8996</v>
      </c>
      <c r="K2423" s="43" t="s">
        <v>8997</v>
      </c>
      <c r="L2423" s="43" t="s">
        <v>37</v>
      </c>
      <c r="M2423" s="44" t="s">
        <v>8998</v>
      </c>
      <c r="N2423" s="24" t="s">
        <v>1345</v>
      </c>
      <c r="O2423" s="24" t="s">
        <v>8999</v>
      </c>
      <c r="P2423" s="24" t="s">
        <v>9000</v>
      </c>
      <c r="Q2423" s="24" t="s">
        <v>1347</v>
      </c>
      <c r="V2423" s="24" t="b">
        <f t="shared" si="37"/>
        <v>0</v>
      </c>
      <c r="W2423" s="24" t="str">
        <f>IF(NOT(ISNA(MATCH(C2423,ECM_MACT_21_21_144R8.mact!B:B,0))),VLOOKUP(B2423,SSM_Cfg.h!D:E,2,FALSE),VLOOKUP(B2423,'Com_Cfg_SymbolicNames.h'!E:F,2,FALSE))</f>
        <v>D_T147</v>
      </c>
    </row>
    <row r="2424" spans="1:23" x14ac:dyDescent="0.3">
      <c r="A2424" s="42" t="s">
        <v>9001</v>
      </c>
      <c r="B2424" s="43" t="s">
        <v>1250</v>
      </c>
      <c r="C2424" s="43" t="s">
        <v>1251</v>
      </c>
      <c r="D2424" s="43" t="s">
        <v>21</v>
      </c>
      <c r="E2424" s="43" t="s">
        <v>46</v>
      </c>
      <c r="F2424" s="43" t="s">
        <v>22</v>
      </c>
      <c r="G2424" s="43">
        <v>2.5000000000000001E-2</v>
      </c>
      <c r="H2424" s="43" t="s">
        <v>1306</v>
      </c>
      <c r="I2424" s="43"/>
      <c r="J2424" s="43" t="s">
        <v>1306</v>
      </c>
      <c r="K2424" s="43" t="s">
        <v>9002</v>
      </c>
      <c r="L2424" s="43" t="s">
        <v>37</v>
      </c>
      <c r="M2424" s="44" t="s">
        <v>1248</v>
      </c>
      <c r="N2424" s="24" t="s">
        <v>1339</v>
      </c>
      <c r="V2424" s="24" t="b">
        <f t="shared" si="37"/>
        <v>0</v>
      </c>
      <c r="W2424" s="24" t="str">
        <f>IF(NOT(ISNA(MATCH(C2424,ECM_MACT_21_21_144R8.mact!B:B,0))),VLOOKUP(B2424,SSM_Cfg.h!D:E,2,FALSE),VLOOKUP(B2424,'Com_Cfg_SymbolicNames.h'!E:F,2,FALSE))</f>
        <v>D_T147</v>
      </c>
    </row>
    <row r="2425" spans="1:23" x14ac:dyDescent="0.3">
      <c r="A2425" s="42" t="s">
        <v>9003</v>
      </c>
      <c r="B2425" s="43" t="s">
        <v>1250</v>
      </c>
      <c r="C2425" s="43" t="s">
        <v>1251</v>
      </c>
      <c r="D2425" s="43" t="s">
        <v>21</v>
      </c>
      <c r="E2425" s="43" t="s">
        <v>46</v>
      </c>
      <c r="F2425" s="43" t="s">
        <v>22</v>
      </c>
      <c r="G2425" s="43">
        <v>2.5000000000000001E-2</v>
      </c>
      <c r="H2425" s="43" t="s">
        <v>1306</v>
      </c>
      <c r="I2425" s="43"/>
      <c r="J2425" s="43" t="s">
        <v>1306</v>
      </c>
      <c r="K2425" s="43" t="s">
        <v>9004</v>
      </c>
      <c r="L2425" s="43" t="s">
        <v>37</v>
      </c>
      <c r="M2425" s="44" t="s">
        <v>1248</v>
      </c>
      <c r="N2425" s="24" t="s">
        <v>1339</v>
      </c>
      <c r="V2425" s="24" t="b">
        <f t="shared" si="37"/>
        <v>0</v>
      </c>
      <c r="W2425" s="24" t="str">
        <f>IF(NOT(ISNA(MATCH(C2425,ECM_MACT_21_21_144R8.mact!B:B,0))),VLOOKUP(B2425,SSM_Cfg.h!D:E,2,FALSE),VLOOKUP(B2425,'Com_Cfg_SymbolicNames.h'!E:F,2,FALSE))</f>
        <v>D_T147</v>
      </c>
    </row>
    <row r="2426" spans="1:23" x14ac:dyDescent="0.3">
      <c r="A2426" s="42" t="s">
        <v>9005</v>
      </c>
      <c r="B2426" s="43" t="s">
        <v>1250</v>
      </c>
      <c r="C2426" s="43" t="s">
        <v>1251</v>
      </c>
      <c r="D2426" s="43" t="s">
        <v>21</v>
      </c>
      <c r="E2426" s="43" t="s">
        <v>46</v>
      </c>
      <c r="F2426" s="43" t="s">
        <v>22</v>
      </c>
      <c r="G2426" s="43">
        <v>2.5000000000000001E-2</v>
      </c>
      <c r="H2426" s="43" t="s">
        <v>1306</v>
      </c>
      <c r="I2426" s="43"/>
      <c r="J2426" s="43" t="s">
        <v>1306</v>
      </c>
      <c r="K2426" s="43" t="s">
        <v>9006</v>
      </c>
      <c r="L2426" s="43" t="s">
        <v>37</v>
      </c>
      <c r="M2426" s="44" t="s">
        <v>1248</v>
      </c>
      <c r="N2426" s="24" t="s">
        <v>1339</v>
      </c>
      <c r="V2426" s="24" t="b">
        <f t="shared" si="37"/>
        <v>0</v>
      </c>
      <c r="W2426" s="24" t="str">
        <f>IF(NOT(ISNA(MATCH(C2426,ECM_MACT_21_21_144R8.mact!B:B,0))),VLOOKUP(B2426,SSM_Cfg.h!D:E,2,FALSE),VLOOKUP(B2426,'Com_Cfg_SymbolicNames.h'!E:F,2,FALSE))</f>
        <v>D_T147</v>
      </c>
    </row>
    <row r="2427" spans="1:23" ht="57.6" x14ac:dyDescent="0.3">
      <c r="A2427" s="42" t="s">
        <v>9007</v>
      </c>
      <c r="B2427" s="43" t="s">
        <v>1250</v>
      </c>
      <c r="C2427" s="43" t="s">
        <v>1251</v>
      </c>
      <c r="D2427" s="43" t="s">
        <v>21</v>
      </c>
      <c r="E2427" s="43" t="s">
        <v>46</v>
      </c>
      <c r="F2427" s="43" t="s">
        <v>22</v>
      </c>
      <c r="G2427" s="43">
        <v>2.5000000000000001E-2</v>
      </c>
      <c r="H2427" s="43" t="s">
        <v>9008</v>
      </c>
      <c r="I2427" s="43"/>
      <c r="J2427" s="43" t="s">
        <v>9008</v>
      </c>
      <c r="K2427" s="43" t="s">
        <v>9009</v>
      </c>
      <c r="L2427" s="43" t="s">
        <v>37</v>
      </c>
      <c r="M2427" s="44" t="s">
        <v>9010</v>
      </c>
      <c r="N2427" s="24" t="s">
        <v>1345</v>
      </c>
      <c r="O2427" s="24" t="s">
        <v>2444</v>
      </c>
      <c r="P2427" s="24" t="s">
        <v>1951</v>
      </c>
      <c r="S2427" s="24" t="s">
        <v>1952</v>
      </c>
      <c r="V2427" s="24" t="b">
        <f t="shared" si="37"/>
        <v>0</v>
      </c>
      <c r="W2427" s="24" t="str">
        <f>IF(NOT(ISNA(MATCH(C2427,ECM_MACT_21_21_144R8.mact!B:B,0))),VLOOKUP(B2427,SSM_Cfg.h!D:E,2,FALSE),VLOOKUP(B2427,'Com_Cfg_SymbolicNames.h'!E:F,2,FALSE))</f>
        <v>D_T147</v>
      </c>
    </row>
    <row r="2428" spans="1:23" ht="57.6" x14ac:dyDescent="0.3">
      <c r="A2428" s="42" t="s">
        <v>9011</v>
      </c>
      <c r="B2428" s="43" t="s">
        <v>1250</v>
      </c>
      <c r="C2428" s="43" t="s">
        <v>1251</v>
      </c>
      <c r="D2428" s="43" t="s">
        <v>21</v>
      </c>
      <c r="E2428" s="43" t="s">
        <v>46</v>
      </c>
      <c r="F2428" s="43" t="s">
        <v>22</v>
      </c>
      <c r="G2428" s="43">
        <v>2.5000000000000001E-2</v>
      </c>
      <c r="H2428" s="43" t="s">
        <v>9012</v>
      </c>
      <c r="I2428" s="43"/>
      <c r="J2428" s="43" t="s">
        <v>9012</v>
      </c>
      <c r="K2428" s="43" t="s">
        <v>9013</v>
      </c>
      <c r="L2428" s="43" t="s">
        <v>37</v>
      </c>
      <c r="M2428" s="44" t="s">
        <v>8998</v>
      </c>
      <c r="N2428" s="24" t="s">
        <v>1345</v>
      </c>
      <c r="O2428" s="24" t="s">
        <v>2444</v>
      </c>
      <c r="P2428" s="24" t="s">
        <v>2387</v>
      </c>
      <c r="Q2428" s="24" t="s">
        <v>1347</v>
      </c>
      <c r="V2428" s="24" t="b">
        <f t="shared" si="37"/>
        <v>0</v>
      </c>
      <c r="W2428" s="24" t="str">
        <f>IF(NOT(ISNA(MATCH(C2428,ECM_MACT_21_21_144R8.mact!B:B,0))),VLOOKUP(B2428,SSM_Cfg.h!D:E,2,FALSE),VLOOKUP(B2428,'Com_Cfg_SymbolicNames.h'!E:F,2,FALSE))</f>
        <v>D_T147</v>
      </c>
    </row>
    <row r="2429" spans="1:23" hidden="1" x14ac:dyDescent="0.3">
      <c r="A2429" s="42" t="s">
        <v>9014</v>
      </c>
      <c r="B2429" s="43" t="s">
        <v>1254</v>
      </c>
      <c r="C2429" s="43" t="s">
        <v>1255</v>
      </c>
      <c r="D2429" s="43" t="s">
        <v>21</v>
      </c>
      <c r="E2429" s="43" t="s">
        <v>22</v>
      </c>
      <c r="F2429" s="43" t="s">
        <v>46</v>
      </c>
      <c r="G2429" s="43" t="s">
        <v>800</v>
      </c>
      <c r="H2429" s="43" t="s">
        <v>1306</v>
      </c>
      <c r="I2429" s="43"/>
      <c r="J2429" s="43" t="s">
        <v>1306</v>
      </c>
      <c r="K2429" s="43" t="s">
        <v>9015</v>
      </c>
      <c r="L2429" s="43" t="s">
        <v>78</v>
      </c>
      <c r="M2429" s="44" t="s">
        <v>1256</v>
      </c>
      <c r="N2429" s="24" t="s">
        <v>1339</v>
      </c>
      <c r="V2429" s="24" t="b">
        <f t="shared" si="37"/>
        <v>0</v>
      </c>
      <c r="W2429" s="24" t="str">
        <f>IF(NOT(ISNA(MATCH(C2429,ECM_MACT_21_21_144R8.mact!B:B,0))),VLOOKUP(B2429,SSM_Cfg.h!D:E,2,FALSE),VLOOKUP(B2429,'Com_Cfg_SymbolicNames.h'!E:F,2,FALSE))</f>
        <v>D_T147</v>
      </c>
    </row>
    <row r="2430" spans="1:23" s="23" customFormat="1" hidden="1" x14ac:dyDescent="0.3">
      <c r="A2430" s="20" t="s">
        <v>9016</v>
      </c>
      <c r="B2430" s="21" t="s">
        <v>1258</v>
      </c>
      <c r="C2430" s="21" t="s">
        <v>1259</v>
      </c>
      <c r="D2430" s="21" t="s">
        <v>21</v>
      </c>
      <c r="E2430" s="21" t="s">
        <v>22</v>
      </c>
      <c r="F2430" s="21" t="s">
        <v>46</v>
      </c>
      <c r="G2430" s="21">
        <v>1</v>
      </c>
      <c r="H2430" s="21" t="s">
        <v>1306</v>
      </c>
      <c r="I2430" s="21"/>
      <c r="J2430" s="21" t="s">
        <v>1306</v>
      </c>
      <c r="K2430" s="21" t="s">
        <v>9017</v>
      </c>
      <c r="L2430" s="21" t="s">
        <v>78</v>
      </c>
      <c r="M2430" s="22" t="s">
        <v>1256</v>
      </c>
      <c r="N2430" s="23" t="s">
        <v>1339</v>
      </c>
      <c r="V2430" s="24" t="b">
        <f t="shared" si="37"/>
        <v>0</v>
      </c>
      <c r="W2430" s="24" t="str">
        <f>IF(NOT(ISNA(MATCH(C2430,ECM_MACT_21_21_144R8.mact!B:B,0))),VLOOKUP(B2430,SSM_Cfg.h!D:E,2,FALSE),VLOOKUP(B2430,'Com_Cfg_SymbolicNames.h'!E:F,2,FALSE))</f>
        <v>D_T147</v>
      </c>
    </row>
    <row r="2431" spans="1:23" s="23" customFormat="1" hidden="1" x14ac:dyDescent="0.3">
      <c r="A2431" s="42" t="s">
        <v>9018</v>
      </c>
      <c r="B2431" s="43" t="s">
        <v>1258</v>
      </c>
      <c r="C2431" s="43" t="s">
        <v>1259</v>
      </c>
      <c r="D2431" s="43" t="s">
        <v>21</v>
      </c>
      <c r="E2431" s="43" t="s">
        <v>22</v>
      </c>
      <c r="F2431" s="43" t="s">
        <v>46</v>
      </c>
      <c r="G2431" s="43">
        <v>1</v>
      </c>
      <c r="H2431" s="43" t="s">
        <v>1306</v>
      </c>
      <c r="I2431" s="43"/>
      <c r="J2431" s="43" t="s">
        <v>1306</v>
      </c>
      <c r="K2431" s="43" t="s">
        <v>9019</v>
      </c>
      <c r="L2431" s="43" t="s">
        <v>78</v>
      </c>
      <c r="M2431" s="44" t="s">
        <v>1256</v>
      </c>
      <c r="N2431" s="24" t="s">
        <v>1339</v>
      </c>
      <c r="O2431" s="24"/>
      <c r="P2431" s="24"/>
      <c r="Q2431" s="24"/>
      <c r="R2431" s="24"/>
      <c r="S2431" s="24"/>
      <c r="T2431" s="24"/>
      <c r="U2431" s="24"/>
      <c r="V2431" s="24" t="b">
        <f t="shared" si="37"/>
        <v>0</v>
      </c>
      <c r="W2431" s="24" t="str">
        <f>IF(NOT(ISNA(MATCH(C2431,ECM_MACT_21_21_144R8.mact!B:B,0))),VLOOKUP(B2431,SSM_Cfg.h!D:E,2,FALSE),VLOOKUP(B2431,'Com_Cfg_SymbolicNames.h'!E:F,2,FALSE))</f>
        <v>D_T147</v>
      </c>
    </row>
    <row r="2432" spans="1:23" ht="43.2" hidden="1" x14ac:dyDescent="0.3">
      <c r="A2432" s="20" t="s">
        <v>9020</v>
      </c>
      <c r="B2432" s="21" t="s">
        <v>1258</v>
      </c>
      <c r="C2432" s="21" t="s">
        <v>1259</v>
      </c>
      <c r="D2432" s="21" t="s">
        <v>21</v>
      </c>
      <c r="E2432" s="21" t="s">
        <v>22</v>
      </c>
      <c r="F2432" s="21" t="s">
        <v>46</v>
      </c>
      <c r="G2432" s="21">
        <v>1</v>
      </c>
      <c r="H2432" s="21" t="s">
        <v>9021</v>
      </c>
      <c r="I2432" s="21" t="s">
        <v>9022</v>
      </c>
      <c r="J2432" s="21" t="s">
        <v>9023</v>
      </c>
      <c r="K2432" s="21" t="s">
        <v>9024</v>
      </c>
      <c r="L2432" s="21" t="s">
        <v>78</v>
      </c>
      <c r="M2432" s="22" t="s">
        <v>9025</v>
      </c>
      <c r="N2432" s="23" t="s">
        <v>1472</v>
      </c>
      <c r="O2432" s="23" t="s">
        <v>9026</v>
      </c>
      <c r="P2432" s="23" t="s">
        <v>6993</v>
      </c>
      <c r="Q2432" s="23"/>
      <c r="R2432" s="23"/>
      <c r="S2432" s="23" t="s">
        <v>1978</v>
      </c>
      <c r="T2432" s="23"/>
      <c r="U2432" s="23"/>
      <c r="V2432" s="24" t="b">
        <f t="shared" si="37"/>
        <v>0</v>
      </c>
      <c r="W2432" s="24" t="str">
        <f>IF(NOT(ISNA(MATCH(C2432,ECM_MACT_21_21_144R8.mact!B:B,0))),VLOOKUP(B2432,SSM_Cfg.h!D:E,2,FALSE),VLOOKUP(B2432,'Com_Cfg_SymbolicNames.h'!E:F,2,FALSE))</f>
        <v>D_T147</v>
      </c>
    </row>
    <row r="2433" spans="1:23" ht="43.2" hidden="1" x14ac:dyDescent="0.3">
      <c r="A2433" s="20" t="s">
        <v>9027</v>
      </c>
      <c r="B2433" s="21" t="s">
        <v>1258</v>
      </c>
      <c r="C2433" s="21" t="s">
        <v>1259</v>
      </c>
      <c r="D2433" s="21" t="s">
        <v>21</v>
      </c>
      <c r="E2433" s="21" t="s">
        <v>22</v>
      </c>
      <c r="F2433" s="21" t="s">
        <v>46</v>
      </c>
      <c r="G2433" s="21">
        <v>1</v>
      </c>
      <c r="H2433" s="21" t="s">
        <v>9028</v>
      </c>
      <c r="I2433" s="21" t="s">
        <v>9029</v>
      </c>
      <c r="J2433" s="21" t="s">
        <v>9030</v>
      </c>
      <c r="K2433" s="21" t="s">
        <v>9031</v>
      </c>
      <c r="L2433" s="21" t="s">
        <v>78</v>
      </c>
      <c r="M2433" s="22" t="s">
        <v>9032</v>
      </c>
      <c r="N2433" s="23" t="s">
        <v>1472</v>
      </c>
      <c r="O2433" s="23" t="s">
        <v>9033</v>
      </c>
      <c r="P2433" s="23" t="s">
        <v>5356</v>
      </c>
      <c r="Q2433" s="23"/>
      <c r="R2433" s="23"/>
      <c r="S2433" s="23" t="s">
        <v>1978</v>
      </c>
      <c r="T2433" s="23"/>
      <c r="U2433" s="23"/>
      <c r="V2433" s="24" t="b">
        <f t="shared" si="37"/>
        <v>0</v>
      </c>
      <c r="W2433" s="24" t="str">
        <f>IF(NOT(ISNA(MATCH(C2433,ECM_MACT_21_21_144R8.mact!B:B,0))),VLOOKUP(B2433,SSM_Cfg.h!D:E,2,FALSE),VLOOKUP(B2433,'Com_Cfg_SymbolicNames.h'!E:F,2,FALSE))</f>
        <v>D_T147</v>
      </c>
    </row>
    <row r="2434" spans="1:23" ht="28.8" hidden="1" x14ac:dyDescent="0.3">
      <c r="A2434" s="28" t="s">
        <v>9034</v>
      </c>
      <c r="B2434" s="29" t="s">
        <v>1262</v>
      </c>
      <c r="C2434" s="29" t="s">
        <v>1263</v>
      </c>
      <c r="D2434" s="29" t="s">
        <v>21</v>
      </c>
      <c r="E2434" s="29" t="s">
        <v>46</v>
      </c>
      <c r="F2434" s="29" t="s">
        <v>22</v>
      </c>
      <c r="G2434" s="29">
        <v>0</v>
      </c>
      <c r="H2434" s="29" t="s">
        <v>1306</v>
      </c>
      <c r="I2434" s="29"/>
      <c r="J2434" s="29" t="s">
        <v>1306</v>
      </c>
      <c r="K2434" s="29" t="s">
        <v>9035</v>
      </c>
      <c r="L2434" s="29" t="s">
        <v>37</v>
      </c>
      <c r="M2434" s="30" t="s">
        <v>1264</v>
      </c>
      <c r="N2434" s="23" t="s">
        <v>1339</v>
      </c>
      <c r="O2434" s="23"/>
      <c r="P2434" s="23"/>
      <c r="Q2434" s="23"/>
      <c r="R2434" s="23"/>
      <c r="S2434" s="23"/>
      <c r="T2434" s="23"/>
      <c r="U2434" s="23"/>
      <c r="V2434" s="24" t="b">
        <f t="shared" si="37"/>
        <v>0</v>
      </c>
      <c r="W2434" s="24" t="str">
        <f>IF(NOT(ISNA(MATCH(C2434,ECM_MACT_21_21_144R8.mact!B:B,0))),VLOOKUP(B2434,SSM_Cfg.h!D:E,2,FALSE),VLOOKUP(B2434,'Com_Cfg_SymbolicNames.h'!E:F,2,FALSE))</f>
        <v>D_T147</v>
      </c>
    </row>
    <row r="2435" spans="1:23" ht="28.8" x14ac:dyDescent="0.3">
      <c r="A2435" s="48" t="s">
        <v>9036</v>
      </c>
      <c r="B2435" s="49" t="s">
        <v>1266</v>
      </c>
      <c r="C2435" s="49" t="s">
        <v>1267</v>
      </c>
      <c r="D2435" s="49" t="s">
        <v>21</v>
      </c>
      <c r="E2435" s="49" t="s">
        <v>46</v>
      </c>
      <c r="F2435" s="49" t="s">
        <v>22</v>
      </c>
      <c r="G2435" s="49">
        <v>0.1</v>
      </c>
      <c r="H2435" s="49" t="s">
        <v>1306</v>
      </c>
      <c r="I2435" s="49"/>
      <c r="J2435" s="49" t="s">
        <v>1306</v>
      </c>
      <c r="K2435" s="49" t="s">
        <v>9037</v>
      </c>
      <c r="L2435" s="49" t="s">
        <v>37</v>
      </c>
      <c r="M2435" s="50" t="s">
        <v>9038</v>
      </c>
      <c r="N2435" s="24" t="s">
        <v>1339</v>
      </c>
      <c r="O2435" s="24" t="s">
        <v>7098</v>
      </c>
      <c r="S2435" s="24" t="s">
        <v>5664</v>
      </c>
      <c r="V2435" s="24" t="b">
        <f t="shared" ref="V2435:V2454" si="38">(COUNTIF(A:A,A2435)&gt;1)</f>
        <v>0</v>
      </c>
      <c r="W2435" s="24" t="str">
        <f>IF(NOT(ISNA(MATCH(C2435,ECM_MACT_21_21_144R8.mact!B:B,0))),VLOOKUP(B2435,SSM_Cfg.h!D:E,2,FALSE),VLOOKUP(B2435,'Com_Cfg_SymbolicNames.h'!E:F,2,FALSE))</f>
        <v>D_T147</v>
      </c>
    </row>
    <row r="2436" spans="1:23" s="23" customFormat="1" ht="28.8" x14ac:dyDescent="0.3">
      <c r="A2436" s="42" t="s">
        <v>9039</v>
      </c>
      <c r="B2436" s="43" t="s">
        <v>1266</v>
      </c>
      <c r="C2436" s="43" t="s">
        <v>1267</v>
      </c>
      <c r="D2436" s="43" t="s">
        <v>21</v>
      </c>
      <c r="E2436" s="43" t="s">
        <v>46</v>
      </c>
      <c r="F2436" s="43" t="s">
        <v>22</v>
      </c>
      <c r="G2436" s="43">
        <v>0.1</v>
      </c>
      <c r="H2436" s="43" t="s">
        <v>1306</v>
      </c>
      <c r="I2436" s="43"/>
      <c r="J2436" s="43" t="s">
        <v>1306</v>
      </c>
      <c r="K2436" s="43" t="s">
        <v>9040</v>
      </c>
      <c r="L2436" s="43" t="s">
        <v>37</v>
      </c>
      <c r="M2436" s="44" t="s">
        <v>9038</v>
      </c>
      <c r="N2436" s="24" t="s">
        <v>1339</v>
      </c>
      <c r="O2436" s="24"/>
      <c r="P2436" s="24"/>
      <c r="Q2436" s="24"/>
      <c r="R2436" s="24"/>
      <c r="S2436" s="24"/>
      <c r="T2436" s="24"/>
      <c r="U2436" s="24"/>
      <c r="V2436" s="24" t="b">
        <f t="shared" si="38"/>
        <v>0</v>
      </c>
      <c r="W2436" s="24" t="str">
        <f>IF(NOT(ISNA(MATCH(C2436,ECM_MACT_21_21_144R8.mact!B:B,0))),VLOOKUP(B2436,SSM_Cfg.h!D:E,2,FALSE),VLOOKUP(B2436,'Com_Cfg_SymbolicNames.h'!E:F,2,FALSE))</f>
        <v>D_T147</v>
      </c>
    </row>
    <row r="2437" spans="1:23" s="23" customFormat="1" ht="28.8" x14ac:dyDescent="0.3">
      <c r="A2437" s="42" t="s">
        <v>9041</v>
      </c>
      <c r="B2437" s="43" t="s">
        <v>1266</v>
      </c>
      <c r="C2437" s="43" t="s">
        <v>1267</v>
      </c>
      <c r="D2437" s="43" t="s">
        <v>21</v>
      </c>
      <c r="E2437" s="43" t="s">
        <v>46</v>
      </c>
      <c r="F2437" s="43" t="s">
        <v>22</v>
      </c>
      <c r="G2437" s="43">
        <v>0.1</v>
      </c>
      <c r="H2437" s="43" t="s">
        <v>9042</v>
      </c>
      <c r="I2437" s="43"/>
      <c r="J2437" s="43" t="s">
        <v>9042</v>
      </c>
      <c r="K2437" s="43" t="s">
        <v>9043</v>
      </c>
      <c r="L2437" s="43" t="s">
        <v>37</v>
      </c>
      <c r="M2437" s="44" t="s">
        <v>9044</v>
      </c>
      <c r="N2437" s="24" t="s">
        <v>1345</v>
      </c>
      <c r="O2437" s="24" t="s">
        <v>9045</v>
      </c>
      <c r="P2437" s="24"/>
      <c r="Q2437" s="24"/>
      <c r="R2437" s="24"/>
      <c r="S2437" s="24" t="s">
        <v>1978</v>
      </c>
      <c r="T2437" s="24"/>
      <c r="U2437" s="24"/>
      <c r="V2437" s="24" t="b">
        <f t="shared" si="38"/>
        <v>0</v>
      </c>
      <c r="W2437" s="24" t="str">
        <f>IF(NOT(ISNA(MATCH(C2437,ECM_MACT_21_21_144R8.mact!B:B,0))),VLOOKUP(B2437,SSM_Cfg.h!D:E,2,FALSE),VLOOKUP(B2437,'Com_Cfg_SymbolicNames.h'!E:F,2,FALSE))</f>
        <v>D_T147</v>
      </c>
    </row>
    <row r="2438" spans="1:23" s="23" customFormat="1" ht="28.8" x14ac:dyDescent="0.3">
      <c r="A2438" s="42" t="s">
        <v>9046</v>
      </c>
      <c r="B2438" s="43" t="s">
        <v>1266</v>
      </c>
      <c r="C2438" s="43" t="s">
        <v>1267</v>
      </c>
      <c r="D2438" s="43" t="s">
        <v>21</v>
      </c>
      <c r="E2438" s="43" t="s">
        <v>46</v>
      </c>
      <c r="F2438" s="43" t="s">
        <v>22</v>
      </c>
      <c r="G2438" s="43">
        <v>0.1</v>
      </c>
      <c r="H2438" s="43" t="s">
        <v>1306</v>
      </c>
      <c r="I2438" s="43"/>
      <c r="J2438" s="43" t="s">
        <v>1306</v>
      </c>
      <c r="K2438" s="43" t="s">
        <v>9047</v>
      </c>
      <c r="L2438" s="43" t="s">
        <v>37</v>
      </c>
      <c r="M2438" s="44" t="s">
        <v>9038</v>
      </c>
      <c r="N2438" s="24" t="s">
        <v>1339</v>
      </c>
      <c r="O2438" s="24"/>
      <c r="P2438" s="24"/>
      <c r="Q2438" s="24"/>
      <c r="R2438" s="24"/>
      <c r="S2438" s="24"/>
      <c r="T2438" s="24"/>
      <c r="U2438" s="24"/>
      <c r="V2438" s="24" t="b">
        <f t="shared" si="38"/>
        <v>0</v>
      </c>
      <c r="W2438" s="24" t="str">
        <f>IF(NOT(ISNA(MATCH(C2438,ECM_MACT_21_21_144R8.mact!B:B,0))),VLOOKUP(B2438,SSM_Cfg.h!D:E,2,FALSE),VLOOKUP(B2438,'Com_Cfg_SymbolicNames.h'!E:F,2,FALSE))</f>
        <v>D_T147</v>
      </c>
    </row>
    <row r="2439" spans="1:23" ht="28.8" x14ac:dyDescent="0.3">
      <c r="A2439" s="42" t="s">
        <v>9048</v>
      </c>
      <c r="B2439" s="43" t="s">
        <v>1266</v>
      </c>
      <c r="C2439" s="43" t="s">
        <v>1267</v>
      </c>
      <c r="D2439" s="43" t="s">
        <v>21</v>
      </c>
      <c r="E2439" s="43" t="s">
        <v>46</v>
      </c>
      <c r="F2439" s="43" t="s">
        <v>22</v>
      </c>
      <c r="G2439" s="43">
        <v>0.1</v>
      </c>
      <c r="H2439" s="43" t="s">
        <v>9049</v>
      </c>
      <c r="I2439" s="43"/>
      <c r="J2439" s="43" t="s">
        <v>9049</v>
      </c>
      <c r="K2439" s="43" t="s">
        <v>9050</v>
      </c>
      <c r="L2439" s="43" t="s">
        <v>37</v>
      </c>
      <c r="M2439" s="44" t="s">
        <v>9051</v>
      </c>
      <c r="N2439" s="24" t="s">
        <v>1345</v>
      </c>
      <c r="O2439" s="24" t="s">
        <v>9052</v>
      </c>
      <c r="P2439" s="24" t="s">
        <v>9053</v>
      </c>
      <c r="Q2439" s="24" t="s">
        <v>1347</v>
      </c>
      <c r="S2439" s="24" t="s">
        <v>1978</v>
      </c>
      <c r="V2439" s="24" t="b">
        <f t="shared" si="38"/>
        <v>0</v>
      </c>
      <c r="W2439" s="24" t="str">
        <f>IF(NOT(ISNA(MATCH(C2439,ECM_MACT_21_21_144R8.mact!B:B,0))),VLOOKUP(B2439,SSM_Cfg.h!D:E,2,FALSE),VLOOKUP(B2439,'Com_Cfg_SymbolicNames.h'!E:F,2,FALSE))</f>
        <v>D_T147</v>
      </c>
    </row>
    <row r="2440" spans="1:23" ht="57.6" x14ac:dyDescent="0.3">
      <c r="A2440" s="42" t="s">
        <v>9054</v>
      </c>
      <c r="B2440" s="43" t="s">
        <v>1266</v>
      </c>
      <c r="C2440" s="43" t="s">
        <v>1267</v>
      </c>
      <c r="D2440" s="43" t="s">
        <v>21</v>
      </c>
      <c r="E2440" s="43" t="s">
        <v>46</v>
      </c>
      <c r="F2440" s="43" t="s">
        <v>22</v>
      </c>
      <c r="G2440" s="43">
        <v>0.1</v>
      </c>
      <c r="H2440" s="43" t="s">
        <v>9055</v>
      </c>
      <c r="I2440" s="43"/>
      <c r="J2440" s="43" t="s">
        <v>9055</v>
      </c>
      <c r="K2440" s="43" t="s">
        <v>9056</v>
      </c>
      <c r="L2440" s="43" t="s">
        <v>37</v>
      </c>
      <c r="M2440" s="44" t="s">
        <v>9057</v>
      </c>
      <c r="N2440" s="24" t="s">
        <v>1345</v>
      </c>
      <c r="O2440" s="24" t="s">
        <v>9058</v>
      </c>
      <c r="P2440" s="24" t="s">
        <v>4454</v>
      </c>
      <c r="Q2440" s="24" t="s">
        <v>1347</v>
      </c>
      <c r="S2440" s="24" t="s">
        <v>1978</v>
      </c>
      <c r="V2440" s="24" t="b">
        <f t="shared" si="38"/>
        <v>0</v>
      </c>
      <c r="W2440" s="24" t="str">
        <f>IF(NOT(ISNA(MATCH(C2440,ECM_MACT_21_21_144R8.mact!B:B,0))),VLOOKUP(B2440,SSM_Cfg.h!D:E,2,FALSE),VLOOKUP(B2440,'Com_Cfg_SymbolicNames.h'!E:F,2,FALSE))</f>
        <v>D_T147</v>
      </c>
    </row>
    <row r="2441" spans="1:23" s="23" customFormat="1" ht="43.2" x14ac:dyDescent="0.3">
      <c r="A2441" s="42" t="s">
        <v>9059</v>
      </c>
      <c r="B2441" s="43" t="s">
        <v>1266</v>
      </c>
      <c r="C2441" s="43" t="s">
        <v>1267</v>
      </c>
      <c r="D2441" s="43" t="s">
        <v>21</v>
      </c>
      <c r="E2441" s="43" t="s">
        <v>46</v>
      </c>
      <c r="F2441" s="43" t="s">
        <v>22</v>
      </c>
      <c r="G2441" s="43">
        <v>0.1</v>
      </c>
      <c r="H2441" s="43" t="s">
        <v>9060</v>
      </c>
      <c r="I2441" s="43"/>
      <c r="J2441" s="43" t="s">
        <v>9060</v>
      </c>
      <c r="K2441" s="43" t="s">
        <v>9061</v>
      </c>
      <c r="L2441" s="43" t="s">
        <v>37</v>
      </c>
      <c r="M2441" s="44" t="s">
        <v>9062</v>
      </c>
      <c r="N2441" s="24" t="s">
        <v>1345</v>
      </c>
      <c r="O2441" s="24" t="s">
        <v>9063</v>
      </c>
      <c r="P2441" s="24" t="s">
        <v>4454</v>
      </c>
      <c r="Q2441" s="24" t="s">
        <v>1347</v>
      </c>
      <c r="R2441" s="24"/>
      <c r="S2441" s="24" t="s">
        <v>1978</v>
      </c>
      <c r="T2441" s="24"/>
      <c r="U2441" s="24"/>
      <c r="V2441" s="24" t="b">
        <f t="shared" si="38"/>
        <v>0</v>
      </c>
      <c r="W2441" s="24" t="str">
        <f>IF(NOT(ISNA(MATCH(C2441,ECM_MACT_21_21_144R8.mact!B:B,0))),VLOOKUP(B2441,SSM_Cfg.h!D:E,2,FALSE),VLOOKUP(B2441,'Com_Cfg_SymbolicNames.h'!E:F,2,FALSE))</f>
        <v>D_T147</v>
      </c>
    </row>
    <row r="2442" spans="1:23" s="23" customFormat="1" ht="28.8" x14ac:dyDescent="0.3">
      <c r="A2442" s="20" t="s">
        <v>9064</v>
      </c>
      <c r="B2442" s="21" t="s">
        <v>1266</v>
      </c>
      <c r="C2442" s="21" t="s">
        <v>1267</v>
      </c>
      <c r="D2442" s="21" t="s">
        <v>21</v>
      </c>
      <c r="E2442" s="21" t="s">
        <v>46</v>
      </c>
      <c r="F2442" s="21" t="s">
        <v>22</v>
      </c>
      <c r="G2442" s="21">
        <v>0.1</v>
      </c>
      <c r="H2442" s="21" t="s">
        <v>9065</v>
      </c>
      <c r="I2442" s="21"/>
      <c r="J2442" s="21" t="s">
        <v>9065</v>
      </c>
      <c r="K2442" s="21" t="s">
        <v>9066</v>
      </c>
      <c r="L2442" s="21" t="s">
        <v>37</v>
      </c>
      <c r="M2442" s="22" t="s">
        <v>9067</v>
      </c>
      <c r="N2442" s="23" t="s">
        <v>1345</v>
      </c>
      <c r="O2442" s="23" t="s">
        <v>9068</v>
      </c>
      <c r="P2442" s="23" t="s">
        <v>4454</v>
      </c>
      <c r="Q2442" s="23" t="s">
        <v>1347</v>
      </c>
      <c r="S2442" s="23" t="s">
        <v>1978</v>
      </c>
      <c r="V2442" s="24" t="b">
        <f t="shared" si="38"/>
        <v>0</v>
      </c>
      <c r="W2442" s="24" t="str">
        <f>IF(NOT(ISNA(MATCH(C2442,ECM_MACT_21_21_144R8.mact!B:B,0))),VLOOKUP(B2442,SSM_Cfg.h!D:E,2,FALSE),VLOOKUP(B2442,'Com_Cfg_SymbolicNames.h'!E:F,2,FALSE))</f>
        <v>D_T147</v>
      </c>
    </row>
    <row r="2443" spans="1:23" s="23" customFormat="1" hidden="1" x14ac:dyDescent="0.3">
      <c r="A2443" s="42" t="s">
        <v>9069</v>
      </c>
      <c r="B2443" s="43" t="s">
        <v>1270</v>
      </c>
      <c r="C2443" s="43" t="s">
        <v>1271</v>
      </c>
      <c r="D2443" s="43" t="s">
        <v>21</v>
      </c>
      <c r="E2443" s="43" t="s">
        <v>46</v>
      </c>
      <c r="F2443" s="43" t="s">
        <v>22</v>
      </c>
      <c r="G2443" s="43">
        <v>0</v>
      </c>
      <c r="H2443" s="43" t="s">
        <v>1306</v>
      </c>
      <c r="I2443" s="43"/>
      <c r="J2443" s="43" t="s">
        <v>1306</v>
      </c>
      <c r="K2443" s="43" t="s">
        <v>9070</v>
      </c>
      <c r="L2443" s="43" t="s">
        <v>37</v>
      </c>
      <c r="M2443" s="44" t="s">
        <v>1272</v>
      </c>
      <c r="N2443" s="24" t="s">
        <v>1339</v>
      </c>
      <c r="O2443" s="24"/>
      <c r="P2443" s="24"/>
      <c r="Q2443" s="24"/>
      <c r="R2443" s="24"/>
      <c r="S2443" s="24"/>
      <c r="T2443" s="24"/>
      <c r="U2443" s="24"/>
      <c r="V2443" s="24" t="b">
        <f t="shared" si="38"/>
        <v>0</v>
      </c>
      <c r="W2443" s="24" t="str">
        <f>IF(NOT(ISNA(MATCH(C2443,ECM_MACT_21_21_144R8.mact!B:B,0))),VLOOKUP(B2443,SSM_Cfg.h!D:E,2,FALSE),VLOOKUP(B2443,'Com_Cfg_SymbolicNames.h'!E:F,2,FALSE))</f>
        <v>D_T147</v>
      </c>
    </row>
    <row r="2444" spans="1:23" s="23" customFormat="1" x14ac:dyDescent="0.3">
      <c r="A2444" s="20" t="s">
        <v>9071</v>
      </c>
      <c r="B2444" s="21" t="s">
        <v>1274</v>
      </c>
      <c r="C2444" s="21" t="s">
        <v>1275</v>
      </c>
      <c r="D2444" s="21" t="s">
        <v>21</v>
      </c>
      <c r="E2444" s="21" t="s">
        <v>46</v>
      </c>
      <c r="F2444" s="21" t="s">
        <v>22</v>
      </c>
      <c r="G2444" s="21">
        <v>0.25</v>
      </c>
      <c r="H2444" s="21" t="s">
        <v>1306</v>
      </c>
      <c r="I2444" s="21"/>
      <c r="J2444" s="21" t="s">
        <v>1306</v>
      </c>
      <c r="K2444" s="21" t="s">
        <v>9072</v>
      </c>
      <c r="L2444" s="21" t="s">
        <v>37</v>
      </c>
      <c r="M2444" s="22" t="s">
        <v>1272</v>
      </c>
      <c r="N2444" s="23" t="s">
        <v>1339</v>
      </c>
      <c r="V2444" s="24" t="b">
        <f t="shared" si="38"/>
        <v>0</v>
      </c>
      <c r="W2444" s="24" t="str">
        <f>IF(NOT(ISNA(MATCH(C2444,ECM_MACT_21_21_144R8.mact!B:B,0))),VLOOKUP(B2444,SSM_Cfg.h!D:E,2,FALSE),VLOOKUP(B2444,'Com_Cfg_SymbolicNames.h'!E:F,2,FALSE))</f>
        <v>D_T147</v>
      </c>
    </row>
    <row r="2445" spans="1:23" ht="86.4" x14ac:dyDescent="0.3">
      <c r="A2445" s="42" t="s">
        <v>9073</v>
      </c>
      <c r="B2445" s="43" t="s">
        <v>1274</v>
      </c>
      <c r="C2445" s="43" t="s">
        <v>1275</v>
      </c>
      <c r="D2445" s="43" t="s">
        <v>21</v>
      </c>
      <c r="E2445" s="43" t="s">
        <v>46</v>
      </c>
      <c r="F2445" s="43" t="s">
        <v>22</v>
      </c>
      <c r="G2445" s="43">
        <v>0.25</v>
      </c>
      <c r="H2445" s="43"/>
      <c r="I2445" s="43"/>
      <c r="J2445" s="43" t="s">
        <v>22</v>
      </c>
      <c r="K2445" s="43" t="s">
        <v>9074</v>
      </c>
      <c r="L2445" s="43" t="s">
        <v>37</v>
      </c>
      <c r="M2445" s="44" t="s">
        <v>1272</v>
      </c>
      <c r="N2445" s="24" t="s">
        <v>1339</v>
      </c>
      <c r="O2445" s="24" t="s">
        <v>9075</v>
      </c>
      <c r="P2445" s="24" t="s">
        <v>9076</v>
      </c>
      <c r="V2445" s="24" t="b">
        <f t="shared" si="38"/>
        <v>0</v>
      </c>
      <c r="W2445" s="24" t="str">
        <f>IF(NOT(ISNA(MATCH(C2445,ECM_MACT_21_21_144R8.mact!B:B,0))),VLOOKUP(B2445,SSM_Cfg.h!D:E,2,FALSE),VLOOKUP(B2445,'Com_Cfg_SymbolicNames.h'!E:F,2,FALSE))</f>
        <v>D_T147</v>
      </c>
    </row>
    <row r="2446" spans="1:23" x14ac:dyDescent="0.3">
      <c r="A2446" s="42" t="s">
        <v>9077</v>
      </c>
      <c r="B2446" s="43" t="s">
        <v>1274</v>
      </c>
      <c r="C2446" s="43" t="s">
        <v>1275</v>
      </c>
      <c r="D2446" s="43" t="s">
        <v>21</v>
      </c>
      <c r="E2446" s="43" t="s">
        <v>46</v>
      </c>
      <c r="F2446" s="43" t="s">
        <v>22</v>
      </c>
      <c r="G2446" s="43">
        <v>0.25</v>
      </c>
      <c r="H2446" s="43" t="s">
        <v>1306</v>
      </c>
      <c r="I2446" s="43"/>
      <c r="J2446" s="43" t="s">
        <v>1306</v>
      </c>
      <c r="K2446" s="43" t="s">
        <v>9078</v>
      </c>
      <c r="L2446" s="43" t="s">
        <v>37</v>
      </c>
      <c r="M2446" s="44" t="s">
        <v>1272</v>
      </c>
      <c r="N2446" s="24" t="s">
        <v>1339</v>
      </c>
      <c r="V2446" s="24" t="b">
        <f t="shared" si="38"/>
        <v>0</v>
      </c>
      <c r="W2446" s="24" t="str">
        <f>IF(NOT(ISNA(MATCH(C2446,ECM_MACT_21_21_144R8.mact!B:B,0))),VLOOKUP(B2446,SSM_Cfg.h!D:E,2,FALSE),VLOOKUP(B2446,'Com_Cfg_SymbolicNames.h'!E:F,2,FALSE))</f>
        <v>D_T147</v>
      </c>
    </row>
    <row r="2447" spans="1:23" s="23" customFormat="1" ht="86.4" x14ac:dyDescent="0.3">
      <c r="A2447" s="51" t="s">
        <v>4564</v>
      </c>
      <c r="B2447" s="43" t="s">
        <v>1274</v>
      </c>
      <c r="C2447" s="43" t="s">
        <v>1275</v>
      </c>
      <c r="D2447" s="43" t="s">
        <v>21</v>
      </c>
      <c r="E2447" s="43" t="s">
        <v>46</v>
      </c>
      <c r="F2447" s="43" t="s">
        <v>22</v>
      </c>
      <c r="G2447" s="43">
        <v>0.25</v>
      </c>
      <c r="H2447" s="43" t="s">
        <v>9079</v>
      </c>
      <c r="I2447" s="43"/>
      <c r="J2447" s="43" t="s">
        <v>9079</v>
      </c>
      <c r="K2447" s="43" t="s">
        <v>4566</v>
      </c>
      <c r="L2447" s="43" t="s">
        <v>37</v>
      </c>
      <c r="M2447" s="44" t="s">
        <v>434</v>
      </c>
      <c r="N2447" s="24" t="s">
        <v>1345</v>
      </c>
      <c r="O2447" s="24" t="s">
        <v>4567</v>
      </c>
      <c r="P2447" s="24" t="s">
        <v>4568</v>
      </c>
      <c r="Q2447" s="24" t="s">
        <v>1347</v>
      </c>
      <c r="R2447" s="24"/>
      <c r="S2447" s="24"/>
      <c r="T2447" s="24"/>
      <c r="U2447" s="24"/>
      <c r="V2447" s="24" t="b">
        <f t="shared" si="38"/>
        <v>1</v>
      </c>
      <c r="W2447" s="24" t="str">
        <f>IF(NOT(ISNA(MATCH(C2447,ECM_MACT_21_21_144R8.mact!B:B,0))),VLOOKUP(B2447,SSM_Cfg.h!D:E,2,FALSE),VLOOKUP(B2447,'Com_Cfg_SymbolicNames.h'!E:F,2,FALSE))</f>
        <v>D_T147</v>
      </c>
    </row>
    <row r="2448" spans="1:23" s="23" customFormat="1" ht="100.8" x14ac:dyDescent="0.3">
      <c r="A2448" s="20" t="s">
        <v>9080</v>
      </c>
      <c r="B2448" s="21" t="s">
        <v>1274</v>
      </c>
      <c r="C2448" s="21" t="s">
        <v>1275</v>
      </c>
      <c r="D2448" s="21" t="s">
        <v>21</v>
      </c>
      <c r="E2448" s="21" t="s">
        <v>46</v>
      </c>
      <c r="F2448" s="21" t="s">
        <v>22</v>
      </c>
      <c r="G2448" s="21">
        <v>0.25</v>
      </c>
      <c r="H2448" s="21" t="s">
        <v>9081</v>
      </c>
      <c r="I2448" s="21"/>
      <c r="J2448" s="21" t="s">
        <v>9081</v>
      </c>
      <c r="K2448" s="21" t="s">
        <v>9082</v>
      </c>
      <c r="L2448" s="21" t="s">
        <v>37</v>
      </c>
      <c r="M2448" s="22" t="s">
        <v>9083</v>
      </c>
      <c r="N2448" s="23" t="s">
        <v>1345</v>
      </c>
      <c r="O2448" s="23" t="s">
        <v>9084</v>
      </c>
      <c r="P2448" s="23" t="s">
        <v>4568</v>
      </c>
      <c r="Q2448" s="23" t="s">
        <v>1347</v>
      </c>
      <c r="V2448" s="24" t="b">
        <f t="shared" si="38"/>
        <v>0</v>
      </c>
      <c r="W2448" s="24" t="str">
        <f>IF(NOT(ISNA(MATCH(C2448,ECM_MACT_21_21_144R8.mact!B:B,0))),VLOOKUP(B2448,SSM_Cfg.h!D:E,2,FALSE),VLOOKUP(B2448,'Com_Cfg_SymbolicNames.h'!E:F,2,FALSE))</f>
        <v>D_T147</v>
      </c>
    </row>
    <row r="2449" spans="1:23" hidden="1" x14ac:dyDescent="0.3">
      <c r="A2449" s="20" t="s">
        <v>9085</v>
      </c>
      <c r="B2449" s="21" t="s">
        <v>1278</v>
      </c>
      <c r="C2449" s="21" t="s">
        <v>1279</v>
      </c>
      <c r="D2449" s="21" t="s">
        <v>21</v>
      </c>
      <c r="E2449" s="21" t="s">
        <v>46</v>
      </c>
      <c r="F2449" s="21" t="s">
        <v>22</v>
      </c>
      <c r="G2449" s="21" t="s">
        <v>800</v>
      </c>
      <c r="H2449" s="21" t="s">
        <v>1306</v>
      </c>
      <c r="I2449" s="21"/>
      <c r="J2449" s="21" t="s">
        <v>1306</v>
      </c>
      <c r="K2449" s="21" t="s">
        <v>9086</v>
      </c>
      <c r="L2449" s="21" t="s">
        <v>37</v>
      </c>
      <c r="M2449" s="22" t="s">
        <v>1280</v>
      </c>
      <c r="N2449" s="23" t="s">
        <v>1339</v>
      </c>
      <c r="O2449" s="23"/>
      <c r="P2449" s="23"/>
      <c r="Q2449" s="23"/>
      <c r="R2449" s="23"/>
      <c r="S2449" s="23"/>
      <c r="T2449" s="23"/>
      <c r="U2449" s="23"/>
      <c r="V2449" s="24" t="b">
        <f t="shared" si="38"/>
        <v>0</v>
      </c>
      <c r="W2449" s="24" t="str">
        <f>IF(NOT(ISNA(MATCH(C2449,ECM_MACT_21_21_144R8.mact!B:B,0))),VLOOKUP(B2449,SSM_Cfg.h!D:E,2,FALSE),VLOOKUP(B2449,'Com_Cfg_SymbolicNames.h'!E:F,2,FALSE))</f>
        <v>D_T147</v>
      </c>
    </row>
    <row r="2450" spans="1:23" x14ac:dyDescent="0.3">
      <c r="A2450" s="20" t="s">
        <v>9087</v>
      </c>
      <c r="B2450" s="21" t="s">
        <v>1282</v>
      </c>
      <c r="C2450" s="21" t="s">
        <v>1283</v>
      </c>
      <c r="D2450" s="21" t="s">
        <v>21</v>
      </c>
      <c r="E2450" s="21" t="s">
        <v>46</v>
      </c>
      <c r="F2450" s="21" t="s">
        <v>22</v>
      </c>
      <c r="G2450" s="21">
        <v>1</v>
      </c>
      <c r="H2450" s="21" t="s">
        <v>1306</v>
      </c>
      <c r="I2450" s="21"/>
      <c r="J2450" s="21" t="s">
        <v>1306</v>
      </c>
      <c r="K2450" s="21" t="s">
        <v>9088</v>
      </c>
      <c r="L2450" s="21" t="s">
        <v>37</v>
      </c>
      <c r="M2450" s="22" t="s">
        <v>1280</v>
      </c>
      <c r="N2450" s="23" t="s">
        <v>1339</v>
      </c>
      <c r="O2450" s="23"/>
      <c r="P2450" s="23"/>
      <c r="Q2450" s="23"/>
      <c r="R2450" s="23"/>
      <c r="S2450" s="23"/>
      <c r="T2450" s="23"/>
      <c r="U2450" s="23"/>
      <c r="V2450" s="24" t="b">
        <f t="shared" si="38"/>
        <v>0</v>
      </c>
      <c r="W2450" s="24" t="str">
        <f>IF(NOT(ISNA(MATCH(C2450,ECM_MACT_21_21_144R8.mact!B:B,0))),VLOOKUP(B2450,SSM_Cfg.h!D:E,2,FALSE),VLOOKUP(B2450,'Com_Cfg_SymbolicNames.h'!E:F,2,FALSE))</f>
        <v>D_T147</v>
      </c>
    </row>
    <row r="2451" spans="1:23" s="23" customFormat="1" x14ac:dyDescent="0.3">
      <c r="A2451" s="20" t="s">
        <v>9089</v>
      </c>
      <c r="B2451" s="21" t="s">
        <v>1282</v>
      </c>
      <c r="C2451" s="21" t="s">
        <v>1283</v>
      </c>
      <c r="D2451" s="21" t="s">
        <v>21</v>
      </c>
      <c r="E2451" s="21" t="s">
        <v>46</v>
      </c>
      <c r="F2451" s="21" t="s">
        <v>22</v>
      </c>
      <c r="G2451" s="21">
        <v>1</v>
      </c>
      <c r="H2451" s="21" t="s">
        <v>1306</v>
      </c>
      <c r="I2451" s="21"/>
      <c r="J2451" s="21" t="s">
        <v>1306</v>
      </c>
      <c r="K2451" s="21" t="s">
        <v>9090</v>
      </c>
      <c r="L2451" s="21" t="s">
        <v>37</v>
      </c>
      <c r="M2451" s="22" t="s">
        <v>1280</v>
      </c>
      <c r="N2451" s="23" t="s">
        <v>1339</v>
      </c>
      <c r="V2451" s="24" t="b">
        <f t="shared" si="38"/>
        <v>0</v>
      </c>
      <c r="W2451" s="24" t="str">
        <f>IF(NOT(ISNA(MATCH(C2451,ECM_MACT_21_21_144R8.mact!B:B,0))),VLOOKUP(B2451,SSM_Cfg.h!D:E,2,FALSE),VLOOKUP(B2451,'Com_Cfg_SymbolicNames.h'!E:F,2,FALSE))</f>
        <v>D_T147</v>
      </c>
    </row>
    <row r="2452" spans="1:23" x14ac:dyDescent="0.3">
      <c r="A2452" s="42" t="s">
        <v>9091</v>
      </c>
      <c r="B2452" s="43" t="s">
        <v>1282</v>
      </c>
      <c r="C2452" s="43" t="s">
        <v>1283</v>
      </c>
      <c r="D2452" s="43" t="s">
        <v>21</v>
      </c>
      <c r="E2452" s="43" t="s">
        <v>46</v>
      </c>
      <c r="F2452" s="43" t="s">
        <v>22</v>
      </c>
      <c r="G2452" s="43">
        <v>1</v>
      </c>
      <c r="H2452" s="43" t="s">
        <v>1306</v>
      </c>
      <c r="I2452" s="43"/>
      <c r="J2452" s="43" t="s">
        <v>1306</v>
      </c>
      <c r="K2452" s="43" t="s">
        <v>9092</v>
      </c>
      <c r="L2452" s="43" t="s">
        <v>37</v>
      </c>
      <c r="M2452" s="44" t="s">
        <v>1280</v>
      </c>
      <c r="N2452" s="24" t="s">
        <v>1339</v>
      </c>
      <c r="V2452" s="24" t="b">
        <f t="shared" si="38"/>
        <v>0</v>
      </c>
      <c r="W2452" s="24" t="str">
        <f>IF(NOT(ISNA(MATCH(C2452,ECM_MACT_21_21_144R8.mact!B:B,0))),VLOOKUP(B2452,SSM_Cfg.h!D:E,2,FALSE),VLOOKUP(B2452,'Com_Cfg_SymbolicNames.h'!E:F,2,FALSE))</f>
        <v>D_T147</v>
      </c>
    </row>
    <row r="2453" spans="1:23" ht="86.4" x14ac:dyDescent="0.3">
      <c r="A2453" s="42" t="s">
        <v>9093</v>
      </c>
      <c r="B2453" s="43" t="s">
        <v>1282</v>
      </c>
      <c r="C2453" s="43" t="s">
        <v>1283</v>
      </c>
      <c r="D2453" s="43" t="s">
        <v>21</v>
      </c>
      <c r="E2453" s="43" t="s">
        <v>46</v>
      </c>
      <c r="F2453" s="43" t="s">
        <v>22</v>
      </c>
      <c r="G2453" s="43">
        <v>1</v>
      </c>
      <c r="H2453" s="43" t="s">
        <v>9094</v>
      </c>
      <c r="I2453" s="43"/>
      <c r="J2453" s="43" t="s">
        <v>9094</v>
      </c>
      <c r="K2453" s="43" t="s">
        <v>9095</v>
      </c>
      <c r="L2453" s="43" t="s">
        <v>37</v>
      </c>
      <c r="M2453" s="44" t="s">
        <v>9096</v>
      </c>
      <c r="N2453" s="24" t="s">
        <v>1345</v>
      </c>
      <c r="O2453" s="24" t="s">
        <v>9097</v>
      </c>
      <c r="P2453" s="24" t="s">
        <v>8001</v>
      </c>
      <c r="Q2453" s="24" t="s">
        <v>5279</v>
      </c>
      <c r="V2453" s="24" t="b">
        <f t="shared" si="38"/>
        <v>0</v>
      </c>
      <c r="W2453" s="24" t="str">
        <f>IF(NOT(ISNA(MATCH(C2453,ECM_MACT_21_21_144R8.mact!B:B,0))),VLOOKUP(B2453,SSM_Cfg.h!D:E,2,FALSE),VLOOKUP(B2453,'Com_Cfg_SymbolicNames.h'!E:F,2,FALSE))</f>
        <v>D_T147</v>
      </c>
    </row>
    <row r="2454" spans="1:23" ht="86.4" x14ac:dyDescent="0.3">
      <c r="A2454" s="20" t="s">
        <v>9098</v>
      </c>
      <c r="B2454" s="21" t="s">
        <v>1282</v>
      </c>
      <c r="C2454" s="21" t="s">
        <v>1283</v>
      </c>
      <c r="D2454" s="21" t="s">
        <v>21</v>
      </c>
      <c r="E2454" s="21" t="s">
        <v>46</v>
      </c>
      <c r="F2454" s="21" t="s">
        <v>22</v>
      </c>
      <c r="G2454" s="21">
        <v>1</v>
      </c>
      <c r="H2454" s="21" t="s">
        <v>9099</v>
      </c>
      <c r="I2454" s="21"/>
      <c r="J2454" s="21" t="s">
        <v>9099</v>
      </c>
      <c r="K2454" s="21" t="s">
        <v>9100</v>
      </c>
      <c r="L2454" s="21" t="s">
        <v>37</v>
      </c>
      <c r="M2454" s="22" t="s">
        <v>9096</v>
      </c>
      <c r="N2454" s="23" t="s">
        <v>1345</v>
      </c>
      <c r="O2454" s="23" t="s">
        <v>9101</v>
      </c>
      <c r="P2454" s="23" t="s">
        <v>8001</v>
      </c>
      <c r="Q2454" s="23" t="s">
        <v>5279</v>
      </c>
      <c r="R2454" s="23"/>
      <c r="S2454" s="23"/>
      <c r="T2454" s="23"/>
      <c r="U2454" s="23"/>
      <c r="V2454" s="24" t="b">
        <f t="shared" si="38"/>
        <v>0</v>
      </c>
      <c r="W2454" s="24" t="str">
        <f>IF(NOT(ISNA(MATCH(C2454,ECM_MACT_21_21_144R8.mact!B:B,0))),VLOOKUP(B2454,SSM_Cfg.h!D:E,2,FALSE),VLOOKUP(B2454,'Com_Cfg_SymbolicNames.h'!E:F,2,FALSE))</f>
        <v>D_T147</v>
      </c>
    </row>
  </sheetData>
  <autoFilter ref="A1:W2454" xr:uid="{00000000-0009-0000-0000-000001000000}">
    <filterColumn colId="1">
      <filters>
        <filter val="ActAxlTrq_Prtctd_PDU"/>
        <filter val="ElecShftRngSecDisp_Prtctd_PDU"/>
        <filter val="VehMtnInfo1_Prtctd_PDU"/>
        <filter val="VehSpdAvgDrvn_Prtctd_PDU"/>
        <filter val="VehSpdAvgNDrvn_Prtctd_PDU"/>
        <filter val="WhlDist_Prtctd_PDU"/>
      </filters>
    </filterColumn>
    <filterColumn colId="22">
      <filters>
        <filter val="D_T147"/>
        <filter val="D_T151"/>
      </filters>
    </filterColumn>
  </autoFilter>
  <sortState xmlns:xlrd2="http://schemas.microsoft.com/office/spreadsheetml/2017/richdata2" ref="A2:T2454">
    <sortCondition ref="B2:B2454"/>
    <sortCondition ref="A2:A24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sqref="A1:A1048576"/>
    </sheetView>
  </sheetViews>
  <sheetFormatPr defaultColWidth="9.109375" defaultRowHeight="14.4" x14ac:dyDescent="0.3"/>
  <cols>
    <col min="1" max="1" width="35.6640625" customWidth="1"/>
  </cols>
  <sheetData>
    <row r="1" spans="1:1" ht="18" x14ac:dyDescent="0.35">
      <c r="A1" s="31" t="s">
        <v>9102</v>
      </c>
    </row>
  </sheetData>
  <autoFilter ref="A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455"/>
  <sheetViews>
    <sheetView workbookViewId="0">
      <selection activeCell="A2" sqref="A2:N2454"/>
    </sheetView>
  </sheetViews>
  <sheetFormatPr defaultColWidth="9.109375" defaultRowHeight="14.4" x14ac:dyDescent="0.3"/>
  <cols>
    <col min="1" max="1" width="38" bestFit="1" customWidth="1"/>
    <col min="2" max="2" width="16.88671875" bestFit="1" customWidth="1"/>
    <col min="3" max="3" width="10.33203125" bestFit="1" customWidth="1"/>
    <col min="4" max="4" width="13.44140625" bestFit="1" customWidth="1"/>
    <col min="5" max="5" width="13.33203125" bestFit="1" customWidth="1"/>
    <col min="6" max="6" width="16.33203125" bestFit="1" customWidth="1"/>
    <col min="7" max="7" width="29.33203125" bestFit="1" customWidth="1"/>
    <col min="8" max="8" width="34.33203125" bestFit="1" customWidth="1"/>
    <col min="9" max="9" width="10.88671875" bestFit="1" customWidth="1"/>
    <col min="10" max="10" width="55.5546875" bestFit="1" customWidth="1"/>
    <col min="11" max="11" width="12.88671875" bestFit="1" customWidth="1"/>
    <col min="12" max="12" width="12.6640625" bestFit="1" customWidth="1"/>
    <col min="13" max="13" width="52.6640625" bestFit="1" customWidth="1"/>
    <col min="14" max="14" width="13.88671875" bestFit="1" customWidth="1"/>
  </cols>
  <sheetData>
    <row r="1" spans="1:14" x14ac:dyDescent="0.3">
      <c r="A1" s="1" t="s">
        <v>9103</v>
      </c>
      <c r="B1" s="1" t="s">
        <v>3</v>
      </c>
      <c r="C1" s="1" t="s">
        <v>9104</v>
      </c>
      <c r="D1" s="1" t="s">
        <v>13</v>
      </c>
      <c r="E1" s="1" t="s">
        <v>9105</v>
      </c>
      <c r="F1" s="1" t="s">
        <v>9106</v>
      </c>
      <c r="G1" s="1" t="s">
        <v>12</v>
      </c>
      <c r="H1" s="1" t="s">
        <v>9107</v>
      </c>
      <c r="I1" s="1" t="s">
        <v>9108</v>
      </c>
      <c r="J1" s="1" t="s">
        <v>9109</v>
      </c>
      <c r="K1" s="1" t="s">
        <v>9110</v>
      </c>
      <c r="L1" s="1" t="s">
        <v>9111</v>
      </c>
      <c r="M1" s="1" t="s">
        <v>9112</v>
      </c>
      <c r="N1" s="1" t="s">
        <v>9113</v>
      </c>
    </row>
    <row r="2" spans="1:14" x14ac:dyDescent="0.3">
      <c r="A2" s="7" t="s">
        <v>1341</v>
      </c>
      <c r="B2" s="8" t="s">
        <v>21</v>
      </c>
      <c r="C2" s="8" t="s">
        <v>9114</v>
      </c>
      <c r="D2" s="8">
        <v>39</v>
      </c>
      <c r="E2" s="8">
        <v>15</v>
      </c>
      <c r="F2" s="8" t="s">
        <v>9115</v>
      </c>
      <c r="G2" s="8" t="s">
        <v>28</v>
      </c>
      <c r="H2" s="8" t="s">
        <v>9116</v>
      </c>
      <c r="I2" s="8" t="s">
        <v>9117</v>
      </c>
      <c r="J2" s="8" t="s">
        <v>1341</v>
      </c>
      <c r="K2" s="8">
        <v>0</v>
      </c>
      <c r="L2" s="8">
        <v>32767</v>
      </c>
      <c r="M2" s="8">
        <v>-22534</v>
      </c>
      <c r="N2" s="9">
        <v>2</v>
      </c>
    </row>
    <row r="3" spans="1:14" ht="28.8" x14ac:dyDescent="0.3">
      <c r="A3" s="7" t="s">
        <v>1348</v>
      </c>
      <c r="B3" s="8" t="s">
        <v>21</v>
      </c>
      <c r="C3" s="8" t="s">
        <v>9118</v>
      </c>
      <c r="D3" s="8">
        <v>40</v>
      </c>
      <c r="E3" s="8">
        <v>1</v>
      </c>
      <c r="F3" s="8" t="s">
        <v>9115</v>
      </c>
      <c r="G3" s="8" t="s">
        <v>28</v>
      </c>
      <c r="H3" s="8" t="s">
        <v>9116</v>
      </c>
      <c r="I3" s="8" t="s">
        <v>9119</v>
      </c>
      <c r="J3" s="8" t="s">
        <v>9120</v>
      </c>
      <c r="K3" s="8" t="s">
        <v>9121</v>
      </c>
      <c r="L3" s="8" t="s">
        <v>9121</v>
      </c>
      <c r="M3" s="8" t="s">
        <v>9120</v>
      </c>
      <c r="N3" s="9" t="s">
        <v>22</v>
      </c>
    </row>
    <row r="4" spans="1:14" x14ac:dyDescent="0.3">
      <c r="A4" s="7" t="s">
        <v>1352</v>
      </c>
      <c r="B4" s="8" t="s">
        <v>21</v>
      </c>
      <c r="C4" s="8" t="s">
        <v>9122</v>
      </c>
      <c r="D4" s="8">
        <v>62</v>
      </c>
      <c r="E4" s="8">
        <v>2</v>
      </c>
      <c r="F4" s="8" t="s">
        <v>9115</v>
      </c>
      <c r="G4" s="8" t="s">
        <v>28</v>
      </c>
      <c r="H4" s="8" t="s">
        <v>9116</v>
      </c>
      <c r="I4" s="8" t="s">
        <v>9117</v>
      </c>
      <c r="J4" s="8" t="s">
        <v>1352</v>
      </c>
      <c r="K4" s="8">
        <v>0</v>
      </c>
      <c r="L4" s="8">
        <v>3</v>
      </c>
      <c r="M4" s="8">
        <v>0</v>
      </c>
      <c r="N4" s="9">
        <v>1</v>
      </c>
    </row>
    <row r="5" spans="1:14" x14ac:dyDescent="0.3">
      <c r="A5" s="7" t="s">
        <v>1354</v>
      </c>
      <c r="B5" s="8" t="s">
        <v>21</v>
      </c>
      <c r="C5" s="8" t="s">
        <v>9122</v>
      </c>
      <c r="D5" s="8">
        <v>28</v>
      </c>
      <c r="E5" s="8">
        <v>5</v>
      </c>
      <c r="F5" s="8" t="s">
        <v>9115</v>
      </c>
      <c r="G5" s="8" t="s">
        <v>28</v>
      </c>
      <c r="H5" s="8" t="s">
        <v>9116</v>
      </c>
      <c r="I5" s="8" t="s">
        <v>9117</v>
      </c>
      <c r="J5" s="8" t="s">
        <v>1354</v>
      </c>
      <c r="K5" s="8">
        <v>0</v>
      </c>
      <c r="L5" s="8">
        <v>31</v>
      </c>
      <c r="M5" s="8">
        <v>0</v>
      </c>
      <c r="N5" s="9">
        <v>1</v>
      </c>
    </row>
    <row r="6" spans="1:14" x14ac:dyDescent="0.3">
      <c r="A6" s="7" t="s">
        <v>1356</v>
      </c>
      <c r="B6" s="8" t="s">
        <v>21</v>
      </c>
      <c r="C6" s="8" t="s">
        <v>9123</v>
      </c>
      <c r="D6" s="8">
        <v>7</v>
      </c>
      <c r="E6" s="8">
        <v>27</v>
      </c>
      <c r="F6" s="8" t="s">
        <v>9115</v>
      </c>
      <c r="G6" s="8" t="s">
        <v>28</v>
      </c>
      <c r="H6" s="8" t="s">
        <v>9116</v>
      </c>
      <c r="I6" s="8" t="s">
        <v>9117</v>
      </c>
      <c r="J6" s="8" t="s">
        <v>1356</v>
      </c>
      <c r="K6" s="8">
        <v>0</v>
      </c>
      <c r="L6" s="8">
        <v>134217727</v>
      </c>
      <c r="M6" s="8">
        <v>0</v>
      </c>
      <c r="N6" s="9">
        <v>1</v>
      </c>
    </row>
    <row r="7" spans="1:14" ht="28.8" x14ac:dyDescent="0.3">
      <c r="A7" s="7" t="s">
        <v>3331</v>
      </c>
      <c r="B7" s="8" t="s">
        <v>21</v>
      </c>
      <c r="C7" s="8" t="s">
        <v>9118</v>
      </c>
      <c r="D7" s="8">
        <v>105</v>
      </c>
      <c r="E7" s="8">
        <v>1</v>
      </c>
      <c r="F7" s="8" t="s">
        <v>9115</v>
      </c>
      <c r="G7" s="8" t="s">
        <v>28</v>
      </c>
      <c r="H7" s="8" t="s">
        <v>22</v>
      </c>
      <c r="I7" s="8" t="s">
        <v>9119</v>
      </c>
      <c r="J7" s="8" t="s">
        <v>9120</v>
      </c>
      <c r="K7" s="8" t="s">
        <v>9121</v>
      </c>
      <c r="L7" s="8" t="s">
        <v>9121</v>
      </c>
      <c r="M7" s="8" t="s">
        <v>9120</v>
      </c>
      <c r="N7" s="9" t="s">
        <v>22</v>
      </c>
    </row>
    <row r="8" spans="1:14" ht="28.8" x14ac:dyDescent="0.3">
      <c r="A8" s="7" t="s">
        <v>1310</v>
      </c>
      <c r="B8" s="8" t="s">
        <v>21</v>
      </c>
      <c r="C8" s="8" t="s">
        <v>9118</v>
      </c>
      <c r="D8" s="8">
        <v>47</v>
      </c>
      <c r="E8" s="8">
        <v>1</v>
      </c>
      <c r="F8" s="8" t="s">
        <v>9115</v>
      </c>
      <c r="G8" s="8" t="s">
        <v>28</v>
      </c>
      <c r="H8" s="8" t="s">
        <v>9124</v>
      </c>
      <c r="I8" s="8" t="s">
        <v>9119</v>
      </c>
      <c r="J8" s="8" t="s">
        <v>9120</v>
      </c>
      <c r="K8" s="8" t="s">
        <v>9121</v>
      </c>
      <c r="L8" s="8" t="s">
        <v>9121</v>
      </c>
      <c r="M8" s="8" t="s">
        <v>9120</v>
      </c>
      <c r="N8" s="9" t="s">
        <v>22</v>
      </c>
    </row>
    <row r="9" spans="1:14" ht="57.6" x14ac:dyDescent="0.3">
      <c r="A9" s="7" t="s">
        <v>1313</v>
      </c>
      <c r="B9" s="8" t="s">
        <v>21</v>
      </c>
      <c r="C9" s="8" t="s">
        <v>9122</v>
      </c>
      <c r="D9" s="8">
        <v>46</v>
      </c>
      <c r="E9" s="8">
        <v>2</v>
      </c>
      <c r="F9" s="8" t="s">
        <v>9115</v>
      </c>
      <c r="G9" s="8" t="s">
        <v>28</v>
      </c>
      <c r="H9" s="8" t="s">
        <v>9124</v>
      </c>
      <c r="I9" s="8" t="s">
        <v>9119</v>
      </c>
      <c r="J9" s="8" t="s">
        <v>9125</v>
      </c>
      <c r="K9" s="8" t="s">
        <v>9126</v>
      </c>
      <c r="L9" s="8" t="s">
        <v>9126</v>
      </c>
      <c r="M9" s="8" t="s">
        <v>9127</v>
      </c>
      <c r="N9" s="9" t="s">
        <v>22</v>
      </c>
    </row>
    <row r="10" spans="1:14" x14ac:dyDescent="0.3">
      <c r="A10" s="7" t="s">
        <v>1315</v>
      </c>
      <c r="B10" s="8" t="s">
        <v>21</v>
      </c>
      <c r="C10" s="8" t="s">
        <v>9123</v>
      </c>
      <c r="D10" s="8">
        <v>44</v>
      </c>
      <c r="E10" s="8">
        <v>19</v>
      </c>
      <c r="F10" s="8" t="s">
        <v>9115</v>
      </c>
      <c r="G10" s="8" t="s">
        <v>28</v>
      </c>
      <c r="H10" s="8" t="s">
        <v>9124</v>
      </c>
      <c r="I10" s="8" t="s">
        <v>9117</v>
      </c>
      <c r="J10" s="8" t="s">
        <v>1315</v>
      </c>
      <c r="K10" s="8">
        <v>0</v>
      </c>
      <c r="L10" s="8">
        <v>524287</v>
      </c>
      <c r="M10" s="8">
        <v>-22534</v>
      </c>
      <c r="N10" s="9">
        <v>0.125</v>
      </c>
    </row>
    <row r="11" spans="1:14" ht="57.6" x14ac:dyDescent="0.3">
      <c r="A11" s="7" t="s">
        <v>1317</v>
      </c>
      <c r="B11" s="8" t="s">
        <v>21</v>
      </c>
      <c r="C11" s="8" t="s">
        <v>9122</v>
      </c>
      <c r="D11" s="8">
        <v>57</v>
      </c>
      <c r="E11" s="8">
        <v>2</v>
      </c>
      <c r="F11" s="8" t="s">
        <v>9115</v>
      </c>
      <c r="G11" s="8" t="s">
        <v>28</v>
      </c>
      <c r="H11" s="8" t="s">
        <v>9124</v>
      </c>
      <c r="I11" s="8" t="s">
        <v>9119</v>
      </c>
      <c r="J11" s="8" t="s">
        <v>9128</v>
      </c>
      <c r="K11" s="8" t="s">
        <v>9126</v>
      </c>
      <c r="L11" s="8" t="s">
        <v>9126</v>
      </c>
      <c r="M11" s="8" t="s">
        <v>9129</v>
      </c>
      <c r="N11" s="9" t="s">
        <v>22</v>
      </c>
    </row>
    <row r="12" spans="1:14" ht="28.8" x14ac:dyDescent="0.3">
      <c r="A12" s="7" t="s">
        <v>1319</v>
      </c>
      <c r="B12" s="8" t="s">
        <v>21</v>
      </c>
      <c r="C12" s="8" t="s">
        <v>9118</v>
      </c>
      <c r="D12" s="8">
        <v>71</v>
      </c>
      <c r="E12" s="8">
        <v>1</v>
      </c>
      <c r="F12" s="8" t="s">
        <v>9115</v>
      </c>
      <c r="G12" s="8" t="s">
        <v>28</v>
      </c>
      <c r="H12" s="8" t="s">
        <v>9124</v>
      </c>
      <c r="I12" s="8" t="s">
        <v>9119</v>
      </c>
      <c r="J12" s="8" t="s">
        <v>9120</v>
      </c>
      <c r="K12" s="8" t="s">
        <v>9121</v>
      </c>
      <c r="L12" s="8" t="s">
        <v>9121</v>
      </c>
      <c r="M12" s="8" t="s">
        <v>9120</v>
      </c>
      <c r="N12" s="9" t="s">
        <v>22</v>
      </c>
    </row>
    <row r="13" spans="1:14" x14ac:dyDescent="0.3">
      <c r="A13" s="7" t="s">
        <v>1323</v>
      </c>
      <c r="B13" s="8" t="s">
        <v>21</v>
      </c>
      <c r="C13" s="8" t="s">
        <v>9122</v>
      </c>
      <c r="D13" s="8">
        <v>86</v>
      </c>
      <c r="E13" s="8">
        <v>2</v>
      </c>
      <c r="F13" s="8" t="s">
        <v>9115</v>
      </c>
      <c r="G13" s="8" t="s">
        <v>28</v>
      </c>
      <c r="H13" s="8" t="s">
        <v>9124</v>
      </c>
      <c r="I13" s="8" t="s">
        <v>9117</v>
      </c>
      <c r="J13" s="8" t="s">
        <v>1323</v>
      </c>
      <c r="K13" s="8">
        <v>0</v>
      </c>
      <c r="L13" s="8">
        <v>3</v>
      </c>
      <c r="M13" s="8">
        <v>0</v>
      </c>
      <c r="N13" s="9">
        <v>1</v>
      </c>
    </row>
    <row r="14" spans="1:14" x14ac:dyDescent="0.3">
      <c r="A14" s="7" t="s">
        <v>1327</v>
      </c>
      <c r="B14" s="8" t="s">
        <v>21</v>
      </c>
      <c r="C14" s="8" t="s">
        <v>9122</v>
      </c>
      <c r="D14" s="8">
        <v>39</v>
      </c>
      <c r="E14" s="8">
        <v>5</v>
      </c>
      <c r="F14" s="8" t="s">
        <v>9115</v>
      </c>
      <c r="G14" s="8" t="s">
        <v>28</v>
      </c>
      <c r="H14" s="8" t="s">
        <v>9124</v>
      </c>
      <c r="I14" s="8" t="s">
        <v>9117</v>
      </c>
      <c r="J14" s="8" t="s">
        <v>1327</v>
      </c>
      <c r="K14" s="8">
        <v>0</v>
      </c>
      <c r="L14" s="8">
        <v>31</v>
      </c>
      <c r="M14" s="8">
        <v>0</v>
      </c>
      <c r="N14" s="9">
        <v>1</v>
      </c>
    </row>
    <row r="15" spans="1:14" x14ac:dyDescent="0.3">
      <c r="A15" s="7" t="s">
        <v>1329</v>
      </c>
      <c r="B15" s="8" t="s">
        <v>21</v>
      </c>
      <c r="C15" s="8" t="s">
        <v>9123</v>
      </c>
      <c r="D15" s="8">
        <v>7</v>
      </c>
      <c r="E15" s="8">
        <v>32</v>
      </c>
      <c r="F15" s="8" t="s">
        <v>9115</v>
      </c>
      <c r="G15" s="8" t="s">
        <v>28</v>
      </c>
      <c r="H15" s="8" t="s">
        <v>9124</v>
      </c>
      <c r="I15" s="8" t="s">
        <v>9117</v>
      </c>
      <c r="J15" s="8" t="s">
        <v>1329</v>
      </c>
      <c r="K15" s="8">
        <v>0</v>
      </c>
      <c r="L15" s="8">
        <v>4294967295</v>
      </c>
      <c r="M15" s="8">
        <v>0</v>
      </c>
      <c r="N15" s="9">
        <v>1</v>
      </c>
    </row>
    <row r="16" spans="1:14" ht="28.8" x14ac:dyDescent="0.3">
      <c r="A16" s="7" t="s">
        <v>1331</v>
      </c>
      <c r="B16" s="8" t="s">
        <v>21</v>
      </c>
      <c r="C16" s="8" t="s">
        <v>9118</v>
      </c>
      <c r="D16" s="8">
        <v>70</v>
      </c>
      <c r="E16" s="8">
        <v>1</v>
      </c>
      <c r="F16" s="8" t="s">
        <v>9115</v>
      </c>
      <c r="G16" s="8" t="s">
        <v>28</v>
      </c>
      <c r="H16" s="8" t="s">
        <v>9124</v>
      </c>
      <c r="I16" s="8" t="s">
        <v>9119</v>
      </c>
      <c r="J16" s="8" t="s">
        <v>9120</v>
      </c>
      <c r="K16" s="8" t="s">
        <v>9121</v>
      </c>
      <c r="L16" s="8" t="s">
        <v>9121</v>
      </c>
      <c r="M16" s="8" t="s">
        <v>9120</v>
      </c>
      <c r="N16" s="9" t="s">
        <v>22</v>
      </c>
    </row>
    <row r="17" spans="1:14" x14ac:dyDescent="0.3">
      <c r="A17" s="7" t="s">
        <v>1333</v>
      </c>
      <c r="B17" s="8" t="s">
        <v>21</v>
      </c>
      <c r="C17" s="8" t="s">
        <v>9130</v>
      </c>
      <c r="D17" s="8">
        <v>69</v>
      </c>
      <c r="E17" s="8">
        <v>12</v>
      </c>
      <c r="F17" s="8" t="s">
        <v>9115</v>
      </c>
      <c r="G17" s="8" t="s">
        <v>28</v>
      </c>
      <c r="H17" s="8" t="s">
        <v>9124</v>
      </c>
      <c r="I17" s="8" t="s">
        <v>9117</v>
      </c>
      <c r="J17" s="8" t="s">
        <v>1333</v>
      </c>
      <c r="K17" s="8">
        <v>-2048</v>
      </c>
      <c r="L17" s="8">
        <v>2047</v>
      </c>
      <c r="M17" s="8">
        <v>0</v>
      </c>
      <c r="N17" s="9">
        <v>0.01</v>
      </c>
    </row>
    <row r="18" spans="1:14" ht="100.8" x14ac:dyDescent="0.3">
      <c r="A18" s="7" t="s">
        <v>1335</v>
      </c>
      <c r="B18" s="8" t="s">
        <v>21</v>
      </c>
      <c r="C18" s="8" t="s">
        <v>9122</v>
      </c>
      <c r="D18" s="8">
        <v>73</v>
      </c>
      <c r="E18" s="8">
        <v>3</v>
      </c>
      <c r="F18" s="8" t="s">
        <v>9115</v>
      </c>
      <c r="G18" s="8" t="s">
        <v>28</v>
      </c>
      <c r="H18" s="8" t="s">
        <v>9124</v>
      </c>
      <c r="I18" s="8" t="s">
        <v>9119</v>
      </c>
      <c r="J18" s="8" t="s">
        <v>9131</v>
      </c>
      <c r="K18" s="8" t="s">
        <v>9132</v>
      </c>
      <c r="L18" s="8" t="s">
        <v>9132</v>
      </c>
      <c r="M18" s="8" t="s">
        <v>9133</v>
      </c>
      <c r="N18" s="9" t="s">
        <v>22</v>
      </c>
    </row>
    <row r="19" spans="1:14" x14ac:dyDescent="0.3">
      <c r="A19" s="7" t="s">
        <v>1305</v>
      </c>
      <c r="B19" s="8" t="s">
        <v>21</v>
      </c>
      <c r="C19" s="8" t="s">
        <v>9134</v>
      </c>
      <c r="D19" s="8">
        <v>0</v>
      </c>
      <c r="E19" s="8">
        <v>64</v>
      </c>
      <c r="F19" s="8" t="s">
        <v>9115</v>
      </c>
      <c r="G19" s="8" t="s">
        <v>9135</v>
      </c>
      <c r="H19" s="8" t="s">
        <v>22</v>
      </c>
      <c r="I19" s="8" t="s">
        <v>9117</v>
      </c>
      <c r="J19" s="8" t="s">
        <v>1305</v>
      </c>
      <c r="K19" s="8">
        <v>0</v>
      </c>
      <c r="L19" s="8">
        <v>1.8446744073709552E+19</v>
      </c>
      <c r="M19" s="8">
        <v>0</v>
      </c>
      <c r="N19" s="9">
        <v>1</v>
      </c>
    </row>
    <row r="20" spans="1:14" ht="28.8" x14ac:dyDescent="0.3">
      <c r="A20" s="7" t="s">
        <v>4097</v>
      </c>
      <c r="B20" s="8" t="s">
        <v>21</v>
      </c>
      <c r="C20" s="8" t="s">
        <v>9118</v>
      </c>
      <c r="D20" s="8">
        <v>115</v>
      </c>
      <c r="E20" s="8">
        <v>1</v>
      </c>
      <c r="F20" s="8" t="s">
        <v>9115</v>
      </c>
      <c r="G20" s="8" t="s">
        <v>28</v>
      </c>
      <c r="H20" s="8" t="s">
        <v>22</v>
      </c>
      <c r="I20" s="8" t="s">
        <v>9119</v>
      </c>
      <c r="J20" s="8" t="s">
        <v>9120</v>
      </c>
      <c r="K20" s="8" t="s">
        <v>9121</v>
      </c>
      <c r="L20" s="8" t="s">
        <v>9121</v>
      </c>
      <c r="M20" s="8" t="s">
        <v>9120</v>
      </c>
      <c r="N20" s="9" t="s">
        <v>22</v>
      </c>
    </row>
    <row r="21" spans="1:14" ht="28.8" x14ac:dyDescent="0.3">
      <c r="A21" s="7" t="s">
        <v>3741</v>
      </c>
      <c r="B21" s="8" t="s">
        <v>21</v>
      </c>
      <c r="C21" s="8" t="s">
        <v>9118</v>
      </c>
      <c r="D21" s="8">
        <v>86</v>
      </c>
      <c r="E21" s="8">
        <v>1</v>
      </c>
      <c r="F21" s="8" t="s">
        <v>9115</v>
      </c>
      <c r="G21" s="8" t="s">
        <v>28</v>
      </c>
      <c r="H21" s="8" t="s">
        <v>22</v>
      </c>
      <c r="I21" s="8" t="s">
        <v>9119</v>
      </c>
      <c r="J21" s="8" t="s">
        <v>9120</v>
      </c>
      <c r="K21" s="8" t="s">
        <v>9121</v>
      </c>
      <c r="L21" s="8" t="s">
        <v>9121</v>
      </c>
      <c r="M21" s="8" t="s">
        <v>9120</v>
      </c>
      <c r="N21" s="9" t="s">
        <v>22</v>
      </c>
    </row>
    <row r="22" spans="1:14" ht="28.8" x14ac:dyDescent="0.3">
      <c r="A22" s="7" t="s">
        <v>1431</v>
      </c>
      <c r="B22" s="8" t="s">
        <v>21</v>
      </c>
      <c r="C22" s="8" t="s">
        <v>9122</v>
      </c>
      <c r="D22" s="8">
        <v>141</v>
      </c>
      <c r="E22" s="8">
        <v>1</v>
      </c>
      <c r="F22" s="8" t="s">
        <v>9115</v>
      </c>
      <c r="G22" s="8" t="s">
        <v>28</v>
      </c>
      <c r="H22" s="8" t="s">
        <v>22</v>
      </c>
      <c r="I22" s="8" t="s">
        <v>9119</v>
      </c>
      <c r="J22" s="8" t="s">
        <v>9136</v>
      </c>
      <c r="K22" s="8" t="s">
        <v>9121</v>
      </c>
      <c r="L22" s="8" t="s">
        <v>9121</v>
      </c>
      <c r="M22" s="8" t="s">
        <v>9137</v>
      </c>
      <c r="N22" s="9" t="s">
        <v>22</v>
      </c>
    </row>
    <row r="23" spans="1:14" x14ac:dyDescent="0.3">
      <c r="A23" s="7" t="s">
        <v>3746</v>
      </c>
      <c r="B23" s="8" t="s">
        <v>21</v>
      </c>
      <c r="C23" s="8" t="s">
        <v>9122</v>
      </c>
      <c r="D23" s="8">
        <v>39</v>
      </c>
      <c r="E23" s="8">
        <v>8</v>
      </c>
      <c r="F23" s="8" t="s">
        <v>9115</v>
      </c>
      <c r="G23" s="8" t="s">
        <v>28</v>
      </c>
      <c r="H23" s="8" t="s">
        <v>22</v>
      </c>
      <c r="I23" s="8" t="s">
        <v>9117</v>
      </c>
      <c r="J23" s="8" t="s">
        <v>3746</v>
      </c>
      <c r="K23" s="8">
        <v>0</v>
      </c>
      <c r="L23" s="8">
        <v>255</v>
      </c>
      <c r="M23" s="8">
        <v>0</v>
      </c>
      <c r="N23" s="9">
        <v>0.1</v>
      </c>
    </row>
    <row r="24" spans="1:14" ht="28.8" x14ac:dyDescent="0.3">
      <c r="A24" s="7" t="s">
        <v>1438</v>
      </c>
      <c r="B24" s="8" t="s">
        <v>21</v>
      </c>
      <c r="C24" s="8" t="s">
        <v>9118</v>
      </c>
      <c r="D24" s="8">
        <v>140</v>
      </c>
      <c r="E24" s="8">
        <v>1</v>
      </c>
      <c r="F24" s="8" t="s">
        <v>9115</v>
      </c>
      <c r="G24" s="8" t="s">
        <v>28</v>
      </c>
      <c r="H24" s="8" t="s">
        <v>22</v>
      </c>
      <c r="I24" s="8" t="s">
        <v>9119</v>
      </c>
      <c r="J24" s="8" t="s">
        <v>9120</v>
      </c>
      <c r="K24" s="8" t="s">
        <v>9121</v>
      </c>
      <c r="L24" s="8" t="s">
        <v>9121</v>
      </c>
      <c r="M24" s="8" t="s">
        <v>9120</v>
      </c>
      <c r="N24" s="9" t="s">
        <v>22</v>
      </c>
    </row>
    <row r="25" spans="1:14" ht="28.8" x14ac:dyDescent="0.3">
      <c r="A25" s="7" t="s">
        <v>6752</v>
      </c>
      <c r="B25" s="8" t="s">
        <v>21</v>
      </c>
      <c r="C25" s="8" t="s">
        <v>9122</v>
      </c>
      <c r="D25" s="8">
        <v>40</v>
      </c>
      <c r="E25" s="8">
        <v>1</v>
      </c>
      <c r="F25" s="8" t="s">
        <v>9115</v>
      </c>
      <c r="G25" s="8" t="s">
        <v>28</v>
      </c>
      <c r="H25" s="8" t="s">
        <v>22</v>
      </c>
      <c r="I25" s="8" t="s">
        <v>9119</v>
      </c>
      <c r="J25" s="8" t="s">
        <v>9138</v>
      </c>
      <c r="K25" s="8" t="s">
        <v>9121</v>
      </c>
      <c r="L25" s="8" t="s">
        <v>9121</v>
      </c>
      <c r="M25" s="8" t="s">
        <v>9138</v>
      </c>
      <c r="N25" s="9" t="s">
        <v>22</v>
      </c>
    </row>
    <row r="26" spans="1:14" ht="57.6" x14ac:dyDescent="0.3">
      <c r="A26" s="7" t="s">
        <v>1443</v>
      </c>
      <c r="B26" s="8" t="s">
        <v>21</v>
      </c>
      <c r="C26" s="8" t="s">
        <v>9122</v>
      </c>
      <c r="D26" s="8">
        <v>119</v>
      </c>
      <c r="E26" s="8">
        <v>2</v>
      </c>
      <c r="F26" s="8" t="s">
        <v>9115</v>
      </c>
      <c r="G26" s="8" t="s">
        <v>28</v>
      </c>
      <c r="H26" s="8" t="s">
        <v>22</v>
      </c>
      <c r="I26" s="8" t="s">
        <v>9119</v>
      </c>
      <c r="J26" s="8" t="s">
        <v>9139</v>
      </c>
      <c r="K26" s="8" t="s">
        <v>9126</v>
      </c>
      <c r="L26" s="8" t="s">
        <v>9126</v>
      </c>
      <c r="M26" s="8" t="s">
        <v>9140</v>
      </c>
      <c r="N26" s="9" t="s">
        <v>22</v>
      </c>
    </row>
    <row r="27" spans="1:14" x14ac:dyDescent="0.3">
      <c r="A27" s="7" t="s">
        <v>1448</v>
      </c>
      <c r="B27" s="8" t="s">
        <v>21</v>
      </c>
      <c r="C27" s="8" t="s">
        <v>9122</v>
      </c>
      <c r="D27" s="8">
        <v>49</v>
      </c>
      <c r="E27" s="8">
        <v>8</v>
      </c>
      <c r="F27" s="8" t="s">
        <v>9115</v>
      </c>
      <c r="G27" s="8" t="s">
        <v>28</v>
      </c>
      <c r="H27" s="8" t="s">
        <v>22</v>
      </c>
      <c r="I27" s="8" t="s">
        <v>9117</v>
      </c>
      <c r="J27" s="8" t="s">
        <v>1448</v>
      </c>
      <c r="K27" s="8">
        <v>0</v>
      </c>
      <c r="L27" s="8">
        <v>255</v>
      </c>
      <c r="M27" s="8">
        <v>0</v>
      </c>
      <c r="N27" s="9">
        <v>0.1</v>
      </c>
    </row>
    <row r="28" spans="1:14" ht="28.8" x14ac:dyDescent="0.3">
      <c r="A28" s="7" t="s">
        <v>1454</v>
      </c>
      <c r="B28" s="8" t="s">
        <v>21</v>
      </c>
      <c r="C28" s="8" t="s">
        <v>9118</v>
      </c>
      <c r="D28" s="8">
        <v>50</v>
      </c>
      <c r="E28" s="8">
        <v>1</v>
      </c>
      <c r="F28" s="8" t="s">
        <v>9115</v>
      </c>
      <c r="G28" s="8" t="s">
        <v>28</v>
      </c>
      <c r="H28" s="8" t="s">
        <v>22</v>
      </c>
      <c r="I28" s="8" t="s">
        <v>9119</v>
      </c>
      <c r="J28" s="8" t="s">
        <v>9120</v>
      </c>
      <c r="K28" s="8" t="s">
        <v>9121</v>
      </c>
      <c r="L28" s="8" t="s">
        <v>9121</v>
      </c>
      <c r="M28" s="8" t="s">
        <v>9120</v>
      </c>
      <c r="N28" s="9" t="s">
        <v>22</v>
      </c>
    </row>
    <row r="29" spans="1:14" ht="28.8" x14ac:dyDescent="0.3">
      <c r="A29" s="7" t="s">
        <v>5466</v>
      </c>
      <c r="B29" s="8" t="s">
        <v>21</v>
      </c>
      <c r="C29" s="8" t="s">
        <v>9118</v>
      </c>
      <c r="D29" s="8">
        <v>56</v>
      </c>
      <c r="E29" s="8">
        <v>1</v>
      </c>
      <c r="F29" s="8" t="s">
        <v>9115</v>
      </c>
      <c r="G29" s="8" t="s">
        <v>28</v>
      </c>
      <c r="H29" s="8" t="s">
        <v>22</v>
      </c>
      <c r="I29" s="8" t="s">
        <v>9119</v>
      </c>
      <c r="J29" s="8" t="s">
        <v>9120</v>
      </c>
      <c r="K29" s="8" t="s">
        <v>9121</v>
      </c>
      <c r="L29" s="8" t="s">
        <v>9121</v>
      </c>
      <c r="M29" s="8" t="s">
        <v>9120</v>
      </c>
      <c r="N29" s="9" t="s">
        <v>22</v>
      </c>
    </row>
    <row r="30" spans="1:14" ht="28.8" x14ac:dyDescent="0.3">
      <c r="A30" s="7" t="s">
        <v>4655</v>
      </c>
      <c r="B30" s="8" t="s">
        <v>4648</v>
      </c>
      <c r="C30" s="8" t="s">
        <v>9122</v>
      </c>
      <c r="D30" s="8">
        <v>0</v>
      </c>
      <c r="E30" s="8">
        <v>1</v>
      </c>
      <c r="F30" s="8" t="s">
        <v>9115</v>
      </c>
      <c r="G30" s="8" t="s">
        <v>9141</v>
      </c>
      <c r="H30" s="8" t="s">
        <v>22</v>
      </c>
      <c r="I30" s="8" t="s">
        <v>9119</v>
      </c>
      <c r="J30" s="8" t="s">
        <v>9142</v>
      </c>
      <c r="K30" s="8" t="s">
        <v>9121</v>
      </c>
      <c r="L30" s="8" t="s">
        <v>9121</v>
      </c>
      <c r="M30" s="8" t="s">
        <v>9143</v>
      </c>
      <c r="N30" s="9" t="s">
        <v>22</v>
      </c>
    </row>
    <row r="31" spans="1:14" ht="28.8" x14ac:dyDescent="0.3">
      <c r="A31" s="7" t="s">
        <v>4677</v>
      </c>
      <c r="B31" s="8" t="s">
        <v>4648</v>
      </c>
      <c r="C31" s="8" t="s">
        <v>9122</v>
      </c>
      <c r="D31" s="8">
        <v>0</v>
      </c>
      <c r="E31" s="8">
        <v>1</v>
      </c>
      <c r="F31" s="8" t="s">
        <v>9115</v>
      </c>
      <c r="G31" s="8" t="s">
        <v>9141</v>
      </c>
      <c r="H31" s="8" t="s">
        <v>22</v>
      </c>
      <c r="I31" s="8" t="s">
        <v>9119</v>
      </c>
      <c r="J31" s="8" t="s">
        <v>9142</v>
      </c>
      <c r="K31" s="8" t="s">
        <v>9121</v>
      </c>
      <c r="L31" s="8" t="s">
        <v>9121</v>
      </c>
      <c r="M31" s="8" t="s">
        <v>9143</v>
      </c>
      <c r="N31" s="9" t="s">
        <v>22</v>
      </c>
    </row>
    <row r="32" spans="1:14" ht="43.2" x14ac:dyDescent="0.3">
      <c r="A32" s="7" t="s">
        <v>4658</v>
      </c>
      <c r="B32" s="8" t="s">
        <v>4648</v>
      </c>
      <c r="C32" s="8" t="s">
        <v>9122</v>
      </c>
      <c r="D32" s="8">
        <v>1</v>
      </c>
      <c r="E32" s="8">
        <v>2</v>
      </c>
      <c r="F32" s="8" t="s">
        <v>9115</v>
      </c>
      <c r="G32" s="8" t="s">
        <v>9141</v>
      </c>
      <c r="H32" s="8" t="s">
        <v>22</v>
      </c>
      <c r="I32" s="8" t="s">
        <v>9119</v>
      </c>
      <c r="J32" s="8" t="s">
        <v>9144</v>
      </c>
      <c r="K32" s="8" t="s">
        <v>9145</v>
      </c>
      <c r="L32" s="8" t="s">
        <v>9145</v>
      </c>
      <c r="M32" s="8" t="s">
        <v>9146</v>
      </c>
      <c r="N32" s="9" t="s">
        <v>22</v>
      </c>
    </row>
    <row r="33" spans="1:14" x14ac:dyDescent="0.3">
      <c r="A33" s="7" t="s">
        <v>4646</v>
      </c>
      <c r="B33" s="8" t="s">
        <v>4648</v>
      </c>
      <c r="C33" s="8" t="s">
        <v>9122</v>
      </c>
      <c r="D33" s="8">
        <v>0</v>
      </c>
      <c r="E33" s="8">
        <v>8</v>
      </c>
      <c r="F33" s="8" t="s">
        <v>9115</v>
      </c>
      <c r="G33" s="8" t="s">
        <v>9141</v>
      </c>
      <c r="H33" s="8" t="s">
        <v>22</v>
      </c>
      <c r="I33" s="8" t="s">
        <v>9117</v>
      </c>
      <c r="J33" s="8" t="s">
        <v>4646</v>
      </c>
      <c r="K33" s="8">
        <v>0</v>
      </c>
      <c r="L33" s="8">
        <v>255</v>
      </c>
      <c r="M33" s="8">
        <v>0</v>
      </c>
      <c r="N33" s="9">
        <v>0.39215</v>
      </c>
    </row>
    <row r="34" spans="1:14" ht="28.8" x14ac:dyDescent="0.3">
      <c r="A34" s="7" t="s">
        <v>4651</v>
      </c>
      <c r="B34" s="8" t="s">
        <v>4648</v>
      </c>
      <c r="C34" s="8" t="s">
        <v>9122</v>
      </c>
      <c r="D34" s="8">
        <v>8</v>
      </c>
      <c r="E34" s="8">
        <v>1</v>
      </c>
      <c r="F34" s="8" t="s">
        <v>9115</v>
      </c>
      <c r="G34" s="8" t="s">
        <v>9141</v>
      </c>
      <c r="H34" s="8" t="s">
        <v>22</v>
      </c>
      <c r="I34" s="8" t="s">
        <v>9119</v>
      </c>
      <c r="J34" s="8" t="s">
        <v>9147</v>
      </c>
      <c r="K34" s="8" t="s">
        <v>9121</v>
      </c>
      <c r="L34" s="8" t="s">
        <v>9121</v>
      </c>
      <c r="M34" s="8" t="s">
        <v>9148</v>
      </c>
      <c r="N34" s="9" t="s">
        <v>22</v>
      </c>
    </row>
    <row r="35" spans="1:14" ht="172.8" x14ac:dyDescent="0.3">
      <c r="A35" s="7" t="s">
        <v>4653</v>
      </c>
      <c r="B35" s="8" t="s">
        <v>4648</v>
      </c>
      <c r="C35" s="8" t="s">
        <v>9122</v>
      </c>
      <c r="D35" s="8">
        <v>9</v>
      </c>
      <c r="E35" s="8">
        <v>4</v>
      </c>
      <c r="F35" s="8" t="s">
        <v>9115</v>
      </c>
      <c r="G35" s="8" t="s">
        <v>9141</v>
      </c>
      <c r="H35" s="8" t="s">
        <v>22</v>
      </c>
      <c r="I35" s="8" t="s">
        <v>9119</v>
      </c>
      <c r="J35" s="8" t="s">
        <v>9149</v>
      </c>
      <c r="K35" s="8" t="s">
        <v>9150</v>
      </c>
      <c r="L35" s="8" t="s">
        <v>9150</v>
      </c>
      <c r="M35" s="8" t="s">
        <v>9151</v>
      </c>
      <c r="N35" s="9" t="s">
        <v>22</v>
      </c>
    </row>
    <row r="36" spans="1:14" ht="43.2" x14ac:dyDescent="0.3">
      <c r="A36" s="7" t="s">
        <v>4660</v>
      </c>
      <c r="B36" s="8" t="s">
        <v>4648</v>
      </c>
      <c r="C36" s="8" t="s">
        <v>9122</v>
      </c>
      <c r="D36" s="8">
        <v>16</v>
      </c>
      <c r="E36" s="8">
        <v>2</v>
      </c>
      <c r="F36" s="8" t="s">
        <v>9115</v>
      </c>
      <c r="G36" s="8" t="s">
        <v>9141</v>
      </c>
      <c r="H36" s="8" t="s">
        <v>22</v>
      </c>
      <c r="I36" s="8" t="s">
        <v>9119</v>
      </c>
      <c r="J36" s="8" t="s">
        <v>9152</v>
      </c>
      <c r="K36" s="8" t="s">
        <v>9145</v>
      </c>
      <c r="L36" s="8" t="s">
        <v>9145</v>
      </c>
      <c r="M36" s="8" t="s">
        <v>9153</v>
      </c>
      <c r="N36" s="9" t="s">
        <v>22</v>
      </c>
    </row>
    <row r="37" spans="1:14" x14ac:dyDescent="0.3">
      <c r="A37" s="7" t="s">
        <v>4662</v>
      </c>
      <c r="B37" s="8" t="s">
        <v>4648</v>
      </c>
      <c r="C37" s="8" t="s">
        <v>9122</v>
      </c>
      <c r="D37" s="8">
        <v>18</v>
      </c>
      <c r="E37" s="8">
        <v>2</v>
      </c>
      <c r="F37" s="8" t="s">
        <v>9115</v>
      </c>
      <c r="G37" s="8" t="s">
        <v>9141</v>
      </c>
      <c r="H37" s="8" t="s">
        <v>22</v>
      </c>
      <c r="I37" s="8" t="s">
        <v>9117</v>
      </c>
      <c r="J37" s="8" t="s">
        <v>4662</v>
      </c>
      <c r="K37" s="8">
        <v>0</v>
      </c>
      <c r="L37" s="8">
        <v>3</v>
      </c>
      <c r="M37" s="8">
        <v>0</v>
      </c>
      <c r="N37" s="9">
        <v>1</v>
      </c>
    </row>
    <row r="38" spans="1:14" ht="28.8" x14ac:dyDescent="0.3">
      <c r="A38" s="7" t="s">
        <v>4664</v>
      </c>
      <c r="B38" s="8" t="s">
        <v>4648</v>
      </c>
      <c r="C38" s="8" t="s">
        <v>9118</v>
      </c>
      <c r="D38" s="8">
        <v>3</v>
      </c>
      <c r="E38" s="8">
        <v>1</v>
      </c>
      <c r="F38" s="8" t="s">
        <v>9115</v>
      </c>
      <c r="G38" s="8" t="s">
        <v>9141</v>
      </c>
      <c r="H38" s="8" t="s">
        <v>22</v>
      </c>
      <c r="I38" s="8" t="s">
        <v>9119</v>
      </c>
      <c r="J38" s="8" t="s">
        <v>9120</v>
      </c>
      <c r="K38" s="8" t="s">
        <v>9121</v>
      </c>
      <c r="L38" s="8" t="s">
        <v>9121</v>
      </c>
      <c r="M38" s="8" t="s">
        <v>9120</v>
      </c>
      <c r="N38" s="9" t="s">
        <v>22</v>
      </c>
    </row>
    <row r="39" spans="1:14" x14ac:dyDescent="0.3">
      <c r="A39" s="7" t="s">
        <v>4666</v>
      </c>
      <c r="B39" s="8" t="s">
        <v>4648</v>
      </c>
      <c r="C39" s="8" t="s">
        <v>9122</v>
      </c>
      <c r="D39" s="8">
        <v>8</v>
      </c>
      <c r="E39" s="8">
        <v>8</v>
      </c>
      <c r="F39" s="8" t="s">
        <v>9115</v>
      </c>
      <c r="G39" s="8" t="s">
        <v>9141</v>
      </c>
      <c r="H39" s="8" t="s">
        <v>22</v>
      </c>
      <c r="I39" s="8" t="s">
        <v>9117</v>
      </c>
      <c r="J39" s="8" t="s">
        <v>4666</v>
      </c>
      <c r="K39" s="8">
        <v>0</v>
      </c>
      <c r="L39" s="8">
        <v>255</v>
      </c>
      <c r="M39" s="8">
        <v>0</v>
      </c>
      <c r="N39" s="9">
        <v>0.39215</v>
      </c>
    </row>
    <row r="40" spans="1:14" ht="172.8" x14ac:dyDescent="0.3">
      <c r="A40" s="7" t="s">
        <v>4668</v>
      </c>
      <c r="B40" s="8" t="s">
        <v>4648</v>
      </c>
      <c r="C40" s="8" t="s">
        <v>9122</v>
      </c>
      <c r="D40" s="8">
        <v>4</v>
      </c>
      <c r="E40" s="8">
        <v>4</v>
      </c>
      <c r="F40" s="8" t="s">
        <v>9115</v>
      </c>
      <c r="G40" s="8" t="s">
        <v>9141</v>
      </c>
      <c r="H40" s="8" t="s">
        <v>22</v>
      </c>
      <c r="I40" s="8" t="s">
        <v>9119</v>
      </c>
      <c r="J40" s="8" t="s">
        <v>9154</v>
      </c>
      <c r="K40" s="8" t="s">
        <v>9150</v>
      </c>
      <c r="L40" s="8" t="s">
        <v>9150</v>
      </c>
      <c r="M40" s="8" t="s">
        <v>9155</v>
      </c>
      <c r="N40" s="9" t="s">
        <v>22</v>
      </c>
    </row>
    <row r="41" spans="1:14" ht="43.2" x14ac:dyDescent="0.3">
      <c r="A41" s="7" t="s">
        <v>4680</v>
      </c>
      <c r="B41" s="8" t="s">
        <v>4648</v>
      </c>
      <c r="C41" s="8" t="s">
        <v>9122</v>
      </c>
      <c r="D41" s="8">
        <v>1</v>
      </c>
      <c r="E41" s="8">
        <v>2</v>
      </c>
      <c r="F41" s="8" t="s">
        <v>9115</v>
      </c>
      <c r="G41" s="8" t="s">
        <v>9141</v>
      </c>
      <c r="H41" s="8" t="s">
        <v>22</v>
      </c>
      <c r="I41" s="8" t="s">
        <v>9119</v>
      </c>
      <c r="J41" s="8" t="s">
        <v>9144</v>
      </c>
      <c r="K41" s="8" t="s">
        <v>9145</v>
      </c>
      <c r="L41" s="8" t="s">
        <v>9145</v>
      </c>
      <c r="M41" s="8" t="s">
        <v>9146</v>
      </c>
      <c r="N41" s="9" t="s">
        <v>22</v>
      </c>
    </row>
    <row r="42" spans="1:14" x14ac:dyDescent="0.3">
      <c r="A42" s="7" t="s">
        <v>4670</v>
      </c>
      <c r="B42" s="8" t="s">
        <v>4648</v>
      </c>
      <c r="C42" s="8" t="s">
        <v>9122</v>
      </c>
      <c r="D42" s="8">
        <v>0</v>
      </c>
      <c r="E42" s="8">
        <v>8</v>
      </c>
      <c r="F42" s="8" t="s">
        <v>9115</v>
      </c>
      <c r="G42" s="8" t="s">
        <v>9141</v>
      </c>
      <c r="H42" s="8" t="s">
        <v>22</v>
      </c>
      <c r="I42" s="8" t="s">
        <v>9117</v>
      </c>
      <c r="J42" s="8" t="s">
        <v>4670</v>
      </c>
      <c r="K42" s="8">
        <v>0</v>
      </c>
      <c r="L42" s="8">
        <v>255</v>
      </c>
      <c r="M42" s="8">
        <v>0</v>
      </c>
      <c r="N42" s="9">
        <v>0.39215</v>
      </c>
    </row>
    <row r="43" spans="1:14" ht="28.8" x14ac:dyDescent="0.3">
      <c r="A43" s="7" t="s">
        <v>4673</v>
      </c>
      <c r="B43" s="8" t="s">
        <v>4648</v>
      </c>
      <c r="C43" s="8" t="s">
        <v>9122</v>
      </c>
      <c r="D43" s="8">
        <v>8</v>
      </c>
      <c r="E43" s="8">
        <v>1</v>
      </c>
      <c r="F43" s="8" t="s">
        <v>9115</v>
      </c>
      <c r="G43" s="8" t="s">
        <v>9141</v>
      </c>
      <c r="H43" s="8" t="s">
        <v>22</v>
      </c>
      <c r="I43" s="8" t="s">
        <v>9119</v>
      </c>
      <c r="J43" s="8" t="s">
        <v>9147</v>
      </c>
      <c r="K43" s="8" t="s">
        <v>9121</v>
      </c>
      <c r="L43" s="8" t="s">
        <v>9121</v>
      </c>
      <c r="M43" s="8" t="s">
        <v>9148</v>
      </c>
      <c r="N43" s="9" t="s">
        <v>22</v>
      </c>
    </row>
    <row r="44" spans="1:14" ht="172.8" x14ac:dyDescent="0.3">
      <c r="A44" s="7" t="s">
        <v>4675</v>
      </c>
      <c r="B44" s="8" t="s">
        <v>4648</v>
      </c>
      <c r="C44" s="8" t="s">
        <v>9122</v>
      </c>
      <c r="D44" s="8">
        <v>9</v>
      </c>
      <c r="E44" s="8">
        <v>4</v>
      </c>
      <c r="F44" s="8" t="s">
        <v>9115</v>
      </c>
      <c r="G44" s="8" t="s">
        <v>9141</v>
      </c>
      <c r="H44" s="8" t="s">
        <v>22</v>
      </c>
      <c r="I44" s="8" t="s">
        <v>9119</v>
      </c>
      <c r="J44" s="8" t="s">
        <v>9149</v>
      </c>
      <c r="K44" s="8" t="s">
        <v>9150</v>
      </c>
      <c r="L44" s="8" t="s">
        <v>9150</v>
      </c>
      <c r="M44" s="8" t="s">
        <v>9151</v>
      </c>
      <c r="N44" s="9" t="s">
        <v>22</v>
      </c>
    </row>
    <row r="45" spans="1:14" ht="43.2" x14ac:dyDescent="0.3">
      <c r="A45" s="7" t="s">
        <v>4681</v>
      </c>
      <c r="B45" s="8" t="s">
        <v>4648</v>
      </c>
      <c r="C45" s="8" t="s">
        <v>9122</v>
      </c>
      <c r="D45" s="8">
        <v>16</v>
      </c>
      <c r="E45" s="8">
        <v>2</v>
      </c>
      <c r="F45" s="8" t="s">
        <v>9115</v>
      </c>
      <c r="G45" s="8" t="s">
        <v>9141</v>
      </c>
      <c r="H45" s="8" t="s">
        <v>22</v>
      </c>
      <c r="I45" s="8" t="s">
        <v>9119</v>
      </c>
      <c r="J45" s="8" t="s">
        <v>9152</v>
      </c>
      <c r="K45" s="8" t="s">
        <v>9145</v>
      </c>
      <c r="L45" s="8" t="s">
        <v>9145</v>
      </c>
      <c r="M45" s="8" t="s">
        <v>9153</v>
      </c>
      <c r="N45" s="9" t="s">
        <v>22</v>
      </c>
    </row>
    <row r="46" spans="1:14" x14ac:dyDescent="0.3">
      <c r="A46" s="7" t="s">
        <v>4683</v>
      </c>
      <c r="B46" s="8" t="s">
        <v>4648</v>
      </c>
      <c r="C46" s="8" t="s">
        <v>9122</v>
      </c>
      <c r="D46" s="8">
        <v>18</v>
      </c>
      <c r="E46" s="8">
        <v>2</v>
      </c>
      <c r="F46" s="8" t="s">
        <v>9115</v>
      </c>
      <c r="G46" s="8" t="s">
        <v>9141</v>
      </c>
      <c r="H46" s="8" t="s">
        <v>22</v>
      </c>
      <c r="I46" s="8" t="s">
        <v>9117</v>
      </c>
      <c r="J46" s="8" t="s">
        <v>4683</v>
      </c>
      <c r="K46" s="8">
        <v>0</v>
      </c>
      <c r="L46" s="8">
        <v>3</v>
      </c>
      <c r="M46" s="8">
        <v>0</v>
      </c>
      <c r="N46" s="9">
        <v>1</v>
      </c>
    </row>
    <row r="47" spans="1:14" ht="28.8" x14ac:dyDescent="0.3">
      <c r="A47" s="7" t="s">
        <v>4685</v>
      </c>
      <c r="B47" s="8" t="s">
        <v>4648</v>
      </c>
      <c r="C47" s="8" t="s">
        <v>9118</v>
      </c>
      <c r="D47" s="8">
        <v>3</v>
      </c>
      <c r="E47" s="8">
        <v>1</v>
      </c>
      <c r="F47" s="8" t="s">
        <v>9115</v>
      </c>
      <c r="G47" s="8" t="s">
        <v>9141</v>
      </c>
      <c r="H47" s="8" t="s">
        <v>22</v>
      </c>
      <c r="I47" s="8" t="s">
        <v>9119</v>
      </c>
      <c r="J47" s="8" t="s">
        <v>9120</v>
      </c>
      <c r="K47" s="8" t="s">
        <v>9121</v>
      </c>
      <c r="L47" s="8" t="s">
        <v>9121</v>
      </c>
      <c r="M47" s="8" t="s">
        <v>9120</v>
      </c>
      <c r="N47" s="9" t="s">
        <v>22</v>
      </c>
    </row>
    <row r="48" spans="1:14" x14ac:dyDescent="0.3">
      <c r="A48" s="7" t="s">
        <v>4687</v>
      </c>
      <c r="B48" s="8" t="s">
        <v>4648</v>
      </c>
      <c r="C48" s="8" t="s">
        <v>9122</v>
      </c>
      <c r="D48" s="8">
        <v>8</v>
      </c>
      <c r="E48" s="8">
        <v>8</v>
      </c>
      <c r="F48" s="8" t="s">
        <v>9115</v>
      </c>
      <c r="G48" s="8" t="s">
        <v>9141</v>
      </c>
      <c r="H48" s="8" t="s">
        <v>22</v>
      </c>
      <c r="I48" s="8" t="s">
        <v>9117</v>
      </c>
      <c r="J48" s="8" t="s">
        <v>4687</v>
      </c>
      <c r="K48" s="8">
        <v>0</v>
      </c>
      <c r="L48" s="8">
        <v>255</v>
      </c>
      <c r="M48" s="8">
        <v>0</v>
      </c>
      <c r="N48" s="9">
        <v>0.39215</v>
      </c>
    </row>
    <row r="49" spans="1:14" ht="172.8" x14ac:dyDescent="0.3">
      <c r="A49" s="7" t="s">
        <v>4689</v>
      </c>
      <c r="B49" s="8" t="s">
        <v>4648</v>
      </c>
      <c r="C49" s="8" t="s">
        <v>9122</v>
      </c>
      <c r="D49" s="8">
        <v>4</v>
      </c>
      <c r="E49" s="8">
        <v>4</v>
      </c>
      <c r="F49" s="8" t="s">
        <v>9115</v>
      </c>
      <c r="G49" s="8" t="s">
        <v>9141</v>
      </c>
      <c r="H49" s="8" t="s">
        <v>22</v>
      </c>
      <c r="I49" s="8" t="s">
        <v>9119</v>
      </c>
      <c r="J49" s="8" t="s">
        <v>9154</v>
      </c>
      <c r="K49" s="8" t="s">
        <v>9150</v>
      </c>
      <c r="L49" s="8" t="s">
        <v>9150</v>
      </c>
      <c r="M49" s="8" t="s">
        <v>9155</v>
      </c>
      <c r="N49" s="9" t="s">
        <v>22</v>
      </c>
    </row>
    <row r="50" spans="1:14" x14ac:dyDescent="0.3">
      <c r="A50" s="7" t="s">
        <v>3750</v>
      </c>
      <c r="B50" s="8" t="s">
        <v>21</v>
      </c>
      <c r="C50" s="8" t="s">
        <v>9122</v>
      </c>
      <c r="D50" s="8">
        <v>8</v>
      </c>
      <c r="E50" s="8">
        <v>8</v>
      </c>
      <c r="F50" s="8" t="s">
        <v>9115</v>
      </c>
      <c r="G50" s="8" t="s">
        <v>28</v>
      </c>
      <c r="H50" s="8" t="s">
        <v>22</v>
      </c>
      <c r="I50" s="8" t="s">
        <v>9117</v>
      </c>
      <c r="J50" s="8" t="s">
        <v>3750</v>
      </c>
      <c r="K50" s="8">
        <v>0</v>
      </c>
      <c r="L50" s="8">
        <v>255</v>
      </c>
      <c r="M50" s="8">
        <v>0</v>
      </c>
      <c r="N50" s="9">
        <v>14</v>
      </c>
    </row>
    <row r="51" spans="1:14" ht="28.8" x14ac:dyDescent="0.3">
      <c r="A51" s="7" t="s">
        <v>3755</v>
      </c>
      <c r="B51" s="8" t="s">
        <v>21</v>
      </c>
      <c r="C51" s="8" t="s">
        <v>9118</v>
      </c>
      <c r="D51" s="8">
        <v>9</v>
      </c>
      <c r="E51" s="8">
        <v>1</v>
      </c>
      <c r="F51" s="8" t="s">
        <v>9115</v>
      </c>
      <c r="G51" s="8" t="s">
        <v>28</v>
      </c>
      <c r="H51" s="8" t="s">
        <v>22</v>
      </c>
      <c r="I51" s="8" t="s">
        <v>9119</v>
      </c>
      <c r="J51" s="8" t="s">
        <v>9120</v>
      </c>
      <c r="K51" s="8" t="s">
        <v>9121</v>
      </c>
      <c r="L51" s="8" t="s">
        <v>9121</v>
      </c>
      <c r="M51" s="8" t="s">
        <v>9120</v>
      </c>
      <c r="N51" s="9" t="s">
        <v>22</v>
      </c>
    </row>
    <row r="52" spans="1:14" x14ac:dyDescent="0.3">
      <c r="A52" s="7" t="s">
        <v>1337</v>
      </c>
      <c r="B52" s="8" t="s">
        <v>21</v>
      </c>
      <c r="C52" s="8" t="s">
        <v>9134</v>
      </c>
      <c r="D52" s="8">
        <v>0</v>
      </c>
      <c r="E52" s="8">
        <v>64</v>
      </c>
      <c r="F52" s="8" t="s">
        <v>9115</v>
      </c>
      <c r="G52" s="8" t="s">
        <v>9135</v>
      </c>
      <c r="H52" s="8" t="s">
        <v>22</v>
      </c>
      <c r="I52" s="8" t="s">
        <v>9117</v>
      </c>
      <c r="J52" s="8" t="s">
        <v>1337</v>
      </c>
      <c r="K52" s="8">
        <v>0</v>
      </c>
      <c r="L52" s="8">
        <v>1.8446744073709552E+19</v>
      </c>
      <c r="M52" s="8">
        <v>0</v>
      </c>
      <c r="N52" s="9">
        <v>1</v>
      </c>
    </row>
    <row r="53" spans="1:14" x14ac:dyDescent="0.3">
      <c r="A53" s="7" t="s">
        <v>1379</v>
      </c>
      <c r="B53" s="8" t="s">
        <v>21</v>
      </c>
      <c r="C53" s="8" t="s">
        <v>9134</v>
      </c>
      <c r="D53" s="8">
        <v>0</v>
      </c>
      <c r="E53" s="8">
        <v>64</v>
      </c>
      <c r="F53" s="8" t="s">
        <v>9115</v>
      </c>
      <c r="G53" s="8" t="s">
        <v>9135</v>
      </c>
      <c r="H53" s="8" t="s">
        <v>22</v>
      </c>
      <c r="I53" s="8" t="s">
        <v>9117</v>
      </c>
      <c r="J53" s="8" t="s">
        <v>1379</v>
      </c>
      <c r="K53" s="8">
        <v>0</v>
      </c>
      <c r="L53" s="8">
        <v>1.8446744073709552E+19</v>
      </c>
      <c r="M53" s="8">
        <v>0</v>
      </c>
      <c r="N53" s="9">
        <v>1</v>
      </c>
    </row>
    <row r="54" spans="1:14" x14ac:dyDescent="0.3">
      <c r="A54" s="7" t="s">
        <v>1358</v>
      </c>
      <c r="B54" s="8" t="s">
        <v>21</v>
      </c>
      <c r="C54" s="8" t="s">
        <v>9122</v>
      </c>
      <c r="D54" s="8">
        <v>55</v>
      </c>
      <c r="E54" s="8">
        <v>8</v>
      </c>
      <c r="F54" s="8" t="s">
        <v>9115</v>
      </c>
      <c r="G54" s="8" t="s">
        <v>28</v>
      </c>
      <c r="H54" s="8" t="s">
        <v>9116</v>
      </c>
      <c r="I54" s="8" t="s">
        <v>9117</v>
      </c>
      <c r="J54" s="8" t="s">
        <v>1358</v>
      </c>
      <c r="K54" s="8">
        <v>0</v>
      </c>
      <c r="L54" s="8">
        <v>255</v>
      </c>
      <c r="M54" s="8">
        <v>0</v>
      </c>
      <c r="N54" s="9">
        <v>0.39215699999999998</v>
      </c>
    </row>
    <row r="55" spans="1:14" ht="28.8" x14ac:dyDescent="0.3">
      <c r="A55" s="7" t="s">
        <v>1364</v>
      </c>
      <c r="B55" s="8" t="s">
        <v>21</v>
      </c>
      <c r="C55" s="8" t="s">
        <v>9118</v>
      </c>
      <c r="D55" s="8">
        <v>63</v>
      </c>
      <c r="E55" s="8">
        <v>1</v>
      </c>
      <c r="F55" s="8" t="s">
        <v>9115</v>
      </c>
      <c r="G55" s="8" t="s">
        <v>28</v>
      </c>
      <c r="H55" s="8" t="s">
        <v>9116</v>
      </c>
      <c r="I55" s="8" t="s">
        <v>9119</v>
      </c>
      <c r="J55" s="8" t="s">
        <v>9120</v>
      </c>
      <c r="K55" s="8" t="s">
        <v>9121</v>
      </c>
      <c r="L55" s="8" t="s">
        <v>9121</v>
      </c>
      <c r="M55" s="8" t="s">
        <v>9120</v>
      </c>
      <c r="N55" s="9" t="s">
        <v>22</v>
      </c>
    </row>
    <row r="56" spans="1:14" ht="28.8" x14ac:dyDescent="0.3">
      <c r="A56" s="7" t="s">
        <v>6758</v>
      </c>
      <c r="B56" s="8" t="s">
        <v>21</v>
      </c>
      <c r="C56" s="8" t="s">
        <v>9118</v>
      </c>
      <c r="D56" s="8">
        <v>55</v>
      </c>
      <c r="E56" s="8">
        <v>1</v>
      </c>
      <c r="F56" s="8" t="s">
        <v>9115</v>
      </c>
      <c r="G56" s="8" t="s">
        <v>28</v>
      </c>
      <c r="H56" s="8" t="s">
        <v>22</v>
      </c>
      <c r="I56" s="8" t="s">
        <v>9119</v>
      </c>
      <c r="J56" s="8" t="s">
        <v>9120</v>
      </c>
      <c r="K56" s="8" t="s">
        <v>9121</v>
      </c>
      <c r="L56" s="8" t="s">
        <v>9121</v>
      </c>
      <c r="M56" s="8" t="s">
        <v>9120</v>
      </c>
      <c r="N56" s="9" t="s">
        <v>22</v>
      </c>
    </row>
    <row r="57" spans="1:14" x14ac:dyDescent="0.3">
      <c r="A57" s="7" t="s">
        <v>1418</v>
      </c>
      <c r="B57" s="8" t="s">
        <v>21</v>
      </c>
      <c r="C57" s="8" t="s">
        <v>9122</v>
      </c>
      <c r="D57" s="8">
        <v>7</v>
      </c>
      <c r="E57" s="8">
        <v>2</v>
      </c>
      <c r="F57" s="8" t="s">
        <v>9115</v>
      </c>
      <c r="G57" s="8" t="s">
        <v>28</v>
      </c>
      <c r="H57" s="8" t="s">
        <v>9156</v>
      </c>
      <c r="I57" s="8" t="s">
        <v>9117</v>
      </c>
      <c r="J57" s="8" t="s">
        <v>1418</v>
      </c>
      <c r="K57" s="8">
        <v>0</v>
      </c>
      <c r="L57" s="8">
        <v>3</v>
      </c>
      <c r="M57" s="8">
        <v>0</v>
      </c>
      <c r="N57" s="9">
        <v>1</v>
      </c>
    </row>
    <row r="58" spans="1:14" x14ac:dyDescent="0.3">
      <c r="A58" s="7" t="s">
        <v>1420</v>
      </c>
      <c r="B58" s="8" t="s">
        <v>21</v>
      </c>
      <c r="C58" s="8" t="s">
        <v>9114</v>
      </c>
      <c r="D58" s="8">
        <v>5</v>
      </c>
      <c r="E58" s="8">
        <v>12</v>
      </c>
      <c r="F58" s="8" t="s">
        <v>9115</v>
      </c>
      <c r="G58" s="8" t="s">
        <v>28</v>
      </c>
      <c r="H58" s="8" t="s">
        <v>9156</v>
      </c>
      <c r="I58" s="8" t="s">
        <v>9117</v>
      </c>
      <c r="J58" s="8" t="s">
        <v>1420</v>
      </c>
      <c r="K58" s="8">
        <v>0</v>
      </c>
      <c r="L58" s="8">
        <v>4095</v>
      </c>
      <c r="M58" s="8">
        <v>0</v>
      </c>
      <c r="N58" s="9">
        <v>1</v>
      </c>
    </row>
    <row r="59" spans="1:14" ht="28.8" x14ac:dyDescent="0.3">
      <c r="A59" s="7" t="s">
        <v>1422</v>
      </c>
      <c r="B59" s="8" t="s">
        <v>21</v>
      </c>
      <c r="C59" s="8" t="s">
        <v>9118</v>
      </c>
      <c r="D59" s="8">
        <v>9</v>
      </c>
      <c r="E59" s="8">
        <v>1</v>
      </c>
      <c r="F59" s="8" t="s">
        <v>9115</v>
      </c>
      <c r="G59" s="8" t="s">
        <v>28</v>
      </c>
      <c r="H59" s="8" t="s">
        <v>9156</v>
      </c>
      <c r="I59" s="8" t="s">
        <v>9119</v>
      </c>
      <c r="J59" s="8" t="s">
        <v>9120</v>
      </c>
      <c r="K59" s="8" t="s">
        <v>9121</v>
      </c>
      <c r="L59" s="8" t="s">
        <v>9121</v>
      </c>
      <c r="M59" s="8" t="s">
        <v>9120</v>
      </c>
      <c r="N59" s="9" t="s">
        <v>22</v>
      </c>
    </row>
    <row r="60" spans="1:14" ht="100.8" x14ac:dyDescent="0.3">
      <c r="A60" s="7" t="s">
        <v>1427</v>
      </c>
      <c r="B60" s="8" t="s">
        <v>21</v>
      </c>
      <c r="C60" s="8" t="s">
        <v>9122</v>
      </c>
      <c r="D60" s="8">
        <v>8</v>
      </c>
      <c r="E60" s="8">
        <v>3</v>
      </c>
      <c r="F60" s="8" t="s">
        <v>9115</v>
      </c>
      <c r="G60" s="8" t="s">
        <v>28</v>
      </c>
      <c r="H60" s="8" t="s">
        <v>9156</v>
      </c>
      <c r="I60" s="8" t="s">
        <v>9119</v>
      </c>
      <c r="J60" s="8" t="s">
        <v>9157</v>
      </c>
      <c r="K60" s="8" t="s">
        <v>9132</v>
      </c>
      <c r="L60" s="8" t="s">
        <v>9132</v>
      </c>
      <c r="M60" s="8" t="s">
        <v>9157</v>
      </c>
      <c r="N60" s="9" t="s">
        <v>22</v>
      </c>
    </row>
    <row r="61" spans="1:14" x14ac:dyDescent="0.3">
      <c r="A61" s="7" t="s">
        <v>1429</v>
      </c>
      <c r="B61" s="8" t="s">
        <v>21</v>
      </c>
      <c r="C61" s="8" t="s">
        <v>9122</v>
      </c>
      <c r="D61" s="8">
        <v>21</v>
      </c>
      <c r="E61" s="8">
        <v>8</v>
      </c>
      <c r="F61" s="8" t="s">
        <v>9115</v>
      </c>
      <c r="G61" s="8" t="s">
        <v>28</v>
      </c>
      <c r="H61" s="8" t="s">
        <v>9156</v>
      </c>
      <c r="I61" s="8" t="s">
        <v>9117</v>
      </c>
      <c r="J61" s="8" t="s">
        <v>1429</v>
      </c>
      <c r="K61" s="8">
        <v>0</v>
      </c>
      <c r="L61" s="8">
        <v>255</v>
      </c>
      <c r="M61" s="8">
        <v>0</v>
      </c>
      <c r="N61" s="9">
        <v>2</v>
      </c>
    </row>
    <row r="62" spans="1:14" x14ac:dyDescent="0.3">
      <c r="A62" s="7" t="s">
        <v>1401</v>
      </c>
      <c r="B62" s="8" t="s">
        <v>21</v>
      </c>
      <c r="C62" s="8" t="s">
        <v>9122</v>
      </c>
      <c r="D62" s="8">
        <v>50</v>
      </c>
      <c r="E62" s="8">
        <v>7</v>
      </c>
      <c r="F62" s="8" t="s">
        <v>9115</v>
      </c>
      <c r="G62" s="8" t="s">
        <v>28</v>
      </c>
      <c r="H62" s="8" t="s">
        <v>9158</v>
      </c>
      <c r="I62" s="8" t="s">
        <v>9117</v>
      </c>
      <c r="J62" s="8" t="s">
        <v>1401</v>
      </c>
      <c r="K62" s="8">
        <v>0</v>
      </c>
      <c r="L62" s="8">
        <v>127</v>
      </c>
      <c r="M62" s="8">
        <v>0</v>
      </c>
      <c r="N62" s="9">
        <v>0.1</v>
      </c>
    </row>
    <row r="63" spans="1:14" x14ac:dyDescent="0.3">
      <c r="A63" s="7" t="s">
        <v>1403</v>
      </c>
      <c r="B63" s="8" t="s">
        <v>21</v>
      </c>
      <c r="C63" s="8" t="s">
        <v>9130</v>
      </c>
      <c r="D63" s="8">
        <v>36</v>
      </c>
      <c r="E63" s="8">
        <v>14</v>
      </c>
      <c r="F63" s="8" t="s">
        <v>9115</v>
      </c>
      <c r="G63" s="8" t="s">
        <v>28</v>
      </c>
      <c r="H63" s="8" t="s">
        <v>9158</v>
      </c>
      <c r="I63" s="8" t="s">
        <v>9117</v>
      </c>
      <c r="J63" s="8" t="s">
        <v>1403</v>
      </c>
      <c r="K63" s="8">
        <v>-8192</v>
      </c>
      <c r="L63" s="8">
        <v>8191</v>
      </c>
      <c r="M63" s="8">
        <v>0</v>
      </c>
      <c r="N63" s="9">
        <v>1</v>
      </c>
    </row>
    <row r="64" spans="1:14" ht="115.2" x14ac:dyDescent="0.3">
      <c r="A64" s="7" t="s">
        <v>1405</v>
      </c>
      <c r="B64" s="8" t="s">
        <v>21</v>
      </c>
      <c r="C64" s="8" t="s">
        <v>9122</v>
      </c>
      <c r="D64" s="8">
        <v>39</v>
      </c>
      <c r="E64" s="8">
        <v>3</v>
      </c>
      <c r="F64" s="8" t="s">
        <v>9115</v>
      </c>
      <c r="G64" s="8" t="s">
        <v>28</v>
      </c>
      <c r="H64" s="8" t="s">
        <v>9158</v>
      </c>
      <c r="I64" s="8" t="s">
        <v>9119</v>
      </c>
      <c r="J64" s="8" t="s">
        <v>9159</v>
      </c>
      <c r="K64" s="8" t="s">
        <v>9160</v>
      </c>
      <c r="L64" s="8" t="s">
        <v>9160</v>
      </c>
      <c r="M64" s="8" t="s">
        <v>9159</v>
      </c>
      <c r="N64" s="9" t="s">
        <v>22</v>
      </c>
    </row>
    <row r="65" spans="1:14" ht="28.8" x14ac:dyDescent="0.3">
      <c r="A65" s="7" t="s">
        <v>1408</v>
      </c>
      <c r="B65" s="8" t="s">
        <v>21</v>
      </c>
      <c r="C65" s="8" t="s">
        <v>9118</v>
      </c>
      <c r="D65" s="8">
        <v>54</v>
      </c>
      <c r="E65" s="8">
        <v>1</v>
      </c>
      <c r="F65" s="8" t="s">
        <v>9115</v>
      </c>
      <c r="G65" s="8" t="s">
        <v>28</v>
      </c>
      <c r="H65" s="8" t="s">
        <v>9158</v>
      </c>
      <c r="I65" s="8" t="s">
        <v>9119</v>
      </c>
      <c r="J65" s="8" t="s">
        <v>9120</v>
      </c>
      <c r="K65" s="8" t="s">
        <v>9121</v>
      </c>
      <c r="L65" s="8" t="s">
        <v>9121</v>
      </c>
      <c r="M65" s="8" t="s">
        <v>9120</v>
      </c>
      <c r="N65" s="9" t="s">
        <v>22</v>
      </c>
    </row>
    <row r="66" spans="1:14" ht="72" x14ac:dyDescent="0.3">
      <c r="A66" s="7" t="s">
        <v>1410</v>
      </c>
      <c r="B66" s="8" t="s">
        <v>21</v>
      </c>
      <c r="C66" s="8" t="s">
        <v>9122</v>
      </c>
      <c r="D66" s="8">
        <v>53</v>
      </c>
      <c r="E66" s="8">
        <v>3</v>
      </c>
      <c r="F66" s="8" t="s">
        <v>9115</v>
      </c>
      <c r="G66" s="8" t="s">
        <v>28</v>
      </c>
      <c r="H66" s="8" t="s">
        <v>9158</v>
      </c>
      <c r="I66" s="8" t="s">
        <v>9119</v>
      </c>
      <c r="J66" s="8" t="s">
        <v>9161</v>
      </c>
      <c r="K66" s="8" t="s">
        <v>9162</v>
      </c>
      <c r="L66" s="8" t="s">
        <v>9162</v>
      </c>
      <c r="M66" s="8" t="s">
        <v>9161</v>
      </c>
      <c r="N66" s="9" t="s">
        <v>22</v>
      </c>
    </row>
    <row r="67" spans="1:14" x14ac:dyDescent="0.3">
      <c r="A67" s="7" t="s">
        <v>1412</v>
      </c>
      <c r="B67" s="8" t="s">
        <v>21</v>
      </c>
      <c r="C67" s="8" t="s">
        <v>9122</v>
      </c>
      <c r="D67" s="8">
        <v>59</v>
      </c>
      <c r="E67" s="8">
        <v>2</v>
      </c>
      <c r="F67" s="8" t="s">
        <v>9115</v>
      </c>
      <c r="G67" s="8" t="s">
        <v>28</v>
      </c>
      <c r="H67" s="8" t="s">
        <v>9158</v>
      </c>
      <c r="I67" s="8" t="s">
        <v>9117</v>
      </c>
      <c r="J67" s="8" t="s">
        <v>1412</v>
      </c>
      <c r="K67" s="8">
        <v>0</v>
      </c>
      <c r="L67" s="8">
        <v>3</v>
      </c>
      <c r="M67" s="8">
        <v>0</v>
      </c>
      <c r="N67" s="9">
        <v>1</v>
      </c>
    </row>
    <row r="68" spans="1:14" x14ac:dyDescent="0.3">
      <c r="A68" s="7" t="s">
        <v>1414</v>
      </c>
      <c r="B68" s="8" t="s">
        <v>21</v>
      </c>
      <c r="C68" s="8" t="s">
        <v>9122</v>
      </c>
      <c r="D68" s="8">
        <v>28</v>
      </c>
      <c r="E68" s="8">
        <v>5</v>
      </c>
      <c r="F68" s="8" t="s">
        <v>9115</v>
      </c>
      <c r="G68" s="8" t="s">
        <v>28</v>
      </c>
      <c r="H68" s="8" t="s">
        <v>9158</v>
      </c>
      <c r="I68" s="8" t="s">
        <v>9117</v>
      </c>
      <c r="J68" s="8" t="s">
        <v>1414</v>
      </c>
      <c r="K68" s="8">
        <v>0</v>
      </c>
      <c r="L68" s="8">
        <v>31</v>
      </c>
      <c r="M68" s="8">
        <v>0</v>
      </c>
      <c r="N68" s="9">
        <v>1</v>
      </c>
    </row>
    <row r="69" spans="1:14" x14ac:dyDescent="0.3">
      <c r="A69" s="7" t="s">
        <v>1416</v>
      </c>
      <c r="B69" s="8" t="s">
        <v>21</v>
      </c>
      <c r="C69" s="8" t="s">
        <v>9123</v>
      </c>
      <c r="D69" s="8">
        <v>7</v>
      </c>
      <c r="E69" s="8">
        <v>27</v>
      </c>
      <c r="F69" s="8" t="s">
        <v>9115</v>
      </c>
      <c r="G69" s="8" t="s">
        <v>28</v>
      </c>
      <c r="H69" s="8" t="s">
        <v>9158</v>
      </c>
      <c r="I69" s="8" t="s">
        <v>9117</v>
      </c>
      <c r="J69" s="8" t="s">
        <v>1416</v>
      </c>
      <c r="K69" s="8">
        <v>0</v>
      </c>
      <c r="L69" s="8">
        <v>134217727</v>
      </c>
      <c r="M69" s="8">
        <v>0</v>
      </c>
      <c r="N69" s="9">
        <v>1</v>
      </c>
    </row>
    <row r="70" spans="1:14" x14ac:dyDescent="0.3">
      <c r="A70" s="7" t="s">
        <v>1399</v>
      </c>
      <c r="B70" s="8" t="s">
        <v>21</v>
      </c>
      <c r="C70" s="8" t="s">
        <v>9134</v>
      </c>
      <c r="D70" s="8">
        <v>0</v>
      </c>
      <c r="E70" s="8">
        <v>64</v>
      </c>
      <c r="F70" s="8" t="s">
        <v>9115</v>
      </c>
      <c r="G70" s="8" t="s">
        <v>9135</v>
      </c>
      <c r="H70" s="8" t="s">
        <v>22</v>
      </c>
      <c r="I70" s="8" t="s">
        <v>9117</v>
      </c>
      <c r="J70" s="8" t="s">
        <v>1399</v>
      </c>
      <c r="K70" s="8">
        <v>0</v>
      </c>
      <c r="L70" s="8">
        <v>1.8446744073709552E+19</v>
      </c>
      <c r="M70" s="8">
        <v>0</v>
      </c>
      <c r="N70" s="9">
        <v>1</v>
      </c>
    </row>
    <row r="71" spans="1:14" ht="28.8" x14ac:dyDescent="0.3">
      <c r="A71" s="7" t="s">
        <v>6762</v>
      </c>
      <c r="B71" s="8" t="s">
        <v>21</v>
      </c>
      <c r="C71" s="8" t="s">
        <v>9118</v>
      </c>
      <c r="D71" s="8">
        <v>54</v>
      </c>
      <c r="E71" s="8">
        <v>1</v>
      </c>
      <c r="F71" s="8" t="s">
        <v>9115</v>
      </c>
      <c r="G71" s="8" t="s">
        <v>28</v>
      </c>
      <c r="H71" s="8" t="s">
        <v>22</v>
      </c>
      <c r="I71" s="8" t="s">
        <v>9119</v>
      </c>
      <c r="J71" s="8" t="s">
        <v>9120</v>
      </c>
      <c r="K71" s="8" t="s">
        <v>9121</v>
      </c>
      <c r="L71" s="8" t="s">
        <v>9121</v>
      </c>
      <c r="M71" s="8" t="s">
        <v>9120</v>
      </c>
      <c r="N71" s="9" t="s">
        <v>22</v>
      </c>
    </row>
    <row r="72" spans="1:14" x14ac:dyDescent="0.3">
      <c r="A72" s="10" t="s">
        <v>4326</v>
      </c>
      <c r="B72" s="11" t="s">
        <v>21</v>
      </c>
      <c r="C72" s="11" t="s">
        <v>9122</v>
      </c>
      <c r="D72" s="11">
        <v>45</v>
      </c>
      <c r="E72" s="11">
        <v>8</v>
      </c>
      <c r="F72" s="11" t="s">
        <v>9115</v>
      </c>
      <c r="G72" s="11" t="s">
        <v>28</v>
      </c>
      <c r="H72" s="11" t="s">
        <v>22</v>
      </c>
      <c r="I72" s="11" t="s">
        <v>9117</v>
      </c>
      <c r="J72" s="11" t="s">
        <v>4326</v>
      </c>
      <c r="K72" s="11">
        <v>0</v>
      </c>
      <c r="L72" s="11">
        <v>255</v>
      </c>
      <c r="M72" s="11">
        <v>-40</v>
      </c>
      <c r="N72" s="12">
        <v>1</v>
      </c>
    </row>
    <row r="73" spans="1:14" x14ac:dyDescent="0.3">
      <c r="A73" s="13" t="s">
        <v>4326</v>
      </c>
      <c r="B73" s="14" t="s">
        <v>145</v>
      </c>
      <c r="C73" s="14" t="s">
        <v>9122</v>
      </c>
      <c r="D73" s="14">
        <v>10</v>
      </c>
      <c r="E73" s="14">
        <v>8</v>
      </c>
      <c r="F73" s="14" t="s">
        <v>9115</v>
      </c>
      <c r="G73" s="14" t="s">
        <v>28</v>
      </c>
      <c r="H73" s="14" t="s">
        <v>22</v>
      </c>
      <c r="I73" s="14" t="s">
        <v>9117</v>
      </c>
      <c r="J73" s="14" t="s">
        <v>4326</v>
      </c>
      <c r="K73" s="14">
        <v>0</v>
      </c>
      <c r="L73" s="14">
        <v>255</v>
      </c>
      <c r="M73" s="14">
        <v>-40</v>
      </c>
      <c r="N73" s="15">
        <v>1</v>
      </c>
    </row>
    <row r="74" spans="1:14" ht="28.8" x14ac:dyDescent="0.3">
      <c r="A74" s="10" t="s">
        <v>4333</v>
      </c>
      <c r="B74" s="11" t="s">
        <v>21</v>
      </c>
      <c r="C74" s="11" t="s">
        <v>9118</v>
      </c>
      <c r="D74" s="11">
        <v>46</v>
      </c>
      <c r="E74" s="11">
        <v>1</v>
      </c>
      <c r="F74" s="11" t="s">
        <v>9115</v>
      </c>
      <c r="G74" s="11" t="s">
        <v>28</v>
      </c>
      <c r="H74" s="11" t="s">
        <v>22</v>
      </c>
      <c r="I74" s="11" t="s">
        <v>9119</v>
      </c>
      <c r="J74" s="11" t="s">
        <v>9120</v>
      </c>
      <c r="K74" s="11" t="s">
        <v>9121</v>
      </c>
      <c r="L74" s="11" t="s">
        <v>9121</v>
      </c>
      <c r="M74" s="11" t="s">
        <v>9120</v>
      </c>
      <c r="N74" s="12" t="s">
        <v>22</v>
      </c>
    </row>
    <row r="75" spans="1:14" ht="28.8" x14ac:dyDescent="0.3">
      <c r="A75" s="13" t="s">
        <v>4333</v>
      </c>
      <c r="B75" s="14" t="s">
        <v>145</v>
      </c>
      <c r="C75" s="14" t="s">
        <v>9118</v>
      </c>
      <c r="D75" s="14">
        <v>18</v>
      </c>
      <c r="E75" s="14">
        <v>1</v>
      </c>
      <c r="F75" s="14" t="s">
        <v>9115</v>
      </c>
      <c r="G75" s="14" t="s">
        <v>28</v>
      </c>
      <c r="H75" s="14" t="s">
        <v>22</v>
      </c>
      <c r="I75" s="14" t="s">
        <v>9119</v>
      </c>
      <c r="J75" s="14" t="s">
        <v>9120</v>
      </c>
      <c r="K75" s="14" t="s">
        <v>9121</v>
      </c>
      <c r="L75" s="14" t="s">
        <v>9121</v>
      </c>
      <c r="M75" s="14" t="s">
        <v>9120</v>
      </c>
      <c r="N75" s="15" t="s">
        <v>22</v>
      </c>
    </row>
    <row r="76" spans="1:14" ht="28.8" x14ac:dyDescent="0.3">
      <c r="A76" s="7" t="s">
        <v>6577</v>
      </c>
      <c r="B76" s="8" t="s">
        <v>21</v>
      </c>
      <c r="C76" s="8" t="s">
        <v>9118</v>
      </c>
      <c r="D76" s="8">
        <v>11</v>
      </c>
      <c r="E76" s="8">
        <v>1</v>
      </c>
      <c r="F76" s="8" t="s">
        <v>9115</v>
      </c>
      <c r="G76" s="8" t="s">
        <v>28</v>
      </c>
      <c r="H76" s="8" t="s">
        <v>9163</v>
      </c>
      <c r="I76" s="8" t="s">
        <v>9119</v>
      </c>
      <c r="J76" s="8" t="s">
        <v>9120</v>
      </c>
      <c r="K76" s="8" t="s">
        <v>9121</v>
      </c>
      <c r="L76" s="8" t="s">
        <v>9121</v>
      </c>
      <c r="M76" s="8" t="s">
        <v>9120</v>
      </c>
      <c r="N76" s="9" t="s">
        <v>22</v>
      </c>
    </row>
    <row r="77" spans="1:14" ht="28.8" x14ac:dyDescent="0.3">
      <c r="A77" s="7" t="s">
        <v>6582</v>
      </c>
      <c r="B77" s="8" t="s">
        <v>21</v>
      </c>
      <c r="C77" s="8" t="s">
        <v>9118</v>
      </c>
      <c r="D77" s="8">
        <v>14</v>
      </c>
      <c r="E77" s="8">
        <v>1</v>
      </c>
      <c r="F77" s="8" t="s">
        <v>9115</v>
      </c>
      <c r="G77" s="8" t="s">
        <v>28</v>
      </c>
      <c r="H77" s="8" t="s">
        <v>9163</v>
      </c>
      <c r="I77" s="8" t="s">
        <v>9119</v>
      </c>
      <c r="J77" s="8" t="s">
        <v>9120</v>
      </c>
      <c r="K77" s="8" t="s">
        <v>9121</v>
      </c>
      <c r="L77" s="8" t="s">
        <v>9121</v>
      </c>
      <c r="M77" s="8" t="s">
        <v>9120</v>
      </c>
      <c r="N77" s="9" t="s">
        <v>22</v>
      </c>
    </row>
    <row r="78" spans="1:14" ht="28.8" x14ac:dyDescent="0.3">
      <c r="A78" s="7" t="s">
        <v>6585</v>
      </c>
      <c r="B78" s="8" t="s">
        <v>21</v>
      </c>
      <c r="C78" s="8" t="s">
        <v>9118</v>
      </c>
      <c r="D78" s="8">
        <v>23</v>
      </c>
      <c r="E78" s="8">
        <v>1</v>
      </c>
      <c r="F78" s="8" t="s">
        <v>9115</v>
      </c>
      <c r="G78" s="8" t="s">
        <v>28</v>
      </c>
      <c r="H78" s="8" t="s">
        <v>9163</v>
      </c>
      <c r="I78" s="8" t="s">
        <v>9119</v>
      </c>
      <c r="J78" s="8" t="s">
        <v>9120</v>
      </c>
      <c r="K78" s="8" t="s">
        <v>9121</v>
      </c>
      <c r="L78" s="8" t="s">
        <v>9121</v>
      </c>
      <c r="M78" s="8" t="s">
        <v>9120</v>
      </c>
      <c r="N78" s="9" t="s">
        <v>22</v>
      </c>
    </row>
    <row r="79" spans="1:14" ht="28.8" x14ac:dyDescent="0.3">
      <c r="A79" s="7" t="s">
        <v>6588</v>
      </c>
      <c r="B79" s="8" t="s">
        <v>21</v>
      </c>
      <c r="C79" s="8" t="s">
        <v>9118</v>
      </c>
      <c r="D79" s="8">
        <v>10</v>
      </c>
      <c r="E79" s="8">
        <v>1</v>
      </c>
      <c r="F79" s="8" t="s">
        <v>9115</v>
      </c>
      <c r="G79" s="8" t="s">
        <v>28</v>
      </c>
      <c r="H79" s="8" t="s">
        <v>9163</v>
      </c>
      <c r="I79" s="8" t="s">
        <v>9119</v>
      </c>
      <c r="J79" s="8" t="s">
        <v>9120</v>
      </c>
      <c r="K79" s="8" t="s">
        <v>9121</v>
      </c>
      <c r="L79" s="8" t="s">
        <v>9121</v>
      </c>
      <c r="M79" s="8" t="s">
        <v>9120</v>
      </c>
      <c r="N79" s="9" t="s">
        <v>22</v>
      </c>
    </row>
    <row r="80" spans="1:14" ht="28.8" x14ac:dyDescent="0.3">
      <c r="A80" s="7" t="s">
        <v>6591</v>
      </c>
      <c r="B80" s="8" t="s">
        <v>21</v>
      </c>
      <c r="C80" s="8" t="s">
        <v>9118</v>
      </c>
      <c r="D80" s="8">
        <v>12</v>
      </c>
      <c r="E80" s="8">
        <v>1</v>
      </c>
      <c r="F80" s="8" t="s">
        <v>9115</v>
      </c>
      <c r="G80" s="8" t="s">
        <v>28</v>
      </c>
      <c r="H80" s="8" t="s">
        <v>9163</v>
      </c>
      <c r="I80" s="8" t="s">
        <v>9119</v>
      </c>
      <c r="J80" s="8" t="s">
        <v>9120</v>
      </c>
      <c r="K80" s="8" t="s">
        <v>9121</v>
      </c>
      <c r="L80" s="8" t="s">
        <v>9121</v>
      </c>
      <c r="M80" s="8" t="s">
        <v>9120</v>
      </c>
      <c r="N80" s="9" t="s">
        <v>22</v>
      </c>
    </row>
    <row r="81" spans="1:14" ht="28.8" x14ac:dyDescent="0.3">
      <c r="A81" s="7" t="s">
        <v>6594</v>
      </c>
      <c r="B81" s="8" t="s">
        <v>21</v>
      </c>
      <c r="C81" s="8" t="s">
        <v>9118</v>
      </c>
      <c r="D81" s="8">
        <v>9</v>
      </c>
      <c r="E81" s="8">
        <v>1</v>
      </c>
      <c r="F81" s="8" t="s">
        <v>9115</v>
      </c>
      <c r="G81" s="8" t="s">
        <v>28</v>
      </c>
      <c r="H81" s="8" t="s">
        <v>9163</v>
      </c>
      <c r="I81" s="8" t="s">
        <v>9119</v>
      </c>
      <c r="J81" s="8" t="s">
        <v>9120</v>
      </c>
      <c r="K81" s="8" t="s">
        <v>9121</v>
      </c>
      <c r="L81" s="8" t="s">
        <v>9121</v>
      </c>
      <c r="M81" s="8" t="s">
        <v>9120</v>
      </c>
      <c r="N81" s="9" t="s">
        <v>22</v>
      </c>
    </row>
    <row r="82" spans="1:14" ht="28.8" x14ac:dyDescent="0.3">
      <c r="A82" s="7" t="s">
        <v>6597</v>
      </c>
      <c r="B82" s="8" t="s">
        <v>21</v>
      </c>
      <c r="C82" s="8" t="s">
        <v>9118</v>
      </c>
      <c r="D82" s="8">
        <v>13</v>
      </c>
      <c r="E82" s="8">
        <v>1</v>
      </c>
      <c r="F82" s="8" t="s">
        <v>9115</v>
      </c>
      <c r="G82" s="8" t="s">
        <v>28</v>
      </c>
      <c r="H82" s="8" t="s">
        <v>9163</v>
      </c>
      <c r="I82" s="8" t="s">
        <v>9119</v>
      </c>
      <c r="J82" s="8" t="s">
        <v>9120</v>
      </c>
      <c r="K82" s="8" t="s">
        <v>9121</v>
      </c>
      <c r="L82" s="8" t="s">
        <v>9121</v>
      </c>
      <c r="M82" s="8" t="s">
        <v>9120</v>
      </c>
      <c r="N82" s="9" t="s">
        <v>22</v>
      </c>
    </row>
    <row r="83" spans="1:14" ht="28.8" x14ac:dyDescent="0.3">
      <c r="A83" s="7" t="s">
        <v>6600</v>
      </c>
      <c r="B83" s="8" t="s">
        <v>21</v>
      </c>
      <c r="C83" s="8" t="s">
        <v>9118</v>
      </c>
      <c r="D83" s="8">
        <v>8</v>
      </c>
      <c r="E83" s="8">
        <v>1</v>
      </c>
      <c r="F83" s="8" t="s">
        <v>9115</v>
      </c>
      <c r="G83" s="8" t="s">
        <v>28</v>
      </c>
      <c r="H83" s="8" t="s">
        <v>9163</v>
      </c>
      <c r="I83" s="8" t="s">
        <v>9119</v>
      </c>
      <c r="J83" s="8" t="s">
        <v>9120</v>
      </c>
      <c r="K83" s="8" t="s">
        <v>9121</v>
      </c>
      <c r="L83" s="8" t="s">
        <v>9121</v>
      </c>
      <c r="M83" s="8" t="s">
        <v>9120</v>
      </c>
      <c r="N83" s="9" t="s">
        <v>22</v>
      </c>
    </row>
    <row r="84" spans="1:14" x14ac:dyDescent="0.3">
      <c r="A84" s="7" t="s">
        <v>1369</v>
      </c>
      <c r="B84" s="8" t="s">
        <v>21</v>
      </c>
      <c r="C84" s="8" t="s">
        <v>9122</v>
      </c>
      <c r="D84" s="8">
        <v>55</v>
      </c>
      <c r="E84" s="8">
        <v>2</v>
      </c>
      <c r="F84" s="8" t="s">
        <v>9115</v>
      </c>
      <c r="G84" s="8" t="s">
        <v>28</v>
      </c>
      <c r="H84" s="8" t="s">
        <v>9164</v>
      </c>
      <c r="I84" s="8" t="s">
        <v>9117</v>
      </c>
      <c r="J84" s="8" t="s">
        <v>1369</v>
      </c>
      <c r="K84" s="8">
        <v>0</v>
      </c>
      <c r="L84" s="8">
        <v>3</v>
      </c>
      <c r="M84" s="8">
        <v>0</v>
      </c>
      <c r="N84" s="9">
        <v>1</v>
      </c>
    </row>
    <row r="85" spans="1:14" x14ac:dyDescent="0.3">
      <c r="A85" s="7" t="s">
        <v>1373</v>
      </c>
      <c r="B85" s="8" t="s">
        <v>21</v>
      </c>
      <c r="C85" s="8" t="s">
        <v>9114</v>
      </c>
      <c r="D85" s="8">
        <v>7</v>
      </c>
      <c r="E85" s="8">
        <v>16</v>
      </c>
      <c r="F85" s="8" t="s">
        <v>9115</v>
      </c>
      <c r="G85" s="8" t="s">
        <v>28</v>
      </c>
      <c r="H85" s="8" t="s">
        <v>9164</v>
      </c>
      <c r="I85" s="8" t="s">
        <v>9117</v>
      </c>
      <c r="J85" s="8" t="s">
        <v>1373</v>
      </c>
      <c r="K85" s="8">
        <v>0</v>
      </c>
      <c r="L85" s="8">
        <v>65535</v>
      </c>
      <c r="M85" s="8">
        <v>-22534</v>
      </c>
      <c r="N85" s="9">
        <v>1</v>
      </c>
    </row>
    <row r="86" spans="1:14" ht="28.8" x14ac:dyDescent="0.3">
      <c r="A86" s="7" t="s">
        <v>1375</v>
      </c>
      <c r="B86" s="8" t="s">
        <v>21</v>
      </c>
      <c r="C86" s="8" t="s">
        <v>9118</v>
      </c>
      <c r="D86" s="8">
        <v>23</v>
      </c>
      <c r="E86" s="8">
        <v>1</v>
      </c>
      <c r="F86" s="8" t="s">
        <v>9115</v>
      </c>
      <c r="G86" s="8" t="s">
        <v>28</v>
      </c>
      <c r="H86" s="8" t="s">
        <v>9164</v>
      </c>
      <c r="I86" s="8" t="s">
        <v>9119</v>
      </c>
      <c r="J86" s="8" t="s">
        <v>9120</v>
      </c>
      <c r="K86" s="8" t="s">
        <v>9121</v>
      </c>
      <c r="L86" s="8" t="s">
        <v>9121</v>
      </c>
      <c r="M86" s="8" t="s">
        <v>9120</v>
      </c>
      <c r="N86" s="9" t="s">
        <v>22</v>
      </c>
    </row>
    <row r="87" spans="1:14" x14ac:dyDescent="0.3">
      <c r="A87" s="7" t="s">
        <v>1377</v>
      </c>
      <c r="B87" s="8" t="s">
        <v>21</v>
      </c>
      <c r="C87" s="8" t="s">
        <v>9114</v>
      </c>
      <c r="D87" s="8">
        <v>50</v>
      </c>
      <c r="E87" s="8">
        <v>11</v>
      </c>
      <c r="F87" s="8" t="s">
        <v>9115</v>
      </c>
      <c r="G87" s="8" t="s">
        <v>28</v>
      </c>
      <c r="H87" s="8" t="s">
        <v>9164</v>
      </c>
      <c r="I87" s="8" t="s">
        <v>9117</v>
      </c>
      <c r="J87" s="8" t="s">
        <v>1377</v>
      </c>
      <c r="K87" s="8">
        <v>0</v>
      </c>
      <c r="L87" s="8">
        <v>2047</v>
      </c>
      <c r="M87" s="8">
        <v>0</v>
      </c>
      <c r="N87" s="9">
        <v>1</v>
      </c>
    </row>
    <row r="88" spans="1:14" x14ac:dyDescent="0.3">
      <c r="A88" s="7" t="s">
        <v>1381</v>
      </c>
      <c r="B88" s="8" t="s">
        <v>21</v>
      </c>
      <c r="C88" s="8" t="s">
        <v>9122</v>
      </c>
      <c r="D88" s="8">
        <v>124</v>
      </c>
      <c r="E88" s="8">
        <v>2</v>
      </c>
      <c r="F88" s="8" t="s">
        <v>9115</v>
      </c>
      <c r="G88" s="8" t="s">
        <v>28</v>
      </c>
      <c r="H88" s="8" t="s">
        <v>9165</v>
      </c>
      <c r="I88" s="8" t="s">
        <v>9117</v>
      </c>
      <c r="J88" s="8" t="s">
        <v>1381</v>
      </c>
      <c r="K88" s="8">
        <v>0</v>
      </c>
      <c r="L88" s="8">
        <v>3</v>
      </c>
      <c r="M88" s="8">
        <v>0</v>
      </c>
      <c r="N88" s="9">
        <v>1</v>
      </c>
    </row>
    <row r="89" spans="1:14" x14ac:dyDescent="0.3">
      <c r="A89" s="7" t="s">
        <v>1383</v>
      </c>
      <c r="B89" s="8" t="s">
        <v>21</v>
      </c>
      <c r="C89" s="8" t="s">
        <v>9122</v>
      </c>
      <c r="D89" s="8">
        <v>47</v>
      </c>
      <c r="E89" s="8">
        <v>8</v>
      </c>
      <c r="F89" s="8" t="s">
        <v>9115</v>
      </c>
      <c r="G89" s="8" t="s">
        <v>28</v>
      </c>
      <c r="H89" s="8" t="s">
        <v>9165</v>
      </c>
      <c r="I89" s="8" t="s">
        <v>9117</v>
      </c>
      <c r="J89" s="8" t="s">
        <v>1383</v>
      </c>
      <c r="K89" s="8">
        <v>0</v>
      </c>
      <c r="L89" s="8">
        <v>255</v>
      </c>
      <c r="M89" s="8">
        <v>0</v>
      </c>
      <c r="N89" s="9">
        <v>0.39215686300000002</v>
      </c>
    </row>
    <row r="90" spans="1:14" x14ac:dyDescent="0.3">
      <c r="A90" s="7" t="s">
        <v>1385</v>
      </c>
      <c r="B90" s="8" t="s">
        <v>21</v>
      </c>
      <c r="C90" s="8" t="s">
        <v>9114</v>
      </c>
      <c r="D90" s="8">
        <v>55</v>
      </c>
      <c r="E90" s="8">
        <v>15</v>
      </c>
      <c r="F90" s="8" t="s">
        <v>9115</v>
      </c>
      <c r="G90" s="8" t="s">
        <v>28</v>
      </c>
      <c r="H90" s="8" t="s">
        <v>9165</v>
      </c>
      <c r="I90" s="8" t="s">
        <v>9117</v>
      </c>
      <c r="J90" s="8" t="s">
        <v>1385</v>
      </c>
      <c r="K90" s="8">
        <v>0</v>
      </c>
      <c r="L90" s="8">
        <v>32767</v>
      </c>
      <c r="M90" s="8">
        <v>-22534</v>
      </c>
      <c r="N90" s="9">
        <v>2</v>
      </c>
    </row>
    <row r="91" spans="1:14" x14ac:dyDescent="0.3">
      <c r="A91" s="7" t="s">
        <v>1387</v>
      </c>
      <c r="B91" s="8" t="s">
        <v>21</v>
      </c>
      <c r="C91" s="8" t="s">
        <v>9122</v>
      </c>
      <c r="D91" s="8">
        <v>39</v>
      </c>
      <c r="E91" s="8">
        <v>5</v>
      </c>
      <c r="F91" s="8" t="s">
        <v>9115</v>
      </c>
      <c r="G91" s="8" t="s">
        <v>28</v>
      </c>
      <c r="H91" s="8" t="s">
        <v>9165</v>
      </c>
      <c r="I91" s="8" t="s">
        <v>9117</v>
      </c>
      <c r="J91" s="8" t="s">
        <v>1387</v>
      </c>
      <c r="K91" s="8">
        <v>0</v>
      </c>
      <c r="L91" s="8">
        <v>31</v>
      </c>
      <c r="M91" s="8">
        <v>0</v>
      </c>
      <c r="N91" s="9">
        <v>1</v>
      </c>
    </row>
    <row r="92" spans="1:14" x14ac:dyDescent="0.3">
      <c r="A92" s="7" t="s">
        <v>1389</v>
      </c>
      <c r="B92" s="8" t="s">
        <v>21</v>
      </c>
      <c r="C92" s="8" t="s">
        <v>9123</v>
      </c>
      <c r="D92" s="8">
        <v>7</v>
      </c>
      <c r="E92" s="8">
        <v>32</v>
      </c>
      <c r="F92" s="8" t="s">
        <v>9115</v>
      </c>
      <c r="G92" s="8" t="s">
        <v>28</v>
      </c>
      <c r="H92" s="8" t="s">
        <v>9165</v>
      </c>
      <c r="I92" s="8" t="s">
        <v>9117</v>
      </c>
      <c r="J92" s="8" t="s">
        <v>1389</v>
      </c>
      <c r="K92" s="8">
        <v>0</v>
      </c>
      <c r="L92" s="8">
        <v>4294967295</v>
      </c>
      <c r="M92" s="8">
        <v>0</v>
      </c>
      <c r="N92" s="9">
        <v>1</v>
      </c>
    </row>
    <row r="93" spans="1:14" x14ac:dyDescent="0.3">
      <c r="A93" s="7" t="s">
        <v>1391</v>
      </c>
      <c r="B93" s="8" t="s">
        <v>21</v>
      </c>
      <c r="C93" s="8" t="s">
        <v>9114</v>
      </c>
      <c r="D93" s="8">
        <v>56</v>
      </c>
      <c r="E93" s="8">
        <v>15</v>
      </c>
      <c r="F93" s="8" t="s">
        <v>9115</v>
      </c>
      <c r="G93" s="8" t="s">
        <v>28</v>
      </c>
      <c r="H93" s="8" t="s">
        <v>9165</v>
      </c>
      <c r="I93" s="8" t="s">
        <v>9117</v>
      </c>
      <c r="J93" s="8" t="s">
        <v>1391</v>
      </c>
      <c r="K93" s="8">
        <v>0</v>
      </c>
      <c r="L93" s="8">
        <v>32767</v>
      </c>
      <c r="M93" s="8">
        <v>-22534</v>
      </c>
      <c r="N93" s="9">
        <v>2</v>
      </c>
    </row>
    <row r="94" spans="1:14" x14ac:dyDescent="0.3">
      <c r="A94" s="7" t="s">
        <v>1393</v>
      </c>
      <c r="B94" s="8" t="s">
        <v>21</v>
      </c>
      <c r="C94" s="8" t="s">
        <v>9114</v>
      </c>
      <c r="D94" s="8">
        <v>73</v>
      </c>
      <c r="E94" s="8">
        <v>15</v>
      </c>
      <c r="F94" s="8" t="s">
        <v>9115</v>
      </c>
      <c r="G94" s="8" t="s">
        <v>28</v>
      </c>
      <c r="H94" s="8" t="s">
        <v>9165</v>
      </c>
      <c r="I94" s="8" t="s">
        <v>9117</v>
      </c>
      <c r="J94" s="8" t="s">
        <v>1393</v>
      </c>
      <c r="K94" s="8">
        <v>0</v>
      </c>
      <c r="L94" s="8">
        <v>32767</v>
      </c>
      <c r="M94" s="8">
        <v>-22534</v>
      </c>
      <c r="N94" s="9">
        <v>2</v>
      </c>
    </row>
    <row r="95" spans="1:14" x14ac:dyDescent="0.3">
      <c r="A95" s="7" t="s">
        <v>1395</v>
      </c>
      <c r="B95" s="8" t="s">
        <v>21</v>
      </c>
      <c r="C95" s="8" t="s">
        <v>9114</v>
      </c>
      <c r="D95" s="8">
        <v>90</v>
      </c>
      <c r="E95" s="8">
        <v>15</v>
      </c>
      <c r="F95" s="8" t="s">
        <v>9115</v>
      </c>
      <c r="G95" s="8" t="s">
        <v>28</v>
      </c>
      <c r="H95" s="8" t="s">
        <v>9165</v>
      </c>
      <c r="I95" s="8" t="s">
        <v>9117</v>
      </c>
      <c r="J95" s="8" t="s">
        <v>1395</v>
      </c>
      <c r="K95" s="8">
        <v>0</v>
      </c>
      <c r="L95" s="8">
        <v>32767</v>
      </c>
      <c r="M95" s="8">
        <v>-22534</v>
      </c>
      <c r="N95" s="9">
        <v>2</v>
      </c>
    </row>
    <row r="96" spans="1:14" x14ac:dyDescent="0.3">
      <c r="A96" s="7" t="s">
        <v>1397</v>
      </c>
      <c r="B96" s="8" t="s">
        <v>21</v>
      </c>
      <c r="C96" s="8" t="s">
        <v>9114</v>
      </c>
      <c r="D96" s="8">
        <v>107</v>
      </c>
      <c r="E96" s="8">
        <v>15</v>
      </c>
      <c r="F96" s="8" t="s">
        <v>9115</v>
      </c>
      <c r="G96" s="8" t="s">
        <v>28</v>
      </c>
      <c r="H96" s="8" t="s">
        <v>9165</v>
      </c>
      <c r="I96" s="8" t="s">
        <v>9117</v>
      </c>
      <c r="J96" s="8" t="s">
        <v>1397</v>
      </c>
      <c r="K96" s="8">
        <v>0</v>
      </c>
      <c r="L96" s="8">
        <v>32767</v>
      </c>
      <c r="M96" s="8">
        <v>-22534</v>
      </c>
      <c r="N96" s="9">
        <v>2</v>
      </c>
    </row>
    <row r="97" spans="1:14" ht="43.2" x14ac:dyDescent="0.3">
      <c r="A97" s="7" t="s">
        <v>8526</v>
      </c>
      <c r="B97" s="8" t="s">
        <v>21</v>
      </c>
      <c r="C97" s="8" t="s">
        <v>9122</v>
      </c>
      <c r="D97" s="8">
        <v>25</v>
      </c>
      <c r="E97" s="8">
        <v>2</v>
      </c>
      <c r="F97" s="8" t="s">
        <v>9115</v>
      </c>
      <c r="G97" s="8" t="s">
        <v>28</v>
      </c>
      <c r="H97" s="8" t="s">
        <v>22</v>
      </c>
      <c r="I97" s="8" t="s">
        <v>9119</v>
      </c>
      <c r="J97" s="8" t="s">
        <v>9166</v>
      </c>
      <c r="K97" s="8" t="s">
        <v>9145</v>
      </c>
      <c r="L97" s="8" t="s">
        <v>9145</v>
      </c>
      <c r="M97" s="8" t="s">
        <v>9167</v>
      </c>
      <c r="N97" s="9" t="s">
        <v>22</v>
      </c>
    </row>
    <row r="98" spans="1:14" ht="28.8" x14ac:dyDescent="0.3">
      <c r="A98" s="7" t="s">
        <v>8372</v>
      </c>
      <c r="B98" s="8" t="s">
        <v>21</v>
      </c>
      <c r="C98" s="8" t="s">
        <v>9118</v>
      </c>
      <c r="D98" s="8">
        <v>57</v>
      </c>
      <c r="E98" s="8">
        <v>1</v>
      </c>
      <c r="F98" s="8" t="s">
        <v>9115</v>
      </c>
      <c r="G98" s="8" t="s">
        <v>28</v>
      </c>
      <c r="H98" s="8" t="s">
        <v>22</v>
      </c>
      <c r="I98" s="8" t="s">
        <v>9119</v>
      </c>
      <c r="J98" s="8" t="s">
        <v>9120</v>
      </c>
      <c r="K98" s="8" t="s">
        <v>9121</v>
      </c>
      <c r="L98" s="8" t="s">
        <v>9121</v>
      </c>
      <c r="M98" s="8" t="s">
        <v>9120</v>
      </c>
      <c r="N98" s="9" t="s">
        <v>22</v>
      </c>
    </row>
    <row r="99" spans="1:14" x14ac:dyDescent="0.3">
      <c r="A99" s="7" t="s">
        <v>4723</v>
      </c>
      <c r="B99" s="8" t="s">
        <v>4648</v>
      </c>
      <c r="C99" s="8" t="s">
        <v>9122</v>
      </c>
      <c r="D99" s="8">
        <v>11</v>
      </c>
      <c r="E99" s="8">
        <v>2</v>
      </c>
      <c r="F99" s="8" t="s">
        <v>9115</v>
      </c>
      <c r="G99" s="8" t="s">
        <v>9141</v>
      </c>
      <c r="H99" s="8" t="s">
        <v>22</v>
      </c>
      <c r="I99" s="8" t="s">
        <v>9117</v>
      </c>
      <c r="J99" s="8" t="s">
        <v>4723</v>
      </c>
      <c r="K99" s="8">
        <v>0</v>
      </c>
      <c r="L99" s="8">
        <v>3</v>
      </c>
      <c r="M99" s="8">
        <v>0</v>
      </c>
      <c r="N99" s="9">
        <v>1</v>
      </c>
    </row>
    <row r="100" spans="1:14" ht="28.8" x14ac:dyDescent="0.3">
      <c r="A100" s="7" t="s">
        <v>4726</v>
      </c>
      <c r="B100" s="8" t="s">
        <v>4648</v>
      </c>
      <c r="C100" s="8" t="s">
        <v>9122</v>
      </c>
      <c r="D100" s="8">
        <v>10</v>
      </c>
      <c r="E100" s="8">
        <v>1</v>
      </c>
      <c r="F100" s="8" t="s">
        <v>9115</v>
      </c>
      <c r="G100" s="8" t="s">
        <v>9141</v>
      </c>
      <c r="H100" s="8" t="s">
        <v>22</v>
      </c>
      <c r="I100" s="8" t="s">
        <v>9119</v>
      </c>
      <c r="J100" s="8" t="s">
        <v>9168</v>
      </c>
      <c r="K100" s="8" t="s">
        <v>9121</v>
      </c>
      <c r="L100" s="8" t="s">
        <v>9121</v>
      </c>
      <c r="M100" s="8" t="s">
        <v>9169</v>
      </c>
      <c r="N100" s="9" t="s">
        <v>22</v>
      </c>
    </row>
    <row r="101" spans="1:14" ht="43.2" x14ac:dyDescent="0.3">
      <c r="A101" s="7" t="s">
        <v>4716</v>
      </c>
      <c r="B101" s="8" t="s">
        <v>4648</v>
      </c>
      <c r="C101" s="8" t="s">
        <v>9122</v>
      </c>
      <c r="D101" s="8">
        <v>11</v>
      </c>
      <c r="E101" s="8">
        <v>2</v>
      </c>
      <c r="F101" s="8" t="s">
        <v>9115</v>
      </c>
      <c r="G101" s="8" t="s">
        <v>9141</v>
      </c>
      <c r="H101" s="8" t="s">
        <v>22</v>
      </c>
      <c r="I101" s="8" t="s">
        <v>9119</v>
      </c>
      <c r="J101" s="8" t="s">
        <v>9170</v>
      </c>
      <c r="K101" s="8" t="s">
        <v>9145</v>
      </c>
      <c r="L101" s="8" t="s">
        <v>9145</v>
      </c>
      <c r="M101" s="8" t="s">
        <v>9171</v>
      </c>
      <c r="N101" s="9" t="s">
        <v>22</v>
      </c>
    </row>
    <row r="102" spans="1:14" ht="28.8" x14ac:dyDescent="0.3">
      <c r="A102" s="7" t="s">
        <v>4728</v>
      </c>
      <c r="B102" s="8" t="s">
        <v>4648</v>
      </c>
      <c r="C102" s="8" t="s">
        <v>9118</v>
      </c>
      <c r="D102" s="8">
        <v>28</v>
      </c>
      <c r="E102" s="8">
        <v>1</v>
      </c>
      <c r="F102" s="8" t="s">
        <v>9115</v>
      </c>
      <c r="G102" s="8" t="s">
        <v>9141</v>
      </c>
      <c r="H102" s="8" t="s">
        <v>22</v>
      </c>
      <c r="I102" s="8" t="s">
        <v>9119</v>
      </c>
      <c r="J102" s="8" t="s">
        <v>9120</v>
      </c>
      <c r="K102" s="8" t="s">
        <v>9121</v>
      </c>
      <c r="L102" s="8" t="s">
        <v>9121</v>
      </c>
      <c r="M102" s="8" t="s">
        <v>9120</v>
      </c>
      <c r="N102" s="9" t="s">
        <v>22</v>
      </c>
    </row>
    <row r="103" spans="1:14" ht="28.8" x14ac:dyDescent="0.3">
      <c r="A103" s="7" t="s">
        <v>4719</v>
      </c>
      <c r="B103" s="8" t="s">
        <v>4648</v>
      </c>
      <c r="C103" s="8" t="s">
        <v>9118</v>
      </c>
      <c r="D103" s="8">
        <v>10</v>
      </c>
      <c r="E103" s="8">
        <v>1</v>
      </c>
      <c r="F103" s="8" t="s">
        <v>9115</v>
      </c>
      <c r="G103" s="8" t="s">
        <v>9141</v>
      </c>
      <c r="H103" s="8" t="s">
        <v>22</v>
      </c>
      <c r="I103" s="8" t="s">
        <v>9119</v>
      </c>
      <c r="J103" s="8" t="s">
        <v>9120</v>
      </c>
      <c r="K103" s="8" t="s">
        <v>9121</v>
      </c>
      <c r="L103" s="8" t="s">
        <v>9121</v>
      </c>
      <c r="M103" s="8" t="s">
        <v>9120</v>
      </c>
      <c r="N103" s="9" t="s">
        <v>22</v>
      </c>
    </row>
    <row r="104" spans="1:14" ht="28.8" x14ac:dyDescent="0.3">
      <c r="A104" s="7" t="s">
        <v>4730</v>
      </c>
      <c r="B104" s="8" t="s">
        <v>4648</v>
      </c>
      <c r="C104" s="8" t="s">
        <v>9118</v>
      </c>
      <c r="D104" s="8">
        <v>30</v>
      </c>
      <c r="E104" s="8">
        <v>1</v>
      </c>
      <c r="F104" s="8" t="s">
        <v>9115</v>
      </c>
      <c r="G104" s="8" t="s">
        <v>9141</v>
      </c>
      <c r="H104" s="8" t="s">
        <v>22</v>
      </c>
      <c r="I104" s="8" t="s">
        <v>9119</v>
      </c>
      <c r="J104" s="8" t="s">
        <v>9120</v>
      </c>
      <c r="K104" s="8" t="s">
        <v>9121</v>
      </c>
      <c r="L104" s="8" t="s">
        <v>9121</v>
      </c>
      <c r="M104" s="8" t="s">
        <v>9120</v>
      </c>
      <c r="N104" s="9" t="s">
        <v>22</v>
      </c>
    </row>
    <row r="105" spans="1:14" ht="28.8" x14ac:dyDescent="0.3">
      <c r="A105" s="7" t="s">
        <v>4732</v>
      </c>
      <c r="B105" s="8" t="s">
        <v>4648</v>
      </c>
      <c r="C105" s="8" t="s">
        <v>9118</v>
      </c>
      <c r="D105" s="8">
        <v>13</v>
      </c>
      <c r="E105" s="8">
        <v>1</v>
      </c>
      <c r="F105" s="8" t="s">
        <v>9115</v>
      </c>
      <c r="G105" s="8" t="s">
        <v>9141</v>
      </c>
      <c r="H105" s="8" t="s">
        <v>22</v>
      </c>
      <c r="I105" s="8" t="s">
        <v>9119</v>
      </c>
      <c r="J105" s="8" t="s">
        <v>9120</v>
      </c>
      <c r="K105" s="8" t="s">
        <v>9121</v>
      </c>
      <c r="L105" s="8" t="s">
        <v>9121</v>
      </c>
      <c r="M105" s="8" t="s">
        <v>9120</v>
      </c>
      <c r="N105" s="9" t="s">
        <v>22</v>
      </c>
    </row>
    <row r="106" spans="1:14" x14ac:dyDescent="0.3">
      <c r="A106" s="7" t="s">
        <v>4734</v>
      </c>
      <c r="B106" s="8" t="s">
        <v>4648</v>
      </c>
      <c r="C106" s="8" t="s">
        <v>9114</v>
      </c>
      <c r="D106" s="8">
        <v>16</v>
      </c>
      <c r="E106" s="8">
        <v>12</v>
      </c>
      <c r="F106" s="8" t="s">
        <v>9115</v>
      </c>
      <c r="G106" s="8" t="s">
        <v>9141</v>
      </c>
      <c r="H106" s="8" t="s">
        <v>22</v>
      </c>
      <c r="I106" s="8" t="s">
        <v>9117</v>
      </c>
      <c r="J106" s="8" t="s">
        <v>4734</v>
      </c>
      <c r="K106" s="8">
        <v>0</v>
      </c>
      <c r="L106" s="8">
        <v>4095</v>
      </c>
      <c r="M106" s="8">
        <v>-5</v>
      </c>
      <c r="N106" s="9">
        <v>0.01</v>
      </c>
    </row>
    <row r="107" spans="1:14" ht="28.8" x14ac:dyDescent="0.3">
      <c r="A107" s="7" t="s">
        <v>4736</v>
      </c>
      <c r="B107" s="8" t="s">
        <v>4648</v>
      </c>
      <c r="C107" s="8" t="s">
        <v>9118</v>
      </c>
      <c r="D107" s="8">
        <v>15</v>
      </c>
      <c r="E107" s="8">
        <v>1</v>
      </c>
      <c r="F107" s="8" t="s">
        <v>9115</v>
      </c>
      <c r="G107" s="8" t="s">
        <v>9141</v>
      </c>
      <c r="H107" s="8" t="s">
        <v>22</v>
      </c>
      <c r="I107" s="8" t="s">
        <v>9119</v>
      </c>
      <c r="J107" s="8" t="s">
        <v>9120</v>
      </c>
      <c r="K107" s="8" t="s">
        <v>9121</v>
      </c>
      <c r="L107" s="8" t="s">
        <v>9121</v>
      </c>
      <c r="M107" s="8" t="s">
        <v>9120</v>
      </c>
      <c r="N107" s="9" t="s">
        <v>22</v>
      </c>
    </row>
    <row r="108" spans="1:14" ht="28.8" x14ac:dyDescent="0.3">
      <c r="A108" s="7" t="s">
        <v>4738</v>
      </c>
      <c r="B108" s="8" t="s">
        <v>4648</v>
      </c>
      <c r="C108" s="8" t="s">
        <v>9118</v>
      </c>
      <c r="D108" s="8">
        <v>14</v>
      </c>
      <c r="E108" s="8">
        <v>1</v>
      </c>
      <c r="F108" s="8" t="s">
        <v>9115</v>
      </c>
      <c r="G108" s="8" t="s">
        <v>9141</v>
      </c>
      <c r="H108" s="8" t="s">
        <v>22</v>
      </c>
      <c r="I108" s="8" t="s">
        <v>9119</v>
      </c>
      <c r="J108" s="8" t="s">
        <v>9120</v>
      </c>
      <c r="K108" s="8" t="s">
        <v>9121</v>
      </c>
      <c r="L108" s="8" t="s">
        <v>9121</v>
      </c>
      <c r="M108" s="8" t="s">
        <v>9120</v>
      </c>
      <c r="N108" s="9" t="s">
        <v>22</v>
      </c>
    </row>
    <row r="109" spans="1:14" x14ac:dyDescent="0.3">
      <c r="A109" s="7" t="s">
        <v>4740</v>
      </c>
      <c r="B109" s="8" t="s">
        <v>4648</v>
      </c>
      <c r="C109" s="8" t="s">
        <v>9114</v>
      </c>
      <c r="D109" s="8">
        <v>0</v>
      </c>
      <c r="E109" s="8">
        <v>10</v>
      </c>
      <c r="F109" s="8" t="s">
        <v>9115</v>
      </c>
      <c r="G109" s="8" t="s">
        <v>9141</v>
      </c>
      <c r="H109" s="8" t="s">
        <v>22</v>
      </c>
      <c r="I109" s="8" t="s">
        <v>9117</v>
      </c>
      <c r="J109" s="8" t="s">
        <v>4740</v>
      </c>
      <c r="K109" s="8">
        <v>0</v>
      </c>
      <c r="L109" s="8">
        <v>1023</v>
      </c>
      <c r="M109" s="8">
        <v>-230</v>
      </c>
      <c r="N109" s="9">
        <v>10</v>
      </c>
    </row>
    <row r="110" spans="1:14" x14ac:dyDescent="0.3">
      <c r="A110" s="7" t="s">
        <v>4721</v>
      </c>
      <c r="B110" s="8" t="s">
        <v>4648</v>
      </c>
      <c r="C110" s="8" t="s">
        <v>9114</v>
      </c>
      <c r="D110" s="8">
        <v>0</v>
      </c>
      <c r="E110" s="8">
        <v>10</v>
      </c>
      <c r="F110" s="8" t="s">
        <v>9115</v>
      </c>
      <c r="G110" s="8" t="s">
        <v>9141</v>
      </c>
      <c r="H110" s="8" t="s">
        <v>22</v>
      </c>
      <c r="I110" s="8" t="s">
        <v>9117</v>
      </c>
      <c r="J110" s="8" t="s">
        <v>4721</v>
      </c>
      <c r="K110" s="8">
        <v>0</v>
      </c>
      <c r="L110" s="8">
        <v>1023</v>
      </c>
      <c r="M110" s="8">
        <v>-230</v>
      </c>
      <c r="N110" s="9">
        <v>10</v>
      </c>
    </row>
    <row r="111" spans="1:14" ht="28.8" x14ac:dyDescent="0.3">
      <c r="A111" s="7" t="s">
        <v>4742</v>
      </c>
      <c r="B111" s="8" t="s">
        <v>4648</v>
      </c>
      <c r="C111" s="8" t="s">
        <v>9118</v>
      </c>
      <c r="D111" s="8">
        <v>29</v>
      </c>
      <c r="E111" s="8">
        <v>1</v>
      </c>
      <c r="F111" s="8" t="s">
        <v>9115</v>
      </c>
      <c r="G111" s="8" t="s">
        <v>9141</v>
      </c>
      <c r="H111" s="8" t="s">
        <v>22</v>
      </c>
      <c r="I111" s="8" t="s">
        <v>9119</v>
      </c>
      <c r="J111" s="8" t="s">
        <v>9120</v>
      </c>
      <c r="K111" s="8" t="s">
        <v>9121</v>
      </c>
      <c r="L111" s="8" t="s">
        <v>9121</v>
      </c>
      <c r="M111" s="8" t="s">
        <v>9120</v>
      </c>
      <c r="N111" s="9" t="s">
        <v>22</v>
      </c>
    </row>
    <row r="112" spans="1:14" x14ac:dyDescent="0.3">
      <c r="A112" s="7" t="s">
        <v>4699</v>
      </c>
      <c r="B112" s="8" t="s">
        <v>4648</v>
      </c>
      <c r="C112" s="8" t="s">
        <v>9122</v>
      </c>
      <c r="D112" s="8">
        <v>11</v>
      </c>
      <c r="E112" s="8">
        <v>2</v>
      </c>
      <c r="F112" s="8" t="s">
        <v>9115</v>
      </c>
      <c r="G112" s="8" t="s">
        <v>9141</v>
      </c>
      <c r="H112" s="8" t="s">
        <v>22</v>
      </c>
      <c r="I112" s="8" t="s">
        <v>9117</v>
      </c>
      <c r="J112" s="8" t="s">
        <v>4699</v>
      </c>
      <c r="K112" s="8">
        <v>0</v>
      </c>
      <c r="L112" s="8">
        <v>3</v>
      </c>
      <c r="M112" s="8">
        <v>0</v>
      </c>
      <c r="N112" s="9">
        <v>1</v>
      </c>
    </row>
    <row r="113" spans="1:14" ht="28.8" x14ac:dyDescent="0.3">
      <c r="A113" s="7" t="s">
        <v>4702</v>
      </c>
      <c r="B113" s="8" t="s">
        <v>4648</v>
      </c>
      <c r="C113" s="8" t="s">
        <v>9122</v>
      </c>
      <c r="D113" s="8">
        <v>10</v>
      </c>
      <c r="E113" s="8">
        <v>1</v>
      </c>
      <c r="F113" s="8" t="s">
        <v>9115</v>
      </c>
      <c r="G113" s="8" t="s">
        <v>9141</v>
      </c>
      <c r="H113" s="8" t="s">
        <v>22</v>
      </c>
      <c r="I113" s="8" t="s">
        <v>9119</v>
      </c>
      <c r="J113" s="8" t="s">
        <v>9142</v>
      </c>
      <c r="K113" s="8" t="s">
        <v>9121</v>
      </c>
      <c r="L113" s="8" t="s">
        <v>9121</v>
      </c>
      <c r="M113" s="8" t="s">
        <v>9143</v>
      </c>
      <c r="N113" s="9" t="s">
        <v>22</v>
      </c>
    </row>
    <row r="114" spans="1:14" ht="28.8" x14ac:dyDescent="0.3">
      <c r="A114" s="7" t="s">
        <v>4691</v>
      </c>
      <c r="B114" s="8" t="s">
        <v>4648</v>
      </c>
      <c r="C114" s="8" t="s">
        <v>9122</v>
      </c>
      <c r="D114" s="8">
        <v>11</v>
      </c>
      <c r="E114" s="8">
        <v>1</v>
      </c>
      <c r="F114" s="8" t="s">
        <v>9115</v>
      </c>
      <c r="G114" s="8" t="s">
        <v>9141</v>
      </c>
      <c r="H114" s="8" t="s">
        <v>22</v>
      </c>
      <c r="I114" s="8" t="s">
        <v>9119</v>
      </c>
      <c r="J114" s="8" t="s">
        <v>9172</v>
      </c>
      <c r="K114" s="8" t="s">
        <v>9121</v>
      </c>
      <c r="L114" s="8" t="s">
        <v>9121</v>
      </c>
      <c r="M114" s="8" t="s">
        <v>9173</v>
      </c>
      <c r="N114" s="9" t="s">
        <v>22</v>
      </c>
    </row>
    <row r="115" spans="1:14" ht="28.8" x14ac:dyDescent="0.3">
      <c r="A115" s="7" t="s">
        <v>4704</v>
      </c>
      <c r="B115" s="8" t="s">
        <v>4648</v>
      </c>
      <c r="C115" s="8" t="s">
        <v>9118</v>
      </c>
      <c r="D115" s="8">
        <v>16</v>
      </c>
      <c r="E115" s="8">
        <v>1</v>
      </c>
      <c r="F115" s="8" t="s">
        <v>9115</v>
      </c>
      <c r="G115" s="8" t="s">
        <v>9141</v>
      </c>
      <c r="H115" s="8" t="s">
        <v>22</v>
      </c>
      <c r="I115" s="8" t="s">
        <v>9119</v>
      </c>
      <c r="J115" s="8" t="s">
        <v>9120</v>
      </c>
      <c r="K115" s="8" t="s">
        <v>9121</v>
      </c>
      <c r="L115" s="8" t="s">
        <v>9121</v>
      </c>
      <c r="M115" s="8" t="s">
        <v>9120</v>
      </c>
      <c r="N115" s="9" t="s">
        <v>22</v>
      </c>
    </row>
    <row r="116" spans="1:14" ht="28.8" x14ac:dyDescent="0.3">
      <c r="A116" s="7" t="s">
        <v>4694</v>
      </c>
      <c r="B116" s="8" t="s">
        <v>4648</v>
      </c>
      <c r="C116" s="8" t="s">
        <v>9118</v>
      </c>
      <c r="D116" s="8">
        <v>10</v>
      </c>
      <c r="E116" s="8">
        <v>1</v>
      </c>
      <c r="F116" s="8" t="s">
        <v>9115</v>
      </c>
      <c r="G116" s="8" t="s">
        <v>9141</v>
      </c>
      <c r="H116" s="8" t="s">
        <v>22</v>
      </c>
      <c r="I116" s="8" t="s">
        <v>9119</v>
      </c>
      <c r="J116" s="8" t="s">
        <v>9120</v>
      </c>
      <c r="K116" s="8" t="s">
        <v>9121</v>
      </c>
      <c r="L116" s="8" t="s">
        <v>9121</v>
      </c>
      <c r="M116" s="8" t="s">
        <v>9120</v>
      </c>
      <c r="N116" s="9" t="s">
        <v>22</v>
      </c>
    </row>
    <row r="117" spans="1:14" ht="28.8" x14ac:dyDescent="0.3">
      <c r="A117" s="7" t="s">
        <v>4706</v>
      </c>
      <c r="B117" s="8" t="s">
        <v>4648</v>
      </c>
      <c r="C117" s="8" t="s">
        <v>9118</v>
      </c>
      <c r="D117" s="8">
        <v>13</v>
      </c>
      <c r="E117" s="8">
        <v>1</v>
      </c>
      <c r="F117" s="8" t="s">
        <v>9115</v>
      </c>
      <c r="G117" s="8" t="s">
        <v>9141</v>
      </c>
      <c r="H117" s="8" t="s">
        <v>22</v>
      </c>
      <c r="I117" s="8" t="s">
        <v>9119</v>
      </c>
      <c r="J117" s="8" t="s">
        <v>9120</v>
      </c>
      <c r="K117" s="8" t="s">
        <v>9121</v>
      </c>
      <c r="L117" s="8" t="s">
        <v>9121</v>
      </c>
      <c r="M117" s="8" t="s">
        <v>9120</v>
      </c>
      <c r="N117" s="9" t="s">
        <v>22</v>
      </c>
    </row>
    <row r="118" spans="1:14" ht="28.8" x14ac:dyDescent="0.3">
      <c r="A118" s="7" t="s">
        <v>4708</v>
      </c>
      <c r="B118" s="8" t="s">
        <v>4648</v>
      </c>
      <c r="C118" s="8" t="s">
        <v>9118</v>
      </c>
      <c r="D118" s="8">
        <v>15</v>
      </c>
      <c r="E118" s="8">
        <v>1</v>
      </c>
      <c r="F118" s="8" t="s">
        <v>9115</v>
      </c>
      <c r="G118" s="8" t="s">
        <v>9141</v>
      </c>
      <c r="H118" s="8" t="s">
        <v>22</v>
      </c>
      <c r="I118" s="8" t="s">
        <v>9119</v>
      </c>
      <c r="J118" s="8" t="s">
        <v>9120</v>
      </c>
      <c r="K118" s="8" t="s">
        <v>9121</v>
      </c>
      <c r="L118" s="8" t="s">
        <v>9121</v>
      </c>
      <c r="M118" s="8" t="s">
        <v>9120</v>
      </c>
      <c r="N118" s="9" t="s">
        <v>22</v>
      </c>
    </row>
    <row r="119" spans="1:14" ht="28.8" x14ac:dyDescent="0.3">
      <c r="A119" s="7" t="s">
        <v>4710</v>
      </c>
      <c r="B119" s="8" t="s">
        <v>4648</v>
      </c>
      <c r="C119" s="8" t="s">
        <v>9118</v>
      </c>
      <c r="D119" s="8">
        <v>14</v>
      </c>
      <c r="E119" s="8">
        <v>1</v>
      </c>
      <c r="F119" s="8" t="s">
        <v>9115</v>
      </c>
      <c r="G119" s="8" t="s">
        <v>9141</v>
      </c>
      <c r="H119" s="8" t="s">
        <v>22</v>
      </c>
      <c r="I119" s="8" t="s">
        <v>9119</v>
      </c>
      <c r="J119" s="8" t="s">
        <v>9120</v>
      </c>
      <c r="K119" s="8" t="s">
        <v>9121</v>
      </c>
      <c r="L119" s="8" t="s">
        <v>9121</v>
      </c>
      <c r="M119" s="8" t="s">
        <v>9120</v>
      </c>
      <c r="N119" s="9" t="s">
        <v>22</v>
      </c>
    </row>
    <row r="120" spans="1:14" x14ac:dyDescent="0.3">
      <c r="A120" s="7" t="s">
        <v>4712</v>
      </c>
      <c r="B120" s="8" t="s">
        <v>4648</v>
      </c>
      <c r="C120" s="8" t="s">
        <v>9114</v>
      </c>
      <c r="D120" s="8">
        <v>0</v>
      </c>
      <c r="E120" s="8">
        <v>10</v>
      </c>
      <c r="F120" s="8" t="s">
        <v>9115</v>
      </c>
      <c r="G120" s="8" t="s">
        <v>9141</v>
      </c>
      <c r="H120" s="8" t="s">
        <v>22</v>
      </c>
      <c r="I120" s="8" t="s">
        <v>9117</v>
      </c>
      <c r="J120" s="8" t="s">
        <v>4712</v>
      </c>
      <c r="K120" s="8">
        <v>0</v>
      </c>
      <c r="L120" s="8">
        <v>1023</v>
      </c>
      <c r="M120" s="8">
        <v>-230</v>
      </c>
      <c r="N120" s="9">
        <v>10</v>
      </c>
    </row>
    <row r="121" spans="1:14" x14ac:dyDescent="0.3">
      <c r="A121" s="7" t="s">
        <v>4697</v>
      </c>
      <c r="B121" s="8" t="s">
        <v>4648</v>
      </c>
      <c r="C121" s="8" t="s">
        <v>9114</v>
      </c>
      <c r="D121" s="8">
        <v>0</v>
      </c>
      <c r="E121" s="8">
        <v>10</v>
      </c>
      <c r="F121" s="8" t="s">
        <v>9115</v>
      </c>
      <c r="G121" s="8" t="s">
        <v>9141</v>
      </c>
      <c r="H121" s="8" t="s">
        <v>22</v>
      </c>
      <c r="I121" s="8" t="s">
        <v>9117</v>
      </c>
      <c r="J121" s="8" t="s">
        <v>4697</v>
      </c>
      <c r="K121" s="8">
        <v>0</v>
      </c>
      <c r="L121" s="8">
        <v>1023</v>
      </c>
      <c r="M121" s="8">
        <v>-230</v>
      </c>
      <c r="N121" s="9">
        <v>10</v>
      </c>
    </row>
    <row r="122" spans="1:14" ht="28.8" x14ac:dyDescent="0.3">
      <c r="A122" s="7" t="s">
        <v>4714</v>
      </c>
      <c r="B122" s="8" t="s">
        <v>4648</v>
      </c>
      <c r="C122" s="8" t="s">
        <v>9118</v>
      </c>
      <c r="D122" s="8">
        <v>17</v>
      </c>
      <c r="E122" s="8">
        <v>1</v>
      </c>
      <c r="F122" s="8" t="s">
        <v>9115</v>
      </c>
      <c r="G122" s="8" t="s">
        <v>9141</v>
      </c>
      <c r="H122" s="8" t="s">
        <v>22</v>
      </c>
      <c r="I122" s="8" t="s">
        <v>9119</v>
      </c>
      <c r="J122" s="8" t="s">
        <v>9120</v>
      </c>
      <c r="K122" s="8" t="s">
        <v>9121</v>
      </c>
      <c r="L122" s="8" t="s">
        <v>9121</v>
      </c>
      <c r="M122" s="8" t="s">
        <v>9120</v>
      </c>
      <c r="N122" s="9" t="s">
        <v>22</v>
      </c>
    </row>
    <row r="123" spans="1:14" ht="28.8" x14ac:dyDescent="0.3">
      <c r="A123" s="7" t="s">
        <v>4102</v>
      </c>
      <c r="B123" s="8" t="s">
        <v>21</v>
      </c>
      <c r="C123" s="8" t="s">
        <v>9118</v>
      </c>
      <c r="D123" s="8">
        <v>114</v>
      </c>
      <c r="E123" s="8">
        <v>1</v>
      </c>
      <c r="F123" s="8" t="s">
        <v>9115</v>
      </c>
      <c r="G123" s="8" t="s">
        <v>28</v>
      </c>
      <c r="H123" s="8" t="s">
        <v>22</v>
      </c>
      <c r="I123" s="8" t="s">
        <v>9119</v>
      </c>
      <c r="J123" s="8" t="s">
        <v>9120</v>
      </c>
      <c r="K123" s="8" t="s">
        <v>9121</v>
      </c>
      <c r="L123" s="8" t="s">
        <v>9121</v>
      </c>
      <c r="M123" s="8" t="s">
        <v>9120</v>
      </c>
      <c r="N123" s="9" t="s">
        <v>22</v>
      </c>
    </row>
    <row r="124" spans="1:14" x14ac:dyDescent="0.3">
      <c r="A124" s="7" t="s">
        <v>4471</v>
      </c>
      <c r="B124" s="8" t="s">
        <v>21</v>
      </c>
      <c r="C124" s="8" t="s">
        <v>9122</v>
      </c>
      <c r="D124" s="8">
        <v>56</v>
      </c>
      <c r="E124" s="8">
        <v>8</v>
      </c>
      <c r="F124" s="8" t="s">
        <v>9115</v>
      </c>
      <c r="G124" s="8" t="s">
        <v>28</v>
      </c>
      <c r="H124" s="8" t="s">
        <v>22</v>
      </c>
      <c r="I124" s="8" t="s">
        <v>9117</v>
      </c>
      <c r="J124" s="8" t="s">
        <v>4471</v>
      </c>
      <c r="K124" s="8">
        <v>0</v>
      </c>
      <c r="L124" s="8">
        <v>255</v>
      </c>
      <c r="M124" s="8">
        <v>0</v>
      </c>
      <c r="N124" s="9">
        <v>0.5</v>
      </c>
    </row>
    <row r="125" spans="1:14" ht="28.8" x14ac:dyDescent="0.3">
      <c r="A125" s="7" t="s">
        <v>4477</v>
      </c>
      <c r="B125" s="8" t="s">
        <v>21</v>
      </c>
      <c r="C125" s="8" t="s">
        <v>9118</v>
      </c>
      <c r="D125" s="8">
        <v>57</v>
      </c>
      <c r="E125" s="8">
        <v>1</v>
      </c>
      <c r="F125" s="8" t="s">
        <v>9115</v>
      </c>
      <c r="G125" s="8" t="s">
        <v>28</v>
      </c>
      <c r="H125" s="8" t="s">
        <v>22</v>
      </c>
      <c r="I125" s="8" t="s">
        <v>9119</v>
      </c>
      <c r="J125" s="8" t="s">
        <v>9120</v>
      </c>
      <c r="K125" s="8" t="s">
        <v>9121</v>
      </c>
      <c r="L125" s="8" t="s">
        <v>9121</v>
      </c>
      <c r="M125" s="8" t="s">
        <v>9120</v>
      </c>
      <c r="N125" s="9" t="s">
        <v>22</v>
      </c>
    </row>
    <row r="126" spans="1:14" ht="28.8" x14ac:dyDescent="0.3">
      <c r="A126" s="7" t="s">
        <v>1746</v>
      </c>
      <c r="B126" s="8" t="s">
        <v>21</v>
      </c>
      <c r="C126" s="8" t="s">
        <v>9118</v>
      </c>
      <c r="D126" s="8">
        <v>47</v>
      </c>
      <c r="E126" s="8">
        <v>1</v>
      </c>
      <c r="F126" s="8" t="s">
        <v>9115</v>
      </c>
      <c r="G126" s="8" t="s">
        <v>28</v>
      </c>
      <c r="H126" s="8" t="s">
        <v>9174</v>
      </c>
      <c r="I126" s="8" t="s">
        <v>9119</v>
      </c>
      <c r="J126" s="8" t="s">
        <v>9120</v>
      </c>
      <c r="K126" s="8" t="s">
        <v>9121</v>
      </c>
      <c r="L126" s="8" t="s">
        <v>9121</v>
      </c>
      <c r="M126" s="8" t="s">
        <v>9120</v>
      </c>
      <c r="N126" s="9" t="s">
        <v>22</v>
      </c>
    </row>
    <row r="127" spans="1:14" ht="28.8" x14ac:dyDescent="0.3">
      <c r="A127" s="7" t="s">
        <v>6767</v>
      </c>
      <c r="B127" s="8" t="s">
        <v>21</v>
      </c>
      <c r="C127" s="8" t="s">
        <v>9118</v>
      </c>
      <c r="D127" s="8">
        <v>53</v>
      </c>
      <c r="E127" s="8">
        <v>1</v>
      </c>
      <c r="F127" s="8" t="s">
        <v>9115</v>
      </c>
      <c r="G127" s="8" t="s">
        <v>28</v>
      </c>
      <c r="H127" s="8" t="s">
        <v>22</v>
      </c>
      <c r="I127" s="8" t="s">
        <v>9119</v>
      </c>
      <c r="J127" s="8" t="s">
        <v>9120</v>
      </c>
      <c r="K127" s="8" t="s">
        <v>9121</v>
      </c>
      <c r="L127" s="8" t="s">
        <v>9121</v>
      </c>
      <c r="M127" s="8" t="s">
        <v>9120</v>
      </c>
      <c r="N127" s="9" t="s">
        <v>22</v>
      </c>
    </row>
    <row r="128" spans="1:14" ht="28.8" x14ac:dyDescent="0.3">
      <c r="A128" s="7" t="s">
        <v>2251</v>
      </c>
      <c r="B128" s="8" t="s">
        <v>21</v>
      </c>
      <c r="C128" s="8" t="s">
        <v>9118</v>
      </c>
      <c r="D128" s="8">
        <v>212</v>
      </c>
      <c r="E128" s="8">
        <v>1</v>
      </c>
      <c r="F128" s="8" t="s">
        <v>9115</v>
      </c>
      <c r="G128" s="8" t="s">
        <v>28</v>
      </c>
      <c r="H128" s="8" t="s">
        <v>22</v>
      </c>
      <c r="I128" s="8" t="s">
        <v>9119</v>
      </c>
      <c r="J128" s="8" t="s">
        <v>9120</v>
      </c>
      <c r="K128" s="8" t="s">
        <v>9121</v>
      </c>
      <c r="L128" s="8" t="s">
        <v>9121</v>
      </c>
      <c r="M128" s="8" t="s">
        <v>9120</v>
      </c>
      <c r="N128" s="9" t="s">
        <v>22</v>
      </c>
    </row>
    <row r="129" spans="1:14" x14ac:dyDescent="0.3">
      <c r="A129" s="7" t="s">
        <v>1575</v>
      </c>
      <c r="B129" s="8" t="s">
        <v>21</v>
      </c>
      <c r="C129" s="8" t="s">
        <v>9122</v>
      </c>
      <c r="D129" s="8">
        <v>133</v>
      </c>
      <c r="E129" s="8">
        <v>8</v>
      </c>
      <c r="F129" s="8" t="s">
        <v>9115</v>
      </c>
      <c r="G129" s="8" t="s">
        <v>28</v>
      </c>
      <c r="H129" s="8" t="s">
        <v>22</v>
      </c>
      <c r="I129" s="8" t="s">
        <v>9117</v>
      </c>
      <c r="J129" s="8" t="s">
        <v>1575</v>
      </c>
      <c r="K129" s="8">
        <v>0</v>
      </c>
      <c r="L129" s="8">
        <v>255</v>
      </c>
      <c r="M129" s="8">
        <v>3</v>
      </c>
      <c r="N129" s="9">
        <v>0.1</v>
      </c>
    </row>
    <row r="130" spans="1:14" ht="28.8" x14ac:dyDescent="0.3">
      <c r="A130" s="7" t="s">
        <v>1582</v>
      </c>
      <c r="B130" s="8" t="s">
        <v>21</v>
      </c>
      <c r="C130" s="8" t="s">
        <v>9118</v>
      </c>
      <c r="D130" s="8">
        <v>134</v>
      </c>
      <c r="E130" s="8">
        <v>1</v>
      </c>
      <c r="F130" s="8" t="s">
        <v>9115</v>
      </c>
      <c r="G130" s="8" t="s">
        <v>28</v>
      </c>
      <c r="H130" s="8" t="s">
        <v>22</v>
      </c>
      <c r="I130" s="8" t="s">
        <v>9119</v>
      </c>
      <c r="J130" s="8" t="s">
        <v>9120</v>
      </c>
      <c r="K130" s="8" t="s">
        <v>9121</v>
      </c>
      <c r="L130" s="8" t="s">
        <v>9121</v>
      </c>
      <c r="M130" s="8" t="s">
        <v>9120</v>
      </c>
      <c r="N130" s="9" t="s">
        <v>22</v>
      </c>
    </row>
    <row r="131" spans="1:14" x14ac:dyDescent="0.3">
      <c r="A131" s="7" t="s">
        <v>1588</v>
      </c>
      <c r="B131" s="8" t="s">
        <v>21</v>
      </c>
      <c r="C131" s="8" t="s">
        <v>9114</v>
      </c>
      <c r="D131" s="8">
        <v>95</v>
      </c>
      <c r="E131" s="8">
        <v>12</v>
      </c>
      <c r="F131" s="8" t="s">
        <v>9115</v>
      </c>
      <c r="G131" s="8" t="s">
        <v>28</v>
      </c>
      <c r="H131" s="8" t="s">
        <v>9175</v>
      </c>
      <c r="I131" s="8" t="s">
        <v>9117</v>
      </c>
      <c r="J131" s="8" t="s">
        <v>1588</v>
      </c>
      <c r="K131" s="8">
        <v>0</v>
      </c>
      <c r="L131" s="8">
        <v>4095</v>
      </c>
      <c r="M131" s="8">
        <v>0</v>
      </c>
      <c r="N131" s="9">
        <v>1</v>
      </c>
    </row>
    <row r="132" spans="1:14" ht="230.4" x14ac:dyDescent="0.3">
      <c r="A132" s="7" t="s">
        <v>1593</v>
      </c>
      <c r="B132" s="8" t="s">
        <v>21</v>
      </c>
      <c r="C132" s="8" t="s">
        <v>9122</v>
      </c>
      <c r="D132" s="8">
        <v>99</v>
      </c>
      <c r="E132" s="8">
        <v>4</v>
      </c>
      <c r="F132" s="8" t="s">
        <v>9115</v>
      </c>
      <c r="G132" s="8" t="s">
        <v>28</v>
      </c>
      <c r="H132" s="8" t="s">
        <v>9175</v>
      </c>
      <c r="I132" s="8" t="s">
        <v>9119</v>
      </c>
      <c r="J132" s="8" t="s">
        <v>9176</v>
      </c>
      <c r="K132" s="8" t="s">
        <v>9177</v>
      </c>
      <c r="L132" s="8" t="s">
        <v>9177</v>
      </c>
      <c r="M132" s="8" t="s">
        <v>9178</v>
      </c>
      <c r="N132" s="9" t="s">
        <v>22</v>
      </c>
    </row>
    <row r="133" spans="1:14" x14ac:dyDescent="0.3">
      <c r="A133" s="7" t="s">
        <v>1744</v>
      </c>
      <c r="B133" s="8" t="s">
        <v>21</v>
      </c>
      <c r="C133" s="8" t="s">
        <v>9134</v>
      </c>
      <c r="D133" s="8">
        <v>0</v>
      </c>
      <c r="E133" s="8">
        <v>64</v>
      </c>
      <c r="F133" s="8" t="s">
        <v>9115</v>
      </c>
      <c r="G133" s="8" t="s">
        <v>9135</v>
      </c>
      <c r="H133" s="8" t="s">
        <v>22</v>
      </c>
      <c r="I133" s="8" t="s">
        <v>9117</v>
      </c>
      <c r="J133" s="8" t="s">
        <v>1744</v>
      </c>
      <c r="K133" s="8">
        <v>0</v>
      </c>
      <c r="L133" s="8">
        <v>1.8446744073709552E+19</v>
      </c>
      <c r="M133" s="8">
        <v>0</v>
      </c>
      <c r="N133" s="9">
        <v>1</v>
      </c>
    </row>
    <row r="134" spans="1:14" ht="28.8" x14ac:dyDescent="0.3">
      <c r="A134" s="7" t="s">
        <v>1459</v>
      </c>
      <c r="B134" s="8" t="s">
        <v>21</v>
      </c>
      <c r="C134" s="8" t="s">
        <v>9118</v>
      </c>
      <c r="D134" s="8">
        <v>138</v>
      </c>
      <c r="E134" s="8">
        <v>1</v>
      </c>
      <c r="F134" s="8" t="s">
        <v>9115</v>
      </c>
      <c r="G134" s="8" t="s">
        <v>28</v>
      </c>
      <c r="H134" s="8" t="s">
        <v>22</v>
      </c>
      <c r="I134" s="8" t="s">
        <v>9119</v>
      </c>
      <c r="J134" s="8" t="s">
        <v>9120</v>
      </c>
      <c r="K134" s="8" t="s">
        <v>9121</v>
      </c>
      <c r="L134" s="8" t="s">
        <v>9121</v>
      </c>
      <c r="M134" s="8" t="s">
        <v>9120</v>
      </c>
      <c r="N134" s="9" t="s">
        <v>22</v>
      </c>
    </row>
    <row r="135" spans="1:14" x14ac:dyDescent="0.3">
      <c r="A135" s="7" t="s">
        <v>1832</v>
      </c>
      <c r="B135" s="8" t="s">
        <v>21</v>
      </c>
      <c r="C135" s="8" t="s">
        <v>9134</v>
      </c>
      <c r="D135" s="8">
        <v>0</v>
      </c>
      <c r="E135" s="8">
        <v>64</v>
      </c>
      <c r="F135" s="8" t="s">
        <v>9115</v>
      </c>
      <c r="G135" s="8" t="s">
        <v>9135</v>
      </c>
      <c r="H135" s="8" t="s">
        <v>22</v>
      </c>
      <c r="I135" s="8" t="s">
        <v>9117</v>
      </c>
      <c r="J135" s="8" t="s">
        <v>1832</v>
      </c>
      <c r="K135" s="8">
        <v>0</v>
      </c>
      <c r="L135" s="8">
        <v>1.8446744073709552E+19</v>
      </c>
      <c r="M135" s="8">
        <v>0</v>
      </c>
      <c r="N135" s="9">
        <v>1</v>
      </c>
    </row>
    <row r="136" spans="1:14" x14ac:dyDescent="0.3">
      <c r="A136" s="7" t="s">
        <v>1880</v>
      </c>
      <c r="B136" s="8" t="s">
        <v>21</v>
      </c>
      <c r="C136" s="8" t="s">
        <v>9134</v>
      </c>
      <c r="D136" s="8">
        <v>0</v>
      </c>
      <c r="E136" s="8">
        <v>64</v>
      </c>
      <c r="F136" s="8" t="s">
        <v>9115</v>
      </c>
      <c r="G136" s="8" t="s">
        <v>9135</v>
      </c>
      <c r="H136" s="8" t="s">
        <v>22</v>
      </c>
      <c r="I136" s="8" t="s">
        <v>9117</v>
      </c>
      <c r="J136" s="8" t="s">
        <v>1880</v>
      </c>
      <c r="K136" s="8">
        <v>0</v>
      </c>
      <c r="L136" s="8">
        <v>1.8446744073709552E+19</v>
      </c>
      <c r="M136" s="8">
        <v>0</v>
      </c>
      <c r="N136" s="9">
        <v>1</v>
      </c>
    </row>
    <row r="137" spans="1:14" x14ac:dyDescent="0.3">
      <c r="A137" s="7" t="s">
        <v>1941</v>
      </c>
      <c r="B137" s="8" t="s">
        <v>21</v>
      </c>
      <c r="C137" s="8" t="s">
        <v>9134</v>
      </c>
      <c r="D137" s="8">
        <v>0</v>
      </c>
      <c r="E137" s="8">
        <v>64</v>
      </c>
      <c r="F137" s="8" t="s">
        <v>9115</v>
      </c>
      <c r="G137" s="8" t="s">
        <v>9135</v>
      </c>
      <c r="H137" s="8" t="s">
        <v>22</v>
      </c>
      <c r="I137" s="8" t="s">
        <v>9117</v>
      </c>
      <c r="J137" s="8" t="s">
        <v>1941</v>
      </c>
      <c r="K137" s="8">
        <v>0</v>
      </c>
      <c r="L137" s="8">
        <v>1.8446744073709552E+19</v>
      </c>
      <c r="M137" s="8">
        <v>0</v>
      </c>
      <c r="N137" s="9">
        <v>1</v>
      </c>
    </row>
    <row r="138" spans="1:14" x14ac:dyDescent="0.3">
      <c r="A138" s="7" t="s">
        <v>1962</v>
      </c>
      <c r="B138" s="8" t="s">
        <v>21</v>
      </c>
      <c r="C138" s="8" t="s">
        <v>9134</v>
      </c>
      <c r="D138" s="8">
        <v>0</v>
      </c>
      <c r="E138" s="8">
        <v>64</v>
      </c>
      <c r="F138" s="8" t="s">
        <v>9115</v>
      </c>
      <c r="G138" s="8" t="s">
        <v>9135</v>
      </c>
      <c r="H138" s="8" t="s">
        <v>22</v>
      </c>
      <c r="I138" s="8" t="s">
        <v>9117</v>
      </c>
      <c r="J138" s="8" t="s">
        <v>1962</v>
      </c>
      <c r="K138" s="8">
        <v>0</v>
      </c>
      <c r="L138" s="8">
        <v>1.8446744073709552E+19</v>
      </c>
      <c r="M138" s="8">
        <v>0</v>
      </c>
      <c r="N138" s="9">
        <v>1</v>
      </c>
    </row>
    <row r="139" spans="1:14" x14ac:dyDescent="0.3">
      <c r="A139" s="7" t="s">
        <v>1834</v>
      </c>
      <c r="B139" s="8" t="s">
        <v>21</v>
      </c>
      <c r="C139" s="8" t="s">
        <v>9122</v>
      </c>
      <c r="D139" s="8">
        <v>32</v>
      </c>
      <c r="E139" s="8">
        <v>2</v>
      </c>
      <c r="F139" s="8" t="s">
        <v>9115</v>
      </c>
      <c r="G139" s="8" t="s">
        <v>28</v>
      </c>
      <c r="H139" s="8" t="s">
        <v>9179</v>
      </c>
      <c r="I139" s="8" t="s">
        <v>9117</v>
      </c>
      <c r="J139" s="8" t="s">
        <v>1834</v>
      </c>
      <c r="K139" s="8">
        <v>0</v>
      </c>
      <c r="L139" s="8">
        <v>3</v>
      </c>
      <c r="M139" s="8">
        <v>0</v>
      </c>
      <c r="N139" s="9">
        <v>1</v>
      </c>
    </row>
    <row r="140" spans="1:14" ht="28.8" x14ac:dyDescent="0.3">
      <c r="A140" s="7" t="s">
        <v>1836</v>
      </c>
      <c r="B140" s="8" t="s">
        <v>21</v>
      </c>
      <c r="C140" s="8" t="s">
        <v>9118</v>
      </c>
      <c r="D140" s="8">
        <v>39</v>
      </c>
      <c r="E140" s="8">
        <v>1</v>
      </c>
      <c r="F140" s="8" t="s">
        <v>9115</v>
      </c>
      <c r="G140" s="8" t="s">
        <v>28</v>
      </c>
      <c r="H140" s="8" t="s">
        <v>9179</v>
      </c>
      <c r="I140" s="8" t="s">
        <v>9119</v>
      </c>
      <c r="J140" s="8" t="s">
        <v>9120</v>
      </c>
      <c r="K140" s="8" t="s">
        <v>9121</v>
      </c>
      <c r="L140" s="8" t="s">
        <v>9121</v>
      </c>
      <c r="M140" s="8" t="s">
        <v>9120</v>
      </c>
      <c r="N140" s="9" t="s">
        <v>22</v>
      </c>
    </row>
    <row r="141" spans="1:14" ht="28.8" x14ac:dyDescent="0.3">
      <c r="A141" s="7" t="s">
        <v>1842</v>
      </c>
      <c r="B141" s="8" t="s">
        <v>21</v>
      </c>
      <c r="C141" s="8" t="s">
        <v>9118</v>
      </c>
      <c r="D141" s="8">
        <v>38</v>
      </c>
      <c r="E141" s="8">
        <v>1</v>
      </c>
      <c r="F141" s="8" t="s">
        <v>9115</v>
      </c>
      <c r="G141" s="8" t="s">
        <v>28</v>
      </c>
      <c r="H141" s="8" t="s">
        <v>9179</v>
      </c>
      <c r="I141" s="8" t="s">
        <v>9119</v>
      </c>
      <c r="J141" s="8" t="s">
        <v>9120</v>
      </c>
      <c r="K141" s="8" t="s">
        <v>9121</v>
      </c>
      <c r="L141" s="8" t="s">
        <v>9121</v>
      </c>
      <c r="M141" s="8" t="s">
        <v>9120</v>
      </c>
      <c r="N141" s="9" t="s">
        <v>22</v>
      </c>
    </row>
    <row r="142" spans="1:14" ht="28.8" x14ac:dyDescent="0.3">
      <c r="A142" s="7" t="s">
        <v>1849</v>
      </c>
      <c r="B142" s="8" t="s">
        <v>21</v>
      </c>
      <c r="C142" s="8" t="s">
        <v>9118</v>
      </c>
      <c r="D142" s="8">
        <v>37</v>
      </c>
      <c r="E142" s="8">
        <v>1</v>
      </c>
      <c r="F142" s="8" t="s">
        <v>9115</v>
      </c>
      <c r="G142" s="8" t="s">
        <v>28</v>
      </c>
      <c r="H142" s="8" t="s">
        <v>9179</v>
      </c>
      <c r="I142" s="8" t="s">
        <v>9119</v>
      </c>
      <c r="J142" s="8" t="s">
        <v>9120</v>
      </c>
      <c r="K142" s="8" t="s">
        <v>9121</v>
      </c>
      <c r="L142" s="8" t="s">
        <v>9121</v>
      </c>
      <c r="M142" s="8" t="s">
        <v>9120</v>
      </c>
      <c r="N142" s="9" t="s">
        <v>22</v>
      </c>
    </row>
    <row r="143" spans="1:14" x14ac:dyDescent="0.3">
      <c r="A143" s="7" t="s">
        <v>1854</v>
      </c>
      <c r="B143" s="8" t="s">
        <v>21</v>
      </c>
      <c r="C143" s="8" t="s">
        <v>9122</v>
      </c>
      <c r="D143" s="8">
        <v>28</v>
      </c>
      <c r="E143" s="8">
        <v>5</v>
      </c>
      <c r="F143" s="8" t="s">
        <v>9115</v>
      </c>
      <c r="G143" s="8" t="s">
        <v>28</v>
      </c>
      <c r="H143" s="8" t="s">
        <v>9179</v>
      </c>
      <c r="I143" s="8" t="s">
        <v>9117</v>
      </c>
      <c r="J143" s="8" t="s">
        <v>1854</v>
      </c>
      <c r="K143" s="8">
        <v>0</v>
      </c>
      <c r="L143" s="8">
        <v>31</v>
      </c>
      <c r="M143" s="8">
        <v>0</v>
      </c>
      <c r="N143" s="9">
        <v>1</v>
      </c>
    </row>
    <row r="144" spans="1:14" x14ac:dyDescent="0.3">
      <c r="A144" s="7" t="s">
        <v>1856</v>
      </c>
      <c r="B144" s="8" t="s">
        <v>21</v>
      </c>
      <c r="C144" s="8" t="s">
        <v>9123</v>
      </c>
      <c r="D144" s="8">
        <v>7</v>
      </c>
      <c r="E144" s="8">
        <v>27</v>
      </c>
      <c r="F144" s="8" t="s">
        <v>9115</v>
      </c>
      <c r="G144" s="8" t="s">
        <v>28</v>
      </c>
      <c r="H144" s="8" t="s">
        <v>9179</v>
      </c>
      <c r="I144" s="8" t="s">
        <v>9117</v>
      </c>
      <c r="J144" s="8" t="s">
        <v>1856</v>
      </c>
      <c r="K144" s="8">
        <v>0</v>
      </c>
      <c r="L144" s="8">
        <v>134217727</v>
      </c>
      <c r="M144" s="8">
        <v>0</v>
      </c>
      <c r="N144" s="9">
        <v>1</v>
      </c>
    </row>
    <row r="145" spans="1:14" ht="43.2" x14ac:dyDescent="0.3">
      <c r="A145" s="7" t="s">
        <v>1858</v>
      </c>
      <c r="B145" s="8" t="s">
        <v>21</v>
      </c>
      <c r="C145" s="8" t="s">
        <v>9122</v>
      </c>
      <c r="D145" s="8">
        <v>36</v>
      </c>
      <c r="E145" s="8">
        <v>2</v>
      </c>
      <c r="F145" s="8" t="s">
        <v>9115</v>
      </c>
      <c r="G145" s="8" t="s">
        <v>28</v>
      </c>
      <c r="H145" s="8" t="s">
        <v>9179</v>
      </c>
      <c r="I145" s="8" t="s">
        <v>9119</v>
      </c>
      <c r="J145" s="8" t="s">
        <v>9180</v>
      </c>
      <c r="K145" s="8" t="s">
        <v>9145</v>
      </c>
      <c r="L145" s="8" t="s">
        <v>9145</v>
      </c>
      <c r="M145" s="8" t="s">
        <v>9180</v>
      </c>
      <c r="N145" s="9" t="s">
        <v>22</v>
      </c>
    </row>
    <row r="146" spans="1:14" ht="28.8" x14ac:dyDescent="0.3">
      <c r="A146" s="7" t="s">
        <v>1864</v>
      </c>
      <c r="B146" s="8" t="s">
        <v>21</v>
      </c>
      <c r="C146" s="8" t="s">
        <v>9122</v>
      </c>
      <c r="D146" s="8">
        <v>34</v>
      </c>
      <c r="E146" s="8">
        <v>1</v>
      </c>
      <c r="F146" s="8" t="s">
        <v>9115</v>
      </c>
      <c r="G146" s="8" t="s">
        <v>28</v>
      </c>
      <c r="H146" s="8" t="s">
        <v>9179</v>
      </c>
      <c r="I146" s="8" t="s">
        <v>9119</v>
      </c>
      <c r="J146" s="8" t="s">
        <v>9181</v>
      </c>
      <c r="K146" s="8" t="s">
        <v>9121</v>
      </c>
      <c r="L146" s="8" t="s">
        <v>9121</v>
      </c>
      <c r="M146" s="8" t="s">
        <v>9181</v>
      </c>
      <c r="N146" s="9" t="s">
        <v>22</v>
      </c>
    </row>
    <row r="147" spans="1:14" ht="28.8" x14ac:dyDescent="0.3">
      <c r="A147" s="7" t="s">
        <v>1872</v>
      </c>
      <c r="B147" s="8" t="s">
        <v>21</v>
      </c>
      <c r="C147" s="8" t="s">
        <v>9118</v>
      </c>
      <c r="D147" s="8">
        <v>33</v>
      </c>
      <c r="E147" s="8">
        <v>1</v>
      </c>
      <c r="F147" s="8" t="s">
        <v>9115</v>
      </c>
      <c r="G147" s="8" t="s">
        <v>28</v>
      </c>
      <c r="H147" s="8" t="s">
        <v>9179</v>
      </c>
      <c r="I147" s="8" t="s">
        <v>9119</v>
      </c>
      <c r="J147" s="8" t="s">
        <v>9120</v>
      </c>
      <c r="K147" s="8" t="s">
        <v>9121</v>
      </c>
      <c r="L147" s="8" t="s">
        <v>9121</v>
      </c>
      <c r="M147" s="8" t="s">
        <v>9120</v>
      </c>
      <c r="N147" s="9" t="s">
        <v>22</v>
      </c>
    </row>
    <row r="148" spans="1:14" x14ac:dyDescent="0.3">
      <c r="A148" s="7" t="s">
        <v>1882</v>
      </c>
      <c r="B148" s="8" t="s">
        <v>21</v>
      </c>
      <c r="C148" s="8" t="s">
        <v>9122</v>
      </c>
      <c r="D148" s="8">
        <v>50</v>
      </c>
      <c r="E148" s="8">
        <v>2</v>
      </c>
      <c r="F148" s="8" t="s">
        <v>9115</v>
      </c>
      <c r="G148" s="8" t="s">
        <v>28</v>
      </c>
      <c r="H148" s="8" t="s">
        <v>9182</v>
      </c>
      <c r="I148" s="8" t="s">
        <v>9117</v>
      </c>
      <c r="J148" s="8" t="s">
        <v>1882</v>
      </c>
      <c r="K148" s="8">
        <v>0</v>
      </c>
      <c r="L148" s="8">
        <v>3</v>
      </c>
      <c r="M148" s="8">
        <v>0</v>
      </c>
      <c r="N148" s="9">
        <v>1</v>
      </c>
    </row>
    <row r="149" spans="1:14" ht="28.8" x14ac:dyDescent="0.3">
      <c r="A149" s="7" t="s">
        <v>1885</v>
      </c>
      <c r="B149" s="8" t="s">
        <v>21</v>
      </c>
      <c r="C149" s="8" t="s">
        <v>9118</v>
      </c>
      <c r="D149" s="8">
        <v>53</v>
      </c>
      <c r="E149" s="8">
        <v>1</v>
      </c>
      <c r="F149" s="8" t="s">
        <v>9115</v>
      </c>
      <c r="G149" s="8" t="s">
        <v>28</v>
      </c>
      <c r="H149" s="8" t="s">
        <v>9182</v>
      </c>
      <c r="I149" s="8" t="s">
        <v>9119</v>
      </c>
      <c r="J149" s="8" t="s">
        <v>9120</v>
      </c>
      <c r="K149" s="8" t="s">
        <v>9121</v>
      </c>
      <c r="L149" s="8" t="s">
        <v>9121</v>
      </c>
      <c r="M149" s="8" t="s">
        <v>9120</v>
      </c>
      <c r="N149" s="9" t="s">
        <v>22</v>
      </c>
    </row>
    <row r="150" spans="1:14" ht="28.8" x14ac:dyDescent="0.3">
      <c r="A150" s="7" t="s">
        <v>1891</v>
      </c>
      <c r="B150" s="8" t="s">
        <v>21</v>
      </c>
      <c r="C150" s="8" t="s">
        <v>9118</v>
      </c>
      <c r="D150" s="8">
        <v>51</v>
      </c>
      <c r="E150" s="8">
        <v>1</v>
      </c>
      <c r="F150" s="8" t="s">
        <v>9115</v>
      </c>
      <c r="G150" s="8" t="s">
        <v>28</v>
      </c>
      <c r="H150" s="8" t="s">
        <v>9182</v>
      </c>
      <c r="I150" s="8" t="s">
        <v>9119</v>
      </c>
      <c r="J150" s="8" t="s">
        <v>9120</v>
      </c>
      <c r="K150" s="8" t="s">
        <v>9121</v>
      </c>
      <c r="L150" s="8" t="s">
        <v>9121</v>
      </c>
      <c r="M150" s="8" t="s">
        <v>9120</v>
      </c>
      <c r="N150" s="9" t="s">
        <v>22</v>
      </c>
    </row>
    <row r="151" spans="1:14" ht="28.8" x14ac:dyDescent="0.3">
      <c r="A151" s="7" t="s">
        <v>1898</v>
      </c>
      <c r="B151" s="8" t="s">
        <v>21</v>
      </c>
      <c r="C151" s="8" t="s">
        <v>9118</v>
      </c>
      <c r="D151" s="8">
        <v>54</v>
      </c>
      <c r="E151" s="8">
        <v>1</v>
      </c>
      <c r="F151" s="8" t="s">
        <v>9115</v>
      </c>
      <c r="G151" s="8" t="s">
        <v>28</v>
      </c>
      <c r="H151" s="8" t="s">
        <v>9182</v>
      </c>
      <c r="I151" s="8" t="s">
        <v>9119</v>
      </c>
      <c r="J151" s="8" t="s">
        <v>9120</v>
      </c>
      <c r="K151" s="8" t="s">
        <v>9121</v>
      </c>
      <c r="L151" s="8" t="s">
        <v>9121</v>
      </c>
      <c r="M151" s="8" t="s">
        <v>9120</v>
      </c>
      <c r="N151" s="9" t="s">
        <v>22</v>
      </c>
    </row>
    <row r="152" spans="1:14" ht="28.8" x14ac:dyDescent="0.3">
      <c r="A152" s="7" t="s">
        <v>1903</v>
      </c>
      <c r="B152" s="8" t="s">
        <v>21</v>
      </c>
      <c r="C152" s="8" t="s">
        <v>9118</v>
      </c>
      <c r="D152" s="8">
        <v>39</v>
      </c>
      <c r="E152" s="8">
        <v>1</v>
      </c>
      <c r="F152" s="8" t="s">
        <v>9115</v>
      </c>
      <c r="G152" s="8" t="s">
        <v>28</v>
      </c>
      <c r="H152" s="8" t="s">
        <v>9182</v>
      </c>
      <c r="I152" s="8" t="s">
        <v>9119</v>
      </c>
      <c r="J152" s="8" t="s">
        <v>9120</v>
      </c>
      <c r="K152" s="8" t="s">
        <v>9121</v>
      </c>
      <c r="L152" s="8" t="s">
        <v>9121</v>
      </c>
      <c r="M152" s="8" t="s">
        <v>9120</v>
      </c>
      <c r="N152" s="9" t="s">
        <v>22</v>
      </c>
    </row>
    <row r="153" spans="1:14" x14ac:dyDescent="0.3">
      <c r="A153" s="7" t="s">
        <v>1908</v>
      </c>
      <c r="B153" s="8" t="s">
        <v>21</v>
      </c>
      <c r="C153" s="8" t="s">
        <v>9122</v>
      </c>
      <c r="D153" s="8">
        <v>38</v>
      </c>
      <c r="E153" s="8">
        <v>8</v>
      </c>
      <c r="F153" s="8" t="s">
        <v>9115</v>
      </c>
      <c r="G153" s="8" t="s">
        <v>28</v>
      </c>
      <c r="H153" s="8" t="s">
        <v>9182</v>
      </c>
      <c r="I153" s="8" t="s">
        <v>9117</v>
      </c>
      <c r="J153" s="8" t="s">
        <v>1908</v>
      </c>
      <c r="K153" s="8">
        <v>0</v>
      </c>
      <c r="L153" s="8">
        <v>255</v>
      </c>
      <c r="M153" s="8">
        <v>0</v>
      </c>
      <c r="N153" s="9">
        <v>0.39215699999999998</v>
      </c>
    </row>
    <row r="154" spans="1:14" ht="28.8" x14ac:dyDescent="0.3">
      <c r="A154" s="7" t="s">
        <v>1916</v>
      </c>
      <c r="B154" s="8" t="s">
        <v>21</v>
      </c>
      <c r="C154" s="8" t="s">
        <v>9118</v>
      </c>
      <c r="D154" s="8">
        <v>52</v>
      </c>
      <c r="E154" s="8">
        <v>1</v>
      </c>
      <c r="F154" s="8" t="s">
        <v>9115</v>
      </c>
      <c r="G154" s="8" t="s">
        <v>28</v>
      </c>
      <c r="H154" s="8" t="s">
        <v>9182</v>
      </c>
      <c r="I154" s="8" t="s">
        <v>9119</v>
      </c>
      <c r="J154" s="8" t="s">
        <v>9120</v>
      </c>
      <c r="K154" s="8" t="s">
        <v>9121</v>
      </c>
      <c r="L154" s="8" t="s">
        <v>9121</v>
      </c>
      <c r="M154" s="8" t="s">
        <v>9120</v>
      </c>
      <c r="N154" s="9" t="s">
        <v>22</v>
      </c>
    </row>
    <row r="155" spans="1:14" ht="144" x14ac:dyDescent="0.3">
      <c r="A155" s="7" t="s">
        <v>1924</v>
      </c>
      <c r="B155" s="8" t="s">
        <v>21</v>
      </c>
      <c r="C155" s="8" t="s">
        <v>9122</v>
      </c>
      <c r="D155" s="8">
        <v>46</v>
      </c>
      <c r="E155" s="8">
        <v>4</v>
      </c>
      <c r="F155" s="8" t="s">
        <v>9115</v>
      </c>
      <c r="G155" s="8" t="s">
        <v>28</v>
      </c>
      <c r="H155" s="8" t="s">
        <v>9182</v>
      </c>
      <c r="I155" s="8" t="s">
        <v>9119</v>
      </c>
      <c r="J155" s="8" t="s">
        <v>9183</v>
      </c>
      <c r="K155" s="8" t="s">
        <v>9184</v>
      </c>
      <c r="L155" s="8" t="s">
        <v>9184</v>
      </c>
      <c r="M155" s="8" t="s">
        <v>9185</v>
      </c>
      <c r="N155" s="9" t="s">
        <v>22</v>
      </c>
    </row>
    <row r="156" spans="1:14" ht="144" x14ac:dyDescent="0.3">
      <c r="A156" s="7" t="s">
        <v>1930</v>
      </c>
      <c r="B156" s="8" t="s">
        <v>21</v>
      </c>
      <c r="C156" s="8" t="s">
        <v>9122</v>
      </c>
      <c r="D156" s="8">
        <v>42</v>
      </c>
      <c r="E156" s="8">
        <v>4</v>
      </c>
      <c r="F156" s="8" t="s">
        <v>9115</v>
      </c>
      <c r="G156" s="8" t="s">
        <v>28</v>
      </c>
      <c r="H156" s="8" t="s">
        <v>9182</v>
      </c>
      <c r="I156" s="8" t="s">
        <v>9119</v>
      </c>
      <c r="J156" s="8" t="s">
        <v>9186</v>
      </c>
      <c r="K156" s="8" t="s">
        <v>9184</v>
      </c>
      <c r="L156" s="8" t="s">
        <v>9184</v>
      </c>
      <c r="M156" s="8" t="s">
        <v>9187</v>
      </c>
      <c r="N156" s="9" t="s">
        <v>22</v>
      </c>
    </row>
    <row r="157" spans="1:14" x14ac:dyDescent="0.3">
      <c r="A157" s="7" t="s">
        <v>1937</v>
      </c>
      <c r="B157" s="8" t="s">
        <v>21</v>
      </c>
      <c r="C157" s="8" t="s">
        <v>9122</v>
      </c>
      <c r="D157" s="8">
        <v>28</v>
      </c>
      <c r="E157" s="8">
        <v>5</v>
      </c>
      <c r="F157" s="8" t="s">
        <v>9115</v>
      </c>
      <c r="G157" s="8" t="s">
        <v>28</v>
      </c>
      <c r="H157" s="8" t="s">
        <v>9182</v>
      </c>
      <c r="I157" s="8" t="s">
        <v>9117</v>
      </c>
      <c r="J157" s="8" t="s">
        <v>1937</v>
      </c>
      <c r="K157" s="8">
        <v>0</v>
      </c>
      <c r="L157" s="8">
        <v>31</v>
      </c>
      <c r="M157" s="8">
        <v>0</v>
      </c>
      <c r="N157" s="9">
        <v>1</v>
      </c>
    </row>
    <row r="158" spans="1:14" x14ac:dyDescent="0.3">
      <c r="A158" s="7" t="s">
        <v>1939</v>
      </c>
      <c r="B158" s="8" t="s">
        <v>21</v>
      </c>
      <c r="C158" s="8" t="s">
        <v>9123</v>
      </c>
      <c r="D158" s="8">
        <v>7</v>
      </c>
      <c r="E158" s="8">
        <v>27</v>
      </c>
      <c r="F158" s="8" t="s">
        <v>9115</v>
      </c>
      <c r="G158" s="8" t="s">
        <v>28</v>
      </c>
      <c r="H158" s="8" t="s">
        <v>9182</v>
      </c>
      <c r="I158" s="8" t="s">
        <v>9117</v>
      </c>
      <c r="J158" s="8" t="s">
        <v>1939</v>
      </c>
      <c r="K158" s="8">
        <v>0</v>
      </c>
      <c r="L158" s="8">
        <v>134217727</v>
      </c>
      <c r="M158" s="8">
        <v>0</v>
      </c>
      <c r="N158" s="9">
        <v>1</v>
      </c>
    </row>
    <row r="159" spans="1:14" ht="57.6" x14ac:dyDescent="0.3">
      <c r="A159" s="7" t="s">
        <v>1752</v>
      </c>
      <c r="B159" s="8" t="s">
        <v>21</v>
      </c>
      <c r="C159" s="8" t="s">
        <v>9122</v>
      </c>
      <c r="D159" s="8">
        <v>46</v>
      </c>
      <c r="E159" s="8">
        <v>2</v>
      </c>
      <c r="F159" s="8" t="s">
        <v>9115</v>
      </c>
      <c r="G159" s="8" t="s">
        <v>28</v>
      </c>
      <c r="H159" s="8" t="s">
        <v>9174</v>
      </c>
      <c r="I159" s="8" t="s">
        <v>9119</v>
      </c>
      <c r="J159" s="8" t="s">
        <v>9188</v>
      </c>
      <c r="K159" s="8" t="s">
        <v>9126</v>
      </c>
      <c r="L159" s="8" t="s">
        <v>9126</v>
      </c>
      <c r="M159" s="8" t="s">
        <v>9188</v>
      </c>
      <c r="N159" s="9" t="s">
        <v>22</v>
      </c>
    </row>
    <row r="160" spans="1:14" ht="28.8" x14ac:dyDescent="0.3">
      <c r="A160" s="7" t="s">
        <v>1759</v>
      </c>
      <c r="B160" s="8" t="s">
        <v>21</v>
      </c>
      <c r="C160" s="8" t="s">
        <v>9118</v>
      </c>
      <c r="D160" s="8">
        <v>44</v>
      </c>
      <c r="E160" s="8">
        <v>1</v>
      </c>
      <c r="F160" s="8" t="s">
        <v>9115</v>
      </c>
      <c r="G160" s="8" t="s">
        <v>28</v>
      </c>
      <c r="H160" s="8" t="s">
        <v>9174</v>
      </c>
      <c r="I160" s="8" t="s">
        <v>9119</v>
      </c>
      <c r="J160" s="8" t="s">
        <v>9120</v>
      </c>
      <c r="K160" s="8" t="s">
        <v>9121</v>
      </c>
      <c r="L160" s="8" t="s">
        <v>9121</v>
      </c>
      <c r="M160" s="8" t="s">
        <v>9120</v>
      </c>
      <c r="N160" s="9" t="s">
        <v>22</v>
      </c>
    </row>
    <row r="161" spans="1:14" ht="28.8" x14ac:dyDescent="0.3">
      <c r="A161" s="7" t="s">
        <v>1766</v>
      </c>
      <c r="B161" s="8" t="s">
        <v>21</v>
      </c>
      <c r="C161" s="8" t="s">
        <v>9118</v>
      </c>
      <c r="D161" s="8">
        <v>43</v>
      </c>
      <c r="E161" s="8">
        <v>1</v>
      </c>
      <c r="F161" s="8" t="s">
        <v>9115</v>
      </c>
      <c r="G161" s="8" t="s">
        <v>28</v>
      </c>
      <c r="H161" s="8" t="s">
        <v>9174</v>
      </c>
      <c r="I161" s="8" t="s">
        <v>9119</v>
      </c>
      <c r="J161" s="8" t="s">
        <v>9120</v>
      </c>
      <c r="K161" s="8" t="s">
        <v>9121</v>
      </c>
      <c r="L161" s="8" t="s">
        <v>9121</v>
      </c>
      <c r="M161" s="8" t="s">
        <v>9120</v>
      </c>
      <c r="N161" s="9" t="s">
        <v>22</v>
      </c>
    </row>
    <row r="162" spans="1:14" ht="28.8" x14ac:dyDescent="0.3">
      <c r="A162" s="7" t="s">
        <v>2355</v>
      </c>
      <c r="B162" s="8" t="s">
        <v>145</v>
      </c>
      <c r="C162" s="8" t="s">
        <v>9118</v>
      </c>
      <c r="D162" s="8">
        <v>21</v>
      </c>
      <c r="E162" s="8">
        <v>1</v>
      </c>
      <c r="F162" s="8" t="s">
        <v>9115</v>
      </c>
      <c r="G162" s="8" t="s">
        <v>28</v>
      </c>
      <c r="H162" s="8" t="s">
        <v>22</v>
      </c>
      <c r="I162" s="8" t="s">
        <v>9119</v>
      </c>
      <c r="J162" s="8" t="s">
        <v>9120</v>
      </c>
      <c r="K162" s="8" t="s">
        <v>9121</v>
      </c>
      <c r="L162" s="8" t="s">
        <v>9121</v>
      </c>
      <c r="M162" s="8" t="s">
        <v>9120</v>
      </c>
      <c r="N162" s="9" t="s">
        <v>22</v>
      </c>
    </row>
    <row r="163" spans="1:14" x14ac:dyDescent="0.3">
      <c r="A163" s="7" t="s">
        <v>2009</v>
      </c>
      <c r="B163" s="8" t="s">
        <v>145</v>
      </c>
      <c r="C163" s="8" t="s">
        <v>9134</v>
      </c>
      <c r="D163" s="8">
        <v>0</v>
      </c>
      <c r="E163" s="8">
        <v>64</v>
      </c>
      <c r="F163" s="8" t="s">
        <v>9115</v>
      </c>
      <c r="G163" s="8" t="s">
        <v>9135</v>
      </c>
      <c r="H163" s="8" t="s">
        <v>22</v>
      </c>
      <c r="I163" s="8" t="s">
        <v>9117</v>
      </c>
      <c r="J163" s="8" t="s">
        <v>2009</v>
      </c>
      <c r="K163" s="8">
        <v>0</v>
      </c>
      <c r="L163" s="8">
        <v>1.8446744073709552E+19</v>
      </c>
      <c r="M163" s="8">
        <v>0</v>
      </c>
      <c r="N163" s="9">
        <v>1</v>
      </c>
    </row>
    <row r="164" spans="1:14" ht="43.2" x14ac:dyDescent="0.3">
      <c r="A164" s="7" t="s">
        <v>3336</v>
      </c>
      <c r="B164" s="8" t="s">
        <v>21</v>
      </c>
      <c r="C164" s="8" t="s">
        <v>9122</v>
      </c>
      <c r="D164" s="8">
        <v>99</v>
      </c>
      <c r="E164" s="8">
        <v>2</v>
      </c>
      <c r="F164" s="8" t="s">
        <v>9115</v>
      </c>
      <c r="G164" s="8" t="s">
        <v>28</v>
      </c>
      <c r="H164" s="8" t="s">
        <v>22</v>
      </c>
      <c r="I164" s="8" t="s">
        <v>9119</v>
      </c>
      <c r="J164" s="8" t="s">
        <v>9189</v>
      </c>
      <c r="K164" s="8" t="s">
        <v>9145</v>
      </c>
      <c r="L164" s="8" t="s">
        <v>9145</v>
      </c>
      <c r="M164" s="8" t="s">
        <v>9189</v>
      </c>
      <c r="N164" s="9" t="s">
        <v>22</v>
      </c>
    </row>
    <row r="165" spans="1:14" ht="28.8" x14ac:dyDescent="0.3">
      <c r="A165" s="7" t="s">
        <v>3342</v>
      </c>
      <c r="B165" s="8" t="s">
        <v>21</v>
      </c>
      <c r="C165" s="8" t="s">
        <v>9118</v>
      </c>
      <c r="D165" s="8">
        <v>118</v>
      </c>
      <c r="E165" s="8">
        <v>1</v>
      </c>
      <c r="F165" s="8" t="s">
        <v>9115</v>
      </c>
      <c r="G165" s="8" t="s">
        <v>28</v>
      </c>
      <c r="H165" s="8" t="s">
        <v>22</v>
      </c>
      <c r="I165" s="8" t="s">
        <v>9119</v>
      </c>
      <c r="J165" s="8" t="s">
        <v>9120</v>
      </c>
      <c r="K165" s="8" t="s">
        <v>9121</v>
      </c>
      <c r="L165" s="8" t="s">
        <v>9121</v>
      </c>
      <c r="M165" s="8" t="s">
        <v>9120</v>
      </c>
      <c r="N165" s="9" t="s">
        <v>22</v>
      </c>
    </row>
    <row r="166" spans="1:14" x14ac:dyDescent="0.3">
      <c r="A166" s="7" t="s">
        <v>2065</v>
      </c>
      <c r="B166" s="8" t="s">
        <v>145</v>
      </c>
      <c r="C166" s="8" t="s">
        <v>9134</v>
      </c>
      <c r="D166" s="8">
        <v>0</v>
      </c>
      <c r="E166" s="8">
        <v>64</v>
      </c>
      <c r="F166" s="8" t="s">
        <v>9115</v>
      </c>
      <c r="G166" s="8" t="s">
        <v>9135</v>
      </c>
      <c r="H166" s="8" t="s">
        <v>22</v>
      </c>
      <c r="I166" s="8" t="s">
        <v>9117</v>
      </c>
      <c r="J166" s="8" t="s">
        <v>2065</v>
      </c>
      <c r="K166" s="8">
        <v>0</v>
      </c>
      <c r="L166" s="8">
        <v>1.8446744073709552E+19</v>
      </c>
      <c r="M166" s="8">
        <v>0</v>
      </c>
      <c r="N166" s="9">
        <v>1</v>
      </c>
    </row>
    <row r="167" spans="1:14" x14ac:dyDescent="0.3">
      <c r="A167" s="7" t="s">
        <v>2142</v>
      </c>
      <c r="B167" s="8" t="s">
        <v>21</v>
      </c>
      <c r="C167" s="8" t="s">
        <v>9134</v>
      </c>
      <c r="D167" s="8">
        <v>0</v>
      </c>
      <c r="E167" s="8">
        <v>64</v>
      </c>
      <c r="F167" s="8" t="s">
        <v>9115</v>
      </c>
      <c r="G167" s="8" t="s">
        <v>9135</v>
      </c>
      <c r="H167" s="8" t="s">
        <v>22</v>
      </c>
      <c r="I167" s="8" t="s">
        <v>9117</v>
      </c>
      <c r="J167" s="8" t="s">
        <v>2142</v>
      </c>
      <c r="K167" s="8">
        <v>0</v>
      </c>
      <c r="L167" s="8">
        <v>1.8446744073709552E+19</v>
      </c>
      <c r="M167" s="8">
        <v>0</v>
      </c>
      <c r="N167" s="9">
        <v>1</v>
      </c>
    </row>
    <row r="168" spans="1:14" x14ac:dyDescent="0.3">
      <c r="A168" s="7" t="s">
        <v>2090</v>
      </c>
      <c r="B168" s="8" t="s">
        <v>21</v>
      </c>
      <c r="C168" s="8" t="s">
        <v>9134</v>
      </c>
      <c r="D168" s="8">
        <v>0</v>
      </c>
      <c r="E168" s="8">
        <v>64</v>
      </c>
      <c r="F168" s="8" t="s">
        <v>9115</v>
      </c>
      <c r="G168" s="8" t="s">
        <v>9135</v>
      </c>
      <c r="H168" s="8" t="s">
        <v>22</v>
      </c>
      <c r="I168" s="8" t="s">
        <v>9117</v>
      </c>
      <c r="J168" s="8" t="s">
        <v>2090</v>
      </c>
      <c r="K168" s="8">
        <v>0</v>
      </c>
      <c r="L168" s="8">
        <v>1.8446744073709552E+19</v>
      </c>
      <c r="M168" s="8">
        <v>0</v>
      </c>
      <c r="N168" s="9">
        <v>1</v>
      </c>
    </row>
    <row r="169" spans="1:14" ht="43.2" x14ac:dyDescent="0.3">
      <c r="A169" s="7" t="s">
        <v>3376</v>
      </c>
      <c r="B169" s="8" t="s">
        <v>21</v>
      </c>
      <c r="C169" s="8" t="s">
        <v>9122</v>
      </c>
      <c r="D169" s="8">
        <v>47</v>
      </c>
      <c r="E169" s="8">
        <v>2</v>
      </c>
      <c r="F169" s="8" t="s">
        <v>9115</v>
      </c>
      <c r="G169" s="8" t="s">
        <v>28</v>
      </c>
      <c r="H169" s="8" t="s">
        <v>22</v>
      </c>
      <c r="I169" s="8" t="s">
        <v>9119</v>
      </c>
      <c r="J169" s="8" t="s">
        <v>9190</v>
      </c>
      <c r="K169" s="8" t="s">
        <v>9145</v>
      </c>
      <c r="L169" s="8" t="s">
        <v>9145</v>
      </c>
      <c r="M169" s="8" t="s">
        <v>9191</v>
      </c>
      <c r="N169" s="9" t="s">
        <v>22</v>
      </c>
    </row>
    <row r="170" spans="1:14" x14ac:dyDescent="0.3">
      <c r="A170" s="7" t="s">
        <v>2200</v>
      </c>
      <c r="B170" s="8" t="s">
        <v>21</v>
      </c>
      <c r="C170" s="8" t="s">
        <v>9134</v>
      </c>
      <c r="D170" s="8">
        <v>0</v>
      </c>
      <c r="E170" s="8">
        <v>64</v>
      </c>
      <c r="F170" s="8" t="s">
        <v>9115</v>
      </c>
      <c r="G170" s="8" t="s">
        <v>9135</v>
      </c>
      <c r="H170" s="8" t="s">
        <v>22</v>
      </c>
      <c r="I170" s="8" t="s">
        <v>9117</v>
      </c>
      <c r="J170" s="8" t="s">
        <v>2200</v>
      </c>
      <c r="K170" s="8">
        <v>0</v>
      </c>
      <c r="L170" s="8">
        <v>1.8446744073709552E+19</v>
      </c>
      <c r="M170" s="8">
        <v>0</v>
      </c>
      <c r="N170" s="9">
        <v>1</v>
      </c>
    </row>
    <row r="171" spans="1:14" x14ac:dyDescent="0.3">
      <c r="A171" s="7" t="s">
        <v>5134</v>
      </c>
      <c r="B171" s="8" t="s">
        <v>5130</v>
      </c>
      <c r="C171" s="8" t="s">
        <v>9122</v>
      </c>
      <c r="D171" s="8">
        <v>0</v>
      </c>
      <c r="E171" s="8">
        <v>2</v>
      </c>
      <c r="F171" s="8" t="s">
        <v>9115</v>
      </c>
      <c r="G171" s="8" t="s">
        <v>9141</v>
      </c>
      <c r="H171" s="8" t="s">
        <v>22</v>
      </c>
      <c r="I171" s="8" t="s">
        <v>9117</v>
      </c>
      <c r="J171" s="8" t="s">
        <v>5134</v>
      </c>
      <c r="K171" s="8">
        <v>0</v>
      </c>
      <c r="L171" s="8">
        <v>3</v>
      </c>
      <c r="M171" s="8">
        <v>0</v>
      </c>
      <c r="N171" s="9">
        <v>1</v>
      </c>
    </row>
    <row r="172" spans="1:14" ht="28.8" x14ac:dyDescent="0.3">
      <c r="A172" s="7" t="s">
        <v>5128</v>
      </c>
      <c r="B172" s="8" t="s">
        <v>5130</v>
      </c>
      <c r="C172" s="8" t="s">
        <v>9118</v>
      </c>
      <c r="D172" s="8">
        <v>10</v>
      </c>
      <c r="E172" s="8">
        <v>1</v>
      </c>
      <c r="F172" s="8" t="s">
        <v>9115</v>
      </c>
      <c r="G172" s="8" t="s">
        <v>9141</v>
      </c>
      <c r="H172" s="8" t="s">
        <v>22</v>
      </c>
      <c r="I172" s="8" t="s">
        <v>9119</v>
      </c>
      <c r="J172" s="8" t="s">
        <v>9120</v>
      </c>
      <c r="K172" s="8" t="s">
        <v>9121</v>
      </c>
      <c r="L172" s="8" t="s">
        <v>9121</v>
      </c>
      <c r="M172" s="8" t="s">
        <v>9120</v>
      </c>
      <c r="N172" s="9" t="s">
        <v>22</v>
      </c>
    </row>
    <row r="173" spans="1:14" ht="57.6" x14ac:dyDescent="0.3">
      <c r="A173" s="7" t="s">
        <v>5137</v>
      </c>
      <c r="B173" s="8" t="s">
        <v>5130</v>
      </c>
      <c r="C173" s="8" t="s">
        <v>9122</v>
      </c>
      <c r="D173" s="8">
        <v>2</v>
      </c>
      <c r="E173" s="8">
        <v>2</v>
      </c>
      <c r="F173" s="8" t="s">
        <v>9115</v>
      </c>
      <c r="G173" s="8" t="s">
        <v>9141</v>
      </c>
      <c r="H173" s="8" t="s">
        <v>22</v>
      </c>
      <c r="I173" s="8" t="s">
        <v>9119</v>
      </c>
      <c r="J173" s="8" t="s">
        <v>9192</v>
      </c>
      <c r="K173" s="8" t="s">
        <v>9126</v>
      </c>
      <c r="L173" s="8" t="s">
        <v>9126</v>
      </c>
      <c r="M173" s="8" t="s">
        <v>9193</v>
      </c>
      <c r="N173" s="9" t="s">
        <v>22</v>
      </c>
    </row>
    <row r="174" spans="1:14" ht="28.8" x14ac:dyDescent="0.3">
      <c r="A174" s="7" t="s">
        <v>5139</v>
      </c>
      <c r="B174" s="8" t="s">
        <v>5130</v>
      </c>
      <c r="C174" s="8" t="s">
        <v>9122</v>
      </c>
      <c r="D174" s="8">
        <v>7</v>
      </c>
      <c r="E174" s="8">
        <v>1</v>
      </c>
      <c r="F174" s="8" t="s">
        <v>9115</v>
      </c>
      <c r="G174" s="8" t="s">
        <v>9141</v>
      </c>
      <c r="H174" s="8" t="s">
        <v>22</v>
      </c>
      <c r="I174" s="8" t="s">
        <v>9119</v>
      </c>
      <c r="J174" s="8" t="s">
        <v>9142</v>
      </c>
      <c r="K174" s="8" t="s">
        <v>9121</v>
      </c>
      <c r="L174" s="8" t="s">
        <v>9121</v>
      </c>
      <c r="M174" s="8" t="s">
        <v>9143</v>
      </c>
      <c r="N174" s="9" t="s">
        <v>22</v>
      </c>
    </row>
    <row r="175" spans="1:14" ht="28.8" x14ac:dyDescent="0.3">
      <c r="A175" s="7" t="s">
        <v>5141</v>
      </c>
      <c r="B175" s="8" t="s">
        <v>5130</v>
      </c>
      <c r="C175" s="8" t="s">
        <v>9118</v>
      </c>
      <c r="D175" s="8">
        <v>4</v>
      </c>
      <c r="E175" s="8">
        <v>1</v>
      </c>
      <c r="F175" s="8" t="s">
        <v>9115</v>
      </c>
      <c r="G175" s="8" t="s">
        <v>9141</v>
      </c>
      <c r="H175" s="8" t="s">
        <v>22</v>
      </c>
      <c r="I175" s="8" t="s">
        <v>9119</v>
      </c>
      <c r="J175" s="8" t="s">
        <v>9120</v>
      </c>
      <c r="K175" s="8" t="s">
        <v>9121</v>
      </c>
      <c r="L175" s="8" t="s">
        <v>9121</v>
      </c>
      <c r="M175" s="8" t="s">
        <v>9120</v>
      </c>
      <c r="N175" s="9" t="s">
        <v>22</v>
      </c>
    </row>
    <row r="176" spans="1:14" ht="28.8" x14ac:dyDescent="0.3">
      <c r="A176" s="7" t="s">
        <v>5143</v>
      </c>
      <c r="B176" s="8" t="s">
        <v>5130</v>
      </c>
      <c r="C176" s="8" t="s">
        <v>9118</v>
      </c>
      <c r="D176" s="8">
        <v>5</v>
      </c>
      <c r="E176" s="8">
        <v>1</v>
      </c>
      <c r="F176" s="8" t="s">
        <v>9115</v>
      </c>
      <c r="G176" s="8" t="s">
        <v>9141</v>
      </c>
      <c r="H176" s="8" t="s">
        <v>22</v>
      </c>
      <c r="I176" s="8" t="s">
        <v>9119</v>
      </c>
      <c r="J176" s="8" t="s">
        <v>9120</v>
      </c>
      <c r="K176" s="8" t="s">
        <v>9121</v>
      </c>
      <c r="L176" s="8" t="s">
        <v>9121</v>
      </c>
      <c r="M176" s="8" t="s">
        <v>9120</v>
      </c>
      <c r="N176" s="9" t="s">
        <v>22</v>
      </c>
    </row>
    <row r="177" spans="1:14" x14ac:dyDescent="0.3">
      <c r="A177" s="7" t="s">
        <v>5132</v>
      </c>
      <c r="B177" s="8" t="s">
        <v>5130</v>
      </c>
      <c r="C177" s="8" t="s">
        <v>9114</v>
      </c>
      <c r="D177" s="8">
        <v>0</v>
      </c>
      <c r="E177" s="8">
        <v>10</v>
      </c>
      <c r="F177" s="8" t="s">
        <v>9115</v>
      </c>
      <c r="G177" s="8" t="s">
        <v>9141</v>
      </c>
      <c r="H177" s="8" t="s">
        <v>22</v>
      </c>
      <c r="I177" s="8" t="s">
        <v>9117</v>
      </c>
      <c r="J177" s="8" t="s">
        <v>5132</v>
      </c>
      <c r="K177" s="8">
        <v>0</v>
      </c>
      <c r="L177" s="8">
        <v>1023</v>
      </c>
      <c r="M177" s="8">
        <v>-15</v>
      </c>
      <c r="N177" s="9">
        <v>0.136852</v>
      </c>
    </row>
    <row r="178" spans="1:14" x14ac:dyDescent="0.3">
      <c r="A178" s="7" t="s">
        <v>5145</v>
      </c>
      <c r="B178" s="8" t="s">
        <v>5130</v>
      </c>
      <c r="C178" s="8" t="s">
        <v>9114</v>
      </c>
      <c r="D178" s="8">
        <v>8</v>
      </c>
      <c r="E178" s="8">
        <v>10</v>
      </c>
      <c r="F178" s="8" t="s">
        <v>9115</v>
      </c>
      <c r="G178" s="8" t="s">
        <v>9141</v>
      </c>
      <c r="H178" s="8" t="s">
        <v>22</v>
      </c>
      <c r="I178" s="8" t="s">
        <v>9117</v>
      </c>
      <c r="J178" s="8" t="s">
        <v>5145</v>
      </c>
      <c r="K178" s="8">
        <v>0</v>
      </c>
      <c r="L178" s="8">
        <v>1023</v>
      </c>
      <c r="M178" s="8">
        <v>-15</v>
      </c>
      <c r="N178" s="9">
        <v>0.136852</v>
      </c>
    </row>
    <row r="179" spans="1:14" ht="86.4" x14ac:dyDescent="0.3">
      <c r="A179" s="7" t="s">
        <v>3634</v>
      </c>
      <c r="B179" s="8" t="s">
        <v>21</v>
      </c>
      <c r="C179" s="8" t="s">
        <v>9122</v>
      </c>
      <c r="D179" s="8">
        <v>47</v>
      </c>
      <c r="E179" s="8">
        <v>3</v>
      </c>
      <c r="F179" s="8" t="s">
        <v>9115</v>
      </c>
      <c r="G179" s="8" t="s">
        <v>28</v>
      </c>
      <c r="H179" s="8" t="s">
        <v>9194</v>
      </c>
      <c r="I179" s="8" t="s">
        <v>9119</v>
      </c>
      <c r="J179" s="8" t="s">
        <v>9195</v>
      </c>
      <c r="K179" s="8" t="s">
        <v>9196</v>
      </c>
      <c r="L179" s="8" t="s">
        <v>9196</v>
      </c>
      <c r="M179" s="8" t="s">
        <v>9197</v>
      </c>
      <c r="N179" s="9" t="s">
        <v>22</v>
      </c>
    </row>
    <row r="180" spans="1:14" x14ac:dyDescent="0.3">
      <c r="A180" s="7" t="s">
        <v>3346</v>
      </c>
      <c r="B180" s="8" t="s">
        <v>21</v>
      </c>
      <c r="C180" s="8" t="s">
        <v>9114</v>
      </c>
      <c r="D180" s="8">
        <v>7</v>
      </c>
      <c r="E180" s="8">
        <v>12</v>
      </c>
      <c r="F180" s="8" t="s">
        <v>9115</v>
      </c>
      <c r="G180" s="8" t="s">
        <v>28</v>
      </c>
      <c r="H180" s="8" t="s">
        <v>9198</v>
      </c>
      <c r="I180" s="8" t="s">
        <v>9117</v>
      </c>
      <c r="J180" s="8" t="s">
        <v>3346</v>
      </c>
      <c r="K180" s="8">
        <v>0</v>
      </c>
      <c r="L180" s="8">
        <v>4095</v>
      </c>
      <c r="M180" s="8">
        <v>0</v>
      </c>
      <c r="N180" s="9">
        <v>1</v>
      </c>
    </row>
    <row r="181" spans="1:14" ht="230.4" x14ac:dyDescent="0.3">
      <c r="A181" s="7" t="s">
        <v>3350</v>
      </c>
      <c r="B181" s="8" t="s">
        <v>21</v>
      </c>
      <c r="C181" s="8" t="s">
        <v>9122</v>
      </c>
      <c r="D181" s="8">
        <v>11</v>
      </c>
      <c r="E181" s="8">
        <v>4</v>
      </c>
      <c r="F181" s="8" t="s">
        <v>9115</v>
      </c>
      <c r="G181" s="8" t="s">
        <v>28</v>
      </c>
      <c r="H181" s="8" t="s">
        <v>9198</v>
      </c>
      <c r="I181" s="8" t="s">
        <v>9119</v>
      </c>
      <c r="J181" s="8" t="s">
        <v>9176</v>
      </c>
      <c r="K181" s="8" t="s">
        <v>9177</v>
      </c>
      <c r="L181" s="8" t="s">
        <v>9177</v>
      </c>
      <c r="M181" s="8" t="s">
        <v>9199</v>
      </c>
      <c r="N181" s="9" t="s">
        <v>22</v>
      </c>
    </row>
    <row r="182" spans="1:14" x14ac:dyDescent="0.3">
      <c r="A182" s="7" t="s">
        <v>2255</v>
      </c>
      <c r="B182" s="8" t="s">
        <v>21</v>
      </c>
      <c r="C182" s="8" t="s">
        <v>9114</v>
      </c>
      <c r="D182" s="8">
        <v>68</v>
      </c>
      <c r="E182" s="8">
        <v>12</v>
      </c>
      <c r="F182" s="8" t="s">
        <v>9115</v>
      </c>
      <c r="G182" s="8" t="s">
        <v>28</v>
      </c>
      <c r="H182" s="8" t="s">
        <v>9200</v>
      </c>
      <c r="I182" s="8" t="s">
        <v>9117</v>
      </c>
      <c r="J182" s="8" t="s">
        <v>2255</v>
      </c>
      <c r="K182" s="8">
        <v>0</v>
      </c>
      <c r="L182" s="8">
        <v>4095</v>
      </c>
      <c r="M182" s="8">
        <v>0</v>
      </c>
      <c r="N182" s="9">
        <v>1</v>
      </c>
    </row>
    <row r="183" spans="1:14" ht="230.4" x14ac:dyDescent="0.3">
      <c r="A183" s="7" t="s">
        <v>2257</v>
      </c>
      <c r="B183" s="8" t="s">
        <v>21</v>
      </c>
      <c r="C183" s="8" t="s">
        <v>9122</v>
      </c>
      <c r="D183" s="8">
        <v>72</v>
      </c>
      <c r="E183" s="8">
        <v>4</v>
      </c>
      <c r="F183" s="8" t="s">
        <v>9115</v>
      </c>
      <c r="G183" s="8" t="s">
        <v>28</v>
      </c>
      <c r="H183" s="8" t="s">
        <v>9200</v>
      </c>
      <c r="I183" s="8" t="s">
        <v>9119</v>
      </c>
      <c r="J183" s="8" t="s">
        <v>9176</v>
      </c>
      <c r="K183" s="8" t="s">
        <v>9177</v>
      </c>
      <c r="L183" s="8" t="s">
        <v>9177</v>
      </c>
      <c r="M183" s="8" t="s">
        <v>9178</v>
      </c>
      <c r="N183" s="9" t="s">
        <v>22</v>
      </c>
    </row>
    <row r="184" spans="1:14" ht="28.8" x14ac:dyDescent="0.3">
      <c r="A184" s="7" t="s">
        <v>3691</v>
      </c>
      <c r="B184" s="8" t="s">
        <v>21</v>
      </c>
      <c r="C184" s="8" t="s">
        <v>9122</v>
      </c>
      <c r="D184" s="8">
        <v>34</v>
      </c>
      <c r="E184" s="8">
        <v>2</v>
      </c>
      <c r="F184" s="8" t="s">
        <v>9115</v>
      </c>
      <c r="G184" s="8" t="s">
        <v>28</v>
      </c>
      <c r="H184" s="8" t="s">
        <v>9201</v>
      </c>
      <c r="I184" s="8" t="s">
        <v>9119</v>
      </c>
      <c r="J184" s="8" t="s">
        <v>9202</v>
      </c>
      <c r="K184" s="8" t="s">
        <v>9121</v>
      </c>
      <c r="L184" s="8" t="s">
        <v>9121</v>
      </c>
      <c r="M184" s="8" t="s">
        <v>9202</v>
      </c>
      <c r="N184" s="9" t="s">
        <v>22</v>
      </c>
    </row>
    <row r="185" spans="1:14" x14ac:dyDescent="0.3">
      <c r="A185" s="7" t="s">
        <v>3696</v>
      </c>
      <c r="B185" s="8" t="s">
        <v>21</v>
      </c>
      <c r="C185" s="8" t="s">
        <v>9122</v>
      </c>
      <c r="D185" s="8">
        <v>32</v>
      </c>
      <c r="E185" s="8">
        <v>8</v>
      </c>
      <c r="F185" s="8" t="s">
        <v>9115</v>
      </c>
      <c r="G185" s="8" t="s">
        <v>28</v>
      </c>
      <c r="H185" s="8" t="s">
        <v>9201</v>
      </c>
      <c r="I185" s="8" t="s">
        <v>9117</v>
      </c>
      <c r="J185" s="8" t="s">
        <v>3696</v>
      </c>
      <c r="K185" s="8">
        <v>0</v>
      </c>
      <c r="L185" s="8">
        <v>255</v>
      </c>
      <c r="M185" s="8">
        <v>0</v>
      </c>
      <c r="N185" s="9">
        <v>2</v>
      </c>
    </row>
    <row r="186" spans="1:14" ht="43.2" x14ac:dyDescent="0.3">
      <c r="A186" s="7" t="s">
        <v>3702</v>
      </c>
      <c r="B186" s="8" t="s">
        <v>21</v>
      </c>
      <c r="C186" s="8" t="s">
        <v>9122</v>
      </c>
      <c r="D186" s="8">
        <v>39</v>
      </c>
      <c r="E186" s="8">
        <v>2</v>
      </c>
      <c r="F186" s="8" t="s">
        <v>9115</v>
      </c>
      <c r="G186" s="8" t="s">
        <v>28</v>
      </c>
      <c r="H186" s="8" t="s">
        <v>9201</v>
      </c>
      <c r="I186" s="8" t="s">
        <v>9119</v>
      </c>
      <c r="J186" s="8" t="s">
        <v>9203</v>
      </c>
      <c r="K186" s="8" t="s">
        <v>9145</v>
      </c>
      <c r="L186" s="8" t="s">
        <v>9145</v>
      </c>
      <c r="M186" s="8" t="s">
        <v>9203</v>
      </c>
      <c r="N186" s="9" t="s">
        <v>22</v>
      </c>
    </row>
    <row r="187" spans="1:14" ht="100.8" x14ac:dyDescent="0.3">
      <c r="A187" s="7" t="s">
        <v>3707</v>
      </c>
      <c r="B187" s="8" t="s">
        <v>21</v>
      </c>
      <c r="C187" s="8" t="s">
        <v>9122</v>
      </c>
      <c r="D187" s="8">
        <v>37</v>
      </c>
      <c r="E187" s="8">
        <v>3</v>
      </c>
      <c r="F187" s="8" t="s">
        <v>9115</v>
      </c>
      <c r="G187" s="8" t="s">
        <v>28</v>
      </c>
      <c r="H187" s="8" t="s">
        <v>9201</v>
      </c>
      <c r="I187" s="8" t="s">
        <v>9119</v>
      </c>
      <c r="J187" s="8" t="s">
        <v>9157</v>
      </c>
      <c r="K187" s="8" t="s">
        <v>9132</v>
      </c>
      <c r="L187" s="8" t="s">
        <v>9132</v>
      </c>
      <c r="M187" s="8" t="s">
        <v>9157</v>
      </c>
      <c r="N187" s="9" t="s">
        <v>22</v>
      </c>
    </row>
    <row r="188" spans="1:14" x14ac:dyDescent="0.3">
      <c r="A188" s="7" t="s">
        <v>2067</v>
      </c>
      <c r="B188" s="8" t="s">
        <v>145</v>
      </c>
      <c r="C188" s="8" t="s">
        <v>9122</v>
      </c>
      <c r="D188" s="8">
        <v>42</v>
      </c>
      <c r="E188" s="8">
        <v>2</v>
      </c>
      <c r="F188" s="8" t="s">
        <v>9115</v>
      </c>
      <c r="G188" s="8" t="s">
        <v>28</v>
      </c>
      <c r="H188" s="8" t="s">
        <v>9204</v>
      </c>
      <c r="I188" s="8" t="s">
        <v>9117</v>
      </c>
      <c r="J188" s="8" t="s">
        <v>2067</v>
      </c>
      <c r="K188" s="8">
        <v>0</v>
      </c>
      <c r="L188" s="8">
        <v>3</v>
      </c>
      <c r="M188" s="8">
        <v>0</v>
      </c>
      <c r="N188" s="9">
        <v>1</v>
      </c>
    </row>
    <row r="189" spans="1:14" ht="43.2" x14ac:dyDescent="0.3">
      <c r="A189" s="7" t="s">
        <v>2070</v>
      </c>
      <c r="B189" s="8" t="s">
        <v>145</v>
      </c>
      <c r="C189" s="8" t="s">
        <v>9122</v>
      </c>
      <c r="D189" s="8">
        <v>39</v>
      </c>
      <c r="E189" s="8">
        <v>2</v>
      </c>
      <c r="F189" s="8" t="s">
        <v>9115</v>
      </c>
      <c r="G189" s="8" t="s">
        <v>28</v>
      </c>
      <c r="H189" s="8" t="s">
        <v>9204</v>
      </c>
      <c r="I189" s="8" t="s">
        <v>9119</v>
      </c>
      <c r="J189" s="8" t="s">
        <v>9203</v>
      </c>
      <c r="K189" s="8" t="s">
        <v>9145</v>
      </c>
      <c r="L189" s="8" t="s">
        <v>9145</v>
      </c>
      <c r="M189" s="8" t="s">
        <v>9203</v>
      </c>
      <c r="N189" s="9" t="s">
        <v>22</v>
      </c>
    </row>
    <row r="190" spans="1:14" ht="100.8" x14ac:dyDescent="0.3">
      <c r="A190" s="7" t="s">
        <v>2076</v>
      </c>
      <c r="B190" s="8" t="s">
        <v>145</v>
      </c>
      <c r="C190" s="8" t="s">
        <v>9122</v>
      </c>
      <c r="D190" s="8">
        <v>37</v>
      </c>
      <c r="E190" s="8">
        <v>3</v>
      </c>
      <c r="F190" s="8" t="s">
        <v>9115</v>
      </c>
      <c r="G190" s="8" t="s">
        <v>28</v>
      </c>
      <c r="H190" s="8" t="s">
        <v>9204</v>
      </c>
      <c r="I190" s="8" t="s">
        <v>9119</v>
      </c>
      <c r="J190" s="8" t="s">
        <v>9157</v>
      </c>
      <c r="K190" s="8" t="s">
        <v>9132</v>
      </c>
      <c r="L190" s="8" t="s">
        <v>9132</v>
      </c>
      <c r="M190" s="8" t="s">
        <v>9157</v>
      </c>
      <c r="N190" s="9" t="s">
        <v>22</v>
      </c>
    </row>
    <row r="191" spans="1:14" x14ac:dyDescent="0.3">
      <c r="A191" s="7" t="s">
        <v>2081</v>
      </c>
      <c r="B191" s="8" t="s">
        <v>145</v>
      </c>
      <c r="C191" s="8" t="s">
        <v>9122</v>
      </c>
      <c r="D191" s="8">
        <v>34</v>
      </c>
      <c r="E191" s="8">
        <v>8</v>
      </c>
      <c r="F191" s="8" t="s">
        <v>9115</v>
      </c>
      <c r="G191" s="8" t="s">
        <v>28</v>
      </c>
      <c r="H191" s="8" t="s">
        <v>9204</v>
      </c>
      <c r="I191" s="8" t="s">
        <v>9117</v>
      </c>
      <c r="J191" s="8" t="s">
        <v>2081</v>
      </c>
      <c r="K191" s="8">
        <v>0</v>
      </c>
      <c r="L191" s="8">
        <v>255</v>
      </c>
      <c r="M191" s="8">
        <v>0</v>
      </c>
      <c r="N191" s="9">
        <v>2</v>
      </c>
    </row>
    <row r="192" spans="1:14" x14ac:dyDescent="0.3">
      <c r="A192" s="7" t="s">
        <v>2086</v>
      </c>
      <c r="B192" s="8" t="s">
        <v>145</v>
      </c>
      <c r="C192" s="8" t="s">
        <v>9122</v>
      </c>
      <c r="D192" s="8">
        <v>28</v>
      </c>
      <c r="E192" s="8">
        <v>5</v>
      </c>
      <c r="F192" s="8" t="s">
        <v>9115</v>
      </c>
      <c r="G192" s="8" t="s">
        <v>28</v>
      </c>
      <c r="H192" s="8" t="s">
        <v>9204</v>
      </c>
      <c r="I192" s="8" t="s">
        <v>9117</v>
      </c>
      <c r="J192" s="8" t="s">
        <v>2086</v>
      </c>
      <c r="K192" s="8">
        <v>0</v>
      </c>
      <c r="L192" s="8">
        <v>31</v>
      </c>
      <c r="M192" s="8">
        <v>0</v>
      </c>
      <c r="N192" s="9">
        <v>1</v>
      </c>
    </row>
    <row r="193" spans="1:14" x14ac:dyDescent="0.3">
      <c r="A193" s="7" t="s">
        <v>2088</v>
      </c>
      <c r="B193" s="8" t="s">
        <v>145</v>
      </c>
      <c r="C193" s="8" t="s">
        <v>9123</v>
      </c>
      <c r="D193" s="8">
        <v>7</v>
      </c>
      <c r="E193" s="8">
        <v>27</v>
      </c>
      <c r="F193" s="8" t="s">
        <v>9115</v>
      </c>
      <c r="G193" s="8" t="s">
        <v>28</v>
      </c>
      <c r="H193" s="8" t="s">
        <v>9204</v>
      </c>
      <c r="I193" s="8" t="s">
        <v>9117</v>
      </c>
      <c r="J193" s="8" t="s">
        <v>2088</v>
      </c>
      <c r="K193" s="8">
        <v>0</v>
      </c>
      <c r="L193" s="8">
        <v>134217727</v>
      </c>
      <c r="M193" s="8">
        <v>0</v>
      </c>
      <c r="N193" s="9">
        <v>1</v>
      </c>
    </row>
    <row r="194" spans="1:14" ht="28.8" x14ac:dyDescent="0.3">
      <c r="A194" s="7" t="s">
        <v>3389</v>
      </c>
      <c r="B194" s="8" t="s">
        <v>21</v>
      </c>
      <c r="C194" s="8" t="s">
        <v>9118</v>
      </c>
      <c r="D194" s="8">
        <v>47</v>
      </c>
      <c r="E194" s="8">
        <v>1</v>
      </c>
      <c r="F194" s="8" t="s">
        <v>9115</v>
      </c>
      <c r="G194" s="8" t="s">
        <v>28</v>
      </c>
      <c r="H194" s="8" t="s">
        <v>9205</v>
      </c>
      <c r="I194" s="8" t="s">
        <v>9119</v>
      </c>
      <c r="J194" s="8" t="s">
        <v>9120</v>
      </c>
      <c r="K194" s="8" t="s">
        <v>9121</v>
      </c>
      <c r="L194" s="8" t="s">
        <v>9121</v>
      </c>
      <c r="M194" s="8" t="s">
        <v>9120</v>
      </c>
      <c r="N194" s="9" t="s">
        <v>22</v>
      </c>
    </row>
    <row r="195" spans="1:14" x14ac:dyDescent="0.3">
      <c r="A195" s="7" t="s">
        <v>3395</v>
      </c>
      <c r="B195" s="8" t="s">
        <v>21</v>
      </c>
      <c r="C195" s="8" t="s">
        <v>9122</v>
      </c>
      <c r="D195" s="8">
        <v>250</v>
      </c>
      <c r="E195" s="8">
        <v>2</v>
      </c>
      <c r="F195" s="8" t="s">
        <v>9115</v>
      </c>
      <c r="G195" s="8" t="s">
        <v>28</v>
      </c>
      <c r="H195" s="8" t="s">
        <v>9205</v>
      </c>
      <c r="I195" s="8" t="s">
        <v>9117</v>
      </c>
      <c r="J195" s="8" t="s">
        <v>3395</v>
      </c>
      <c r="K195" s="8">
        <v>0</v>
      </c>
      <c r="L195" s="8">
        <v>3</v>
      </c>
      <c r="M195" s="8">
        <v>0</v>
      </c>
      <c r="N195" s="9">
        <v>1</v>
      </c>
    </row>
    <row r="196" spans="1:14" ht="72" x14ac:dyDescent="0.3">
      <c r="A196" s="7" t="s">
        <v>3397</v>
      </c>
      <c r="B196" s="8" t="s">
        <v>21</v>
      </c>
      <c r="C196" s="8" t="s">
        <v>9122</v>
      </c>
      <c r="D196" s="8">
        <v>46</v>
      </c>
      <c r="E196" s="8">
        <v>3</v>
      </c>
      <c r="F196" s="8" t="s">
        <v>9115</v>
      </c>
      <c r="G196" s="8" t="s">
        <v>28</v>
      </c>
      <c r="H196" s="8" t="s">
        <v>9205</v>
      </c>
      <c r="I196" s="8" t="s">
        <v>9119</v>
      </c>
      <c r="J196" s="8" t="s">
        <v>9206</v>
      </c>
      <c r="K196" s="8" t="s">
        <v>9162</v>
      </c>
      <c r="L196" s="8" t="s">
        <v>9162</v>
      </c>
      <c r="M196" s="8" t="s">
        <v>9207</v>
      </c>
      <c r="N196" s="9" t="s">
        <v>22</v>
      </c>
    </row>
    <row r="197" spans="1:14" x14ac:dyDescent="0.3">
      <c r="A197" s="7" t="s">
        <v>3402</v>
      </c>
      <c r="B197" s="8" t="s">
        <v>21</v>
      </c>
      <c r="C197" s="8" t="s">
        <v>9122</v>
      </c>
      <c r="D197" s="8">
        <v>43</v>
      </c>
      <c r="E197" s="8">
        <v>5</v>
      </c>
      <c r="F197" s="8" t="s">
        <v>9115</v>
      </c>
      <c r="G197" s="8" t="s">
        <v>28</v>
      </c>
      <c r="H197" s="8" t="s">
        <v>9205</v>
      </c>
      <c r="I197" s="8" t="s">
        <v>9117</v>
      </c>
      <c r="J197" s="8" t="s">
        <v>3402</v>
      </c>
      <c r="K197" s="8">
        <v>0</v>
      </c>
      <c r="L197" s="8">
        <v>31</v>
      </c>
      <c r="M197" s="8">
        <v>0</v>
      </c>
      <c r="N197" s="9">
        <v>0.625</v>
      </c>
    </row>
    <row r="198" spans="1:14" ht="201.6" x14ac:dyDescent="0.3">
      <c r="A198" s="7" t="s">
        <v>3411</v>
      </c>
      <c r="B198" s="8" t="s">
        <v>21</v>
      </c>
      <c r="C198" s="8" t="s">
        <v>9122</v>
      </c>
      <c r="D198" s="8">
        <v>54</v>
      </c>
      <c r="E198" s="8">
        <v>4</v>
      </c>
      <c r="F198" s="8" t="s">
        <v>9115</v>
      </c>
      <c r="G198" s="8" t="s">
        <v>28</v>
      </c>
      <c r="H198" s="8" t="s">
        <v>9205</v>
      </c>
      <c r="I198" s="8" t="s">
        <v>9119</v>
      </c>
      <c r="J198" s="8" t="s">
        <v>9208</v>
      </c>
      <c r="K198" s="8" t="s">
        <v>9209</v>
      </c>
      <c r="L198" s="8" t="s">
        <v>9209</v>
      </c>
      <c r="M198" s="8" t="s">
        <v>9210</v>
      </c>
      <c r="N198" s="9" t="s">
        <v>22</v>
      </c>
    </row>
    <row r="199" spans="1:14" ht="72" x14ac:dyDescent="0.3">
      <c r="A199" s="7" t="s">
        <v>3417</v>
      </c>
      <c r="B199" s="8" t="s">
        <v>21</v>
      </c>
      <c r="C199" s="8" t="s">
        <v>9122</v>
      </c>
      <c r="D199" s="8">
        <v>50</v>
      </c>
      <c r="E199" s="8">
        <v>3</v>
      </c>
      <c r="F199" s="8" t="s">
        <v>9115</v>
      </c>
      <c r="G199" s="8" t="s">
        <v>28</v>
      </c>
      <c r="H199" s="8" t="s">
        <v>9205</v>
      </c>
      <c r="I199" s="8" t="s">
        <v>9119</v>
      </c>
      <c r="J199" s="8" t="s">
        <v>9211</v>
      </c>
      <c r="K199" s="8" t="s">
        <v>9162</v>
      </c>
      <c r="L199" s="8" t="s">
        <v>9162</v>
      </c>
      <c r="M199" s="8" t="s">
        <v>9212</v>
      </c>
      <c r="N199" s="9" t="s">
        <v>22</v>
      </c>
    </row>
    <row r="200" spans="1:14" x14ac:dyDescent="0.3">
      <c r="A200" s="7" t="s">
        <v>3422</v>
      </c>
      <c r="B200" s="8" t="s">
        <v>21</v>
      </c>
      <c r="C200" s="8" t="s">
        <v>9114</v>
      </c>
      <c r="D200" s="8">
        <v>63</v>
      </c>
      <c r="E200" s="8">
        <v>15</v>
      </c>
      <c r="F200" s="8" t="s">
        <v>9115</v>
      </c>
      <c r="G200" s="8" t="s">
        <v>28</v>
      </c>
      <c r="H200" s="8" t="s">
        <v>9205</v>
      </c>
      <c r="I200" s="8" t="s">
        <v>9117</v>
      </c>
      <c r="J200" s="8" t="s">
        <v>3422</v>
      </c>
      <c r="K200" s="8">
        <v>0</v>
      </c>
      <c r="L200" s="8">
        <v>32767</v>
      </c>
      <c r="M200" s="8">
        <v>-22534</v>
      </c>
      <c r="N200" s="9">
        <v>2</v>
      </c>
    </row>
    <row r="201" spans="1:14" ht="57.6" x14ac:dyDescent="0.3">
      <c r="A201" s="7" t="s">
        <v>3427</v>
      </c>
      <c r="B201" s="8" t="s">
        <v>21</v>
      </c>
      <c r="C201" s="8" t="s">
        <v>9122</v>
      </c>
      <c r="D201" s="8">
        <v>64</v>
      </c>
      <c r="E201" s="8">
        <v>2</v>
      </c>
      <c r="F201" s="8" t="s">
        <v>9115</v>
      </c>
      <c r="G201" s="8" t="s">
        <v>28</v>
      </c>
      <c r="H201" s="8" t="s">
        <v>9205</v>
      </c>
      <c r="I201" s="8" t="s">
        <v>9119</v>
      </c>
      <c r="J201" s="8" t="s">
        <v>9213</v>
      </c>
      <c r="K201" s="8" t="s">
        <v>9126</v>
      </c>
      <c r="L201" s="8" t="s">
        <v>9126</v>
      </c>
      <c r="M201" s="8" t="s">
        <v>9214</v>
      </c>
      <c r="N201" s="9" t="s">
        <v>22</v>
      </c>
    </row>
    <row r="202" spans="1:14" x14ac:dyDescent="0.3">
      <c r="A202" s="7" t="s">
        <v>3432</v>
      </c>
      <c r="B202" s="8" t="s">
        <v>21</v>
      </c>
      <c r="C202" s="8" t="s">
        <v>9114</v>
      </c>
      <c r="D202" s="8">
        <v>78</v>
      </c>
      <c r="E202" s="8">
        <v>15</v>
      </c>
      <c r="F202" s="8" t="s">
        <v>9115</v>
      </c>
      <c r="G202" s="8" t="s">
        <v>28</v>
      </c>
      <c r="H202" s="8" t="s">
        <v>9205</v>
      </c>
      <c r="I202" s="8" t="s">
        <v>9117</v>
      </c>
      <c r="J202" s="8" t="s">
        <v>3432</v>
      </c>
      <c r="K202" s="8">
        <v>0</v>
      </c>
      <c r="L202" s="8">
        <v>32767</v>
      </c>
      <c r="M202" s="8">
        <v>-22534</v>
      </c>
      <c r="N202" s="9">
        <v>2</v>
      </c>
    </row>
    <row r="203" spans="1:14" ht="28.8" x14ac:dyDescent="0.3">
      <c r="A203" s="7" t="s">
        <v>3437</v>
      </c>
      <c r="B203" s="8" t="s">
        <v>21</v>
      </c>
      <c r="C203" s="8" t="s">
        <v>9118</v>
      </c>
      <c r="D203" s="8">
        <v>95</v>
      </c>
      <c r="E203" s="8">
        <v>1</v>
      </c>
      <c r="F203" s="8" t="s">
        <v>9115</v>
      </c>
      <c r="G203" s="8" t="s">
        <v>28</v>
      </c>
      <c r="H203" s="8" t="s">
        <v>9205</v>
      </c>
      <c r="I203" s="8" t="s">
        <v>9119</v>
      </c>
      <c r="J203" s="8" t="s">
        <v>9120</v>
      </c>
      <c r="K203" s="8" t="s">
        <v>9121</v>
      </c>
      <c r="L203" s="8" t="s">
        <v>9121</v>
      </c>
      <c r="M203" s="8" t="s">
        <v>9120</v>
      </c>
      <c r="N203" s="9" t="s">
        <v>22</v>
      </c>
    </row>
    <row r="204" spans="1:14" ht="28.8" x14ac:dyDescent="0.3">
      <c r="A204" s="7" t="s">
        <v>3444</v>
      </c>
      <c r="B204" s="8" t="s">
        <v>21</v>
      </c>
      <c r="C204" s="8" t="s">
        <v>9118</v>
      </c>
      <c r="D204" s="8">
        <v>94</v>
      </c>
      <c r="E204" s="8">
        <v>1</v>
      </c>
      <c r="F204" s="8" t="s">
        <v>9115</v>
      </c>
      <c r="G204" s="8" t="s">
        <v>28</v>
      </c>
      <c r="H204" s="8" t="s">
        <v>9205</v>
      </c>
      <c r="I204" s="8" t="s">
        <v>9119</v>
      </c>
      <c r="J204" s="8" t="s">
        <v>9120</v>
      </c>
      <c r="K204" s="8" t="s">
        <v>9121</v>
      </c>
      <c r="L204" s="8" t="s">
        <v>9121</v>
      </c>
      <c r="M204" s="8" t="s">
        <v>9120</v>
      </c>
      <c r="N204" s="9" t="s">
        <v>22</v>
      </c>
    </row>
    <row r="205" spans="1:14" ht="28.8" x14ac:dyDescent="0.3">
      <c r="A205" s="7" t="s">
        <v>3450</v>
      </c>
      <c r="B205" s="8" t="s">
        <v>21</v>
      </c>
      <c r="C205" s="8" t="s">
        <v>9118</v>
      </c>
      <c r="D205" s="8">
        <v>93</v>
      </c>
      <c r="E205" s="8">
        <v>1</v>
      </c>
      <c r="F205" s="8" t="s">
        <v>9115</v>
      </c>
      <c r="G205" s="8" t="s">
        <v>28</v>
      </c>
      <c r="H205" s="8" t="s">
        <v>9205</v>
      </c>
      <c r="I205" s="8" t="s">
        <v>9119</v>
      </c>
      <c r="J205" s="8" t="s">
        <v>9120</v>
      </c>
      <c r="K205" s="8" t="s">
        <v>9121</v>
      </c>
      <c r="L205" s="8" t="s">
        <v>9121</v>
      </c>
      <c r="M205" s="8" t="s">
        <v>9120</v>
      </c>
      <c r="N205" s="9" t="s">
        <v>22</v>
      </c>
    </row>
    <row r="206" spans="1:14" x14ac:dyDescent="0.3">
      <c r="A206" s="7" t="s">
        <v>3455</v>
      </c>
      <c r="B206" s="8" t="s">
        <v>21</v>
      </c>
      <c r="C206" s="8" t="s">
        <v>9122</v>
      </c>
      <c r="D206" s="8">
        <v>39</v>
      </c>
      <c r="E206" s="8">
        <v>5</v>
      </c>
      <c r="F206" s="8" t="s">
        <v>9115</v>
      </c>
      <c r="G206" s="8" t="s">
        <v>28</v>
      </c>
      <c r="H206" s="8" t="s">
        <v>9205</v>
      </c>
      <c r="I206" s="8" t="s">
        <v>9117</v>
      </c>
      <c r="J206" s="8" t="s">
        <v>3455</v>
      </c>
      <c r="K206" s="8">
        <v>0</v>
      </c>
      <c r="L206" s="8">
        <v>31</v>
      </c>
      <c r="M206" s="8">
        <v>0</v>
      </c>
      <c r="N206" s="9">
        <v>1</v>
      </c>
    </row>
    <row r="207" spans="1:14" ht="43.2" x14ac:dyDescent="0.3">
      <c r="A207" s="7" t="s">
        <v>3457</v>
      </c>
      <c r="B207" s="8" t="s">
        <v>21</v>
      </c>
      <c r="C207" s="8" t="s">
        <v>9122</v>
      </c>
      <c r="D207" s="8">
        <v>92</v>
      </c>
      <c r="E207" s="8">
        <v>2</v>
      </c>
      <c r="F207" s="8" t="s">
        <v>9115</v>
      </c>
      <c r="G207" s="8" t="s">
        <v>28</v>
      </c>
      <c r="H207" s="8" t="s">
        <v>9205</v>
      </c>
      <c r="I207" s="8" t="s">
        <v>9119</v>
      </c>
      <c r="J207" s="8" t="s">
        <v>9215</v>
      </c>
      <c r="K207" s="8" t="s">
        <v>9145</v>
      </c>
      <c r="L207" s="8" t="s">
        <v>9145</v>
      </c>
      <c r="M207" s="8" t="s">
        <v>9216</v>
      </c>
      <c r="N207" s="9" t="s">
        <v>22</v>
      </c>
    </row>
    <row r="208" spans="1:14" x14ac:dyDescent="0.3">
      <c r="A208" s="7" t="s">
        <v>3463</v>
      </c>
      <c r="B208" s="8" t="s">
        <v>21</v>
      </c>
      <c r="C208" s="8" t="s">
        <v>9123</v>
      </c>
      <c r="D208" s="8">
        <v>7</v>
      </c>
      <c r="E208" s="8">
        <v>32</v>
      </c>
      <c r="F208" s="8" t="s">
        <v>9115</v>
      </c>
      <c r="G208" s="8" t="s">
        <v>28</v>
      </c>
      <c r="H208" s="8" t="s">
        <v>9205</v>
      </c>
      <c r="I208" s="8" t="s">
        <v>9117</v>
      </c>
      <c r="J208" s="8" t="s">
        <v>3463</v>
      </c>
      <c r="K208" s="8">
        <v>0</v>
      </c>
      <c r="L208" s="8">
        <v>4294967295</v>
      </c>
      <c r="M208" s="8">
        <v>0</v>
      </c>
      <c r="N208" s="9">
        <v>1</v>
      </c>
    </row>
    <row r="209" spans="1:14" ht="28.8" x14ac:dyDescent="0.3">
      <c r="A209" s="7" t="s">
        <v>3465</v>
      </c>
      <c r="B209" s="8" t="s">
        <v>21</v>
      </c>
      <c r="C209" s="8" t="s">
        <v>9118</v>
      </c>
      <c r="D209" s="8">
        <v>90</v>
      </c>
      <c r="E209" s="8">
        <v>1</v>
      </c>
      <c r="F209" s="8" t="s">
        <v>9115</v>
      </c>
      <c r="G209" s="8" t="s">
        <v>28</v>
      </c>
      <c r="H209" s="8" t="s">
        <v>9205</v>
      </c>
      <c r="I209" s="8" t="s">
        <v>9119</v>
      </c>
      <c r="J209" s="8" t="s">
        <v>9120</v>
      </c>
      <c r="K209" s="8" t="s">
        <v>9121</v>
      </c>
      <c r="L209" s="8" t="s">
        <v>9121</v>
      </c>
      <c r="M209" s="8" t="s">
        <v>9120</v>
      </c>
      <c r="N209" s="9" t="s">
        <v>22</v>
      </c>
    </row>
    <row r="210" spans="1:14" ht="28.8" x14ac:dyDescent="0.3">
      <c r="A210" s="7" t="s">
        <v>2144</v>
      </c>
      <c r="B210" s="8" t="s">
        <v>21</v>
      </c>
      <c r="C210" s="8" t="s">
        <v>9118</v>
      </c>
      <c r="D210" s="8">
        <v>39</v>
      </c>
      <c r="E210" s="8">
        <v>1</v>
      </c>
      <c r="F210" s="8" t="s">
        <v>9115</v>
      </c>
      <c r="G210" s="8" t="s">
        <v>28</v>
      </c>
      <c r="H210" s="8" t="s">
        <v>9217</v>
      </c>
      <c r="I210" s="8" t="s">
        <v>9119</v>
      </c>
      <c r="J210" s="8" t="s">
        <v>9120</v>
      </c>
      <c r="K210" s="8" t="s">
        <v>9121</v>
      </c>
      <c r="L210" s="8" t="s">
        <v>9121</v>
      </c>
      <c r="M210" s="8" t="s">
        <v>9120</v>
      </c>
      <c r="N210" s="9" t="s">
        <v>22</v>
      </c>
    </row>
    <row r="211" spans="1:14" ht="28.8" x14ac:dyDescent="0.3">
      <c r="A211" s="7" t="s">
        <v>2151</v>
      </c>
      <c r="B211" s="8" t="s">
        <v>21</v>
      </c>
      <c r="C211" s="8" t="s">
        <v>9118</v>
      </c>
      <c r="D211" s="8">
        <v>38</v>
      </c>
      <c r="E211" s="8">
        <v>1</v>
      </c>
      <c r="F211" s="8" t="s">
        <v>9115</v>
      </c>
      <c r="G211" s="8" t="s">
        <v>28</v>
      </c>
      <c r="H211" s="8" t="s">
        <v>9217</v>
      </c>
      <c r="I211" s="8" t="s">
        <v>9119</v>
      </c>
      <c r="J211" s="8" t="s">
        <v>9120</v>
      </c>
      <c r="K211" s="8" t="s">
        <v>9121</v>
      </c>
      <c r="L211" s="8" t="s">
        <v>9121</v>
      </c>
      <c r="M211" s="8" t="s">
        <v>9120</v>
      </c>
      <c r="N211" s="9" t="s">
        <v>22</v>
      </c>
    </row>
    <row r="212" spans="1:14" x14ac:dyDescent="0.3">
      <c r="A212" s="7" t="s">
        <v>2158</v>
      </c>
      <c r="B212" s="8" t="s">
        <v>21</v>
      </c>
      <c r="C212" s="8" t="s">
        <v>9122</v>
      </c>
      <c r="D212" s="8">
        <v>60</v>
      </c>
      <c r="E212" s="8">
        <v>2</v>
      </c>
      <c r="F212" s="8" t="s">
        <v>9115</v>
      </c>
      <c r="G212" s="8" t="s">
        <v>28</v>
      </c>
      <c r="H212" s="8" t="s">
        <v>9217</v>
      </c>
      <c r="I212" s="8" t="s">
        <v>9117</v>
      </c>
      <c r="J212" s="8" t="s">
        <v>2158</v>
      </c>
      <c r="K212" s="8">
        <v>0</v>
      </c>
      <c r="L212" s="8">
        <v>3</v>
      </c>
      <c r="M212" s="8">
        <v>0</v>
      </c>
      <c r="N212" s="9">
        <v>1</v>
      </c>
    </row>
    <row r="213" spans="1:14" x14ac:dyDescent="0.3">
      <c r="A213" s="7" t="s">
        <v>2160</v>
      </c>
      <c r="B213" s="8" t="s">
        <v>21</v>
      </c>
      <c r="C213" s="8" t="s">
        <v>9114</v>
      </c>
      <c r="D213" s="8">
        <v>55</v>
      </c>
      <c r="E213" s="8">
        <v>10</v>
      </c>
      <c r="F213" s="8" t="s">
        <v>9115</v>
      </c>
      <c r="G213" s="8" t="s">
        <v>28</v>
      </c>
      <c r="H213" s="8" t="s">
        <v>9217</v>
      </c>
      <c r="I213" s="8" t="s">
        <v>9117</v>
      </c>
      <c r="J213" s="8" t="s">
        <v>2160</v>
      </c>
      <c r="K213" s="8">
        <v>0</v>
      </c>
      <c r="L213" s="8">
        <v>1023</v>
      </c>
      <c r="M213" s="8">
        <v>0</v>
      </c>
      <c r="N213" s="9">
        <v>20</v>
      </c>
    </row>
    <row r="214" spans="1:14" ht="28.8" x14ac:dyDescent="0.3">
      <c r="A214" s="7" t="s">
        <v>2167</v>
      </c>
      <c r="B214" s="8" t="s">
        <v>21</v>
      </c>
      <c r="C214" s="8" t="s">
        <v>9118</v>
      </c>
      <c r="D214" s="8">
        <v>61</v>
      </c>
      <c r="E214" s="8">
        <v>1</v>
      </c>
      <c r="F214" s="8" t="s">
        <v>9115</v>
      </c>
      <c r="G214" s="8" t="s">
        <v>28</v>
      </c>
      <c r="H214" s="8" t="s">
        <v>9217</v>
      </c>
      <c r="I214" s="8" t="s">
        <v>9119</v>
      </c>
      <c r="J214" s="8" t="s">
        <v>9120</v>
      </c>
      <c r="K214" s="8" t="s">
        <v>9121</v>
      </c>
      <c r="L214" s="8" t="s">
        <v>9121</v>
      </c>
      <c r="M214" s="8" t="s">
        <v>9120</v>
      </c>
      <c r="N214" s="9" t="s">
        <v>22</v>
      </c>
    </row>
    <row r="215" spans="1:14" ht="28.8" x14ac:dyDescent="0.3">
      <c r="A215" s="7" t="s">
        <v>2173</v>
      </c>
      <c r="B215" s="8" t="s">
        <v>21</v>
      </c>
      <c r="C215" s="8" t="s">
        <v>9118</v>
      </c>
      <c r="D215" s="8">
        <v>41</v>
      </c>
      <c r="E215" s="8">
        <v>1</v>
      </c>
      <c r="F215" s="8" t="s">
        <v>9115</v>
      </c>
      <c r="G215" s="8" t="s">
        <v>28</v>
      </c>
      <c r="H215" s="8" t="s">
        <v>9217</v>
      </c>
      <c r="I215" s="8" t="s">
        <v>9119</v>
      </c>
      <c r="J215" s="8" t="s">
        <v>9120</v>
      </c>
      <c r="K215" s="8" t="s">
        <v>9121</v>
      </c>
      <c r="L215" s="8" t="s">
        <v>9121</v>
      </c>
      <c r="M215" s="8" t="s">
        <v>9120</v>
      </c>
      <c r="N215" s="9" t="s">
        <v>22</v>
      </c>
    </row>
    <row r="216" spans="1:14" ht="28.8" x14ac:dyDescent="0.3">
      <c r="A216" s="7" t="s">
        <v>2180</v>
      </c>
      <c r="B216" s="8" t="s">
        <v>21</v>
      </c>
      <c r="C216" s="8" t="s">
        <v>9118</v>
      </c>
      <c r="D216" s="8">
        <v>40</v>
      </c>
      <c r="E216" s="8">
        <v>1</v>
      </c>
      <c r="F216" s="8" t="s">
        <v>9115</v>
      </c>
      <c r="G216" s="8" t="s">
        <v>28</v>
      </c>
      <c r="H216" s="8" t="s">
        <v>9217</v>
      </c>
      <c r="I216" s="8" t="s">
        <v>9119</v>
      </c>
      <c r="J216" s="8" t="s">
        <v>9120</v>
      </c>
      <c r="K216" s="8" t="s">
        <v>9121</v>
      </c>
      <c r="L216" s="8" t="s">
        <v>9121</v>
      </c>
      <c r="M216" s="8" t="s">
        <v>9120</v>
      </c>
      <c r="N216" s="9" t="s">
        <v>22</v>
      </c>
    </row>
    <row r="217" spans="1:14" ht="28.8" x14ac:dyDescent="0.3">
      <c r="A217" s="7" t="s">
        <v>2185</v>
      </c>
      <c r="B217" s="8" t="s">
        <v>21</v>
      </c>
      <c r="C217" s="8" t="s">
        <v>9118</v>
      </c>
      <c r="D217" s="8">
        <v>37</v>
      </c>
      <c r="E217" s="8">
        <v>1</v>
      </c>
      <c r="F217" s="8" t="s">
        <v>9115</v>
      </c>
      <c r="G217" s="8" t="s">
        <v>28</v>
      </c>
      <c r="H217" s="8" t="s">
        <v>9217</v>
      </c>
      <c r="I217" s="8" t="s">
        <v>9119</v>
      </c>
      <c r="J217" s="8" t="s">
        <v>9120</v>
      </c>
      <c r="K217" s="8" t="s">
        <v>9121</v>
      </c>
      <c r="L217" s="8" t="s">
        <v>9121</v>
      </c>
      <c r="M217" s="8" t="s">
        <v>9120</v>
      </c>
      <c r="N217" s="9" t="s">
        <v>22</v>
      </c>
    </row>
    <row r="218" spans="1:14" x14ac:dyDescent="0.3">
      <c r="A218" s="7" t="s">
        <v>2191</v>
      </c>
      <c r="B218" s="8" t="s">
        <v>21</v>
      </c>
      <c r="C218" s="8" t="s">
        <v>9130</v>
      </c>
      <c r="D218" s="8">
        <v>36</v>
      </c>
      <c r="E218" s="8">
        <v>11</v>
      </c>
      <c r="F218" s="8" t="s">
        <v>9115</v>
      </c>
      <c r="G218" s="8" t="s">
        <v>28</v>
      </c>
      <c r="H218" s="8" t="s">
        <v>9217</v>
      </c>
      <c r="I218" s="8" t="s">
        <v>9117</v>
      </c>
      <c r="J218" s="8" t="s">
        <v>2191</v>
      </c>
      <c r="K218" s="8">
        <v>-1024</v>
      </c>
      <c r="L218" s="8">
        <v>1023</v>
      </c>
      <c r="M218" s="8">
        <v>0</v>
      </c>
      <c r="N218" s="9">
        <v>0.01</v>
      </c>
    </row>
    <row r="219" spans="1:14" x14ac:dyDescent="0.3">
      <c r="A219" s="7" t="s">
        <v>2196</v>
      </c>
      <c r="B219" s="8" t="s">
        <v>21</v>
      </c>
      <c r="C219" s="8" t="s">
        <v>9122</v>
      </c>
      <c r="D219" s="8">
        <v>28</v>
      </c>
      <c r="E219" s="8">
        <v>5</v>
      </c>
      <c r="F219" s="8" t="s">
        <v>9115</v>
      </c>
      <c r="G219" s="8" t="s">
        <v>28</v>
      </c>
      <c r="H219" s="8" t="s">
        <v>9217</v>
      </c>
      <c r="I219" s="8" t="s">
        <v>9117</v>
      </c>
      <c r="J219" s="8" t="s">
        <v>2196</v>
      </c>
      <c r="K219" s="8">
        <v>0</v>
      </c>
      <c r="L219" s="8">
        <v>31</v>
      </c>
      <c r="M219" s="8">
        <v>0</v>
      </c>
      <c r="N219" s="9">
        <v>1</v>
      </c>
    </row>
    <row r="220" spans="1:14" x14ac:dyDescent="0.3">
      <c r="A220" s="7" t="s">
        <v>2198</v>
      </c>
      <c r="B220" s="8" t="s">
        <v>21</v>
      </c>
      <c r="C220" s="8" t="s">
        <v>9123</v>
      </c>
      <c r="D220" s="8">
        <v>7</v>
      </c>
      <c r="E220" s="8">
        <v>27</v>
      </c>
      <c r="F220" s="8" t="s">
        <v>9115</v>
      </c>
      <c r="G220" s="8" t="s">
        <v>28</v>
      </c>
      <c r="H220" s="8" t="s">
        <v>9217</v>
      </c>
      <c r="I220" s="8" t="s">
        <v>9117</v>
      </c>
      <c r="J220" s="8" t="s">
        <v>2198</v>
      </c>
      <c r="K220" s="8">
        <v>0</v>
      </c>
      <c r="L220" s="8">
        <v>134217727</v>
      </c>
      <c r="M220" s="8">
        <v>0</v>
      </c>
      <c r="N220" s="9">
        <v>1</v>
      </c>
    </row>
    <row r="221" spans="1:14" x14ac:dyDescent="0.3">
      <c r="A221" s="7" t="s">
        <v>2092</v>
      </c>
      <c r="B221" s="8" t="s">
        <v>21</v>
      </c>
      <c r="C221" s="8" t="s">
        <v>9122</v>
      </c>
      <c r="D221" s="8">
        <v>46</v>
      </c>
      <c r="E221" s="8">
        <v>2</v>
      </c>
      <c r="F221" s="8" t="s">
        <v>9115</v>
      </c>
      <c r="G221" s="8" t="s">
        <v>28</v>
      </c>
      <c r="H221" s="8" t="s">
        <v>9218</v>
      </c>
      <c r="I221" s="8" t="s">
        <v>9117</v>
      </c>
      <c r="J221" s="8" t="s">
        <v>2092</v>
      </c>
      <c r="K221" s="8">
        <v>0</v>
      </c>
      <c r="L221" s="8">
        <v>3</v>
      </c>
      <c r="M221" s="8">
        <v>0</v>
      </c>
      <c r="N221" s="9">
        <v>1</v>
      </c>
    </row>
    <row r="222" spans="1:14" ht="28.8" x14ac:dyDescent="0.3">
      <c r="A222" s="7" t="s">
        <v>2094</v>
      </c>
      <c r="B222" s="8" t="s">
        <v>21</v>
      </c>
      <c r="C222" s="8" t="s">
        <v>9118</v>
      </c>
      <c r="D222" s="8">
        <v>39</v>
      </c>
      <c r="E222" s="8">
        <v>1</v>
      </c>
      <c r="F222" s="8" t="s">
        <v>9115</v>
      </c>
      <c r="G222" s="8" t="s">
        <v>28</v>
      </c>
      <c r="H222" s="8" t="s">
        <v>9218</v>
      </c>
      <c r="I222" s="8" t="s">
        <v>9119</v>
      </c>
      <c r="J222" s="8" t="s">
        <v>9120</v>
      </c>
      <c r="K222" s="8" t="s">
        <v>9121</v>
      </c>
      <c r="L222" s="8" t="s">
        <v>9121</v>
      </c>
      <c r="M222" s="8" t="s">
        <v>9120</v>
      </c>
      <c r="N222" s="9" t="s">
        <v>22</v>
      </c>
    </row>
    <row r="223" spans="1:14" ht="72" x14ac:dyDescent="0.3">
      <c r="A223" s="7" t="s">
        <v>2102</v>
      </c>
      <c r="B223" s="8" t="s">
        <v>21</v>
      </c>
      <c r="C223" s="8" t="s">
        <v>9122</v>
      </c>
      <c r="D223" s="8">
        <v>38</v>
      </c>
      <c r="E223" s="8">
        <v>3</v>
      </c>
      <c r="F223" s="8" t="s">
        <v>9115</v>
      </c>
      <c r="G223" s="8" t="s">
        <v>28</v>
      </c>
      <c r="H223" s="8" t="s">
        <v>9218</v>
      </c>
      <c r="I223" s="8" t="s">
        <v>9119</v>
      </c>
      <c r="J223" s="8" t="s">
        <v>9219</v>
      </c>
      <c r="K223" s="8" t="s">
        <v>9162</v>
      </c>
      <c r="L223" s="8" t="s">
        <v>9162</v>
      </c>
      <c r="M223" s="8" t="s">
        <v>9220</v>
      </c>
      <c r="N223" s="9" t="s">
        <v>22</v>
      </c>
    </row>
    <row r="224" spans="1:14" ht="43.2" x14ac:dyDescent="0.3">
      <c r="A224" s="7" t="s">
        <v>2108</v>
      </c>
      <c r="B224" s="8" t="s">
        <v>21</v>
      </c>
      <c r="C224" s="8" t="s">
        <v>9122</v>
      </c>
      <c r="D224" s="8">
        <v>35</v>
      </c>
      <c r="E224" s="8">
        <v>2</v>
      </c>
      <c r="F224" s="8" t="s">
        <v>9115</v>
      </c>
      <c r="G224" s="8" t="s">
        <v>28</v>
      </c>
      <c r="H224" s="8" t="s">
        <v>9218</v>
      </c>
      <c r="I224" s="8" t="s">
        <v>9119</v>
      </c>
      <c r="J224" s="8" t="s">
        <v>9221</v>
      </c>
      <c r="K224" s="8" t="s">
        <v>9145</v>
      </c>
      <c r="L224" s="8" t="s">
        <v>9145</v>
      </c>
      <c r="M224" s="8" t="s">
        <v>9222</v>
      </c>
      <c r="N224" s="9" t="s">
        <v>22</v>
      </c>
    </row>
    <row r="225" spans="1:14" x14ac:dyDescent="0.3">
      <c r="A225" s="7" t="s">
        <v>2115</v>
      </c>
      <c r="B225" s="8" t="s">
        <v>21</v>
      </c>
      <c r="C225" s="8" t="s">
        <v>9122</v>
      </c>
      <c r="D225" s="8">
        <v>28</v>
      </c>
      <c r="E225" s="8">
        <v>5</v>
      </c>
      <c r="F225" s="8" t="s">
        <v>9115</v>
      </c>
      <c r="G225" s="8" t="s">
        <v>28</v>
      </c>
      <c r="H225" s="8" t="s">
        <v>9218</v>
      </c>
      <c r="I225" s="8" t="s">
        <v>9117</v>
      </c>
      <c r="J225" s="8" t="s">
        <v>2115</v>
      </c>
      <c r="K225" s="8">
        <v>0</v>
      </c>
      <c r="L225" s="8">
        <v>31</v>
      </c>
      <c r="M225" s="8">
        <v>0</v>
      </c>
      <c r="N225" s="9">
        <v>1</v>
      </c>
    </row>
    <row r="226" spans="1:14" x14ac:dyDescent="0.3">
      <c r="A226" s="7" t="s">
        <v>2117</v>
      </c>
      <c r="B226" s="8" t="s">
        <v>21</v>
      </c>
      <c r="C226" s="8" t="s">
        <v>9123</v>
      </c>
      <c r="D226" s="8">
        <v>7</v>
      </c>
      <c r="E226" s="8">
        <v>27</v>
      </c>
      <c r="F226" s="8" t="s">
        <v>9115</v>
      </c>
      <c r="G226" s="8" t="s">
        <v>28</v>
      </c>
      <c r="H226" s="8" t="s">
        <v>9218</v>
      </c>
      <c r="I226" s="8" t="s">
        <v>9117</v>
      </c>
      <c r="J226" s="8" t="s">
        <v>2117</v>
      </c>
      <c r="K226" s="8">
        <v>0</v>
      </c>
      <c r="L226" s="8">
        <v>134217727</v>
      </c>
      <c r="M226" s="8">
        <v>0</v>
      </c>
      <c r="N226" s="9">
        <v>1</v>
      </c>
    </row>
    <row r="227" spans="1:14" ht="28.8" x14ac:dyDescent="0.3">
      <c r="A227" s="7" t="s">
        <v>2119</v>
      </c>
      <c r="B227" s="8" t="s">
        <v>21</v>
      </c>
      <c r="C227" s="8" t="s">
        <v>9118</v>
      </c>
      <c r="D227" s="8">
        <v>33</v>
      </c>
      <c r="E227" s="8">
        <v>1</v>
      </c>
      <c r="F227" s="8" t="s">
        <v>9115</v>
      </c>
      <c r="G227" s="8" t="s">
        <v>28</v>
      </c>
      <c r="H227" s="8" t="s">
        <v>9218</v>
      </c>
      <c r="I227" s="8" t="s">
        <v>9119</v>
      </c>
      <c r="J227" s="8" t="s">
        <v>9120</v>
      </c>
      <c r="K227" s="8" t="s">
        <v>9121</v>
      </c>
      <c r="L227" s="8" t="s">
        <v>9121</v>
      </c>
      <c r="M227" s="8" t="s">
        <v>9120</v>
      </c>
      <c r="N227" s="9" t="s">
        <v>22</v>
      </c>
    </row>
    <row r="228" spans="1:14" ht="28.8" x14ac:dyDescent="0.3">
      <c r="A228" s="7" t="s">
        <v>2126</v>
      </c>
      <c r="B228" s="8" t="s">
        <v>21</v>
      </c>
      <c r="C228" s="8" t="s">
        <v>9122</v>
      </c>
      <c r="D228" s="8">
        <v>32</v>
      </c>
      <c r="E228" s="8">
        <v>1</v>
      </c>
      <c r="F228" s="8" t="s">
        <v>9115</v>
      </c>
      <c r="G228" s="8" t="s">
        <v>28</v>
      </c>
      <c r="H228" s="8" t="s">
        <v>9218</v>
      </c>
      <c r="I228" s="8" t="s">
        <v>9119</v>
      </c>
      <c r="J228" s="8" t="s">
        <v>9223</v>
      </c>
      <c r="K228" s="8" t="s">
        <v>9121</v>
      </c>
      <c r="L228" s="8" t="s">
        <v>9121</v>
      </c>
      <c r="M228" s="8" t="s">
        <v>9223</v>
      </c>
      <c r="N228" s="9" t="s">
        <v>22</v>
      </c>
    </row>
    <row r="229" spans="1:14" ht="28.8" x14ac:dyDescent="0.3">
      <c r="A229" s="7" t="s">
        <v>2133</v>
      </c>
      <c r="B229" s="8" t="s">
        <v>21</v>
      </c>
      <c r="C229" s="8" t="s">
        <v>9118</v>
      </c>
      <c r="D229" s="8">
        <v>47</v>
      </c>
      <c r="E229" s="8">
        <v>1</v>
      </c>
      <c r="F229" s="8" t="s">
        <v>9115</v>
      </c>
      <c r="G229" s="8" t="s">
        <v>28</v>
      </c>
      <c r="H229" s="8" t="s">
        <v>9218</v>
      </c>
      <c r="I229" s="8" t="s">
        <v>9119</v>
      </c>
      <c r="J229" s="8" t="s">
        <v>9120</v>
      </c>
      <c r="K229" s="8" t="s">
        <v>9121</v>
      </c>
      <c r="L229" s="8" t="s">
        <v>9121</v>
      </c>
      <c r="M229" s="8" t="s">
        <v>9120</v>
      </c>
      <c r="N229" s="9" t="s">
        <v>22</v>
      </c>
    </row>
    <row r="230" spans="1:14" x14ac:dyDescent="0.3">
      <c r="A230" s="7" t="s">
        <v>2011</v>
      </c>
      <c r="B230" s="8" t="s">
        <v>145</v>
      </c>
      <c r="C230" s="8" t="s">
        <v>9122</v>
      </c>
      <c r="D230" s="8">
        <v>46</v>
      </c>
      <c r="E230" s="8">
        <v>2</v>
      </c>
      <c r="F230" s="8" t="s">
        <v>9115</v>
      </c>
      <c r="G230" s="8" t="s">
        <v>28</v>
      </c>
      <c r="H230" s="8" t="s">
        <v>9224</v>
      </c>
      <c r="I230" s="8" t="s">
        <v>9117</v>
      </c>
      <c r="J230" s="8" t="s">
        <v>2011</v>
      </c>
      <c r="K230" s="8">
        <v>0</v>
      </c>
      <c r="L230" s="8">
        <v>3</v>
      </c>
      <c r="M230" s="8">
        <v>0</v>
      </c>
      <c r="N230" s="9">
        <v>1</v>
      </c>
    </row>
    <row r="231" spans="1:14" ht="72" x14ac:dyDescent="0.3">
      <c r="A231" s="7" t="s">
        <v>2014</v>
      </c>
      <c r="B231" s="8" t="s">
        <v>145</v>
      </c>
      <c r="C231" s="8" t="s">
        <v>9122</v>
      </c>
      <c r="D231" s="8">
        <v>39</v>
      </c>
      <c r="E231" s="8">
        <v>3</v>
      </c>
      <c r="F231" s="8" t="s">
        <v>9115</v>
      </c>
      <c r="G231" s="8" t="s">
        <v>28</v>
      </c>
      <c r="H231" s="8" t="s">
        <v>9224</v>
      </c>
      <c r="I231" s="8" t="s">
        <v>9119</v>
      </c>
      <c r="J231" s="8" t="s">
        <v>9225</v>
      </c>
      <c r="K231" s="8" t="s">
        <v>9162</v>
      </c>
      <c r="L231" s="8" t="s">
        <v>9162</v>
      </c>
      <c r="M231" s="8" t="s">
        <v>9226</v>
      </c>
      <c r="N231" s="9" t="s">
        <v>22</v>
      </c>
    </row>
    <row r="232" spans="1:14" ht="28.8" x14ac:dyDescent="0.3">
      <c r="A232" s="7" t="s">
        <v>2023</v>
      </c>
      <c r="B232" s="8" t="s">
        <v>145</v>
      </c>
      <c r="C232" s="8" t="s">
        <v>9118</v>
      </c>
      <c r="D232" s="8">
        <v>36</v>
      </c>
      <c r="E232" s="8">
        <v>1</v>
      </c>
      <c r="F232" s="8" t="s">
        <v>9115</v>
      </c>
      <c r="G232" s="8" t="s">
        <v>28</v>
      </c>
      <c r="H232" s="8" t="s">
        <v>9224</v>
      </c>
      <c r="I232" s="8" t="s">
        <v>9119</v>
      </c>
      <c r="J232" s="8" t="s">
        <v>9120</v>
      </c>
      <c r="K232" s="8" t="s">
        <v>9121</v>
      </c>
      <c r="L232" s="8" t="s">
        <v>9121</v>
      </c>
      <c r="M232" s="8" t="s">
        <v>9120</v>
      </c>
      <c r="N232" s="9" t="s">
        <v>22</v>
      </c>
    </row>
    <row r="233" spans="1:14" x14ac:dyDescent="0.3">
      <c r="A233" s="7" t="s">
        <v>2028</v>
      </c>
      <c r="B233" s="8" t="s">
        <v>145</v>
      </c>
      <c r="C233" s="8" t="s">
        <v>9122</v>
      </c>
      <c r="D233" s="8">
        <v>28</v>
      </c>
      <c r="E233" s="8">
        <v>5</v>
      </c>
      <c r="F233" s="8" t="s">
        <v>9115</v>
      </c>
      <c r="G233" s="8" t="s">
        <v>28</v>
      </c>
      <c r="H233" s="8" t="s">
        <v>9224</v>
      </c>
      <c r="I233" s="8" t="s">
        <v>9117</v>
      </c>
      <c r="J233" s="8" t="s">
        <v>2028</v>
      </c>
      <c r="K233" s="8">
        <v>0</v>
      </c>
      <c r="L233" s="8">
        <v>31</v>
      </c>
      <c r="M233" s="8">
        <v>0</v>
      </c>
      <c r="N233" s="9">
        <v>1</v>
      </c>
    </row>
    <row r="234" spans="1:14" x14ac:dyDescent="0.3">
      <c r="A234" s="7" t="s">
        <v>2030</v>
      </c>
      <c r="B234" s="8" t="s">
        <v>145</v>
      </c>
      <c r="C234" s="8" t="s">
        <v>9123</v>
      </c>
      <c r="D234" s="8">
        <v>7</v>
      </c>
      <c r="E234" s="8">
        <v>27</v>
      </c>
      <c r="F234" s="8" t="s">
        <v>9115</v>
      </c>
      <c r="G234" s="8" t="s">
        <v>28</v>
      </c>
      <c r="H234" s="8" t="s">
        <v>9224</v>
      </c>
      <c r="I234" s="8" t="s">
        <v>9117</v>
      </c>
      <c r="J234" s="8" t="s">
        <v>2030</v>
      </c>
      <c r="K234" s="8">
        <v>0</v>
      </c>
      <c r="L234" s="8">
        <v>134217727</v>
      </c>
      <c r="M234" s="8">
        <v>0</v>
      </c>
      <c r="N234" s="9">
        <v>1</v>
      </c>
    </row>
    <row r="235" spans="1:14" x14ac:dyDescent="0.3">
      <c r="A235" s="7" t="s">
        <v>2032</v>
      </c>
      <c r="B235" s="8" t="s">
        <v>145</v>
      </c>
      <c r="C235" s="8" t="s">
        <v>9122</v>
      </c>
      <c r="D235" s="8">
        <v>44</v>
      </c>
      <c r="E235" s="8">
        <v>4</v>
      </c>
      <c r="F235" s="8" t="s">
        <v>9115</v>
      </c>
      <c r="G235" s="8" t="s">
        <v>28</v>
      </c>
      <c r="H235" s="8" t="s">
        <v>9224</v>
      </c>
      <c r="I235" s="8" t="s">
        <v>9117</v>
      </c>
      <c r="J235" s="8" t="s">
        <v>2032</v>
      </c>
      <c r="K235" s="8">
        <v>0</v>
      </c>
      <c r="L235" s="8">
        <v>15</v>
      </c>
      <c r="M235" s="8">
        <v>0</v>
      </c>
      <c r="N235" s="9">
        <v>1</v>
      </c>
    </row>
    <row r="236" spans="1:14" ht="28.8" x14ac:dyDescent="0.3">
      <c r="A236" s="7" t="s">
        <v>2035</v>
      </c>
      <c r="B236" s="8" t="s">
        <v>145</v>
      </c>
      <c r="C236" s="8" t="s">
        <v>9118</v>
      </c>
      <c r="D236" s="8">
        <v>47</v>
      </c>
      <c r="E236" s="8">
        <v>1</v>
      </c>
      <c r="F236" s="8" t="s">
        <v>9115</v>
      </c>
      <c r="G236" s="8" t="s">
        <v>28</v>
      </c>
      <c r="H236" s="8" t="s">
        <v>9224</v>
      </c>
      <c r="I236" s="8" t="s">
        <v>9119</v>
      </c>
      <c r="J236" s="8" t="s">
        <v>9120</v>
      </c>
      <c r="K236" s="8" t="s">
        <v>9121</v>
      </c>
      <c r="L236" s="8" t="s">
        <v>9121</v>
      </c>
      <c r="M236" s="8" t="s">
        <v>9120</v>
      </c>
      <c r="N236" s="9" t="s">
        <v>22</v>
      </c>
    </row>
    <row r="237" spans="1:14" ht="28.8" x14ac:dyDescent="0.3">
      <c r="A237" s="7" t="s">
        <v>2043</v>
      </c>
      <c r="B237" s="8" t="s">
        <v>145</v>
      </c>
      <c r="C237" s="8" t="s">
        <v>9118</v>
      </c>
      <c r="D237" s="8">
        <v>35</v>
      </c>
      <c r="E237" s="8">
        <v>1</v>
      </c>
      <c r="F237" s="8" t="s">
        <v>9115</v>
      </c>
      <c r="G237" s="8" t="s">
        <v>28</v>
      </c>
      <c r="H237" s="8" t="s">
        <v>9224</v>
      </c>
      <c r="I237" s="8" t="s">
        <v>9119</v>
      </c>
      <c r="J237" s="8" t="s">
        <v>9120</v>
      </c>
      <c r="K237" s="8" t="s">
        <v>9121</v>
      </c>
      <c r="L237" s="8" t="s">
        <v>9121</v>
      </c>
      <c r="M237" s="8" t="s">
        <v>9120</v>
      </c>
      <c r="N237" s="9" t="s">
        <v>22</v>
      </c>
    </row>
    <row r="238" spans="1:14" ht="28.8" x14ac:dyDescent="0.3">
      <c r="A238" s="7" t="s">
        <v>2049</v>
      </c>
      <c r="B238" s="8" t="s">
        <v>145</v>
      </c>
      <c r="C238" s="8" t="s">
        <v>9118</v>
      </c>
      <c r="D238" s="8">
        <v>34</v>
      </c>
      <c r="E238" s="8">
        <v>1</v>
      </c>
      <c r="F238" s="8" t="s">
        <v>9115</v>
      </c>
      <c r="G238" s="8" t="s">
        <v>28</v>
      </c>
      <c r="H238" s="8" t="s">
        <v>9224</v>
      </c>
      <c r="I238" s="8" t="s">
        <v>9119</v>
      </c>
      <c r="J238" s="8" t="s">
        <v>9120</v>
      </c>
      <c r="K238" s="8" t="s">
        <v>9121</v>
      </c>
      <c r="L238" s="8" t="s">
        <v>9121</v>
      </c>
      <c r="M238" s="8" t="s">
        <v>9120</v>
      </c>
      <c r="N238" s="9" t="s">
        <v>22</v>
      </c>
    </row>
    <row r="239" spans="1:14" ht="28.8" x14ac:dyDescent="0.3">
      <c r="A239" s="7" t="s">
        <v>2054</v>
      </c>
      <c r="B239" s="8" t="s">
        <v>145</v>
      </c>
      <c r="C239" s="8" t="s">
        <v>9118</v>
      </c>
      <c r="D239" s="8">
        <v>33</v>
      </c>
      <c r="E239" s="8">
        <v>1</v>
      </c>
      <c r="F239" s="8" t="s">
        <v>9115</v>
      </c>
      <c r="G239" s="8" t="s">
        <v>28</v>
      </c>
      <c r="H239" s="8" t="s">
        <v>9224</v>
      </c>
      <c r="I239" s="8" t="s">
        <v>9119</v>
      </c>
      <c r="J239" s="8" t="s">
        <v>9120</v>
      </c>
      <c r="K239" s="8" t="s">
        <v>9121</v>
      </c>
      <c r="L239" s="8" t="s">
        <v>9121</v>
      </c>
      <c r="M239" s="8" t="s">
        <v>9120</v>
      </c>
      <c r="N239" s="9" t="s">
        <v>22</v>
      </c>
    </row>
    <row r="240" spans="1:14" ht="28.8" x14ac:dyDescent="0.3">
      <c r="A240" s="7" t="s">
        <v>2060</v>
      </c>
      <c r="B240" s="8" t="s">
        <v>145</v>
      </c>
      <c r="C240" s="8" t="s">
        <v>9118</v>
      </c>
      <c r="D240" s="8">
        <v>32</v>
      </c>
      <c r="E240" s="8">
        <v>1</v>
      </c>
      <c r="F240" s="8" t="s">
        <v>9115</v>
      </c>
      <c r="G240" s="8" t="s">
        <v>28</v>
      </c>
      <c r="H240" s="8" t="s">
        <v>9224</v>
      </c>
      <c r="I240" s="8" t="s">
        <v>9119</v>
      </c>
      <c r="J240" s="8" t="s">
        <v>9120</v>
      </c>
      <c r="K240" s="8" t="s">
        <v>9121</v>
      </c>
      <c r="L240" s="8" t="s">
        <v>9121</v>
      </c>
      <c r="M240" s="8" t="s">
        <v>9120</v>
      </c>
      <c r="N240" s="9" t="s">
        <v>22</v>
      </c>
    </row>
    <row r="241" spans="1:14" x14ac:dyDescent="0.3">
      <c r="A241" s="7" t="s">
        <v>2202</v>
      </c>
      <c r="B241" s="8" t="s">
        <v>21</v>
      </c>
      <c r="C241" s="8" t="s">
        <v>9122</v>
      </c>
      <c r="D241" s="8">
        <v>32</v>
      </c>
      <c r="E241" s="8">
        <v>2</v>
      </c>
      <c r="F241" s="8" t="s">
        <v>9115</v>
      </c>
      <c r="G241" s="8" t="s">
        <v>28</v>
      </c>
      <c r="H241" s="8" t="s">
        <v>9227</v>
      </c>
      <c r="I241" s="8" t="s">
        <v>9117</v>
      </c>
      <c r="J241" s="8" t="s">
        <v>2202</v>
      </c>
      <c r="K241" s="8">
        <v>0</v>
      </c>
      <c r="L241" s="8">
        <v>3</v>
      </c>
      <c r="M241" s="8">
        <v>0</v>
      </c>
      <c r="N241" s="9">
        <v>1</v>
      </c>
    </row>
    <row r="242" spans="1:14" ht="144" x14ac:dyDescent="0.3">
      <c r="A242" s="7" t="s">
        <v>2204</v>
      </c>
      <c r="B242" s="8" t="s">
        <v>21</v>
      </c>
      <c r="C242" s="8" t="s">
        <v>9122</v>
      </c>
      <c r="D242" s="8">
        <v>39</v>
      </c>
      <c r="E242" s="8">
        <v>4</v>
      </c>
      <c r="F242" s="8" t="s">
        <v>9115</v>
      </c>
      <c r="G242" s="8" t="s">
        <v>28</v>
      </c>
      <c r="H242" s="8" t="s">
        <v>9227</v>
      </c>
      <c r="I242" s="8" t="s">
        <v>9119</v>
      </c>
      <c r="J242" s="8" t="s">
        <v>9228</v>
      </c>
      <c r="K242" s="8" t="s">
        <v>9184</v>
      </c>
      <c r="L242" s="8" t="s">
        <v>9184</v>
      </c>
      <c r="M242" s="8" t="s">
        <v>9229</v>
      </c>
      <c r="N242" s="9" t="s">
        <v>22</v>
      </c>
    </row>
    <row r="243" spans="1:14" x14ac:dyDescent="0.3">
      <c r="A243" s="7" t="s">
        <v>2212</v>
      </c>
      <c r="B243" s="8" t="s">
        <v>21</v>
      </c>
      <c r="C243" s="8" t="s">
        <v>9122</v>
      </c>
      <c r="D243" s="8">
        <v>28</v>
      </c>
      <c r="E243" s="8">
        <v>5</v>
      </c>
      <c r="F243" s="8" t="s">
        <v>9115</v>
      </c>
      <c r="G243" s="8" t="s">
        <v>28</v>
      </c>
      <c r="H243" s="8" t="s">
        <v>9227</v>
      </c>
      <c r="I243" s="8" t="s">
        <v>9117</v>
      </c>
      <c r="J243" s="8" t="s">
        <v>2212</v>
      </c>
      <c r="K243" s="8">
        <v>0</v>
      </c>
      <c r="L243" s="8">
        <v>31</v>
      </c>
      <c r="M243" s="8">
        <v>0</v>
      </c>
      <c r="N243" s="9">
        <v>1</v>
      </c>
    </row>
    <row r="244" spans="1:14" ht="115.2" x14ac:dyDescent="0.3">
      <c r="A244" s="7" t="s">
        <v>2214</v>
      </c>
      <c r="B244" s="8" t="s">
        <v>21</v>
      </c>
      <c r="C244" s="8" t="s">
        <v>9122</v>
      </c>
      <c r="D244" s="8">
        <v>35</v>
      </c>
      <c r="E244" s="8">
        <v>3</v>
      </c>
      <c r="F244" s="8" t="s">
        <v>9115</v>
      </c>
      <c r="G244" s="8" t="s">
        <v>28</v>
      </c>
      <c r="H244" s="8" t="s">
        <v>9227</v>
      </c>
      <c r="I244" s="8" t="s">
        <v>9119</v>
      </c>
      <c r="J244" s="8" t="s">
        <v>9230</v>
      </c>
      <c r="K244" s="8" t="s">
        <v>9160</v>
      </c>
      <c r="L244" s="8" t="s">
        <v>9160</v>
      </c>
      <c r="M244" s="8" t="s">
        <v>9231</v>
      </c>
      <c r="N244" s="9" t="s">
        <v>22</v>
      </c>
    </row>
    <row r="245" spans="1:14" x14ac:dyDescent="0.3">
      <c r="A245" s="7" t="s">
        <v>2220</v>
      </c>
      <c r="B245" s="8" t="s">
        <v>21</v>
      </c>
      <c r="C245" s="8" t="s">
        <v>9123</v>
      </c>
      <c r="D245" s="8">
        <v>7</v>
      </c>
      <c r="E245" s="8">
        <v>27</v>
      </c>
      <c r="F245" s="8" t="s">
        <v>9115</v>
      </c>
      <c r="G245" s="8" t="s">
        <v>28</v>
      </c>
      <c r="H245" s="8" t="s">
        <v>9227</v>
      </c>
      <c r="I245" s="8" t="s">
        <v>9117</v>
      </c>
      <c r="J245" s="8" t="s">
        <v>2220</v>
      </c>
      <c r="K245" s="8">
        <v>0</v>
      </c>
      <c r="L245" s="8">
        <v>134217727</v>
      </c>
      <c r="M245" s="8">
        <v>0</v>
      </c>
      <c r="N245" s="9">
        <v>1</v>
      </c>
    </row>
    <row r="246" spans="1:14" ht="28.8" x14ac:dyDescent="0.3">
      <c r="A246" s="7" t="s">
        <v>2222</v>
      </c>
      <c r="B246" s="8" t="s">
        <v>21</v>
      </c>
      <c r="C246" s="8" t="s">
        <v>9118</v>
      </c>
      <c r="D246" s="8">
        <v>46</v>
      </c>
      <c r="E246" s="8">
        <v>1</v>
      </c>
      <c r="F246" s="8" t="s">
        <v>9115</v>
      </c>
      <c r="G246" s="8" t="s">
        <v>28</v>
      </c>
      <c r="H246" s="8" t="s">
        <v>9227</v>
      </c>
      <c r="I246" s="8" t="s">
        <v>9119</v>
      </c>
      <c r="J246" s="8" t="s">
        <v>9120</v>
      </c>
      <c r="K246" s="8" t="s">
        <v>9121</v>
      </c>
      <c r="L246" s="8" t="s">
        <v>9121</v>
      </c>
      <c r="M246" s="8" t="s">
        <v>9120</v>
      </c>
      <c r="N246" s="9" t="s">
        <v>22</v>
      </c>
    </row>
    <row r="247" spans="1:14" x14ac:dyDescent="0.3">
      <c r="A247" s="7" t="s">
        <v>1943</v>
      </c>
      <c r="B247" s="8" t="s">
        <v>21</v>
      </c>
      <c r="C247" s="8" t="s">
        <v>9122</v>
      </c>
      <c r="D247" s="8">
        <v>44</v>
      </c>
      <c r="E247" s="8">
        <v>2</v>
      </c>
      <c r="F247" s="8" t="s">
        <v>9115</v>
      </c>
      <c r="G247" s="8" t="s">
        <v>28</v>
      </c>
      <c r="H247" s="8" t="s">
        <v>9232</v>
      </c>
      <c r="I247" s="8" t="s">
        <v>9117</v>
      </c>
      <c r="J247" s="8" t="s">
        <v>1943</v>
      </c>
      <c r="K247" s="8">
        <v>0</v>
      </c>
      <c r="L247" s="8">
        <v>3</v>
      </c>
      <c r="M247" s="8">
        <v>0</v>
      </c>
      <c r="N247" s="9">
        <v>1</v>
      </c>
    </row>
    <row r="248" spans="1:14" ht="100.8" x14ac:dyDescent="0.3">
      <c r="A248" s="7" t="s">
        <v>1945</v>
      </c>
      <c r="B248" s="8" t="s">
        <v>21</v>
      </c>
      <c r="C248" s="8" t="s">
        <v>9122</v>
      </c>
      <c r="D248" s="8">
        <v>39</v>
      </c>
      <c r="E248" s="8">
        <v>3</v>
      </c>
      <c r="F248" s="8" t="s">
        <v>9115</v>
      </c>
      <c r="G248" s="8" t="s">
        <v>28</v>
      </c>
      <c r="H248" s="8" t="s">
        <v>9232</v>
      </c>
      <c r="I248" s="8" t="s">
        <v>9119</v>
      </c>
      <c r="J248" s="8" t="s">
        <v>9157</v>
      </c>
      <c r="K248" s="8" t="s">
        <v>9132</v>
      </c>
      <c r="L248" s="8" t="s">
        <v>9132</v>
      </c>
      <c r="M248" s="8" t="s">
        <v>9157</v>
      </c>
      <c r="N248" s="9" t="s">
        <v>22</v>
      </c>
    </row>
    <row r="249" spans="1:14" x14ac:dyDescent="0.3">
      <c r="A249" s="7" t="s">
        <v>1953</v>
      </c>
      <c r="B249" s="8" t="s">
        <v>21</v>
      </c>
      <c r="C249" s="8" t="s">
        <v>9122</v>
      </c>
      <c r="D249" s="8">
        <v>36</v>
      </c>
      <c r="E249" s="8">
        <v>8</v>
      </c>
      <c r="F249" s="8" t="s">
        <v>9115</v>
      </c>
      <c r="G249" s="8" t="s">
        <v>28</v>
      </c>
      <c r="H249" s="8" t="s">
        <v>9232</v>
      </c>
      <c r="I249" s="8" t="s">
        <v>9117</v>
      </c>
      <c r="J249" s="8" t="s">
        <v>1953</v>
      </c>
      <c r="K249" s="8">
        <v>0</v>
      </c>
      <c r="L249" s="8">
        <v>255</v>
      </c>
      <c r="M249" s="8">
        <v>0</v>
      </c>
      <c r="N249" s="9">
        <v>1</v>
      </c>
    </row>
    <row r="250" spans="1:14" x14ac:dyDescent="0.3">
      <c r="A250" s="7" t="s">
        <v>1958</v>
      </c>
      <c r="B250" s="8" t="s">
        <v>21</v>
      </c>
      <c r="C250" s="8" t="s">
        <v>9122</v>
      </c>
      <c r="D250" s="8">
        <v>28</v>
      </c>
      <c r="E250" s="8">
        <v>5</v>
      </c>
      <c r="F250" s="8" t="s">
        <v>9115</v>
      </c>
      <c r="G250" s="8" t="s">
        <v>28</v>
      </c>
      <c r="H250" s="8" t="s">
        <v>9232</v>
      </c>
      <c r="I250" s="8" t="s">
        <v>9117</v>
      </c>
      <c r="J250" s="8" t="s">
        <v>1958</v>
      </c>
      <c r="K250" s="8">
        <v>0</v>
      </c>
      <c r="L250" s="8">
        <v>31</v>
      </c>
      <c r="M250" s="8">
        <v>0</v>
      </c>
      <c r="N250" s="9">
        <v>1</v>
      </c>
    </row>
    <row r="251" spans="1:14" x14ac:dyDescent="0.3">
      <c r="A251" s="7" t="s">
        <v>1960</v>
      </c>
      <c r="B251" s="8" t="s">
        <v>21</v>
      </c>
      <c r="C251" s="8" t="s">
        <v>9123</v>
      </c>
      <c r="D251" s="8">
        <v>7</v>
      </c>
      <c r="E251" s="8">
        <v>27</v>
      </c>
      <c r="F251" s="8" t="s">
        <v>9115</v>
      </c>
      <c r="G251" s="8" t="s">
        <v>28</v>
      </c>
      <c r="H251" s="8" t="s">
        <v>9232</v>
      </c>
      <c r="I251" s="8" t="s">
        <v>9117</v>
      </c>
      <c r="J251" s="8" t="s">
        <v>1960</v>
      </c>
      <c r="K251" s="8">
        <v>0</v>
      </c>
      <c r="L251" s="8">
        <v>134217727</v>
      </c>
      <c r="M251" s="8">
        <v>0</v>
      </c>
      <c r="N251" s="9">
        <v>1</v>
      </c>
    </row>
    <row r="252" spans="1:14" ht="57.6" x14ac:dyDescent="0.3">
      <c r="A252" s="7" t="s">
        <v>1964</v>
      </c>
      <c r="B252" s="8" t="s">
        <v>21</v>
      </c>
      <c r="C252" s="8" t="s">
        <v>9122</v>
      </c>
      <c r="D252" s="8">
        <v>54</v>
      </c>
      <c r="E252" s="8">
        <v>2</v>
      </c>
      <c r="F252" s="8" t="s">
        <v>9115</v>
      </c>
      <c r="G252" s="8" t="s">
        <v>28</v>
      </c>
      <c r="H252" s="8" t="s">
        <v>9233</v>
      </c>
      <c r="I252" s="8" t="s">
        <v>9119</v>
      </c>
      <c r="J252" s="8" t="s">
        <v>9234</v>
      </c>
      <c r="K252" s="8" t="s">
        <v>9126</v>
      </c>
      <c r="L252" s="8" t="s">
        <v>9126</v>
      </c>
      <c r="M252" s="8" t="s">
        <v>9235</v>
      </c>
      <c r="N252" s="9" t="s">
        <v>22</v>
      </c>
    </row>
    <row r="253" spans="1:14" ht="72" x14ac:dyDescent="0.3">
      <c r="A253" s="7" t="s">
        <v>1969</v>
      </c>
      <c r="B253" s="8" t="s">
        <v>21</v>
      </c>
      <c r="C253" s="8" t="s">
        <v>9122</v>
      </c>
      <c r="D253" s="8">
        <v>52</v>
      </c>
      <c r="E253" s="8">
        <v>3</v>
      </c>
      <c r="F253" s="8" t="s">
        <v>9115</v>
      </c>
      <c r="G253" s="8" t="s">
        <v>28</v>
      </c>
      <c r="H253" s="8" t="s">
        <v>9233</v>
      </c>
      <c r="I253" s="8" t="s">
        <v>9119</v>
      </c>
      <c r="J253" s="8" t="s">
        <v>9236</v>
      </c>
      <c r="K253" s="8" t="s">
        <v>9162</v>
      </c>
      <c r="L253" s="8" t="s">
        <v>9162</v>
      </c>
      <c r="M253" s="8" t="s">
        <v>9237</v>
      </c>
      <c r="N253" s="9" t="s">
        <v>22</v>
      </c>
    </row>
    <row r="254" spans="1:14" x14ac:dyDescent="0.3">
      <c r="A254" s="7" t="s">
        <v>1972</v>
      </c>
      <c r="B254" s="8" t="s">
        <v>21</v>
      </c>
      <c r="C254" s="8" t="s">
        <v>9122</v>
      </c>
      <c r="D254" s="8">
        <v>67</v>
      </c>
      <c r="E254" s="8">
        <v>2</v>
      </c>
      <c r="F254" s="8" t="s">
        <v>9115</v>
      </c>
      <c r="G254" s="8" t="s">
        <v>28</v>
      </c>
      <c r="H254" s="8" t="s">
        <v>9233</v>
      </c>
      <c r="I254" s="8" t="s">
        <v>9117</v>
      </c>
      <c r="J254" s="8" t="s">
        <v>1972</v>
      </c>
      <c r="K254" s="8">
        <v>0</v>
      </c>
      <c r="L254" s="8">
        <v>3</v>
      </c>
      <c r="M254" s="8">
        <v>0</v>
      </c>
      <c r="N254" s="9">
        <v>1</v>
      </c>
    </row>
    <row r="255" spans="1:14" ht="100.8" x14ac:dyDescent="0.3">
      <c r="A255" s="7" t="s">
        <v>1974</v>
      </c>
      <c r="B255" s="8" t="s">
        <v>21</v>
      </c>
      <c r="C255" s="8" t="s">
        <v>9122</v>
      </c>
      <c r="D255" s="8">
        <v>65</v>
      </c>
      <c r="E255" s="8">
        <v>3</v>
      </c>
      <c r="F255" s="8" t="s">
        <v>9115</v>
      </c>
      <c r="G255" s="8" t="s">
        <v>28</v>
      </c>
      <c r="H255" s="8" t="s">
        <v>9233</v>
      </c>
      <c r="I255" s="8" t="s">
        <v>9119</v>
      </c>
      <c r="J255" s="8" t="s">
        <v>9157</v>
      </c>
      <c r="K255" s="8" t="s">
        <v>9132</v>
      </c>
      <c r="L255" s="8" t="s">
        <v>9132</v>
      </c>
      <c r="M255" s="8" t="s">
        <v>9157</v>
      </c>
      <c r="N255" s="9" t="s">
        <v>22</v>
      </c>
    </row>
    <row r="256" spans="1:14" x14ac:dyDescent="0.3">
      <c r="A256" s="7" t="s">
        <v>1979</v>
      </c>
      <c r="B256" s="8" t="s">
        <v>21</v>
      </c>
      <c r="C256" s="8" t="s">
        <v>9122</v>
      </c>
      <c r="D256" s="8">
        <v>47</v>
      </c>
      <c r="E256" s="8">
        <v>8</v>
      </c>
      <c r="F256" s="8" t="s">
        <v>9115</v>
      </c>
      <c r="G256" s="8" t="s">
        <v>28</v>
      </c>
      <c r="H256" s="8" t="s">
        <v>9233</v>
      </c>
      <c r="I256" s="8" t="s">
        <v>9117</v>
      </c>
      <c r="J256" s="8" t="s">
        <v>1979</v>
      </c>
      <c r="K256" s="8">
        <v>0</v>
      </c>
      <c r="L256" s="8">
        <v>255</v>
      </c>
      <c r="M256" s="8">
        <v>0</v>
      </c>
      <c r="N256" s="9">
        <v>2</v>
      </c>
    </row>
    <row r="257" spans="1:14" x14ac:dyDescent="0.3">
      <c r="A257" s="7" t="s">
        <v>1983</v>
      </c>
      <c r="B257" s="8" t="s">
        <v>21</v>
      </c>
      <c r="C257" s="8" t="s">
        <v>9122</v>
      </c>
      <c r="D257" s="8">
        <v>60</v>
      </c>
      <c r="E257" s="8">
        <v>8</v>
      </c>
      <c r="F257" s="8" t="s">
        <v>9115</v>
      </c>
      <c r="G257" s="8" t="s">
        <v>28</v>
      </c>
      <c r="H257" s="8" t="s">
        <v>9233</v>
      </c>
      <c r="I257" s="8" t="s">
        <v>9117</v>
      </c>
      <c r="J257" s="8" t="s">
        <v>1983</v>
      </c>
      <c r="K257" s="8">
        <v>0</v>
      </c>
      <c r="L257" s="8">
        <v>255</v>
      </c>
      <c r="M257" s="8">
        <v>0</v>
      </c>
      <c r="N257" s="9">
        <v>0.39215699999999998</v>
      </c>
    </row>
    <row r="258" spans="1:14" ht="28.8" x14ac:dyDescent="0.3">
      <c r="A258" s="7" t="s">
        <v>1989</v>
      </c>
      <c r="B258" s="8" t="s">
        <v>21</v>
      </c>
      <c r="C258" s="8" t="s">
        <v>9118</v>
      </c>
      <c r="D258" s="8">
        <v>68</v>
      </c>
      <c r="E258" s="8">
        <v>1</v>
      </c>
      <c r="F258" s="8" t="s">
        <v>9115</v>
      </c>
      <c r="G258" s="8" t="s">
        <v>28</v>
      </c>
      <c r="H258" s="8" t="s">
        <v>9233</v>
      </c>
      <c r="I258" s="8" t="s">
        <v>9119</v>
      </c>
      <c r="J258" s="8" t="s">
        <v>9120</v>
      </c>
      <c r="K258" s="8" t="s">
        <v>9121</v>
      </c>
      <c r="L258" s="8" t="s">
        <v>9121</v>
      </c>
      <c r="M258" s="8" t="s">
        <v>9120</v>
      </c>
      <c r="N258" s="9" t="s">
        <v>22</v>
      </c>
    </row>
    <row r="259" spans="1:14" ht="57.6" x14ac:dyDescent="0.3">
      <c r="A259" s="7" t="s">
        <v>1993</v>
      </c>
      <c r="B259" s="8" t="s">
        <v>21</v>
      </c>
      <c r="C259" s="8" t="s">
        <v>9122</v>
      </c>
      <c r="D259" s="8">
        <v>49</v>
      </c>
      <c r="E259" s="8">
        <v>2</v>
      </c>
      <c r="F259" s="8" t="s">
        <v>9115</v>
      </c>
      <c r="G259" s="8" t="s">
        <v>28</v>
      </c>
      <c r="H259" s="8" t="s">
        <v>9233</v>
      </c>
      <c r="I259" s="8" t="s">
        <v>9119</v>
      </c>
      <c r="J259" s="8" t="s">
        <v>9238</v>
      </c>
      <c r="K259" s="8" t="s">
        <v>9126</v>
      </c>
      <c r="L259" s="8" t="s">
        <v>9126</v>
      </c>
      <c r="M259" s="8" t="s">
        <v>9239</v>
      </c>
      <c r="N259" s="9" t="s">
        <v>22</v>
      </c>
    </row>
    <row r="260" spans="1:14" ht="100.8" x14ac:dyDescent="0.3">
      <c r="A260" s="7" t="s">
        <v>1997</v>
      </c>
      <c r="B260" s="8" t="s">
        <v>21</v>
      </c>
      <c r="C260" s="8" t="s">
        <v>9122</v>
      </c>
      <c r="D260" s="8">
        <v>63</v>
      </c>
      <c r="E260" s="8">
        <v>3</v>
      </c>
      <c r="F260" s="8" t="s">
        <v>9115</v>
      </c>
      <c r="G260" s="8" t="s">
        <v>28</v>
      </c>
      <c r="H260" s="8" t="s">
        <v>9233</v>
      </c>
      <c r="I260" s="8" t="s">
        <v>9119</v>
      </c>
      <c r="J260" s="8" t="s">
        <v>9240</v>
      </c>
      <c r="K260" s="8" t="s">
        <v>9132</v>
      </c>
      <c r="L260" s="8" t="s">
        <v>9132</v>
      </c>
      <c r="M260" s="8" t="s">
        <v>9241</v>
      </c>
      <c r="N260" s="9" t="s">
        <v>22</v>
      </c>
    </row>
    <row r="261" spans="1:14" ht="28.8" x14ac:dyDescent="0.3">
      <c r="A261" s="7" t="s">
        <v>2000</v>
      </c>
      <c r="B261" s="8" t="s">
        <v>21</v>
      </c>
      <c r="C261" s="8" t="s">
        <v>9118</v>
      </c>
      <c r="D261" s="8">
        <v>55</v>
      </c>
      <c r="E261" s="8">
        <v>1</v>
      </c>
      <c r="F261" s="8" t="s">
        <v>9115</v>
      </c>
      <c r="G261" s="8" t="s">
        <v>28</v>
      </c>
      <c r="H261" s="8" t="s">
        <v>9233</v>
      </c>
      <c r="I261" s="8" t="s">
        <v>9119</v>
      </c>
      <c r="J261" s="8" t="s">
        <v>9120</v>
      </c>
      <c r="K261" s="8" t="s">
        <v>9121</v>
      </c>
      <c r="L261" s="8" t="s">
        <v>9121</v>
      </c>
      <c r="M261" s="8" t="s">
        <v>9120</v>
      </c>
      <c r="N261" s="9" t="s">
        <v>22</v>
      </c>
    </row>
    <row r="262" spans="1:14" x14ac:dyDescent="0.3">
      <c r="A262" s="7" t="s">
        <v>2005</v>
      </c>
      <c r="B262" s="8" t="s">
        <v>21</v>
      </c>
      <c r="C262" s="8" t="s">
        <v>9122</v>
      </c>
      <c r="D262" s="8">
        <v>39</v>
      </c>
      <c r="E262" s="8">
        <v>5</v>
      </c>
      <c r="F262" s="8" t="s">
        <v>9115</v>
      </c>
      <c r="G262" s="8" t="s">
        <v>28</v>
      </c>
      <c r="H262" s="8" t="s">
        <v>9233</v>
      </c>
      <c r="I262" s="8" t="s">
        <v>9117</v>
      </c>
      <c r="J262" s="8" t="s">
        <v>2005</v>
      </c>
      <c r="K262" s="8">
        <v>0</v>
      </c>
      <c r="L262" s="8">
        <v>31</v>
      </c>
      <c r="M262" s="8">
        <v>0</v>
      </c>
      <c r="N262" s="9">
        <v>1</v>
      </c>
    </row>
    <row r="263" spans="1:14" x14ac:dyDescent="0.3">
      <c r="A263" s="7" t="s">
        <v>2007</v>
      </c>
      <c r="B263" s="8" t="s">
        <v>21</v>
      </c>
      <c r="C263" s="8" t="s">
        <v>9123</v>
      </c>
      <c r="D263" s="8">
        <v>7</v>
      </c>
      <c r="E263" s="8">
        <v>32</v>
      </c>
      <c r="F263" s="8" t="s">
        <v>9115</v>
      </c>
      <c r="G263" s="8" t="s">
        <v>28</v>
      </c>
      <c r="H263" s="8" t="s">
        <v>9233</v>
      </c>
      <c r="I263" s="8" t="s">
        <v>9117</v>
      </c>
      <c r="J263" s="8" t="s">
        <v>2007</v>
      </c>
      <c r="K263" s="8">
        <v>0</v>
      </c>
      <c r="L263" s="8">
        <v>4294967295</v>
      </c>
      <c r="M263" s="8">
        <v>0</v>
      </c>
      <c r="N263" s="9">
        <v>1</v>
      </c>
    </row>
    <row r="264" spans="1:14" x14ac:dyDescent="0.3">
      <c r="A264" s="7" t="s">
        <v>4816</v>
      </c>
      <c r="B264" s="8" t="s">
        <v>4648</v>
      </c>
      <c r="C264" s="8" t="s">
        <v>9122</v>
      </c>
      <c r="D264" s="8">
        <v>11</v>
      </c>
      <c r="E264" s="8">
        <v>2</v>
      </c>
      <c r="F264" s="8" t="s">
        <v>9115</v>
      </c>
      <c r="G264" s="8" t="s">
        <v>9141</v>
      </c>
      <c r="H264" s="8" t="s">
        <v>22</v>
      </c>
      <c r="I264" s="8" t="s">
        <v>9117</v>
      </c>
      <c r="J264" s="8" t="s">
        <v>4816</v>
      </c>
      <c r="K264" s="8">
        <v>0</v>
      </c>
      <c r="L264" s="8">
        <v>3</v>
      </c>
      <c r="M264" s="8">
        <v>0</v>
      </c>
      <c r="N264" s="9">
        <v>1</v>
      </c>
    </row>
    <row r="265" spans="1:14" ht="28.8" x14ac:dyDescent="0.3">
      <c r="A265" s="7" t="s">
        <v>4820</v>
      </c>
      <c r="B265" s="8" t="s">
        <v>4648</v>
      </c>
      <c r="C265" s="8" t="s">
        <v>9122</v>
      </c>
      <c r="D265" s="8">
        <v>10</v>
      </c>
      <c r="E265" s="8">
        <v>1</v>
      </c>
      <c r="F265" s="8" t="s">
        <v>9115</v>
      </c>
      <c r="G265" s="8" t="s">
        <v>9141</v>
      </c>
      <c r="H265" s="8" t="s">
        <v>22</v>
      </c>
      <c r="I265" s="8" t="s">
        <v>9119</v>
      </c>
      <c r="J265" s="8" t="s">
        <v>9142</v>
      </c>
      <c r="K265" s="8" t="s">
        <v>9121</v>
      </c>
      <c r="L265" s="8" t="s">
        <v>9121</v>
      </c>
      <c r="M265" s="8" t="s">
        <v>9143</v>
      </c>
      <c r="N265" s="9" t="s">
        <v>22</v>
      </c>
    </row>
    <row r="266" spans="1:14" ht="43.2" x14ac:dyDescent="0.3">
      <c r="A266" s="7" t="s">
        <v>4806</v>
      </c>
      <c r="B266" s="8" t="s">
        <v>4648</v>
      </c>
      <c r="C266" s="8" t="s">
        <v>9122</v>
      </c>
      <c r="D266" s="8">
        <v>11</v>
      </c>
      <c r="E266" s="8">
        <v>2</v>
      </c>
      <c r="F266" s="8" t="s">
        <v>9115</v>
      </c>
      <c r="G266" s="8" t="s">
        <v>9141</v>
      </c>
      <c r="H266" s="8" t="s">
        <v>22</v>
      </c>
      <c r="I266" s="8" t="s">
        <v>9119</v>
      </c>
      <c r="J266" s="8" t="s">
        <v>9170</v>
      </c>
      <c r="K266" s="8" t="s">
        <v>9145</v>
      </c>
      <c r="L266" s="8" t="s">
        <v>9145</v>
      </c>
      <c r="M266" s="8" t="s">
        <v>9171</v>
      </c>
      <c r="N266" s="9" t="s">
        <v>22</v>
      </c>
    </row>
    <row r="267" spans="1:14" ht="28.8" x14ac:dyDescent="0.3">
      <c r="A267" s="7" t="s">
        <v>4823</v>
      </c>
      <c r="B267" s="8" t="s">
        <v>4648</v>
      </c>
      <c r="C267" s="8" t="s">
        <v>9118</v>
      </c>
      <c r="D267" s="8">
        <v>28</v>
      </c>
      <c r="E267" s="8">
        <v>1</v>
      </c>
      <c r="F267" s="8" t="s">
        <v>9115</v>
      </c>
      <c r="G267" s="8" t="s">
        <v>9141</v>
      </c>
      <c r="H267" s="8" t="s">
        <v>22</v>
      </c>
      <c r="I267" s="8" t="s">
        <v>9119</v>
      </c>
      <c r="J267" s="8" t="s">
        <v>9120</v>
      </c>
      <c r="K267" s="8" t="s">
        <v>9121</v>
      </c>
      <c r="L267" s="8" t="s">
        <v>9121</v>
      </c>
      <c r="M267" s="8" t="s">
        <v>9120</v>
      </c>
      <c r="N267" s="9" t="s">
        <v>22</v>
      </c>
    </row>
    <row r="268" spans="1:14" ht="28.8" x14ac:dyDescent="0.3">
      <c r="A268" s="7" t="s">
        <v>4810</v>
      </c>
      <c r="B268" s="8" t="s">
        <v>4648</v>
      </c>
      <c r="C268" s="8" t="s">
        <v>9118</v>
      </c>
      <c r="D268" s="8">
        <v>10</v>
      </c>
      <c r="E268" s="8">
        <v>1</v>
      </c>
      <c r="F268" s="8" t="s">
        <v>9115</v>
      </c>
      <c r="G268" s="8" t="s">
        <v>9141</v>
      </c>
      <c r="H268" s="8" t="s">
        <v>22</v>
      </c>
      <c r="I268" s="8" t="s">
        <v>9119</v>
      </c>
      <c r="J268" s="8" t="s">
        <v>9120</v>
      </c>
      <c r="K268" s="8" t="s">
        <v>9121</v>
      </c>
      <c r="L268" s="8" t="s">
        <v>9121</v>
      </c>
      <c r="M268" s="8" t="s">
        <v>9120</v>
      </c>
      <c r="N268" s="9" t="s">
        <v>22</v>
      </c>
    </row>
    <row r="269" spans="1:14" ht="28.8" x14ac:dyDescent="0.3">
      <c r="A269" s="7" t="s">
        <v>4826</v>
      </c>
      <c r="B269" s="8" t="s">
        <v>4648</v>
      </c>
      <c r="C269" s="8" t="s">
        <v>9118</v>
      </c>
      <c r="D269" s="8">
        <v>30</v>
      </c>
      <c r="E269" s="8">
        <v>1</v>
      </c>
      <c r="F269" s="8" t="s">
        <v>9115</v>
      </c>
      <c r="G269" s="8" t="s">
        <v>9141</v>
      </c>
      <c r="H269" s="8" t="s">
        <v>22</v>
      </c>
      <c r="I269" s="8" t="s">
        <v>9119</v>
      </c>
      <c r="J269" s="8" t="s">
        <v>9120</v>
      </c>
      <c r="K269" s="8" t="s">
        <v>9121</v>
      </c>
      <c r="L269" s="8" t="s">
        <v>9121</v>
      </c>
      <c r="M269" s="8" t="s">
        <v>9120</v>
      </c>
      <c r="N269" s="9" t="s">
        <v>22</v>
      </c>
    </row>
    <row r="270" spans="1:14" ht="28.8" x14ac:dyDescent="0.3">
      <c r="A270" s="7" t="s">
        <v>4829</v>
      </c>
      <c r="B270" s="8" t="s">
        <v>4648</v>
      </c>
      <c r="C270" s="8" t="s">
        <v>9118</v>
      </c>
      <c r="D270" s="8">
        <v>13</v>
      </c>
      <c r="E270" s="8">
        <v>1</v>
      </c>
      <c r="F270" s="8" t="s">
        <v>9115</v>
      </c>
      <c r="G270" s="8" t="s">
        <v>9141</v>
      </c>
      <c r="H270" s="8" t="s">
        <v>22</v>
      </c>
      <c r="I270" s="8" t="s">
        <v>9119</v>
      </c>
      <c r="J270" s="8" t="s">
        <v>9120</v>
      </c>
      <c r="K270" s="8" t="s">
        <v>9121</v>
      </c>
      <c r="L270" s="8" t="s">
        <v>9121</v>
      </c>
      <c r="M270" s="8" t="s">
        <v>9120</v>
      </c>
      <c r="N270" s="9" t="s">
        <v>22</v>
      </c>
    </row>
    <row r="271" spans="1:14" x14ac:dyDescent="0.3">
      <c r="A271" s="7" t="s">
        <v>4832</v>
      </c>
      <c r="B271" s="8" t="s">
        <v>4648</v>
      </c>
      <c r="C271" s="8" t="s">
        <v>9114</v>
      </c>
      <c r="D271" s="8">
        <v>16</v>
      </c>
      <c r="E271" s="8">
        <v>12</v>
      </c>
      <c r="F271" s="8" t="s">
        <v>9115</v>
      </c>
      <c r="G271" s="8" t="s">
        <v>9141</v>
      </c>
      <c r="H271" s="8" t="s">
        <v>22</v>
      </c>
      <c r="I271" s="8" t="s">
        <v>9117</v>
      </c>
      <c r="J271" s="8" t="s">
        <v>4832</v>
      </c>
      <c r="K271" s="8">
        <v>0</v>
      </c>
      <c r="L271" s="8">
        <v>4095</v>
      </c>
      <c r="M271" s="8">
        <v>-5</v>
      </c>
      <c r="N271" s="9">
        <v>0.01</v>
      </c>
    </row>
    <row r="272" spans="1:14" ht="28.8" x14ac:dyDescent="0.3">
      <c r="A272" s="7" t="s">
        <v>4835</v>
      </c>
      <c r="B272" s="8" t="s">
        <v>4648</v>
      </c>
      <c r="C272" s="8" t="s">
        <v>9118</v>
      </c>
      <c r="D272" s="8">
        <v>15</v>
      </c>
      <c r="E272" s="8">
        <v>1</v>
      </c>
      <c r="F272" s="8" t="s">
        <v>9115</v>
      </c>
      <c r="G272" s="8" t="s">
        <v>9141</v>
      </c>
      <c r="H272" s="8" t="s">
        <v>22</v>
      </c>
      <c r="I272" s="8" t="s">
        <v>9119</v>
      </c>
      <c r="J272" s="8" t="s">
        <v>9120</v>
      </c>
      <c r="K272" s="8" t="s">
        <v>9121</v>
      </c>
      <c r="L272" s="8" t="s">
        <v>9121</v>
      </c>
      <c r="M272" s="8" t="s">
        <v>9120</v>
      </c>
      <c r="N272" s="9" t="s">
        <v>22</v>
      </c>
    </row>
    <row r="273" spans="1:14" ht="28.8" x14ac:dyDescent="0.3">
      <c r="A273" s="7" t="s">
        <v>4838</v>
      </c>
      <c r="B273" s="8" t="s">
        <v>4648</v>
      </c>
      <c r="C273" s="8" t="s">
        <v>9118</v>
      </c>
      <c r="D273" s="8">
        <v>14</v>
      </c>
      <c r="E273" s="8">
        <v>1</v>
      </c>
      <c r="F273" s="8" t="s">
        <v>9115</v>
      </c>
      <c r="G273" s="8" t="s">
        <v>9141</v>
      </c>
      <c r="H273" s="8" t="s">
        <v>22</v>
      </c>
      <c r="I273" s="8" t="s">
        <v>9119</v>
      </c>
      <c r="J273" s="8" t="s">
        <v>9120</v>
      </c>
      <c r="K273" s="8" t="s">
        <v>9121</v>
      </c>
      <c r="L273" s="8" t="s">
        <v>9121</v>
      </c>
      <c r="M273" s="8" t="s">
        <v>9120</v>
      </c>
      <c r="N273" s="9" t="s">
        <v>22</v>
      </c>
    </row>
    <row r="274" spans="1:14" x14ac:dyDescent="0.3">
      <c r="A274" s="7" t="s">
        <v>4841</v>
      </c>
      <c r="B274" s="8" t="s">
        <v>4648</v>
      </c>
      <c r="C274" s="8" t="s">
        <v>9114</v>
      </c>
      <c r="D274" s="8">
        <v>0</v>
      </c>
      <c r="E274" s="8">
        <v>10</v>
      </c>
      <c r="F274" s="8" t="s">
        <v>9115</v>
      </c>
      <c r="G274" s="8" t="s">
        <v>9141</v>
      </c>
      <c r="H274" s="8" t="s">
        <v>22</v>
      </c>
      <c r="I274" s="8" t="s">
        <v>9117</v>
      </c>
      <c r="J274" s="8" t="s">
        <v>4841</v>
      </c>
      <c r="K274" s="8">
        <v>0</v>
      </c>
      <c r="L274" s="8">
        <v>1023</v>
      </c>
      <c r="M274" s="8">
        <v>-230</v>
      </c>
      <c r="N274" s="9">
        <v>10</v>
      </c>
    </row>
    <row r="275" spans="1:14" x14ac:dyDescent="0.3">
      <c r="A275" s="7" t="s">
        <v>4813</v>
      </c>
      <c r="B275" s="8" t="s">
        <v>4648</v>
      </c>
      <c r="C275" s="8" t="s">
        <v>9114</v>
      </c>
      <c r="D275" s="8">
        <v>0</v>
      </c>
      <c r="E275" s="8">
        <v>10</v>
      </c>
      <c r="F275" s="8" t="s">
        <v>9115</v>
      </c>
      <c r="G275" s="8" t="s">
        <v>9141</v>
      </c>
      <c r="H275" s="8" t="s">
        <v>22</v>
      </c>
      <c r="I275" s="8" t="s">
        <v>9117</v>
      </c>
      <c r="J275" s="8" t="s">
        <v>4813</v>
      </c>
      <c r="K275" s="8">
        <v>0</v>
      </c>
      <c r="L275" s="8">
        <v>1023</v>
      </c>
      <c r="M275" s="8">
        <v>-230</v>
      </c>
      <c r="N275" s="9">
        <v>10</v>
      </c>
    </row>
    <row r="276" spans="1:14" ht="28.8" x14ac:dyDescent="0.3">
      <c r="A276" s="7" t="s">
        <v>4844</v>
      </c>
      <c r="B276" s="8" t="s">
        <v>4648</v>
      </c>
      <c r="C276" s="8" t="s">
        <v>9118</v>
      </c>
      <c r="D276" s="8">
        <v>29</v>
      </c>
      <c r="E276" s="8">
        <v>1</v>
      </c>
      <c r="F276" s="8" t="s">
        <v>9115</v>
      </c>
      <c r="G276" s="8" t="s">
        <v>9141</v>
      </c>
      <c r="H276" s="8" t="s">
        <v>22</v>
      </c>
      <c r="I276" s="8" t="s">
        <v>9119</v>
      </c>
      <c r="J276" s="8" t="s">
        <v>9120</v>
      </c>
      <c r="K276" s="8" t="s">
        <v>9121</v>
      </c>
      <c r="L276" s="8" t="s">
        <v>9121</v>
      </c>
      <c r="M276" s="8" t="s">
        <v>9120</v>
      </c>
      <c r="N276" s="9" t="s">
        <v>22</v>
      </c>
    </row>
    <row r="277" spans="1:14" x14ac:dyDescent="0.3">
      <c r="A277" s="7" t="s">
        <v>2426</v>
      </c>
      <c r="B277" s="8" t="s">
        <v>21</v>
      </c>
      <c r="C277" s="8" t="s">
        <v>9122</v>
      </c>
      <c r="D277" s="8">
        <v>40</v>
      </c>
      <c r="E277" s="8">
        <v>2</v>
      </c>
      <c r="F277" s="8" t="s">
        <v>9115</v>
      </c>
      <c r="G277" s="8" t="s">
        <v>28</v>
      </c>
      <c r="H277" s="8" t="s">
        <v>9242</v>
      </c>
      <c r="I277" s="8" t="s">
        <v>9117</v>
      </c>
      <c r="J277" s="8" t="s">
        <v>2426</v>
      </c>
      <c r="K277" s="8">
        <v>0</v>
      </c>
      <c r="L277" s="8">
        <v>3</v>
      </c>
      <c r="M277" s="8">
        <v>0</v>
      </c>
      <c r="N277" s="9">
        <v>1</v>
      </c>
    </row>
    <row r="278" spans="1:14" x14ac:dyDescent="0.3">
      <c r="A278" s="7" t="s">
        <v>2428</v>
      </c>
      <c r="B278" s="8" t="s">
        <v>21</v>
      </c>
      <c r="C278" s="8" t="s">
        <v>9114</v>
      </c>
      <c r="D278" s="8">
        <v>39</v>
      </c>
      <c r="E278" s="8">
        <v>15</v>
      </c>
      <c r="F278" s="8" t="s">
        <v>9115</v>
      </c>
      <c r="G278" s="8" t="s">
        <v>28</v>
      </c>
      <c r="H278" s="8" t="s">
        <v>9242</v>
      </c>
      <c r="I278" s="8" t="s">
        <v>9117</v>
      </c>
      <c r="J278" s="8" t="s">
        <v>2428</v>
      </c>
      <c r="K278" s="8">
        <v>0</v>
      </c>
      <c r="L278" s="8">
        <v>32767</v>
      </c>
      <c r="M278" s="8">
        <v>-22534</v>
      </c>
      <c r="N278" s="9">
        <v>2</v>
      </c>
    </row>
    <row r="279" spans="1:14" x14ac:dyDescent="0.3">
      <c r="A279" s="7" t="s">
        <v>2431</v>
      </c>
      <c r="B279" s="8" t="s">
        <v>21</v>
      </c>
      <c r="C279" s="8" t="s">
        <v>9122</v>
      </c>
      <c r="D279" s="8">
        <v>28</v>
      </c>
      <c r="E279" s="8">
        <v>5</v>
      </c>
      <c r="F279" s="8" t="s">
        <v>9115</v>
      </c>
      <c r="G279" s="8" t="s">
        <v>28</v>
      </c>
      <c r="H279" s="8" t="s">
        <v>9242</v>
      </c>
      <c r="I279" s="8" t="s">
        <v>9117</v>
      </c>
      <c r="J279" s="8" t="s">
        <v>2431</v>
      </c>
      <c r="K279" s="8">
        <v>0</v>
      </c>
      <c r="L279" s="8">
        <v>31</v>
      </c>
      <c r="M279" s="8">
        <v>0</v>
      </c>
      <c r="N279" s="9">
        <v>1</v>
      </c>
    </row>
    <row r="280" spans="1:14" x14ac:dyDescent="0.3">
      <c r="A280" s="7" t="s">
        <v>2433</v>
      </c>
      <c r="B280" s="8" t="s">
        <v>21</v>
      </c>
      <c r="C280" s="8" t="s">
        <v>9123</v>
      </c>
      <c r="D280" s="8">
        <v>7</v>
      </c>
      <c r="E280" s="8">
        <v>27</v>
      </c>
      <c r="F280" s="8" t="s">
        <v>9115</v>
      </c>
      <c r="G280" s="8" t="s">
        <v>28</v>
      </c>
      <c r="H280" s="8" t="s">
        <v>9242</v>
      </c>
      <c r="I280" s="8" t="s">
        <v>9117</v>
      </c>
      <c r="J280" s="8" t="s">
        <v>2433</v>
      </c>
      <c r="K280" s="8">
        <v>0</v>
      </c>
      <c r="L280" s="8">
        <v>134217727</v>
      </c>
      <c r="M280" s="8">
        <v>0</v>
      </c>
      <c r="N280" s="9">
        <v>1</v>
      </c>
    </row>
    <row r="281" spans="1:14" ht="28.8" x14ac:dyDescent="0.3">
      <c r="A281" s="7" t="s">
        <v>3471</v>
      </c>
      <c r="B281" s="8" t="s">
        <v>21</v>
      </c>
      <c r="C281" s="8" t="s">
        <v>9118</v>
      </c>
      <c r="D281" s="8">
        <v>89</v>
      </c>
      <c r="E281" s="8">
        <v>1</v>
      </c>
      <c r="F281" s="8" t="s">
        <v>9115</v>
      </c>
      <c r="G281" s="8" t="s">
        <v>28</v>
      </c>
      <c r="H281" s="8" t="s">
        <v>9205</v>
      </c>
      <c r="I281" s="8" t="s">
        <v>9119</v>
      </c>
      <c r="J281" s="8" t="s">
        <v>9120</v>
      </c>
      <c r="K281" s="8" t="s">
        <v>9121</v>
      </c>
      <c r="L281" s="8" t="s">
        <v>9121</v>
      </c>
      <c r="M281" s="8" t="s">
        <v>9120</v>
      </c>
      <c r="N281" s="9" t="s">
        <v>22</v>
      </c>
    </row>
    <row r="282" spans="1:14" ht="43.2" x14ac:dyDescent="0.3">
      <c r="A282" s="7" t="s">
        <v>3477</v>
      </c>
      <c r="B282" s="8" t="s">
        <v>21</v>
      </c>
      <c r="C282" s="8" t="s">
        <v>9122</v>
      </c>
      <c r="D282" s="8">
        <v>88</v>
      </c>
      <c r="E282" s="8">
        <v>2</v>
      </c>
      <c r="F282" s="8" t="s">
        <v>9115</v>
      </c>
      <c r="G282" s="8" t="s">
        <v>28</v>
      </c>
      <c r="H282" s="8" t="s">
        <v>9205</v>
      </c>
      <c r="I282" s="8" t="s">
        <v>9119</v>
      </c>
      <c r="J282" s="8" t="s">
        <v>9221</v>
      </c>
      <c r="K282" s="8" t="s">
        <v>9145</v>
      </c>
      <c r="L282" s="8" t="s">
        <v>9145</v>
      </c>
      <c r="M282" s="8" t="s">
        <v>9222</v>
      </c>
      <c r="N282" s="9" t="s">
        <v>22</v>
      </c>
    </row>
    <row r="283" spans="1:14" x14ac:dyDescent="0.3">
      <c r="A283" s="7" t="s">
        <v>3482</v>
      </c>
      <c r="B283" s="8" t="s">
        <v>21</v>
      </c>
      <c r="C283" s="8" t="s">
        <v>9122</v>
      </c>
      <c r="D283" s="8">
        <v>102</v>
      </c>
      <c r="E283" s="8">
        <v>8</v>
      </c>
      <c r="F283" s="8" t="s">
        <v>9115</v>
      </c>
      <c r="G283" s="8" t="s">
        <v>28</v>
      </c>
      <c r="H283" s="8" t="s">
        <v>9205</v>
      </c>
      <c r="I283" s="8" t="s">
        <v>9117</v>
      </c>
      <c r="J283" s="8" t="s">
        <v>3482</v>
      </c>
      <c r="K283" s="8">
        <v>0</v>
      </c>
      <c r="L283" s="8">
        <v>255</v>
      </c>
      <c r="M283" s="8">
        <v>0</v>
      </c>
      <c r="N283" s="9">
        <v>0.39215699999999998</v>
      </c>
    </row>
    <row r="284" spans="1:14" ht="28.8" x14ac:dyDescent="0.3">
      <c r="A284" s="7" t="s">
        <v>3487</v>
      </c>
      <c r="B284" s="8" t="s">
        <v>21</v>
      </c>
      <c r="C284" s="8" t="s">
        <v>9118</v>
      </c>
      <c r="D284" s="8">
        <v>110</v>
      </c>
      <c r="E284" s="8">
        <v>1</v>
      </c>
      <c r="F284" s="8" t="s">
        <v>9115</v>
      </c>
      <c r="G284" s="8" t="s">
        <v>28</v>
      </c>
      <c r="H284" s="8" t="s">
        <v>9205</v>
      </c>
      <c r="I284" s="8" t="s">
        <v>9119</v>
      </c>
      <c r="J284" s="8" t="s">
        <v>9120</v>
      </c>
      <c r="K284" s="8" t="s">
        <v>9121</v>
      </c>
      <c r="L284" s="8" t="s">
        <v>9121</v>
      </c>
      <c r="M284" s="8" t="s">
        <v>9120</v>
      </c>
      <c r="N284" s="9" t="s">
        <v>22</v>
      </c>
    </row>
    <row r="285" spans="1:14" ht="43.2" x14ac:dyDescent="0.3">
      <c r="A285" s="7" t="s">
        <v>3492</v>
      </c>
      <c r="B285" s="8" t="s">
        <v>21</v>
      </c>
      <c r="C285" s="8" t="s">
        <v>9122</v>
      </c>
      <c r="D285" s="8">
        <v>109</v>
      </c>
      <c r="E285" s="8">
        <v>2</v>
      </c>
      <c r="F285" s="8" t="s">
        <v>9115</v>
      </c>
      <c r="G285" s="8" t="s">
        <v>28</v>
      </c>
      <c r="H285" s="8" t="s">
        <v>9205</v>
      </c>
      <c r="I285" s="8" t="s">
        <v>9119</v>
      </c>
      <c r="J285" s="8" t="s">
        <v>9221</v>
      </c>
      <c r="K285" s="8" t="s">
        <v>9145</v>
      </c>
      <c r="L285" s="8" t="s">
        <v>9145</v>
      </c>
      <c r="M285" s="8" t="s">
        <v>9222</v>
      </c>
      <c r="N285" s="9" t="s">
        <v>22</v>
      </c>
    </row>
    <row r="286" spans="1:14" ht="28.8" x14ac:dyDescent="0.3">
      <c r="A286" s="7" t="s">
        <v>3499</v>
      </c>
      <c r="B286" s="8" t="s">
        <v>21</v>
      </c>
      <c r="C286" s="8" t="s">
        <v>9118</v>
      </c>
      <c r="D286" s="8">
        <v>107</v>
      </c>
      <c r="E286" s="8">
        <v>1</v>
      </c>
      <c r="F286" s="8" t="s">
        <v>9115</v>
      </c>
      <c r="G286" s="8" t="s">
        <v>28</v>
      </c>
      <c r="H286" s="8" t="s">
        <v>9205</v>
      </c>
      <c r="I286" s="8" t="s">
        <v>9119</v>
      </c>
      <c r="J286" s="8" t="s">
        <v>9120</v>
      </c>
      <c r="K286" s="8" t="s">
        <v>9121</v>
      </c>
      <c r="L286" s="8" t="s">
        <v>9121</v>
      </c>
      <c r="M286" s="8" t="s">
        <v>9120</v>
      </c>
      <c r="N286" s="9" t="s">
        <v>22</v>
      </c>
    </row>
    <row r="287" spans="1:14" ht="28.8" x14ac:dyDescent="0.3">
      <c r="A287" s="7" t="s">
        <v>3504</v>
      </c>
      <c r="B287" s="8" t="s">
        <v>21</v>
      </c>
      <c r="C287" s="8" t="s">
        <v>9118</v>
      </c>
      <c r="D287" s="8">
        <v>106</v>
      </c>
      <c r="E287" s="8">
        <v>1</v>
      </c>
      <c r="F287" s="8" t="s">
        <v>9115</v>
      </c>
      <c r="G287" s="8" t="s">
        <v>28</v>
      </c>
      <c r="H287" s="8" t="s">
        <v>9205</v>
      </c>
      <c r="I287" s="8" t="s">
        <v>9119</v>
      </c>
      <c r="J287" s="8" t="s">
        <v>9120</v>
      </c>
      <c r="K287" s="8" t="s">
        <v>9121</v>
      </c>
      <c r="L287" s="8" t="s">
        <v>9121</v>
      </c>
      <c r="M287" s="8" t="s">
        <v>9120</v>
      </c>
      <c r="N287" s="9" t="s">
        <v>22</v>
      </c>
    </row>
    <row r="288" spans="1:14" ht="28.8" x14ac:dyDescent="0.3">
      <c r="A288" s="7" t="s">
        <v>3511</v>
      </c>
      <c r="B288" s="8" t="s">
        <v>21</v>
      </c>
      <c r="C288" s="8" t="s">
        <v>9118</v>
      </c>
      <c r="D288" s="8">
        <v>105</v>
      </c>
      <c r="E288" s="8">
        <v>1</v>
      </c>
      <c r="F288" s="8" t="s">
        <v>9115</v>
      </c>
      <c r="G288" s="8" t="s">
        <v>28</v>
      </c>
      <c r="H288" s="8" t="s">
        <v>9205</v>
      </c>
      <c r="I288" s="8" t="s">
        <v>9119</v>
      </c>
      <c r="J288" s="8" t="s">
        <v>9120</v>
      </c>
      <c r="K288" s="8" t="s">
        <v>9121</v>
      </c>
      <c r="L288" s="8" t="s">
        <v>9121</v>
      </c>
      <c r="M288" s="8" t="s">
        <v>9120</v>
      </c>
      <c r="N288" s="9" t="s">
        <v>22</v>
      </c>
    </row>
    <row r="289" spans="1:14" ht="28.8" x14ac:dyDescent="0.3">
      <c r="A289" s="7" t="s">
        <v>6772</v>
      </c>
      <c r="B289" s="8" t="s">
        <v>21</v>
      </c>
      <c r="C289" s="8" t="s">
        <v>9118</v>
      </c>
      <c r="D289" s="8">
        <v>49</v>
      </c>
      <c r="E289" s="8">
        <v>1</v>
      </c>
      <c r="F289" s="8" t="s">
        <v>9115</v>
      </c>
      <c r="G289" s="8" t="s">
        <v>28</v>
      </c>
      <c r="H289" s="8" t="s">
        <v>22</v>
      </c>
      <c r="I289" s="8" t="s">
        <v>9119</v>
      </c>
      <c r="J289" s="8" t="s">
        <v>9120</v>
      </c>
      <c r="K289" s="8" t="s">
        <v>9121</v>
      </c>
      <c r="L289" s="8" t="s">
        <v>9121</v>
      </c>
      <c r="M289" s="8" t="s">
        <v>9120</v>
      </c>
      <c r="N289" s="9" t="s">
        <v>22</v>
      </c>
    </row>
    <row r="290" spans="1:14" x14ac:dyDescent="0.3">
      <c r="A290" s="7" t="s">
        <v>2404</v>
      </c>
      <c r="B290" s="8" t="s">
        <v>21</v>
      </c>
      <c r="C290" s="8" t="s">
        <v>9122</v>
      </c>
      <c r="D290" s="8">
        <v>55</v>
      </c>
      <c r="E290" s="8">
        <v>2</v>
      </c>
      <c r="F290" s="8" t="s">
        <v>9115</v>
      </c>
      <c r="G290" s="8" t="s">
        <v>28</v>
      </c>
      <c r="H290" s="8" t="s">
        <v>9243</v>
      </c>
      <c r="I290" s="8" t="s">
        <v>9117</v>
      </c>
      <c r="J290" s="8" t="s">
        <v>2404</v>
      </c>
      <c r="K290" s="8">
        <v>0</v>
      </c>
      <c r="L290" s="8">
        <v>3</v>
      </c>
      <c r="M290" s="8">
        <v>0</v>
      </c>
      <c r="N290" s="9">
        <v>1</v>
      </c>
    </row>
    <row r="291" spans="1:14" x14ac:dyDescent="0.3">
      <c r="A291" s="7" t="s">
        <v>2406</v>
      </c>
      <c r="B291" s="8" t="s">
        <v>21</v>
      </c>
      <c r="C291" s="8" t="s">
        <v>9122</v>
      </c>
      <c r="D291" s="8">
        <v>7</v>
      </c>
      <c r="E291" s="8">
        <v>8</v>
      </c>
      <c r="F291" s="8" t="s">
        <v>9115</v>
      </c>
      <c r="G291" s="8" t="s">
        <v>28</v>
      </c>
      <c r="H291" s="8" t="s">
        <v>9243</v>
      </c>
      <c r="I291" s="8" t="s">
        <v>9117</v>
      </c>
      <c r="J291" s="8" t="s">
        <v>2406</v>
      </c>
      <c r="K291" s="8">
        <v>0</v>
      </c>
      <c r="L291" s="8">
        <v>255</v>
      </c>
      <c r="M291" s="8">
        <v>0</v>
      </c>
      <c r="N291" s="9">
        <v>0.12548999999999999</v>
      </c>
    </row>
    <row r="292" spans="1:14" ht="28.8" x14ac:dyDescent="0.3">
      <c r="A292" s="7" t="s">
        <v>2408</v>
      </c>
      <c r="B292" s="8" t="s">
        <v>21</v>
      </c>
      <c r="C292" s="8" t="s">
        <v>9118</v>
      </c>
      <c r="D292" s="8">
        <v>15</v>
      </c>
      <c r="E292" s="8">
        <v>1</v>
      </c>
      <c r="F292" s="8" t="s">
        <v>9115</v>
      </c>
      <c r="G292" s="8" t="s">
        <v>28</v>
      </c>
      <c r="H292" s="8" t="s">
        <v>9243</v>
      </c>
      <c r="I292" s="8" t="s">
        <v>9119</v>
      </c>
      <c r="J292" s="8" t="s">
        <v>9120</v>
      </c>
      <c r="K292" s="8" t="s">
        <v>9121</v>
      </c>
      <c r="L292" s="8" t="s">
        <v>9121</v>
      </c>
      <c r="M292" s="8" t="s">
        <v>9120</v>
      </c>
      <c r="N292" s="9" t="s">
        <v>22</v>
      </c>
    </row>
    <row r="293" spans="1:14" x14ac:dyDescent="0.3">
      <c r="A293" s="7" t="s">
        <v>2410</v>
      </c>
      <c r="B293" s="8" t="s">
        <v>21</v>
      </c>
      <c r="C293" s="8" t="s">
        <v>9114</v>
      </c>
      <c r="D293" s="8">
        <v>50</v>
      </c>
      <c r="E293" s="8">
        <v>11</v>
      </c>
      <c r="F293" s="8" t="s">
        <v>9115</v>
      </c>
      <c r="G293" s="8" t="s">
        <v>28</v>
      </c>
      <c r="H293" s="8" t="s">
        <v>9243</v>
      </c>
      <c r="I293" s="8" t="s">
        <v>9117</v>
      </c>
      <c r="J293" s="8" t="s">
        <v>2410</v>
      </c>
      <c r="K293" s="8">
        <v>0</v>
      </c>
      <c r="L293" s="8">
        <v>2047</v>
      </c>
      <c r="M293" s="8">
        <v>0</v>
      </c>
      <c r="N293" s="9">
        <v>1</v>
      </c>
    </row>
    <row r="294" spans="1:14" x14ac:dyDescent="0.3">
      <c r="A294" s="7" t="s">
        <v>2412</v>
      </c>
      <c r="B294" s="8" t="s">
        <v>21</v>
      </c>
      <c r="C294" s="8" t="s">
        <v>9122</v>
      </c>
      <c r="D294" s="8">
        <v>14</v>
      </c>
      <c r="E294" s="8">
        <v>8</v>
      </c>
      <c r="F294" s="8" t="s">
        <v>9115</v>
      </c>
      <c r="G294" s="8" t="s">
        <v>28</v>
      </c>
      <c r="H294" s="8" t="s">
        <v>9243</v>
      </c>
      <c r="I294" s="8" t="s">
        <v>9117</v>
      </c>
      <c r="J294" s="8" t="s">
        <v>2412</v>
      </c>
      <c r="K294" s="8">
        <v>0</v>
      </c>
      <c r="L294" s="8">
        <v>255</v>
      </c>
      <c r="M294" s="8">
        <v>0</v>
      </c>
      <c r="N294" s="9">
        <v>0.25097999999999998</v>
      </c>
    </row>
    <row r="295" spans="1:14" ht="28.8" x14ac:dyDescent="0.3">
      <c r="A295" s="7" t="s">
        <v>2414</v>
      </c>
      <c r="B295" s="8" t="s">
        <v>21</v>
      </c>
      <c r="C295" s="8" t="s">
        <v>9118</v>
      </c>
      <c r="D295" s="8">
        <v>22</v>
      </c>
      <c r="E295" s="8">
        <v>1</v>
      </c>
      <c r="F295" s="8" t="s">
        <v>9115</v>
      </c>
      <c r="G295" s="8" t="s">
        <v>28</v>
      </c>
      <c r="H295" s="8" t="s">
        <v>9243</v>
      </c>
      <c r="I295" s="8" t="s">
        <v>9119</v>
      </c>
      <c r="J295" s="8" t="s">
        <v>9120</v>
      </c>
      <c r="K295" s="8" t="s">
        <v>9121</v>
      </c>
      <c r="L295" s="8" t="s">
        <v>9121</v>
      </c>
      <c r="M295" s="8" t="s">
        <v>9120</v>
      </c>
      <c r="N295" s="9" t="s">
        <v>22</v>
      </c>
    </row>
    <row r="296" spans="1:14" x14ac:dyDescent="0.3">
      <c r="A296" s="7" t="s">
        <v>2416</v>
      </c>
      <c r="B296" s="8" t="s">
        <v>21</v>
      </c>
      <c r="C296" s="8" t="s">
        <v>9122</v>
      </c>
      <c r="D296" s="8">
        <v>21</v>
      </c>
      <c r="E296" s="8">
        <v>8</v>
      </c>
      <c r="F296" s="8" t="s">
        <v>9115</v>
      </c>
      <c r="G296" s="8" t="s">
        <v>28</v>
      </c>
      <c r="H296" s="8" t="s">
        <v>9243</v>
      </c>
      <c r="I296" s="8" t="s">
        <v>9117</v>
      </c>
      <c r="J296" s="8" t="s">
        <v>2416</v>
      </c>
      <c r="K296" s="8">
        <v>0</v>
      </c>
      <c r="L296" s="8">
        <v>255</v>
      </c>
      <c r="M296" s="8">
        <v>0</v>
      </c>
      <c r="N296" s="9">
        <v>0.39216000000000001</v>
      </c>
    </row>
    <row r="297" spans="1:14" ht="28.8" x14ac:dyDescent="0.3">
      <c r="A297" s="7" t="s">
        <v>2418</v>
      </c>
      <c r="B297" s="8" t="s">
        <v>21</v>
      </c>
      <c r="C297" s="8" t="s">
        <v>9118</v>
      </c>
      <c r="D297" s="8">
        <v>29</v>
      </c>
      <c r="E297" s="8">
        <v>1</v>
      </c>
      <c r="F297" s="8" t="s">
        <v>9115</v>
      </c>
      <c r="G297" s="8" t="s">
        <v>28</v>
      </c>
      <c r="H297" s="8" t="s">
        <v>9243</v>
      </c>
      <c r="I297" s="8" t="s">
        <v>9119</v>
      </c>
      <c r="J297" s="8" t="s">
        <v>9120</v>
      </c>
      <c r="K297" s="8" t="s">
        <v>9121</v>
      </c>
      <c r="L297" s="8" t="s">
        <v>9121</v>
      </c>
      <c r="M297" s="8" t="s">
        <v>9120</v>
      </c>
      <c r="N297" s="9" t="s">
        <v>22</v>
      </c>
    </row>
    <row r="298" spans="1:14" ht="57.6" x14ac:dyDescent="0.3">
      <c r="A298" s="7" t="s">
        <v>2420</v>
      </c>
      <c r="B298" s="8" t="s">
        <v>21</v>
      </c>
      <c r="C298" s="8" t="s">
        <v>9122</v>
      </c>
      <c r="D298" s="8">
        <v>28</v>
      </c>
      <c r="E298" s="8">
        <v>2</v>
      </c>
      <c r="F298" s="8" t="s">
        <v>9115</v>
      </c>
      <c r="G298" s="8" t="s">
        <v>28</v>
      </c>
      <c r="H298" s="8" t="s">
        <v>9243</v>
      </c>
      <c r="I298" s="8" t="s">
        <v>9119</v>
      </c>
      <c r="J298" s="8" t="s">
        <v>9244</v>
      </c>
      <c r="K298" s="8" t="s">
        <v>9126</v>
      </c>
      <c r="L298" s="8" t="s">
        <v>9126</v>
      </c>
      <c r="M298" s="8" t="s">
        <v>9245</v>
      </c>
      <c r="N298" s="9" t="s">
        <v>22</v>
      </c>
    </row>
    <row r="299" spans="1:14" ht="28.8" x14ac:dyDescent="0.3">
      <c r="A299" s="7" t="s">
        <v>2422</v>
      </c>
      <c r="B299" s="8" t="s">
        <v>21</v>
      </c>
      <c r="C299" s="8" t="s">
        <v>9118</v>
      </c>
      <c r="D299" s="8">
        <v>26</v>
      </c>
      <c r="E299" s="8">
        <v>1</v>
      </c>
      <c r="F299" s="8" t="s">
        <v>9115</v>
      </c>
      <c r="G299" s="8" t="s">
        <v>28</v>
      </c>
      <c r="H299" s="8" t="s">
        <v>9243</v>
      </c>
      <c r="I299" s="8" t="s">
        <v>9119</v>
      </c>
      <c r="J299" s="8" t="s">
        <v>9120</v>
      </c>
      <c r="K299" s="8" t="s">
        <v>9121</v>
      </c>
      <c r="L299" s="8" t="s">
        <v>9121</v>
      </c>
      <c r="M299" s="8" t="s">
        <v>9120</v>
      </c>
      <c r="N299" s="9" t="s">
        <v>22</v>
      </c>
    </row>
    <row r="300" spans="1:14" ht="288" x14ac:dyDescent="0.3">
      <c r="A300" s="7" t="s">
        <v>2326</v>
      </c>
      <c r="B300" s="8" t="s">
        <v>145</v>
      </c>
      <c r="C300" s="8" t="s">
        <v>9122</v>
      </c>
      <c r="D300" s="8">
        <v>24</v>
      </c>
      <c r="E300" s="8">
        <v>5</v>
      </c>
      <c r="F300" s="8" t="s">
        <v>9115</v>
      </c>
      <c r="G300" s="8" t="s">
        <v>28</v>
      </c>
      <c r="H300" s="8" t="s">
        <v>9246</v>
      </c>
      <c r="I300" s="8" t="s">
        <v>9119</v>
      </c>
      <c r="J300" s="8" t="s">
        <v>9247</v>
      </c>
      <c r="K300" s="8" t="s">
        <v>9248</v>
      </c>
      <c r="L300" s="8" t="s">
        <v>9248</v>
      </c>
      <c r="M300" s="8" t="s">
        <v>9249</v>
      </c>
      <c r="N300" s="9" t="s">
        <v>22</v>
      </c>
    </row>
    <row r="301" spans="1:14" ht="28.8" x14ac:dyDescent="0.3">
      <c r="A301" s="7" t="s">
        <v>2331</v>
      </c>
      <c r="B301" s="8" t="s">
        <v>145</v>
      </c>
      <c r="C301" s="8" t="s">
        <v>9122</v>
      </c>
      <c r="D301" s="8">
        <v>35</v>
      </c>
      <c r="E301" s="8">
        <v>1</v>
      </c>
      <c r="F301" s="8" t="s">
        <v>9115</v>
      </c>
      <c r="G301" s="8" t="s">
        <v>28</v>
      </c>
      <c r="H301" s="8" t="s">
        <v>9246</v>
      </c>
      <c r="I301" s="8" t="s">
        <v>9119</v>
      </c>
      <c r="J301" s="8" t="s">
        <v>9250</v>
      </c>
      <c r="K301" s="8" t="s">
        <v>9121</v>
      </c>
      <c r="L301" s="8" t="s">
        <v>9121</v>
      </c>
      <c r="M301" s="8" t="s">
        <v>9251</v>
      </c>
      <c r="N301" s="9" t="s">
        <v>22</v>
      </c>
    </row>
    <row r="302" spans="1:14" x14ac:dyDescent="0.3">
      <c r="A302" s="7" t="s">
        <v>2335</v>
      </c>
      <c r="B302" s="8" t="s">
        <v>145</v>
      </c>
      <c r="C302" s="8" t="s">
        <v>9122</v>
      </c>
      <c r="D302" s="8">
        <v>34</v>
      </c>
      <c r="E302" s="8">
        <v>8</v>
      </c>
      <c r="F302" s="8" t="s">
        <v>9115</v>
      </c>
      <c r="G302" s="8" t="s">
        <v>28</v>
      </c>
      <c r="H302" s="8" t="s">
        <v>9246</v>
      </c>
      <c r="I302" s="8" t="s">
        <v>9117</v>
      </c>
      <c r="J302" s="8" t="s">
        <v>2335</v>
      </c>
      <c r="K302" s="8">
        <v>0</v>
      </c>
      <c r="L302" s="8">
        <v>255</v>
      </c>
      <c r="M302" s="8">
        <v>0</v>
      </c>
      <c r="N302" s="9">
        <v>1</v>
      </c>
    </row>
    <row r="303" spans="1:14" ht="288" x14ac:dyDescent="0.3">
      <c r="A303" s="7" t="s">
        <v>2339</v>
      </c>
      <c r="B303" s="8" t="s">
        <v>145</v>
      </c>
      <c r="C303" s="8" t="s">
        <v>9122</v>
      </c>
      <c r="D303" s="8">
        <v>47</v>
      </c>
      <c r="E303" s="8">
        <v>5</v>
      </c>
      <c r="F303" s="8" t="s">
        <v>9115</v>
      </c>
      <c r="G303" s="8" t="s">
        <v>28</v>
      </c>
      <c r="H303" s="8" t="s">
        <v>9252</v>
      </c>
      <c r="I303" s="8" t="s">
        <v>9119</v>
      </c>
      <c r="J303" s="8" t="s">
        <v>9247</v>
      </c>
      <c r="K303" s="8" t="s">
        <v>9248</v>
      </c>
      <c r="L303" s="8" t="s">
        <v>9248</v>
      </c>
      <c r="M303" s="8" t="s">
        <v>9249</v>
      </c>
      <c r="N303" s="9" t="s">
        <v>22</v>
      </c>
    </row>
    <row r="304" spans="1:14" ht="28.8" x14ac:dyDescent="0.3">
      <c r="A304" s="7" t="s">
        <v>2343</v>
      </c>
      <c r="B304" s="8" t="s">
        <v>145</v>
      </c>
      <c r="C304" s="8" t="s">
        <v>9122</v>
      </c>
      <c r="D304" s="8">
        <v>50</v>
      </c>
      <c r="E304" s="8">
        <v>1</v>
      </c>
      <c r="F304" s="8" t="s">
        <v>9115</v>
      </c>
      <c r="G304" s="8" t="s">
        <v>28</v>
      </c>
      <c r="H304" s="8" t="s">
        <v>9252</v>
      </c>
      <c r="I304" s="8" t="s">
        <v>9119</v>
      </c>
      <c r="J304" s="8" t="s">
        <v>9250</v>
      </c>
      <c r="K304" s="8" t="s">
        <v>9121</v>
      </c>
      <c r="L304" s="8" t="s">
        <v>9121</v>
      </c>
      <c r="M304" s="8" t="s">
        <v>9251</v>
      </c>
      <c r="N304" s="9" t="s">
        <v>22</v>
      </c>
    </row>
    <row r="305" spans="1:14" x14ac:dyDescent="0.3">
      <c r="A305" s="7" t="s">
        <v>2347</v>
      </c>
      <c r="B305" s="8" t="s">
        <v>145</v>
      </c>
      <c r="C305" s="8" t="s">
        <v>9122</v>
      </c>
      <c r="D305" s="8">
        <v>42</v>
      </c>
      <c r="E305" s="8">
        <v>8</v>
      </c>
      <c r="F305" s="8" t="s">
        <v>9115</v>
      </c>
      <c r="G305" s="8" t="s">
        <v>28</v>
      </c>
      <c r="H305" s="8" t="s">
        <v>9252</v>
      </c>
      <c r="I305" s="8" t="s">
        <v>9117</v>
      </c>
      <c r="J305" s="8" t="s">
        <v>2347</v>
      </c>
      <c r="K305" s="8">
        <v>0</v>
      </c>
      <c r="L305" s="8">
        <v>255</v>
      </c>
      <c r="M305" s="8">
        <v>0</v>
      </c>
      <c r="N305" s="9">
        <v>1</v>
      </c>
    </row>
    <row r="306" spans="1:14" x14ac:dyDescent="0.3">
      <c r="A306" s="7" t="s">
        <v>2358</v>
      </c>
      <c r="B306" s="8" t="s">
        <v>145</v>
      </c>
      <c r="C306" s="8" t="s">
        <v>9122</v>
      </c>
      <c r="D306" s="8">
        <v>12</v>
      </c>
      <c r="E306" s="8">
        <v>5</v>
      </c>
      <c r="F306" s="8" t="s">
        <v>9115</v>
      </c>
      <c r="G306" s="8" t="s">
        <v>28</v>
      </c>
      <c r="H306" s="8" t="s">
        <v>9253</v>
      </c>
      <c r="I306" s="8" t="s">
        <v>9117</v>
      </c>
      <c r="J306" s="8" t="s">
        <v>2358</v>
      </c>
      <c r="K306" s="8">
        <v>0</v>
      </c>
      <c r="L306" s="8">
        <v>31</v>
      </c>
      <c r="M306" s="8">
        <v>0</v>
      </c>
      <c r="N306" s="9">
        <v>1</v>
      </c>
    </row>
    <row r="307" spans="1:14" ht="57.6" x14ac:dyDescent="0.3">
      <c r="A307" s="7" t="s">
        <v>2364</v>
      </c>
      <c r="B307" s="8" t="s">
        <v>145</v>
      </c>
      <c r="C307" s="8" t="s">
        <v>9122</v>
      </c>
      <c r="D307" s="8">
        <v>14</v>
      </c>
      <c r="E307" s="8">
        <v>2</v>
      </c>
      <c r="F307" s="8" t="s">
        <v>9115</v>
      </c>
      <c r="G307" s="8" t="s">
        <v>28</v>
      </c>
      <c r="H307" s="8" t="s">
        <v>9253</v>
      </c>
      <c r="I307" s="8" t="s">
        <v>9119</v>
      </c>
      <c r="J307" s="8" t="s">
        <v>9254</v>
      </c>
      <c r="K307" s="8" t="s">
        <v>9126</v>
      </c>
      <c r="L307" s="8" t="s">
        <v>9126</v>
      </c>
      <c r="M307" s="8" t="s">
        <v>9255</v>
      </c>
      <c r="N307" s="9" t="s">
        <v>22</v>
      </c>
    </row>
    <row r="308" spans="1:14" x14ac:dyDescent="0.3">
      <c r="A308" s="7" t="s">
        <v>2369</v>
      </c>
      <c r="B308" s="8" t="s">
        <v>145</v>
      </c>
      <c r="C308" s="8" t="s">
        <v>9122</v>
      </c>
      <c r="D308" s="8">
        <v>21</v>
      </c>
      <c r="E308" s="8">
        <v>5</v>
      </c>
      <c r="F308" s="8" t="s">
        <v>9115</v>
      </c>
      <c r="G308" s="8" t="s">
        <v>28</v>
      </c>
      <c r="H308" s="8" t="s">
        <v>9256</v>
      </c>
      <c r="I308" s="8" t="s">
        <v>9117</v>
      </c>
      <c r="J308" s="8" t="s">
        <v>2369</v>
      </c>
      <c r="K308" s="8">
        <v>0</v>
      </c>
      <c r="L308" s="8">
        <v>31</v>
      </c>
      <c r="M308" s="8">
        <v>0</v>
      </c>
      <c r="N308" s="9">
        <v>1</v>
      </c>
    </row>
    <row r="309" spans="1:14" ht="57.6" x14ac:dyDescent="0.3">
      <c r="A309" s="7" t="s">
        <v>2373</v>
      </c>
      <c r="B309" s="8" t="s">
        <v>145</v>
      </c>
      <c r="C309" s="8" t="s">
        <v>9122</v>
      </c>
      <c r="D309" s="8">
        <v>23</v>
      </c>
      <c r="E309" s="8">
        <v>2</v>
      </c>
      <c r="F309" s="8" t="s">
        <v>9115</v>
      </c>
      <c r="G309" s="8" t="s">
        <v>28</v>
      </c>
      <c r="H309" s="8" t="s">
        <v>9256</v>
      </c>
      <c r="I309" s="8" t="s">
        <v>9119</v>
      </c>
      <c r="J309" s="8" t="s">
        <v>9254</v>
      </c>
      <c r="K309" s="8" t="s">
        <v>9126</v>
      </c>
      <c r="L309" s="8" t="s">
        <v>9126</v>
      </c>
      <c r="M309" s="8" t="s">
        <v>9255</v>
      </c>
      <c r="N309" s="9" t="s">
        <v>22</v>
      </c>
    </row>
    <row r="310" spans="1:14" x14ac:dyDescent="0.3">
      <c r="A310" s="7" t="s">
        <v>4338</v>
      </c>
      <c r="B310" s="8" t="s">
        <v>21</v>
      </c>
      <c r="C310" s="8" t="s">
        <v>9122</v>
      </c>
      <c r="D310" s="8">
        <v>135</v>
      </c>
      <c r="E310" s="8">
        <v>2</v>
      </c>
      <c r="F310" s="8" t="s">
        <v>9115</v>
      </c>
      <c r="G310" s="8" t="s">
        <v>28</v>
      </c>
      <c r="H310" s="8" t="s">
        <v>9257</v>
      </c>
      <c r="I310" s="8" t="s">
        <v>9117</v>
      </c>
      <c r="J310" s="8" t="s">
        <v>4338</v>
      </c>
      <c r="K310" s="8">
        <v>0</v>
      </c>
      <c r="L310" s="8">
        <v>3</v>
      </c>
      <c r="M310" s="8">
        <v>0</v>
      </c>
      <c r="N310" s="9">
        <v>1</v>
      </c>
    </row>
    <row r="311" spans="1:14" ht="57.6" x14ac:dyDescent="0.3">
      <c r="A311" s="7" t="s">
        <v>4340</v>
      </c>
      <c r="B311" s="8" t="s">
        <v>21</v>
      </c>
      <c r="C311" s="8" t="s">
        <v>9122</v>
      </c>
      <c r="D311" s="8">
        <v>133</v>
      </c>
      <c r="E311" s="8">
        <v>2</v>
      </c>
      <c r="F311" s="8" t="s">
        <v>9115</v>
      </c>
      <c r="G311" s="8" t="s">
        <v>28</v>
      </c>
      <c r="H311" s="8" t="s">
        <v>9257</v>
      </c>
      <c r="I311" s="8" t="s">
        <v>9119</v>
      </c>
      <c r="J311" s="8" t="s">
        <v>9258</v>
      </c>
      <c r="K311" s="8" t="s">
        <v>9126</v>
      </c>
      <c r="L311" s="8" t="s">
        <v>9126</v>
      </c>
      <c r="M311" s="8" t="s">
        <v>9258</v>
      </c>
      <c r="N311" s="9" t="s">
        <v>22</v>
      </c>
    </row>
    <row r="312" spans="1:14" x14ac:dyDescent="0.3">
      <c r="A312" s="7" t="s">
        <v>2377</v>
      </c>
      <c r="B312" s="8" t="s">
        <v>21</v>
      </c>
      <c r="C312" s="8" t="s">
        <v>9134</v>
      </c>
      <c r="D312" s="8">
        <v>0</v>
      </c>
      <c r="E312" s="8">
        <v>64</v>
      </c>
      <c r="F312" s="8" t="s">
        <v>9115</v>
      </c>
      <c r="G312" s="8" t="s">
        <v>9135</v>
      </c>
      <c r="H312" s="8" t="s">
        <v>22</v>
      </c>
      <c r="I312" s="8" t="s">
        <v>9117</v>
      </c>
      <c r="J312" s="8" t="s">
        <v>2377</v>
      </c>
      <c r="K312" s="8">
        <v>0</v>
      </c>
      <c r="L312" s="8">
        <v>1.8446744073709552E+19</v>
      </c>
      <c r="M312" s="8">
        <v>0</v>
      </c>
      <c r="N312" s="9">
        <v>1</v>
      </c>
    </row>
    <row r="313" spans="1:14" ht="288" x14ac:dyDescent="0.3">
      <c r="A313" s="7" t="s">
        <v>8152</v>
      </c>
      <c r="B313" s="8" t="s">
        <v>300</v>
      </c>
      <c r="C313" s="8" t="s">
        <v>9122</v>
      </c>
      <c r="D313" s="8">
        <v>4</v>
      </c>
      <c r="E313" s="8">
        <v>5</v>
      </c>
      <c r="F313" s="8" t="s">
        <v>9115</v>
      </c>
      <c r="G313" s="8" t="s">
        <v>28</v>
      </c>
      <c r="H313" s="8" t="s">
        <v>9259</v>
      </c>
      <c r="I313" s="8" t="s">
        <v>9119</v>
      </c>
      <c r="J313" s="8" t="s">
        <v>9260</v>
      </c>
      <c r="K313" s="8" t="s">
        <v>9248</v>
      </c>
      <c r="L313" s="8" t="s">
        <v>9248</v>
      </c>
      <c r="M313" s="8" t="s">
        <v>9261</v>
      </c>
      <c r="N313" s="9" t="s">
        <v>22</v>
      </c>
    </row>
    <row r="314" spans="1:14" ht="28.8" x14ac:dyDescent="0.3">
      <c r="A314" s="7" t="s">
        <v>8156</v>
      </c>
      <c r="B314" s="8" t="s">
        <v>300</v>
      </c>
      <c r="C314" s="8" t="s">
        <v>9122</v>
      </c>
      <c r="D314" s="8">
        <v>5</v>
      </c>
      <c r="E314" s="8">
        <v>1</v>
      </c>
      <c r="F314" s="8" t="s">
        <v>9115</v>
      </c>
      <c r="G314" s="8" t="s">
        <v>28</v>
      </c>
      <c r="H314" s="8" t="s">
        <v>9259</v>
      </c>
      <c r="I314" s="8" t="s">
        <v>9119</v>
      </c>
      <c r="J314" s="8" t="s">
        <v>9262</v>
      </c>
      <c r="K314" s="8" t="s">
        <v>9121</v>
      </c>
      <c r="L314" s="8" t="s">
        <v>9121</v>
      </c>
      <c r="M314" s="8" t="s">
        <v>9263</v>
      </c>
      <c r="N314" s="9" t="s">
        <v>22</v>
      </c>
    </row>
    <row r="315" spans="1:14" x14ac:dyDescent="0.3">
      <c r="A315" s="7" t="s">
        <v>8159</v>
      </c>
      <c r="B315" s="8" t="s">
        <v>300</v>
      </c>
      <c r="C315" s="8" t="s">
        <v>9122</v>
      </c>
      <c r="D315" s="8">
        <v>15</v>
      </c>
      <c r="E315" s="8">
        <v>8</v>
      </c>
      <c r="F315" s="8" t="s">
        <v>9115</v>
      </c>
      <c r="G315" s="8" t="s">
        <v>28</v>
      </c>
      <c r="H315" s="8" t="s">
        <v>9259</v>
      </c>
      <c r="I315" s="8" t="s">
        <v>9117</v>
      </c>
      <c r="J315" s="8" t="s">
        <v>8159</v>
      </c>
      <c r="K315" s="8">
        <v>0</v>
      </c>
      <c r="L315" s="8">
        <v>255</v>
      </c>
      <c r="M315" s="8">
        <v>0</v>
      </c>
      <c r="N315" s="9">
        <v>1</v>
      </c>
    </row>
    <row r="316" spans="1:14" ht="28.8" x14ac:dyDescent="0.3">
      <c r="A316" s="7" t="s">
        <v>6776</v>
      </c>
      <c r="B316" s="8" t="s">
        <v>21</v>
      </c>
      <c r="C316" s="8" t="s">
        <v>9118</v>
      </c>
      <c r="D316" s="8">
        <v>52</v>
      </c>
      <c r="E316" s="8">
        <v>1</v>
      </c>
      <c r="F316" s="8" t="s">
        <v>9115</v>
      </c>
      <c r="G316" s="8" t="s">
        <v>28</v>
      </c>
      <c r="H316" s="8" t="s">
        <v>22</v>
      </c>
      <c r="I316" s="8" t="s">
        <v>9119</v>
      </c>
      <c r="J316" s="8" t="s">
        <v>9120</v>
      </c>
      <c r="K316" s="8" t="s">
        <v>9121</v>
      </c>
      <c r="L316" s="8" t="s">
        <v>9121</v>
      </c>
      <c r="M316" s="8" t="s">
        <v>9120</v>
      </c>
      <c r="N316" s="9" t="s">
        <v>22</v>
      </c>
    </row>
    <row r="317" spans="1:14" x14ac:dyDescent="0.3">
      <c r="A317" s="7" t="s">
        <v>1597</v>
      </c>
      <c r="B317" s="8" t="s">
        <v>21</v>
      </c>
      <c r="C317" s="8" t="s">
        <v>9122</v>
      </c>
      <c r="D317" s="8">
        <v>169</v>
      </c>
      <c r="E317" s="8">
        <v>8</v>
      </c>
      <c r="F317" s="8" t="s">
        <v>9115</v>
      </c>
      <c r="G317" s="8" t="s">
        <v>28</v>
      </c>
      <c r="H317" s="8" t="s">
        <v>22</v>
      </c>
      <c r="I317" s="8" t="s">
        <v>9117</v>
      </c>
      <c r="J317" s="8" t="s">
        <v>1597</v>
      </c>
      <c r="K317" s="8">
        <v>0</v>
      </c>
      <c r="L317" s="8">
        <v>255</v>
      </c>
      <c r="M317" s="8">
        <v>0</v>
      </c>
      <c r="N317" s="9">
        <v>0.39215699999999998</v>
      </c>
    </row>
    <row r="318" spans="1:14" x14ac:dyDescent="0.3">
      <c r="A318" s="7" t="s">
        <v>6888</v>
      </c>
      <c r="B318" s="8" t="s">
        <v>21</v>
      </c>
      <c r="C318" s="8" t="s">
        <v>9122</v>
      </c>
      <c r="D318" s="8">
        <v>6</v>
      </c>
      <c r="E318" s="8">
        <v>8</v>
      </c>
      <c r="F318" s="8" t="s">
        <v>9115</v>
      </c>
      <c r="G318" s="8" t="s">
        <v>28</v>
      </c>
      <c r="H318" s="8" t="s">
        <v>22</v>
      </c>
      <c r="I318" s="8" t="s">
        <v>9117</v>
      </c>
      <c r="J318" s="8" t="s">
        <v>6888</v>
      </c>
      <c r="K318" s="8">
        <v>0</v>
      </c>
      <c r="L318" s="8">
        <v>255</v>
      </c>
      <c r="M318" s="8">
        <v>0</v>
      </c>
      <c r="N318" s="9">
        <v>0.39215699999999998</v>
      </c>
    </row>
    <row r="319" spans="1:14" ht="28.8" x14ac:dyDescent="0.3">
      <c r="A319" s="7" t="s">
        <v>6891</v>
      </c>
      <c r="B319" s="8" t="s">
        <v>21</v>
      </c>
      <c r="C319" s="8" t="s">
        <v>9118</v>
      </c>
      <c r="D319" s="8">
        <v>7</v>
      </c>
      <c r="E319" s="8">
        <v>1</v>
      </c>
      <c r="F319" s="8" t="s">
        <v>9115</v>
      </c>
      <c r="G319" s="8" t="s">
        <v>28</v>
      </c>
      <c r="H319" s="8" t="s">
        <v>22</v>
      </c>
      <c r="I319" s="8" t="s">
        <v>9119</v>
      </c>
      <c r="J319" s="8" t="s">
        <v>9120</v>
      </c>
      <c r="K319" s="8" t="s">
        <v>9121</v>
      </c>
      <c r="L319" s="8" t="s">
        <v>9121</v>
      </c>
      <c r="M319" s="8" t="s">
        <v>9120</v>
      </c>
      <c r="N319" s="9" t="s">
        <v>22</v>
      </c>
    </row>
    <row r="320" spans="1:14" ht="28.8" x14ac:dyDescent="0.3">
      <c r="A320" s="7" t="s">
        <v>1467</v>
      </c>
      <c r="B320" s="8" t="s">
        <v>21</v>
      </c>
      <c r="C320" s="8" t="s">
        <v>9122</v>
      </c>
      <c r="D320" s="8">
        <v>137</v>
      </c>
      <c r="E320" s="8">
        <v>1</v>
      </c>
      <c r="F320" s="8" t="s">
        <v>9115</v>
      </c>
      <c r="G320" s="8" t="s">
        <v>28</v>
      </c>
      <c r="H320" s="8" t="s">
        <v>22</v>
      </c>
      <c r="I320" s="8" t="s">
        <v>9119</v>
      </c>
      <c r="J320" s="8" t="s">
        <v>9136</v>
      </c>
      <c r="K320" s="8" t="s">
        <v>9121</v>
      </c>
      <c r="L320" s="8" t="s">
        <v>9121</v>
      </c>
      <c r="M320" s="8" t="s">
        <v>9137</v>
      </c>
      <c r="N320" s="9" t="s">
        <v>22</v>
      </c>
    </row>
    <row r="321" spans="1:14" ht="28.8" x14ac:dyDescent="0.3">
      <c r="A321" s="7" t="s">
        <v>1476</v>
      </c>
      <c r="B321" s="8" t="s">
        <v>21</v>
      </c>
      <c r="C321" s="8" t="s">
        <v>9122</v>
      </c>
      <c r="D321" s="8">
        <v>136</v>
      </c>
      <c r="E321" s="8">
        <v>1</v>
      </c>
      <c r="F321" s="8" t="s">
        <v>9115</v>
      </c>
      <c r="G321" s="8" t="s">
        <v>28</v>
      </c>
      <c r="H321" s="8" t="s">
        <v>22</v>
      </c>
      <c r="I321" s="8" t="s">
        <v>9119</v>
      </c>
      <c r="J321" s="8" t="s">
        <v>9138</v>
      </c>
      <c r="K321" s="8" t="s">
        <v>9121</v>
      </c>
      <c r="L321" s="8" t="s">
        <v>9121</v>
      </c>
      <c r="M321" s="8" t="s">
        <v>9138</v>
      </c>
      <c r="N321" s="9" t="s">
        <v>22</v>
      </c>
    </row>
    <row r="322" spans="1:14" ht="28.8" x14ac:dyDescent="0.3">
      <c r="A322" s="7" t="s">
        <v>4106</v>
      </c>
      <c r="B322" s="8" t="s">
        <v>21</v>
      </c>
      <c r="C322" s="8" t="s">
        <v>9118</v>
      </c>
      <c r="D322" s="8">
        <v>104</v>
      </c>
      <c r="E322" s="8">
        <v>1</v>
      </c>
      <c r="F322" s="8" t="s">
        <v>9115</v>
      </c>
      <c r="G322" s="8" t="s">
        <v>28</v>
      </c>
      <c r="H322" s="8" t="s">
        <v>22</v>
      </c>
      <c r="I322" s="8" t="s">
        <v>9119</v>
      </c>
      <c r="J322" s="8" t="s">
        <v>9120</v>
      </c>
      <c r="K322" s="8" t="s">
        <v>9121</v>
      </c>
      <c r="L322" s="8" t="s">
        <v>9121</v>
      </c>
      <c r="M322" s="8" t="s">
        <v>9120</v>
      </c>
      <c r="N322" s="9" t="s">
        <v>22</v>
      </c>
    </row>
    <row r="323" spans="1:14" ht="28.8" x14ac:dyDescent="0.3">
      <c r="A323" s="7" t="s">
        <v>4110</v>
      </c>
      <c r="B323" s="8" t="s">
        <v>21</v>
      </c>
      <c r="C323" s="8" t="s">
        <v>9118</v>
      </c>
      <c r="D323" s="8">
        <v>105</v>
      </c>
      <c r="E323" s="8">
        <v>1</v>
      </c>
      <c r="F323" s="8" t="s">
        <v>9115</v>
      </c>
      <c r="G323" s="8" t="s">
        <v>28</v>
      </c>
      <c r="H323" s="8" t="s">
        <v>22</v>
      </c>
      <c r="I323" s="8" t="s">
        <v>9119</v>
      </c>
      <c r="J323" s="8" t="s">
        <v>9120</v>
      </c>
      <c r="K323" s="8" t="s">
        <v>9121</v>
      </c>
      <c r="L323" s="8" t="s">
        <v>9121</v>
      </c>
      <c r="M323" s="8" t="s">
        <v>9120</v>
      </c>
      <c r="N323" s="9" t="s">
        <v>22</v>
      </c>
    </row>
    <row r="324" spans="1:14" x14ac:dyDescent="0.3">
      <c r="A324" s="7" t="s">
        <v>2424</v>
      </c>
      <c r="B324" s="8" t="s">
        <v>21</v>
      </c>
      <c r="C324" s="8" t="s">
        <v>9134</v>
      </c>
      <c r="D324" s="8">
        <v>0</v>
      </c>
      <c r="E324" s="8">
        <v>64</v>
      </c>
      <c r="F324" s="8" t="s">
        <v>9115</v>
      </c>
      <c r="G324" s="8" t="s">
        <v>9135</v>
      </c>
      <c r="H324" s="8" t="s">
        <v>22</v>
      </c>
      <c r="I324" s="8" t="s">
        <v>9117</v>
      </c>
      <c r="J324" s="8" t="s">
        <v>2424</v>
      </c>
      <c r="K324" s="8">
        <v>0</v>
      </c>
      <c r="L324" s="8">
        <v>1.8446744073709552E+19</v>
      </c>
      <c r="M324" s="8">
        <v>0</v>
      </c>
      <c r="N324" s="9">
        <v>1</v>
      </c>
    </row>
    <row r="325" spans="1:14" ht="86.4" x14ac:dyDescent="0.3">
      <c r="A325" s="7" t="s">
        <v>6781</v>
      </c>
      <c r="B325" s="8" t="s">
        <v>21</v>
      </c>
      <c r="C325" s="8" t="s">
        <v>9122</v>
      </c>
      <c r="D325" s="8">
        <v>39</v>
      </c>
      <c r="E325" s="8">
        <v>3</v>
      </c>
      <c r="F325" s="8" t="s">
        <v>9115</v>
      </c>
      <c r="G325" s="8" t="s">
        <v>28</v>
      </c>
      <c r="H325" s="8" t="s">
        <v>22</v>
      </c>
      <c r="I325" s="8" t="s">
        <v>9119</v>
      </c>
      <c r="J325" s="8" t="s">
        <v>9264</v>
      </c>
      <c r="K325" s="8" t="s">
        <v>9196</v>
      </c>
      <c r="L325" s="8" t="s">
        <v>9196</v>
      </c>
      <c r="M325" s="8" t="s">
        <v>9265</v>
      </c>
      <c r="N325" s="9" t="s">
        <v>22</v>
      </c>
    </row>
    <row r="326" spans="1:14" ht="28.8" x14ac:dyDescent="0.3">
      <c r="A326" s="7" t="s">
        <v>5444</v>
      </c>
      <c r="B326" s="8" t="s">
        <v>21</v>
      </c>
      <c r="C326" s="8" t="s">
        <v>9118</v>
      </c>
      <c r="D326" s="8">
        <v>74</v>
      </c>
      <c r="E326" s="8">
        <v>1</v>
      </c>
      <c r="F326" s="8" t="s">
        <v>9115</v>
      </c>
      <c r="G326" s="8" t="s">
        <v>28</v>
      </c>
      <c r="H326" s="8" t="s">
        <v>22</v>
      </c>
      <c r="I326" s="8" t="s">
        <v>9119</v>
      </c>
      <c r="J326" s="8" t="s">
        <v>9120</v>
      </c>
      <c r="K326" s="8" t="s">
        <v>9121</v>
      </c>
      <c r="L326" s="8" t="s">
        <v>9121</v>
      </c>
      <c r="M326" s="8" t="s">
        <v>9120</v>
      </c>
      <c r="N326" s="9" t="s">
        <v>22</v>
      </c>
    </row>
    <row r="327" spans="1:14" x14ac:dyDescent="0.3">
      <c r="A327" s="7" t="s">
        <v>2435</v>
      </c>
      <c r="B327" s="8" t="s">
        <v>21</v>
      </c>
      <c r="C327" s="8" t="s">
        <v>9134</v>
      </c>
      <c r="D327" s="8">
        <v>0</v>
      </c>
      <c r="E327" s="8">
        <v>64</v>
      </c>
      <c r="F327" s="8" t="s">
        <v>9115</v>
      </c>
      <c r="G327" s="8" t="s">
        <v>9135</v>
      </c>
      <c r="H327" s="8" t="s">
        <v>22</v>
      </c>
      <c r="I327" s="8" t="s">
        <v>9117</v>
      </c>
      <c r="J327" s="8" t="s">
        <v>2435</v>
      </c>
      <c r="K327" s="8">
        <v>0</v>
      </c>
      <c r="L327" s="8">
        <v>1.8446744073709552E+19</v>
      </c>
      <c r="M327" s="8">
        <v>0</v>
      </c>
      <c r="N327" s="9">
        <v>1</v>
      </c>
    </row>
    <row r="328" spans="1:14" ht="28.8" x14ac:dyDescent="0.3">
      <c r="A328" s="7" t="s">
        <v>2259</v>
      </c>
      <c r="B328" s="8" t="s">
        <v>21</v>
      </c>
      <c r="C328" s="8" t="s">
        <v>9118</v>
      </c>
      <c r="D328" s="8">
        <v>211</v>
      </c>
      <c r="E328" s="8">
        <v>1</v>
      </c>
      <c r="F328" s="8" t="s">
        <v>9115</v>
      </c>
      <c r="G328" s="8" t="s">
        <v>28</v>
      </c>
      <c r="H328" s="8" t="s">
        <v>22</v>
      </c>
      <c r="I328" s="8" t="s">
        <v>9119</v>
      </c>
      <c r="J328" s="8" t="s">
        <v>9120</v>
      </c>
      <c r="K328" s="8" t="s">
        <v>9121</v>
      </c>
      <c r="L328" s="8" t="s">
        <v>9121</v>
      </c>
      <c r="M328" s="8" t="s">
        <v>9120</v>
      </c>
      <c r="N328" s="9" t="s">
        <v>22</v>
      </c>
    </row>
    <row r="329" spans="1:14" x14ac:dyDescent="0.3">
      <c r="A329" s="7" t="s">
        <v>3918</v>
      </c>
      <c r="B329" s="8" t="s">
        <v>21</v>
      </c>
      <c r="C329" s="8" t="s">
        <v>9114</v>
      </c>
      <c r="D329" s="8">
        <v>69</v>
      </c>
      <c r="E329" s="8">
        <v>12</v>
      </c>
      <c r="F329" s="8" t="s">
        <v>9115</v>
      </c>
      <c r="G329" s="8" t="s">
        <v>28</v>
      </c>
      <c r="H329" s="8" t="s">
        <v>22</v>
      </c>
      <c r="I329" s="8" t="s">
        <v>9117</v>
      </c>
      <c r="J329" s="8" t="s">
        <v>3918</v>
      </c>
      <c r="K329" s="8">
        <v>0</v>
      </c>
      <c r="L329" s="8">
        <v>4095</v>
      </c>
      <c r="M329" s="8">
        <v>-848</v>
      </c>
      <c r="N329" s="9">
        <v>0.5</v>
      </c>
    </row>
    <row r="330" spans="1:14" ht="28.8" x14ac:dyDescent="0.3">
      <c r="A330" s="7" t="s">
        <v>3923</v>
      </c>
      <c r="B330" s="8" t="s">
        <v>21</v>
      </c>
      <c r="C330" s="8" t="s">
        <v>9118</v>
      </c>
      <c r="D330" s="8">
        <v>70</v>
      </c>
      <c r="E330" s="8">
        <v>1</v>
      </c>
      <c r="F330" s="8" t="s">
        <v>9115</v>
      </c>
      <c r="G330" s="8" t="s">
        <v>28</v>
      </c>
      <c r="H330" s="8" t="s">
        <v>22</v>
      </c>
      <c r="I330" s="8" t="s">
        <v>9119</v>
      </c>
      <c r="J330" s="8" t="s">
        <v>9120</v>
      </c>
      <c r="K330" s="8" t="s">
        <v>9121</v>
      </c>
      <c r="L330" s="8" t="s">
        <v>9121</v>
      </c>
      <c r="M330" s="8" t="s">
        <v>9120</v>
      </c>
      <c r="N330" s="9" t="s">
        <v>22</v>
      </c>
    </row>
    <row r="331" spans="1:14" ht="28.8" x14ac:dyDescent="0.3">
      <c r="A331" s="7" t="s">
        <v>3928</v>
      </c>
      <c r="B331" s="8" t="s">
        <v>21</v>
      </c>
      <c r="C331" s="8" t="s">
        <v>9118</v>
      </c>
      <c r="D331" s="8">
        <v>73</v>
      </c>
      <c r="E331" s="8">
        <v>1</v>
      </c>
      <c r="F331" s="8" t="s">
        <v>9115</v>
      </c>
      <c r="G331" s="8" t="s">
        <v>28</v>
      </c>
      <c r="H331" s="8" t="s">
        <v>22</v>
      </c>
      <c r="I331" s="8" t="s">
        <v>9119</v>
      </c>
      <c r="J331" s="8" t="s">
        <v>9120</v>
      </c>
      <c r="K331" s="8" t="s">
        <v>9121</v>
      </c>
      <c r="L331" s="8" t="s">
        <v>9121</v>
      </c>
      <c r="M331" s="8" t="s">
        <v>9120</v>
      </c>
      <c r="N331" s="9" t="s">
        <v>22</v>
      </c>
    </row>
    <row r="332" spans="1:14" x14ac:dyDescent="0.3">
      <c r="A332" s="7" t="s">
        <v>3932</v>
      </c>
      <c r="B332" s="8" t="s">
        <v>21</v>
      </c>
      <c r="C332" s="8" t="s">
        <v>9114</v>
      </c>
      <c r="D332" s="8">
        <v>72</v>
      </c>
      <c r="E332" s="8">
        <v>12</v>
      </c>
      <c r="F332" s="8" t="s">
        <v>9115</v>
      </c>
      <c r="G332" s="8" t="s">
        <v>28</v>
      </c>
      <c r="H332" s="8" t="s">
        <v>22</v>
      </c>
      <c r="I332" s="8" t="s">
        <v>9117</v>
      </c>
      <c r="J332" s="8" t="s">
        <v>3932</v>
      </c>
      <c r="K332" s="8">
        <v>0</v>
      </c>
      <c r="L332" s="8">
        <v>4095</v>
      </c>
      <c r="M332" s="8">
        <v>-848</v>
      </c>
      <c r="N332" s="9">
        <v>0.5</v>
      </c>
    </row>
    <row r="333" spans="1:14" x14ac:dyDescent="0.3">
      <c r="A333" s="7" t="s">
        <v>3936</v>
      </c>
      <c r="B333" s="8" t="s">
        <v>21</v>
      </c>
      <c r="C333" s="8" t="s">
        <v>9114</v>
      </c>
      <c r="D333" s="8">
        <v>91</v>
      </c>
      <c r="E333" s="8">
        <v>12</v>
      </c>
      <c r="F333" s="8" t="s">
        <v>9115</v>
      </c>
      <c r="G333" s="8" t="s">
        <v>28</v>
      </c>
      <c r="H333" s="8" t="s">
        <v>22</v>
      </c>
      <c r="I333" s="8" t="s">
        <v>9117</v>
      </c>
      <c r="J333" s="8" t="s">
        <v>3936</v>
      </c>
      <c r="K333" s="8">
        <v>0</v>
      </c>
      <c r="L333" s="8">
        <v>4095</v>
      </c>
      <c r="M333" s="8">
        <v>-848</v>
      </c>
      <c r="N333" s="9">
        <v>0.5</v>
      </c>
    </row>
    <row r="334" spans="1:14" ht="28.8" x14ac:dyDescent="0.3">
      <c r="A334" s="7" t="s">
        <v>3941</v>
      </c>
      <c r="B334" s="8" t="s">
        <v>21</v>
      </c>
      <c r="C334" s="8" t="s">
        <v>9118</v>
      </c>
      <c r="D334" s="8">
        <v>92</v>
      </c>
      <c r="E334" s="8">
        <v>1</v>
      </c>
      <c r="F334" s="8" t="s">
        <v>9115</v>
      </c>
      <c r="G334" s="8" t="s">
        <v>28</v>
      </c>
      <c r="H334" s="8" t="s">
        <v>22</v>
      </c>
      <c r="I334" s="8" t="s">
        <v>9119</v>
      </c>
      <c r="J334" s="8" t="s">
        <v>9120</v>
      </c>
      <c r="K334" s="8" t="s">
        <v>9121</v>
      </c>
      <c r="L334" s="8" t="s">
        <v>9121</v>
      </c>
      <c r="M334" s="8" t="s">
        <v>9120</v>
      </c>
      <c r="N334" s="9" t="s">
        <v>22</v>
      </c>
    </row>
    <row r="335" spans="1:14" x14ac:dyDescent="0.3">
      <c r="A335" s="7" t="s">
        <v>3945</v>
      </c>
      <c r="B335" s="8" t="s">
        <v>21</v>
      </c>
      <c r="C335" s="8" t="s">
        <v>9114</v>
      </c>
      <c r="D335" s="8">
        <v>110</v>
      </c>
      <c r="E335" s="8">
        <v>12</v>
      </c>
      <c r="F335" s="8" t="s">
        <v>9115</v>
      </c>
      <c r="G335" s="8" t="s">
        <v>28</v>
      </c>
      <c r="H335" s="8" t="s">
        <v>22</v>
      </c>
      <c r="I335" s="8" t="s">
        <v>9117</v>
      </c>
      <c r="J335" s="8" t="s">
        <v>3945</v>
      </c>
      <c r="K335" s="8">
        <v>0</v>
      </c>
      <c r="L335" s="8">
        <v>4095</v>
      </c>
      <c r="M335" s="8">
        <v>-848</v>
      </c>
      <c r="N335" s="9">
        <v>0.5</v>
      </c>
    </row>
    <row r="336" spans="1:14" ht="28.8" x14ac:dyDescent="0.3">
      <c r="A336" s="7" t="s">
        <v>3950</v>
      </c>
      <c r="B336" s="8" t="s">
        <v>21</v>
      </c>
      <c r="C336" s="8" t="s">
        <v>9118</v>
      </c>
      <c r="D336" s="8">
        <v>111</v>
      </c>
      <c r="E336" s="8">
        <v>1</v>
      </c>
      <c r="F336" s="8" t="s">
        <v>9115</v>
      </c>
      <c r="G336" s="8" t="s">
        <v>28</v>
      </c>
      <c r="H336" s="8" t="s">
        <v>22</v>
      </c>
      <c r="I336" s="8" t="s">
        <v>9119</v>
      </c>
      <c r="J336" s="8" t="s">
        <v>9120</v>
      </c>
      <c r="K336" s="8" t="s">
        <v>9121</v>
      </c>
      <c r="L336" s="8" t="s">
        <v>9121</v>
      </c>
      <c r="M336" s="8" t="s">
        <v>9120</v>
      </c>
      <c r="N336" s="9" t="s">
        <v>22</v>
      </c>
    </row>
    <row r="337" spans="1:14" x14ac:dyDescent="0.3">
      <c r="A337" s="7" t="s">
        <v>3953</v>
      </c>
      <c r="B337" s="8" t="s">
        <v>21</v>
      </c>
      <c r="C337" s="8" t="s">
        <v>9114</v>
      </c>
      <c r="D337" s="8">
        <v>113</v>
      </c>
      <c r="E337" s="8">
        <v>12</v>
      </c>
      <c r="F337" s="8" t="s">
        <v>9115</v>
      </c>
      <c r="G337" s="8" t="s">
        <v>28</v>
      </c>
      <c r="H337" s="8" t="s">
        <v>22</v>
      </c>
      <c r="I337" s="8" t="s">
        <v>9117</v>
      </c>
      <c r="J337" s="8" t="s">
        <v>3953</v>
      </c>
      <c r="K337" s="8">
        <v>0</v>
      </c>
      <c r="L337" s="8">
        <v>4095</v>
      </c>
      <c r="M337" s="8">
        <v>-848</v>
      </c>
      <c r="N337" s="9">
        <v>0.5</v>
      </c>
    </row>
    <row r="338" spans="1:14" ht="28.8" x14ac:dyDescent="0.3">
      <c r="A338" s="7" t="s">
        <v>3958</v>
      </c>
      <c r="B338" s="8" t="s">
        <v>21</v>
      </c>
      <c r="C338" s="8" t="s">
        <v>9118</v>
      </c>
      <c r="D338" s="8">
        <v>114</v>
      </c>
      <c r="E338" s="8">
        <v>1</v>
      </c>
      <c r="F338" s="8" t="s">
        <v>9115</v>
      </c>
      <c r="G338" s="8" t="s">
        <v>28</v>
      </c>
      <c r="H338" s="8" t="s">
        <v>22</v>
      </c>
      <c r="I338" s="8" t="s">
        <v>9119</v>
      </c>
      <c r="J338" s="8" t="s">
        <v>9120</v>
      </c>
      <c r="K338" s="8" t="s">
        <v>9121</v>
      </c>
      <c r="L338" s="8" t="s">
        <v>9121</v>
      </c>
      <c r="M338" s="8" t="s">
        <v>9120</v>
      </c>
      <c r="N338" s="9" t="s">
        <v>22</v>
      </c>
    </row>
    <row r="339" spans="1:14" ht="28.8" x14ac:dyDescent="0.3">
      <c r="A339" s="7" t="s">
        <v>3758</v>
      </c>
      <c r="B339" s="8" t="s">
        <v>21</v>
      </c>
      <c r="C339" s="8" t="s">
        <v>9118</v>
      </c>
      <c r="D339" s="8">
        <v>85</v>
      </c>
      <c r="E339" s="8">
        <v>1</v>
      </c>
      <c r="F339" s="8" t="s">
        <v>9115</v>
      </c>
      <c r="G339" s="8" t="s">
        <v>28</v>
      </c>
      <c r="H339" s="8" t="s">
        <v>22</v>
      </c>
      <c r="I339" s="8" t="s">
        <v>9119</v>
      </c>
      <c r="J339" s="8" t="s">
        <v>9120</v>
      </c>
      <c r="K339" s="8" t="s">
        <v>9121</v>
      </c>
      <c r="L339" s="8" t="s">
        <v>9121</v>
      </c>
      <c r="M339" s="8" t="s">
        <v>9120</v>
      </c>
      <c r="N339" s="9" t="s">
        <v>22</v>
      </c>
    </row>
    <row r="340" spans="1:14" x14ac:dyDescent="0.3">
      <c r="A340" s="7" t="s">
        <v>6784</v>
      </c>
      <c r="B340" s="8" t="s">
        <v>21</v>
      </c>
      <c r="C340" s="8" t="s">
        <v>9114</v>
      </c>
      <c r="D340" s="8">
        <v>7</v>
      </c>
      <c r="E340" s="8">
        <v>12</v>
      </c>
      <c r="F340" s="8" t="s">
        <v>9115</v>
      </c>
      <c r="G340" s="8" t="s">
        <v>28</v>
      </c>
      <c r="H340" s="8" t="s">
        <v>22</v>
      </c>
      <c r="I340" s="8" t="s">
        <v>9117</v>
      </c>
      <c r="J340" s="8" t="s">
        <v>6784</v>
      </c>
      <c r="K340" s="8">
        <v>0</v>
      </c>
      <c r="L340" s="8">
        <v>4095</v>
      </c>
      <c r="M340" s="8">
        <v>0</v>
      </c>
      <c r="N340" s="9">
        <v>6.25E-2</v>
      </c>
    </row>
    <row r="341" spans="1:14" ht="144" x14ac:dyDescent="0.3">
      <c r="A341" s="7" t="s">
        <v>3518</v>
      </c>
      <c r="B341" s="8" t="s">
        <v>21</v>
      </c>
      <c r="C341" s="8" t="s">
        <v>9122</v>
      </c>
      <c r="D341" s="8">
        <v>104</v>
      </c>
      <c r="E341" s="8">
        <v>4</v>
      </c>
      <c r="F341" s="8" t="s">
        <v>9115</v>
      </c>
      <c r="G341" s="8" t="s">
        <v>28</v>
      </c>
      <c r="H341" s="8" t="s">
        <v>9205</v>
      </c>
      <c r="I341" s="8" t="s">
        <v>9119</v>
      </c>
      <c r="J341" s="8" t="s">
        <v>9266</v>
      </c>
      <c r="K341" s="8" t="s">
        <v>9184</v>
      </c>
      <c r="L341" s="8" t="s">
        <v>9184</v>
      </c>
      <c r="M341" s="8" t="s">
        <v>9267</v>
      </c>
      <c r="N341" s="9" t="s">
        <v>22</v>
      </c>
    </row>
    <row r="342" spans="1:14" x14ac:dyDescent="0.3">
      <c r="A342" s="7" t="s">
        <v>3524</v>
      </c>
      <c r="B342" s="8" t="s">
        <v>21</v>
      </c>
      <c r="C342" s="8" t="s">
        <v>9114</v>
      </c>
      <c r="D342" s="8">
        <v>116</v>
      </c>
      <c r="E342" s="8">
        <v>15</v>
      </c>
      <c r="F342" s="8" t="s">
        <v>9115</v>
      </c>
      <c r="G342" s="8" t="s">
        <v>28</v>
      </c>
      <c r="H342" s="8" t="s">
        <v>9205</v>
      </c>
      <c r="I342" s="8" t="s">
        <v>9117</v>
      </c>
      <c r="J342" s="8" t="s">
        <v>3524</v>
      </c>
      <c r="K342" s="8">
        <v>0</v>
      </c>
      <c r="L342" s="8">
        <v>32767</v>
      </c>
      <c r="M342" s="8">
        <v>-22534</v>
      </c>
      <c r="N342" s="9">
        <v>2</v>
      </c>
    </row>
    <row r="343" spans="1:14" ht="57.6" x14ac:dyDescent="0.3">
      <c r="A343" s="7" t="s">
        <v>3529</v>
      </c>
      <c r="B343" s="8" t="s">
        <v>21</v>
      </c>
      <c r="C343" s="8" t="s">
        <v>9122</v>
      </c>
      <c r="D343" s="8">
        <v>133</v>
      </c>
      <c r="E343" s="8">
        <v>2</v>
      </c>
      <c r="F343" s="8" t="s">
        <v>9115</v>
      </c>
      <c r="G343" s="8" t="s">
        <v>28</v>
      </c>
      <c r="H343" s="8" t="s">
        <v>9205</v>
      </c>
      <c r="I343" s="8" t="s">
        <v>9119</v>
      </c>
      <c r="J343" s="8" t="s">
        <v>9213</v>
      </c>
      <c r="K343" s="8" t="s">
        <v>9126</v>
      </c>
      <c r="L343" s="8" t="s">
        <v>9126</v>
      </c>
      <c r="M343" s="8" t="s">
        <v>9214</v>
      </c>
      <c r="N343" s="9" t="s">
        <v>22</v>
      </c>
    </row>
    <row r="344" spans="1:14" x14ac:dyDescent="0.3">
      <c r="A344" s="7" t="s">
        <v>3534</v>
      </c>
      <c r="B344" s="8" t="s">
        <v>21</v>
      </c>
      <c r="C344" s="8" t="s">
        <v>9114</v>
      </c>
      <c r="D344" s="8">
        <v>131</v>
      </c>
      <c r="E344" s="8">
        <v>15</v>
      </c>
      <c r="F344" s="8" t="s">
        <v>9115</v>
      </c>
      <c r="G344" s="8" t="s">
        <v>28</v>
      </c>
      <c r="H344" s="8" t="s">
        <v>9205</v>
      </c>
      <c r="I344" s="8" t="s">
        <v>9117</v>
      </c>
      <c r="J344" s="8" t="s">
        <v>3534</v>
      </c>
      <c r="K344" s="8">
        <v>0</v>
      </c>
      <c r="L344" s="8">
        <v>32767</v>
      </c>
      <c r="M344" s="8">
        <v>-22534</v>
      </c>
      <c r="N344" s="9">
        <v>2</v>
      </c>
    </row>
    <row r="345" spans="1:14" ht="72" x14ac:dyDescent="0.3">
      <c r="A345" s="7" t="s">
        <v>3539</v>
      </c>
      <c r="B345" s="8" t="s">
        <v>21</v>
      </c>
      <c r="C345" s="8" t="s">
        <v>9122</v>
      </c>
      <c r="D345" s="8">
        <v>148</v>
      </c>
      <c r="E345" s="8">
        <v>3</v>
      </c>
      <c r="F345" s="8" t="s">
        <v>9115</v>
      </c>
      <c r="G345" s="8" t="s">
        <v>28</v>
      </c>
      <c r="H345" s="8" t="s">
        <v>9205</v>
      </c>
      <c r="I345" s="8" t="s">
        <v>9119</v>
      </c>
      <c r="J345" s="8" t="s">
        <v>9211</v>
      </c>
      <c r="K345" s="8" t="s">
        <v>9162</v>
      </c>
      <c r="L345" s="8" t="s">
        <v>9162</v>
      </c>
      <c r="M345" s="8" t="s">
        <v>9212</v>
      </c>
      <c r="N345" s="9" t="s">
        <v>22</v>
      </c>
    </row>
    <row r="346" spans="1:14" ht="57.6" x14ac:dyDescent="0.3">
      <c r="A346" s="7" t="s">
        <v>3544</v>
      </c>
      <c r="B346" s="8" t="s">
        <v>21</v>
      </c>
      <c r="C346" s="8" t="s">
        <v>9122</v>
      </c>
      <c r="D346" s="8">
        <v>145</v>
      </c>
      <c r="E346" s="8">
        <v>2</v>
      </c>
      <c r="F346" s="8" t="s">
        <v>9115</v>
      </c>
      <c r="G346" s="8" t="s">
        <v>28</v>
      </c>
      <c r="H346" s="8" t="s">
        <v>9205</v>
      </c>
      <c r="I346" s="8" t="s">
        <v>9119</v>
      </c>
      <c r="J346" s="8" t="s">
        <v>9213</v>
      </c>
      <c r="K346" s="8" t="s">
        <v>9126</v>
      </c>
      <c r="L346" s="8" t="s">
        <v>9126</v>
      </c>
      <c r="M346" s="8" t="s">
        <v>9214</v>
      </c>
      <c r="N346" s="9" t="s">
        <v>22</v>
      </c>
    </row>
    <row r="347" spans="1:14" ht="144" x14ac:dyDescent="0.3">
      <c r="A347" s="7" t="s">
        <v>3549</v>
      </c>
      <c r="B347" s="8" t="s">
        <v>21</v>
      </c>
      <c r="C347" s="8" t="s">
        <v>9122</v>
      </c>
      <c r="D347" s="8">
        <v>159</v>
      </c>
      <c r="E347" s="8">
        <v>4</v>
      </c>
      <c r="F347" s="8" t="s">
        <v>9115</v>
      </c>
      <c r="G347" s="8" t="s">
        <v>28</v>
      </c>
      <c r="H347" s="8" t="s">
        <v>9205</v>
      </c>
      <c r="I347" s="8" t="s">
        <v>9119</v>
      </c>
      <c r="J347" s="8" t="s">
        <v>9266</v>
      </c>
      <c r="K347" s="8" t="s">
        <v>9184</v>
      </c>
      <c r="L347" s="8" t="s">
        <v>9184</v>
      </c>
      <c r="M347" s="8" t="s">
        <v>9267</v>
      </c>
      <c r="N347" s="9" t="s">
        <v>22</v>
      </c>
    </row>
    <row r="348" spans="1:14" x14ac:dyDescent="0.3">
      <c r="A348" s="7" t="s">
        <v>3554</v>
      </c>
      <c r="B348" s="8" t="s">
        <v>21</v>
      </c>
      <c r="C348" s="8" t="s">
        <v>9114</v>
      </c>
      <c r="D348" s="8">
        <v>155</v>
      </c>
      <c r="E348" s="8">
        <v>15</v>
      </c>
      <c r="F348" s="8" t="s">
        <v>9115</v>
      </c>
      <c r="G348" s="8" t="s">
        <v>28</v>
      </c>
      <c r="H348" s="8" t="s">
        <v>9205</v>
      </c>
      <c r="I348" s="8" t="s">
        <v>9117</v>
      </c>
      <c r="J348" s="8" t="s">
        <v>3554</v>
      </c>
      <c r="K348" s="8">
        <v>0</v>
      </c>
      <c r="L348" s="8">
        <v>32767</v>
      </c>
      <c r="M348" s="8">
        <v>-22534</v>
      </c>
      <c r="N348" s="9">
        <v>2</v>
      </c>
    </row>
    <row r="349" spans="1:14" x14ac:dyDescent="0.3">
      <c r="A349" s="7" t="s">
        <v>3559</v>
      </c>
      <c r="B349" s="8" t="s">
        <v>21</v>
      </c>
      <c r="C349" s="8" t="s">
        <v>9114</v>
      </c>
      <c r="D349" s="8">
        <v>172</v>
      </c>
      <c r="E349" s="8">
        <v>15</v>
      </c>
      <c r="F349" s="8" t="s">
        <v>9115</v>
      </c>
      <c r="G349" s="8" t="s">
        <v>28</v>
      </c>
      <c r="H349" s="8" t="s">
        <v>9205</v>
      </c>
      <c r="I349" s="8" t="s">
        <v>9117</v>
      </c>
      <c r="J349" s="8" t="s">
        <v>3559</v>
      </c>
      <c r="K349" s="8">
        <v>0</v>
      </c>
      <c r="L349" s="8">
        <v>32767</v>
      </c>
      <c r="M349" s="8">
        <v>-22534</v>
      </c>
      <c r="N349" s="9">
        <v>2</v>
      </c>
    </row>
    <row r="350" spans="1:14" ht="72" x14ac:dyDescent="0.3">
      <c r="A350" s="7" t="s">
        <v>3564</v>
      </c>
      <c r="B350" s="8" t="s">
        <v>21</v>
      </c>
      <c r="C350" s="8" t="s">
        <v>9122</v>
      </c>
      <c r="D350" s="8">
        <v>189</v>
      </c>
      <c r="E350" s="8">
        <v>3</v>
      </c>
      <c r="F350" s="8" t="s">
        <v>9115</v>
      </c>
      <c r="G350" s="8" t="s">
        <v>28</v>
      </c>
      <c r="H350" s="8" t="s">
        <v>9205</v>
      </c>
      <c r="I350" s="8" t="s">
        <v>9119</v>
      </c>
      <c r="J350" s="8" t="s">
        <v>9211</v>
      </c>
      <c r="K350" s="8" t="s">
        <v>9162</v>
      </c>
      <c r="L350" s="8" t="s">
        <v>9162</v>
      </c>
      <c r="M350" s="8" t="s">
        <v>9212</v>
      </c>
      <c r="N350" s="9" t="s">
        <v>22</v>
      </c>
    </row>
    <row r="351" spans="1:14" x14ac:dyDescent="0.3">
      <c r="A351" s="7" t="s">
        <v>3569</v>
      </c>
      <c r="B351" s="8" t="s">
        <v>21</v>
      </c>
      <c r="C351" s="8" t="s">
        <v>9114</v>
      </c>
      <c r="D351" s="8">
        <v>186</v>
      </c>
      <c r="E351" s="8">
        <v>12</v>
      </c>
      <c r="F351" s="8" t="s">
        <v>9115</v>
      </c>
      <c r="G351" s="8" t="s">
        <v>28</v>
      </c>
      <c r="H351" s="8" t="s">
        <v>9205</v>
      </c>
      <c r="I351" s="8" t="s">
        <v>9117</v>
      </c>
      <c r="J351" s="8" t="s">
        <v>3569</v>
      </c>
      <c r="K351" s="8">
        <v>0</v>
      </c>
      <c r="L351" s="8">
        <v>4095</v>
      </c>
      <c r="M351" s="8">
        <v>0</v>
      </c>
      <c r="N351" s="9">
        <v>2</v>
      </c>
    </row>
    <row r="352" spans="1:14" x14ac:dyDescent="0.3">
      <c r="A352" s="7" t="s">
        <v>2379</v>
      </c>
      <c r="B352" s="8" t="s">
        <v>21</v>
      </c>
      <c r="C352" s="8" t="s">
        <v>9122</v>
      </c>
      <c r="D352" s="8">
        <v>58</v>
      </c>
      <c r="E352" s="8">
        <v>2</v>
      </c>
      <c r="F352" s="8" t="s">
        <v>9115</v>
      </c>
      <c r="G352" s="8" t="s">
        <v>28</v>
      </c>
      <c r="H352" s="8" t="s">
        <v>9268</v>
      </c>
      <c r="I352" s="8" t="s">
        <v>9117</v>
      </c>
      <c r="J352" s="8" t="s">
        <v>2379</v>
      </c>
      <c r="K352" s="8">
        <v>0</v>
      </c>
      <c r="L352" s="8">
        <v>3</v>
      </c>
      <c r="M352" s="8">
        <v>0</v>
      </c>
      <c r="N352" s="9">
        <v>1</v>
      </c>
    </row>
    <row r="353" spans="1:14" x14ac:dyDescent="0.3">
      <c r="A353" s="7" t="s">
        <v>2381</v>
      </c>
      <c r="B353" s="8" t="s">
        <v>21</v>
      </c>
      <c r="C353" s="8" t="s">
        <v>9114</v>
      </c>
      <c r="D353" s="8">
        <v>39</v>
      </c>
      <c r="E353" s="8">
        <v>14</v>
      </c>
      <c r="F353" s="8" t="s">
        <v>9115</v>
      </c>
      <c r="G353" s="8" t="s">
        <v>28</v>
      </c>
      <c r="H353" s="8" t="s">
        <v>9268</v>
      </c>
      <c r="I353" s="8" t="s">
        <v>9117</v>
      </c>
      <c r="J353" s="8" t="s">
        <v>2381</v>
      </c>
      <c r="K353" s="8">
        <v>0</v>
      </c>
      <c r="L353" s="8">
        <v>16383</v>
      </c>
      <c r="M353" s="8">
        <v>0</v>
      </c>
      <c r="N353" s="9">
        <v>2</v>
      </c>
    </row>
    <row r="354" spans="1:14" ht="28.8" x14ac:dyDescent="0.3">
      <c r="A354" s="7" t="s">
        <v>2388</v>
      </c>
      <c r="B354" s="8" t="s">
        <v>21</v>
      </c>
      <c r="C354" s="8" t="s">
        <v>9118</v>
      </c>
      <c r="D354" s="8">
        <v>41</v>
      </c>
      <c r="E354" s="8">
        <v>1</v>
      </c>
      <c r="F354" s="8" t="s">
        <v>9115</v>
      </c>
      <c r="G354" s="8" t="s">
        <v>28</v>
      </c>
      <c r="H354" s="8" t="s">
        <v>9268</v>
      </c>
      <c r="I354" s="8" t="s">
        <v>9119</v>
      </c>
      <c r="J354" s="8" t="s">
        <v>9120</v>
      </c>
      <c r="K354" s="8" t="s">
        <v>9121</v>
      </c>
      <c r="L354" s="8" t="s">
        <v>9121</v>
      </c>
      <c r="M354" s="8" t="s">
        <v>9120</v>
      </c>
      <c r="N354" s="9" t="s">
        <v>22</v>
      </c>
    </row>
    <row r="355" spans="1:14" x14ac:dyDescent="0.3">
      <c r="A355" s="7" t="s">
        <v>2394</v>
      </c>
      <c r="B355" s="8" t="s">
        <v>21</v>
      </c>
      <c r="C355" s="8" t="s">
        <v>9114</v>
      </c>
      <c r="D355" s="8">
        <v>40</v>
      </c>
      <c r="E355" s="8">
        <v>14</v>
      </c>
      <c r="F355" s="8" t="s">
        <v>9115</v>
      </c>
      <c r="G355" s="8" t="s">
        <v>28</v>
      </c>
      <c r="H355" s="8" t="s">
        <v>9268</v>
      </c>
      <c r="I355" s="8" t="s">
        <v>9117</v>
      </c>
      <c r="J355" s="8" t="s">
        <v>2394</v>
      </c>
      <c r="K355" s="8">
        <v>0</v>
      </c>
      <c r="L355" s="8">
        <v>16383</v>
      </c>
      <c r="M355" s="8">
        <v>0</v>
      </c>
      <c r="N355" s="9">
        <v>2</v>
      </c>
    </row>
    <row r="356" spans="1:14" x14ac:dyDescent="0.3">
      <c r="A356" s="7" t="s">
        <v>2400</v>
      </c>
      <c r="B356" s="8" t="s">
        <v>21</v>
      </c>
      <c r="C356" s="8" t="s">
        <v>9122</v>
      </c>
      <c r="D356" s="8">
        <v>28</v>
      </c>
      <c r="E356" s="8">
        <v>5</v>
      </c>
      <c r="F356" s="8" t="s">
        <v>9115</v>
      </c>
      <c r="G356" s="8" t="s">
        <v>28</v>
      </c>
      <c r="H356" s="8" t="s">
        <v>9268</v>
      </c>
      <c r="I356" s="8" t="s">
        <v>9117</v>
      </c>
      <c r="J356" s="8" t="s">
        <v>2400</v>
      </c>
      <c r="K356" s="8">
        <v>0</v>
      </c>
      <c r="L356" s="8">
        <v>31</v>
      </c>
      <c r="M356" s="8">
        <v>0</v>
      </c>
      <c r="N356" s="9">
        <v>1</v>
      </c>
    </row>
    <row r="357" spans="1:14" x14ac:dyDescent="0.3">
      <c r="A357" s="7" t="s">
        <v>2402</v>
      </c>
      <c r="B357" s="8" t="s">
        <v>21</v>
      </c>
      <c r="C357" s="8" t="s">
        <v>9123</v>
      </c>
      <c r="D357" s="8">
        <v>7</v>
      </c>
      <c r="E357" s="8">
        <v>27</v>
      </c>
      <c r="F357" s="8" t="s">
        <v>9115</v>
      </c>
      <c r="G357" s="8" t="s">
        <v>28</v>
      </c>
      <c r="H357" s="8" t="s">
        <v>9268</v>
      </c>
      <c r="I357" s="8" t="s">
        <v>9117</v>
      </c>
      <c r="J357" s="8" t="s">
        <v>2402</v>
      </c>
      <c r="K357" s="8">
        <v>0</v>
      </c>
      <c r="L357" s="8">
        <v>134217727</v>
      </c>
      <c r="M357" s="8">
        <v>0</v>
      </c>
      <c r="N357" s="9">
        <v>1</v>
      </c>
    </row>
    <row r="358" spans="1:14" x14ac:dyDescent="0.3">
      <c r="A358" s="7" t="s">
        <v>3962</v>
      </c>
      <c r="B358" s="8" t="s">
        <v>21</v>
      </c>
      <c r="C358" s="8" t="s">
        <v>9122</v>
      </c>
      <c r="D358" s="8">
        <v>205</v>
      </c>
      <c r="E358" s="8">
        <v>2</v>
      </c>
      <c r="F358" s="8" t="s">
        <v>9115</v>
      </c>
      <c r="G358" s="8" t="s">
        <v>28</v>
      </c>
      <c r="H358" s="8" t="s">
        <v>9269</v>
      </c>
      <c r="I358" s="8" t="s">
        <v>9117</v>
      </c>
      <c r="J358" s="8" t="s">
        <v>3962</v>
      </c>
      <c r="K358" s="8">
        <v>0</v>
      </c>
      <c r="L358" s="8">
        <v>3</v>
      </c>
      <c r="M358" s="8">
        <v>0</v>
      </c>
      <c r="N358" s="9">
        <v>1</v>
      </c>
    </row>
    <row r="359" spans="1:14" x14ac:dyDescent="0.3">
      <c r="A359" s="7" t="s">
        <v>3964</v>
      </c>
      <c r="B359" s="8" t="s">
        <v>21</v>
      </c>
      <c r="C359" s="8" t="s">
        <v>9122</v>
      </c>
      <c r="D359" s="8">
        <v>203</v>
      </c>
      <c r="E359" s="8">
        <v>3</v>
      </c>
      <c r="F359" s="8" t="s">
        <v>9115</v>
      </c>
      <c r="G359" s="8" t="s">
        <v>28</v>
      </c>
      <c r="H359" s="8" t="s">
        <v>9269</v>
      </c>
      <c r="I359" s="8" t="s">
        <v>9117</v>
      </c>
      <c r="J359" s="8" t="s">
        <v>3964</v>
      </c>
      <c r="K359" s="8">
        <v>0</v>
      </c>
      <c r="L359" s="8">
        <v>7</v>
      </c>
      <c r="M359" s="8">
        <v>0</v>
      </c>
      <c r="N359" s="9">
        <v>1</v>
      </c>
    </row>
    <row r="360" spans="1:14" ht="100.8" x14ac:dyDescent="0.3">
      <c r="A360" s="7" t="s">
        <v>3966</v>
      </c>
      <c r="B360" s="8" t="s">
        <v>21</v>
      </c>
      <c r="C360" s="8" t="s">
        <v>9122</v>
      </c>
      <c r="D360" s="8">
        <v>200</v>
      </c>
      <c r="E360" s="8">
        <v>3</v>
      </c>
      <c r="F360" s="8" t="s">
        <v>9115</v>
      </c>
      <c r="G360" s="8" t="s">
        <v>28</v>
      </c>
      <c r="H360" s="8" t="s">
        <v>9269</v>
      </c>
      <c r="I360" s="8" t="s">
        <v>9119</v>
      </c>
      <c r="J360" s="8" t="s">
        <v>9240</v>
      </c>
      <c r="K360" s="8" t="s">
        <v>9132</v>
      </c>
      <c r="L360" s="8" t="s">
        <v>9132</v>
      </c>
      <c r="M360" s="8" t="s">
        <v>9241</v>
      </c>
      <c r="N360" s="9" t="s">
        <v>22</v>
      </c>
    </row>
    <row r="361" spans="1:14" x14ac:dyDescent="0.3">
      <c r="A361" s="7" t="s">
        <v>2437</v>
      </c>
      <c r="B361" s="8" t="s">
        <v>21</v>
      </c>
      <c r="C361" s="8" t="s">
        <v>9122</v>
      </c>
      <c r="D361" s="8">
        <v>44</v>
      </c>
      <c r="E361" s="8">
        <v>2</v>
      </c>
      <c r="F361" s="8" t="s">
        <v>9115</v>
      </c>
      <c r="G361" s="8" t="s">
        <v>28</v>
      </c>
      <c r="H361" s="8" t="s">
        <v>9270</v>
      </c>
      <c r="I361" s="8" t="s">
        <v>9117</v>
      </c>
      <c r="J361" s="8" t="s">
        <v>2437</v>
      </c>
      <c r="K361" s="8">
        <v>0</v>
      </c>
      <c r="L361" s="8">
        <v>3</v>
      </c>
      <c r="M361" s="8">
        <v>0</v>
      </c>
      <c r="N361" s="9">
        <v>1</v>
      </c>
    </row>
    <row r="362" spans="1:14" ht="100.8" x14ac:dyDescent="0.3">
      <c r="A362" s="7" t="s">
        <v>2439</v>
      </c>
      <c r="B362" s="8" t="s">
        <v>21</v>
      </c>
      <c r="C362" s="8" t="s">
        <v>9122</v>
      </c>
      <c r="D362" s="8">
        <v>39</v>
      </c>
      <c r="E362" s="8">
        <v>3</v>
      </c>
      <c r="F362" s="8" t="s">
        <v>9115</v>
      </c>
      <c r="G362" s="8" t="s">
        <v>28</v>
      </c>
      <c r="H362" s="8" t="s">
        <v>9270</v>
      </c>
      <c r="I362" s="8" t="s">
        <v>9119</v>
      </c>
      <c r="J362" s="8" t="s">
        <v>9157</v>
      </c>
      <c r="K362" s="8" t="s">
        <v>9132</v>
      </c>
      <c r="L362" s="8" t="s">
        <v>9132</v>
      </c>
      <c r="M362" s="8" t="s">
        <v>9157</v>
      </c>
      <c r="N362" s="9" t="s">
        <v>22</v>
      </c>
    </row>
    <row r="363" spans="1:14" x14ac:dyDescent="0.3">
      <c r="A363" s="7" t="s">
        <v>2445</v>
      </c>
      <c r="B363" s="8" t="s">
        <v>21</v>
      </c>
      <c r="C363" s="8" t="s">
        <v>9122</v>
      </c>
      <c r="D363" s="8">
        <v>36</v>
      </c>
      <c r="E363" s="8">
        <v>8</v>
      </c>
      <c r="F363" s="8" t="s">
        <v>9115</v>
      </c>
      <c r="G363" s="8" t="s">
        <v>28</v>
      </c>
      <c r="H363" s="8" t="s">
        <v>9270</v>
      </c>
      <c r="I363" s="8" t="s">
        <v>9117</v>
      </c>
      <c r="J363" s="8" t="s">
        <v>2445</v>
      </c>
      <c r="K363" s="8">
        <v>0</v>
      </c>
      <c r="L363" s="8">
        <v>255</v>
      </c>
      <c r="M363" s="8">
        <v>0</v>
      </c>
      <c r="N363" s="9">
        <v>2</v>
      </c>
    </row>
    <row r="364" spans="1:14" x14ac:dyDescent="0.3">
      <c r="A364" s="7" t="s">
        <v>2450</v>
      </c>
      <c r="B364" s="8" t="s">
        <v>21</v>
      </c>
      <c r="C364" s="8" t="s">
        <v>9122</v>
      </c>
      <c r="D364" s="8">
        <v>28</v>
      </c>
      <c r="E364" s="8">
        <v>5</v>
      </c>
      <c r="F364" s="8" t="s">
        <v>9115</v>
      </c>
      <c r="G364" s="8" t="s">
        <v>28</v>
      </c>
      <c r="H364" s="8" t="s">
        <v>9270</v>
      </c>
      <c r="I364" s="8" t="s">
        <v>9117</v>
      </c>
      <c r="J364" s="8" t="s">
        <v>2450</v>
      </c>
      <c r="K364" s="8">
        <v>0</v>
      </c>
      <c r="L364" s="8">
        <v>31</v>
      </c>
      <c r="M364" s="8">
        <v>0</v>
      </c>
      <c r="N364" s="9">
        <v>1</v>
      </c>
    </row>
    <row r="365" spans="1:14" x14ac:dyDescent="0.3">
      <c r="A365" s="7" t="s">
        <v>2452</v>
      </c>
      <c r="B365" s="8" t="s">
        <v>21</v>
      </c>
      <c r="C365" s="8" t="s">
        <v>9123</v>
      </c>
      <c r="D365" s="8">
        <v>7</v>
      </c>
      <c r="E365" s="8">
        <v>27</v>
      </c>
      <c r="F365" s="8" t="s">
        <v>9115</v>
      </c>
      <c r="G365" s="8" t="s">
        <v>28</v>
      </c>
      <c r="H365" s="8" t="s">
        <v>9270</v>
      </c>
      <c r="I365" s="8" t="s">
        <v>9117</v>
      </c>
      <c r="J365" s="8" t="s">
        <v>2452</v>
      </c>
      <c r="K365" s="8">
        <v>0</v>
      </c>
      <c r="L365" s="8">
        <v>134217727</v>
      </c>
      <c r="M365" s="8">
        <v>0</v>
      </c>
      <c r="N365" s="9">
        <v>1</v>
      </c>
    </row>
    <row r="366" spans="1:14" ht="115.2" x14ac:dyDescent="0.3">
      <c r="A366" s="7" t="s">
        <v>3971</v>
      </c>
      <c r="B366" s="8" t="s">
        <v>21</v>
      </c>
      <c r="C366" s="8" t="s">
        <v>9122</v>
      </c>
      <c r="D366" s="8">
        <v>213</v>
      </c>
      <c r="E366" s="8">
        <v>3</v>
      </c>
      <c r="F366" s="8" t="s">
        <v>9115</v>
      </c>
      <c r="G366" s="8" t="s">
        <v>28</v>
      </c>
      <c r="H366" s="8" t="s">
        <v>9271</v>
      </c>
      <c r="I366" s="8" t="s">
        <v>9119</v>
      </c>
      <c r="J366" s="8" t="s">
        <v>9272</v>
      </c>
      <c r="K366" s="8" t="s">
        <v>9160</v>
      </c>
      <c r="L366" s="8" t="s">
        <v>9160</v>
      </c>
      <c r="M366" s="8" t="s">
        <v>9273</v>
      </c>
      <c r="N366" s="9" t="s">
        <v>22</v>
      </c>
    </row>
    <row r="367" spans="1:14" ht="115.2" x14ac:dyDescent="0.3">
      <c r="A367" s="7" t="s">
        <v>3976</v>
      </c>
      <c r="B367" s="8" t="s">
        <v>21</v>
      </c>
      <c r="C367" s="8" t="s">
        <v>9122</v>
      </c>
      <c r="D367" s="8">
        <v>210</v>
      </c>
      <c r="E367" s="8">
        <v>3</v>
      </c>
      <c r="F367" s="8" t="s">
        <v>9115</v>
      </c>
      <c r="G367" s="8" t="s">
        <v>28</v>
      </c>
      <c r="H367" s="8" t="s">
        <v>9271</v>
      </c>
      <c r="I367" s="8" t="s">
        <v>9119</v>
      </c>
      <c r="J367" s="8" t="s">
        <v>9274</v>
      </c>
      <c r="K367" s="8" t="s">
        <v>9160</v>
      </c>
      <c r="L367" s="8" t="s">
        <v>9160</v>
      </c>
      <c r="M367" s="8" t="s">
        <v>9275</v>
      </c>
      <c r="N367" s="9" t="s">
        <v>22</v>
      </c>
    </row>
    <row r="368" spans="1:14" ht="216" x14ac:dyDescent="0.3">
      <c r="A368" s="7" t="s">
        <v>1721</v>
      </c>
      <c r="B368" s="8" t="s">
        <v>21</v>
      </c>
      <c r="C368" s="8" t="s">
        <v>9122</v>
      </c>
      <c r="D368" s="8">
        <v>68</v>
      </c>
      <c r="E368" s="8">
        <v>5</v>
      </c>
      <c r="F368" s="8" t="s">
        <v>9115</v>
      </c>
      <c r="G368" s="8" t="s">
        <v>28</v>
      </c>
      <c r="H368" s="8" t="s">
        <v>22</v>
      </c>
      <c r="I368" s="8" t="s">
        <v>9119</v>
      </c>
      <c r="J368" s="8" t="s">
        <v>9276</v>
      </c>
      <c r="K368" s="8" t="s">
        <v>9277</v>
      </c>
      <c r="L368" s="8" t="s">
        <v>9277</v>
      </c>
      <c r="M368" s="8" t="s">
        <v>9278</v>
      </c>
      <c r="N368" s="9" t="s">
        <v>22</v>
      </c>
    </row>
    <row r="369" spans="1:14" x14ac:dyDescent="0.3">
      <c r="A369" s="7" t="s">
        <v>8530</v>
      </c>
      <c r="B369" s="8" t="s">
        <v>21</v>
      </c>
      <c r="C369" s="8" t="s">
        <v>9114</v>
      </c>
      <c r="D369" s="8">
        <v>77</v>
      </c>
      <c r="E369" s="8">
        <v>10</v>
      </c>
      <c r="F369" s="8" t="s">
        <v>9115</v>
      </c>
      <c r="G369" s="8" t="s">
        <v>28</v>
      </c>
      <c r="H369" s="8" t="s">
        <v>22</v>
      </c>
      <c r="I369" s="8" t="s">
        <v>9117</v>
      </c>
      <c r="J369" s="8" t="s">
        <v>8530</v>
      </c>
      <c r="K369" s="8">
        <v>0</v>
      </c>
      <c r="L369" s="8">
        <v>1023</v>
      </c>
      <c r="M369" s="8">
        <v>0</v>
      </c>
      <c r="N369" s="9">
        <v>1.5625E-2</v>
      </c>
    </row>
    <row r="370" spans="1:14" x14ac:dyDescent="0.3">
      <c r="A370" s="7" t="s">
        <v>8534</v>
      </c>
      <c r="B370" s="8" t="s">
        <v>21</v>
      </c>
      <c r="C370" s="8" t="s">
        <v>9114</v>
      </c>
      <c r="D370" s="8">
        <v>83</v>
      </c>
      <c r="E370" s="8">
        <v>10</v>
      </c>
      <c r="F370" s="8" t="s">
        <v>9115</v>
      </c>
      <c r="G370" s="8" t="s">
        <v>28</v>
      </c>
      <c r="H370" s="8" t="s">
        <v>22</v>
      </c>
      <c r="I370" s="8" t="s">
        <v>9117</v>
      </c>
      <c r="J370" s="8" t="s">
        <v>8534</v>
      </c>
      <c r="K370" s="8">
        <v>0</v>
      </c>
      <c r="L370" s="8">
        <v>1023</v>
      </c>
      <c r="M370" s="8">
        <v>0</v>
      </c>
      <c r="N370" s="9">
        <v>1.5625E-2</v>
      </c>
    </row>
    <row r="371" spans="1:14" x14ac:dyDescent="0.3">
      <c r="A371" s="7" t="s">
        <v>7237</v>
      </c>
      <c r="B371" s="8" t="s">
        <v>300</v>
      </c>
      <c r="C371" s="8" t="s">
        <v>9114</v>
      </c>
      <c r="D371" s="8">
        <v>3</v>
      </c>
      <c r="E371" s="8">
        <v>10</v>
      </c>
      <c r="F371" s="8" t="s">
        <v>9115</v>
      </c>
      <c r="G371" s="8" t="s">
        <v>28</v>
      </c>
      <c r="H371" s="8" t="s">
        <v>9279</v>
      </c>
      <c r="I371" s="8" t="s">
        <v>9117</v>
      </c>
      <c r="J371" s="8" t="s">
        <v>7237</v>
      </c>
      <c r="K371" s="8">
        <v>0</v>
      </c>
      <c r="L371" s="8">
        <v>1023</v>
      </c>
      <c r="M371" s="8">
        <v>0</v>
      </c>
      <c r="N371" s="9">
        <v>3.1648999999999997E-2</v>
      </c>
    </row>
    <row r="372" spans="1:14" x14ac:dyDescent="0.3">
      <c r="A372" s="7" t="s">
        <v>7239</v>
      </c>
      <c r="B372" s="8" t="s">
        <v>300</v>
      </c>
      <c r="C372" s="8" t="s">
        <v>9114</v>
      </c>
      <c r="D372" s="8">
        <v>9</v>
      </c>
      <c r="E372" s="8">
        <v>10</v>
      </c>
      <c r="F372" s="8" t="s">
        <v>9115</v>
      </c>
      <c r="G372" s="8" t="s">
        <v>28</v>
      </c>
      <c r="H372" s="8" t="s">
        <v>9279</v>
      </c>
      <c r="I372" s="8" t="s">
        <v>9117</v>
      </c>
      <c r="J372" s="8" t="s">
        <v>7239</v>
      </c>
      <c r="K372" s="8">
        <v>0</v>
      </c>
      <c r="L372" s="8">
        <v>1023</v>
      </c>
      <c r="M372" s="8">
        <v>0</v>
      </c>
      <c r="N372" s="9">
        <v>3.1648999999999997E-2</v>
      </c>
    </row>
    <row r="373" spans="1:14" ht="28.8" x14ac:dyDescent="0.3">
      <c r="A373" s="7" t="s">
        <v>7241</v>
      </c>
      <c r="B373" s="8" t="s">
        <v>300</v>
      </c>
      <c r="C373" s="8" t="s">
        <v>9118</v>
      </c>
      <c r="D373" s="8">
        <v>4</v>
      </c>
      <c r="E373" s="8">
        <v>1</v>
      </c>
      <c r="F373" s="8" t="s">
        <v>9115</v>
      </c>
      <c r="G373" s="8" t="s">
        <v>28</v>
      </c>
      <c r="H373" s="8" t="s">
        <v>22</v>
      </c>
      <c r="I373" s="8" t="s">
        <v>9119</v>
      </c>
      <c r="J373" s="8" t="s">
        <v>9120</v>
      </c>
      <c r="K373" s="8" t="s">
        <v>9121</v>
      </c>
      <c r="L373" s="8" t="s">
        <v>9121</v>
      </c>
      <c r="M373" s="8" t="s">
        <v>9120</v>
      </c>
      <c r="N373" s="9" t="s">
        <v>22</v>
      </c>
    </row>
    <row r="374" spans="1:14" x14ac:dyDescent="0.3">
      <c r="A374" s="7" t="s">
        <v>7243</v>
      </c>
      <c r="B374" s="8" t="s">
        <v>300</v>
      </c>
      <c r="C374" s="8" t="s">
        <v>9122</v>
      </c>
      <c r="D374" s="8">
        <v>51</v>
      </c>
      <c r="E374" s="8">
        <v>2</v>
      </c>
      <c r="F374" s="8" t="s">
        <v>9115</v>
      </c>
      <c r="G374" s="8" t="s">
        <v>28</v>
      </c>
      <c r="H374" s="8" t="s">
        <v>22</v>
      </c>
      <c r="I374" s="8" t="s">
        <v>9117</v>
      </c>
      <c r="J374" s="8" t="s">
        <v>7243</v>
      </c>
      <c r="K374" s="8">
        <v>0</v>
      </c>
      <c r="L374" s="8">
        <v>3</v>
      </c>
      <c r="M374" s="8">
        <v>0</v>
      </c>
      <c r="N374" s="9">
        <v>1</v>
      </c>
    </row>
    <row r="375" spans="1:14" x14ac:dyDescent="0.3">
      <c r="A375" s="7" t="s">
        <v>7245</v>
      </c>
      <c r="B375" s="8" t="s">
        <v>300</v>
      </c>
      <c r="C375" s="8" t="s">
        <v>9122</v>
      </c>
      <c r="D375" s="8">
        <v>49</v>
      </c>
      <c r="E375" s="8">
        <v>2</v>
      </c>
      <c r="F375" s="8" t="s">
        <v>9115</v>
      </c>
      <c r="G375" s="8" t="s">
        <v>28</v>
      </c>
      <c r="H375" s="8" t="s">
        <v>22</v>
      </c>
      <c r="I375" s="8" t="s">
        <v>9117</v>
      </c>
      <c r="J375" s="8" t="s">
        <v>7245</v>
      </c>
      <c r="K375" s="8">
        <v>0</v>
      </c>
      <c r="L375" s="8">
        <v>3</v>
      </c>
      <c r="M375" s="8">
        <v>0</v>
      </c>
      <c r="N375" s="9">
        <v>1</v>
      </c>
    </row>
    <row r="376" spans="1:14" ht="43.2" x14ac:dyDescent="0.3">
      <c r="A376" s="7" t="s">
        <v>7224</v>
      </c>
      <c r="B376" s="8" t="s">
        <v>300</v>
      </c>
      <c r="C376" s="8" t="s">
        <v>9122</v>
      </c>
      <c r="D376" s="8">
        <v>5</v>
      </c>
      <c r="E376" s="8">
        <v>2</v>
      </c>
      <c r="F376" s="8" t="s">
        <v>9115</v>
      </c>
      <c r="G376" s="8" t="s">
        <v>28</v>
      </c>
      <c r="H376" s="8" t="s">
        <v>9280</v>
      </c>
      <c r="I376" s="8" t="s">
        <v>9119</v>
      </c>
      <c r="J376" s="8" t="s">
        <v>9281</v>
      </c>
      <c r="K376" s="8" t="s">
        <v>9145</v>
      </c>
      <c r="L376" s="8" t="s">
        <v>9145</v>
      </c>
      <c r="M376" s="8" t="s">
        <v>9282</v>
      </c>
      <c r="N376" s="9" t="s">
        <v>22</v>
      </c>
    </row>
    <row r="377" spans="1:14" ht="43.2" x14ac:dyDescent="0.3">
      <c r="A377" s="7" t="s">
        <v>7227</v>
      </c>
      <c r="B377" s="8" t="s">
        <v>300</v>
      </c>
      <c r="C377" s="8" t="s">
        <v>9122</v>
      </c>
      <c r="D377" s="8">
        <v>15</v>
      </c>
      <c r="E377" s="8">
        <v>2</v>
      </c>
      <c r="F377" s="8" t="s">
        <v>9115</v>
      </c>
      <c r="G377" s="8" t="s">
        <v>28</v>
      </c>
      <c r="H377" s="8" t="s">
        <v>9280</v>
      </c>
      <c r="I377" s="8" t="s">
        <v>9119</v>
      </c>
      <c r="J377" s="8" t="s">
        <v>9281</v>
      </c>
      <c r="K377" s="8" t="s">
        <v>9145</v>
      </c>
      <c r="L377" s="8" t="s">
        <v>9145</v>
      </c>
      <c r="M377" s="8" t="s">
        <v>9282</v>
      </c>
      <c r="N377" s="9" t="s">
        <v>22</v>
      </c>
    </row>
    <row r="378" spans="1:14" ht="43.2" x14ac:dyDescent="0.3">
      <c r="A378" s="7" t="s">
        <v>7229</v>
      </c>
      <c r="B378" s="8" t="s">
        <v>300</v>
      </c>
      <c r="C378" s="8" t="s">
        <v>9122</v>
      </c>
      <c r="D378" s="8">
        <v>3</v>
      </c>
      <c r="E378" s="8">
        <v>2</v>
      </c>
      <c r="F378" s="8" t="s">
        <v>9115</v>
      </c>
      <c r="G378" s="8" t="s">
        <v>28</v>
      </c>
      <c r="H378" s="8" t="s">
        <v>9280</v>
      </c>
      <c r="I378" s="8" t="s">
        <v>9119</v>
      </c>
      <c r="J378" s="8" t="s">
        <v>9281</v>
      </c>
      <c r="K378" s="8" t="s">
        <v>9145</v>
      </c>
      <c r="L378" s="8" t="s">
        <v>9145</v>
      </c>
      <c r="M378" s="8" t="s">
        <v>9282</v>
      </c>
      <c r="N378" s="9" t="s">
        <v>22</v>
      </c>
    </row>
    <row r="379" spans="1:14" ht="43.2" x14ac:dyDescent="0.3">
      <c r="A379" s="7" t="s">
        <v>7231</v>
      </c>
      <c r="B379" s="8" t="s">
        <v>300</v>
      </c>
      <c r="C379" s="8" t="s">
        <v>9122</v>
      </c>
      <c r="D379" s="8">
        <v>13</v>
      </c>
      <c r="E379" s="8">
        <v>2</v>
      </c>
      <c r="F379" s="8" t="s">
        <v>9115</v>
      </c>
      <c r="G379" s="8" t="s">
        <v>28</v>
      </c>
      <c r="H379" s="8" t="s">
        <v>9280</v>
      </c>
      <c r="I379" s="8" t="s">
        <v>9119</v>
      </c>
      <c r="J379" s="8" t="s">
        <v>9281</v>
      </c>
      <c r="K379" s="8" t="s">
        <v>9145</v>
      </c>
      <c r="L379" s="8" t="s">
        <v>9145</v>
      </c>
      <c r="M379" s="8" t="s">
        <v>9282</v>
      </c>
      <c r="N379" s="9" t="s">
        <v>22</v>
      </c>
    </row>
    <row r="380" spans="1:14" ht="43.2" x14ac:dyDescent="0.3">
      <c r="A380" s="7" t="s">
        <v>7233</v>
      </c>
      <c r="B380" s="8" t="s">
        <v>300</v>
      </c>
      <c r="C380" s="8" t="s">
        <v>9122</v>
      </c>
      <c r="D380" s="8">
        <v>1</v>
      </c>
      <c r="E380" s="8">
        <v>2</v>
      </c>
      <c r="F380" s="8" t="s">
        <v>9115</v>
      </c>
      <c r="G380" s="8" t="s">
        <v>28</v>
      </c>
      <c r="H380" s="8" t="s">
        <v>9280</v>
      </c>
      <c r="I380" s="8" t="s">
        <v>9119</v>
      </c>
      <c r="J380" s="8" t="s">
        <v>9281</v>
      </c>
      <c r="K380" s="8" t="s">
        <v>9145</v>
      </c>
      <c r="L380" s="8" t="s">
        <v>9145</v>
      </c>
      <c r="M380" s="8" t="s">
        <v>9282</v>
      </c>
      <c r="N380" s="9" t="s">
        <v>22</v>
      </c>
    </row>
    <row r="381" spans="1:14" x14ac:dyDescent="0.3">
      <c r="A381" s="7" t="s">
        <v>7247</v>
      </c>
      <c r="B381" s="8" t="s">
        <v>300</v>
      </c>
      <c r="C381" s="8" t="s">
        <v>9122</v>
      </c>
      <c r="D381" s="8">
        <v>7</v>
      </c>
      <c r="E381" s="8">
        <v>2</v>
      </c>
      <c r="F381" s="8" t="s">
        <v>9115</v>
      </c>
      <c r="G381" s="8" t="s">
        <v>28</v>
      </c>
      <c r="H381" s="8" t="s">
        <v>22</v>
      </c>
      <c r="I381" s="8" t="s">
        <v>9117</v>
      </c>
      <c r="J381" s="8" t="s">
        <v>7247</v>
      </c>
      <c r="K381" s="8">
        <v>0</v>
      </c>
      <c r="L381" s="8">
        <v>3</v>
      </c>
      <c r="M381" s="8">
        <v>0</v>
      </c>
      <c r="N381" s="9">
        <v>1</v>
      </c>
    </row>
    <row r="382" spans="1:14" x14ac:dyDescent="0.3">
      <c r="A382" s="7" t="s">
        <v>7249</v>
      </c>
      <c r="B382" s="8" t="s">
        <v>300</v>
      </c>
      <c r="C382" s="8" t="s">
        <v>9123</v>
      </c>
      <c r="D382" s="8">
        <v>27</v>
      </c>
      <c r="E382" s="8">
        <v>20</v>
      </c>
      <c r="F382" s="8" t="s">
        <v>9115</v>
      </c>
      <c r="G382" s="8" t="s">
        <v>28</v>
      </c>
      <c r="H382" s="8" t="s">
        <v>22</v>
      </c>
      <c r="I382" s="8" t="s">
        <v>9117</v>
      </c>
      <c r="J382" s="8" t="s">
        <v>7249</v>
      </c>
      <c r="K382" s="8">
        <v>0</v>
      </c>
      <c r="L382" s="8">
        <v>1048575</v>
      </c>
      <c r="M382" s="8">
        <v>0</v>
      </c>
      <c r="N382" s="9">
        <v>1</v>
      </c>
    </row>
    <row r="383" spans="1:14" ht="28.8" x14ac:dyDescent="0.3">
      <c r="A383" s="7" t="s">
        <v>3738</v>
      </c>
      <c r="B383" s="8" t="s">
        <v>300</v>
      </c>
      <c r="C383" s="8" t="s">
        <v>9118</v>
      </c>
      <c r="D383" s="8">
        <v>7</v>
      </c>
      <c r="E383" s="8">
        <v>1</v>
      </c>
      <c r="F383" s="8" t="s">
        <v>9115</v>
      </c>
      <c r="G383" s="8" t="s">
        <v>28</v>
      </c>
      <c r="H383" s="8" t="s">
        <v>22</v>
      </c>
      <c r="I383" s="8" t="s">
        <v>9119</v>
      </c>
      <c r="J383" s="8" t="s">
        <v>9120</v>
      </c>
      <c r="K383" s="8" t="s">
        <v>9121</v>
      </c>
      <c r="L383" s="8" t="s">
        <v>9121</v>
      </c>
      <c r="M383" s="8" t="s">
        <v>9120</v>
      </c>
      <c r="N383" s="9" t="s">
        <v>22</v>
      </c>
    </row>
    <row r="384" spans="1:14" ht="28.8" x14ac:dyDescent="0.3">
      <c r="A384" s="7" t="s">
        <v>7235</v>
      </c>
      <c r="B384" s="8" t="s">
        <v>300</v>
      </c>
      <c r="C384" s="8" t="s">
        <v>9118</v>
      </c>
      <c r="D384" s="8">
        <v>7</v>
      </c>
      <c r="E384" s="8">
        <v>1</v>
      </c>
      <c r="F384" s="8" t="s">
        <v>9115</v>
      </c>
      <c r="G384" s="8" t="s">
        <v>28</v>
      </c>
      <c r="H384" s="8" t="s">
        <v>22</v>
      </c>
      <c r="I384" s="8" t="s">
        <v>9119</v>
      </c>
      <c r="J384" s="8" t="s">
        <v>9120</v>
      </c>
      <c r="K384" s="8" t="s">
        <v>9121</v>
      </c>
      <c r="L384" s="8" t="s">
        <v>9121</v>
      </c>
      <c r="M384" s="8" t="s">
        <v>9120</v>
      </c>
      <c r="N384" s="9" t="s">
        <v>22</v>
      </c>
    </row>
    <row r="385" spans="1:14" ht="28.8" x14ac:dyDescent="0.3">
      <c r="A385" s="7" t="s">
        <v>3763</v>
      </c>
      <c r="B385" s="8" t="s">
        <v>21</v>
      </c>
      <c r="C385" s="8" t="s">
        <v>9118</v>
      </c>
      <c r="D385" s="8">
        <v>84</v>
      </c>
      <c r="E385" s="8">
        <v>1</v>
      </c>
      <c r="F385" s="8" t="s">
        <v>9115</v>
      </c>
      <c r="G385" s="8" t="s">
        <v>28</v>
      </c>
      <c r="H385" s="8" t="s">
        <v>22</v>
      </c>
      <c r="I385" s="8" t="s">
        <v>9119</v>
      </c>
      <c r="J385" s="8" t="s">
        <v>9120</v>
      </c>
      <c r="K385" s="8" t="s">
        <v>9121</v>
      </c>
      <c r="L385" s="8" t="s">
        <v>9121</v>
      </c>
      <c r="M385" s="8" t="s">
        <v>9120</v>
      </c>
      <c r="N385" s="9" t="s">
        <v>22</v>
      </c>
    </row>
    <row r="386" spans="1:14" ht="28.8" x14ac:dyDescent="0.3">
      <c r="A386" s="7" t="s">
        <v>7251</v>
      </c>
      <c r="B386" s="8" t="s">
        <v>300</v>
      </c>
      <c r="C386" s="8" t="s">
        <v>9118</v>
      </c>
      <c r="D386" s="8">
        <v>31</v>
      </c>
      <c r="E386" s="8">
        <v>1</v>
      </c>
      <c r="F386" s="8" t="s">
        <v>9115</v>
      </c>
      <c r="G386" s="8" t="s">
        <v>28</v>
      </c>
      <c r="H386" s="8" t="s">
        <v>22</v>
      </c>
      <c r="I386" s="8" t="s">
        <v>9119</v>
      </c>
      <c r="J386" s="8" t="s">
        <v>9120</v>
      </c>
      <c r="K386" s="8" t="s">
        <v>9121</v>
      </c>
      <c r="L386" s="8" t="s">
        <v>9121</v>
      </c>
      <c r="M386" s="8" t="s">
        <v>9120</v>
      </c>
      <c r="N386" s="9" t="s">
        <v>22</v>
      </c>
    </row>
    <row r="387" spans="1:14" ht="28.8" x14ac:dyDescent="0.3">
      <c r="A387" s="7" t="s">
        <v>7253</v>
      </c>
      <c r="B387" s="8" t="s">
        <v>300</v>
      </c>
      <c r="C387" s="8" t="s">
        <v>9118</v>
      </c>
      <c r="D387" s="8">
        <v>30</v>
      </c>
      <c r="E387" s="8">
        <v>1</v>
      </c>
      <c r="F387" s="8" t="s">
        <v>9115</v>
      </c>
      <c r="G387" s="8" t="s">
        <v>28</v>
      </c>
      <c r="H387" s="8" t="s">
        <v>22</v>
      </c>
      <c r="I387" s="8" t="s">
        <v>9119</v>
      </c>
      <c r="J387" s="8" t="s">
        <v>9120</v>
      </c>
      <c r="K387" s="8" t="s">
        <v>9121</v>
      </c>
      <c r="L387" s="8" t="s">
        <v>9121</v>
      </c>
      <c r="M387" s="8" t="s">
        <v>9120</v>
      </c>
      <c r="N387" s="9" t="s">
        <v>22</v>
      </c>
    </row>
    <row r="388" spans="1:14" ht="288" x14ac:dyDescent="0.3">
      <c r="A388" s="7" t="s">
        <v>2461</v>
      </c>
      <c r="B388" s="8" t="s">
        <v>145</v>
      </c>
      <c r="C388" s="8" t="s">
        <v>9122</v>
      </c>
      <c r="D388" s="8">
        <v>16</v>
      </c>
      <c r="E388" s="8">
        <v>5</v>
      </c>
      <c r="F388" s="8" t="s">
        <v>9115</v>
      </c>
      <c r="G388" s="8" t="s">
        <v>28</v>
      </c>
      <c r="H388" s="8" t="s">
        <v>9283</v>
      </c>
      <c r="I388" s="8" t="s">
        <v>9119</v>
      </c>
      <c r="J388" s="8" t="s">
        <v>9247</v>
      </c>
      <c r="K388" s="8" t="s">
        <v>9248</v>
      </c>
      <c r="L388" s="8" t="s">
        <v>9248</v>
      </c>
      <c r="M388" s="8" t="s">
        <v>9249</v>
      </c>
      <c r="N388" s="9" t="s">
        <v>22</v>
      </c>
    </row>
    <row r="389" spans="1:14" ht="28.8" x14ac:dyDescent="0.3">
      <c r="A389" s="7" t="s">
        <v>2463</v>
      </c>
      <c r="B389" s="8" t="s">
        <v>145</v>
      </c>
      <c r="C389" s="8" t="s">
        <v>9122</v>
      </c>
      <c r="D389" s="8">
        <v>27</v>
      </c>
      <c r="E389" s="8">
        <v>1</v>
      </c>
      <c r="F389" s="8" t="s">
        <v>9115</v>
      </c>
      <c r="G389" s="8" t="s">
        <v>28</v>
      </c>
      <c r="H389" s="8" t="s">
        <v>9283</v>
      </c>
      <c r="I389" s="8" t="s">
        <v>9119</v>
      </c>
      <c r="J389" s="8" t="s">
        <v>9250</v>
      </c>
      <c r="K389" s="8" t="s">
        <v>9121</v>
      </c>
      <c r="L389" s="8" t="s">
        <v>9121</v>
      </c>
      <c r="M389" s="8" t="s">
        <v>9251</v>
      </c>
      <c r="N389" s="9" t="s">
        <v>22</v>
      </c>
    </row>
    <row r="390" spans="1:14" x14ac:dyDescent="0.3">
      <c r="A390" s="7" t="s">
        <v>2465</v>
      </c>
      <c r="B390" s="8" t="s">
        <v>145</v>
      </c>
      <c r="C390" s="8" t="s">
        <v>9122</v>
      </c>
      <c r="D390" s="8">
        <v>26</v>
      </c>
      <c r="E390" s="8">
        <v>8</v>
      </c>
      <c r="F390" s="8" t="s">
        <v>9115</v>
      </c>
      <c r="G390" s="8" t="s">
        <v>28</v>
      </c>
      <c r="H390" s="8" t="s">
        <v>9283</v>
      </c>
      <c r="I390" s="8" t="s">
        <v>9117</v>
      </c>
      <c r="J390" s="8" t="s">
        <v>2465</v>
      </c>
      <c r="K390" s="8">
        <v>0</v>
      </c>
      <c r="L390" s="8">
        <v>255</v>
      </c>
      <c r="M390" s="8">
        <v>0</v>
      </c>
      <c r="N390" s="9">
        <v>1</v>
      </c>
    </row>
    <row r="391" spans="1:14" ht="288" x14ac:dyDescent="0.3">
      <c r="A391" s="7" t="s">
        <v>2454</v>
      </c>
      <c r="B391" s="8" t="s">
        <v>145</v>
      </c>
      <c r="C391" s="8" t="s">
        <v>9122</v>
      </c>
      <c r="D391" s="8">
        <v>14</v>
      </c>
      <c r="E391" s="8">
        <v>5</v>
      </c>
      <c r="F391" s="8" t="s">
        <v>9115</v>
      </c>
      <c r="G391" s="8" t="s">
        <v>28</v>
      </c>
      <c r="H391" s="8" t="s">
        <v>9284</v>
      </c>
      <c r="I391" s="8" t="s">
        <v>9119</v>
      </c>
      <c r="J391" s="8" t="s">
        <v>9247</v>
      </c>
      <c r="K391" s="8" t="s">
        <v>9248</v>
      </c>
      <c r="L391" s="8" t="s">
        <v>9248</v>
      </c>
      <c r="M391" s="8" t="s">
        <v>9249</v>
      </c>
      <c r="N391" s="9" t="s">
        <v>22</v>
      </c>
    </row>
    <row r="392" spans="1:14" ht="28.8" x14ac:dyDescent="0.3">
      <c r="A392" s="7" t="s">
        <v>2457</v>
      </c>
      <c r="B392" s="8" t="s">
        <v>145</v>
      </c>
      <c r="C392" s="8" t="s">
        <v>9122</v>
      </c>
      <c r="D392" s="8">
        <v>9</v>
      </c>
      <c r="E392" s="8">
        <v>1</v>
      </c>
      <c r="F392" s="8" t="s">
        <v>9115</v>
      </c>
      <c r="G392" s="8" t="s">
        <v>28</v>
      </c>
      <c r="H392" s="8" t="s">
        <v>9284</v>
      </c>
      <c r="I392" s="8" t="s">
        <v>9119</v>
      </c>
      <c r="J392" s="8" t="s">
        <v>9250</v>
      </c>
      <c r="K392" s="8" t="s">
        <v>9121</v>
      </c>
      <c r="L392" s="8" t="s">
        <v>9121</v>
      </c>
      <c r="M392" s="8" t="s">
        <v>9251</v>
      </c>
      <c r="N392" s="9" t="s">
        <v>22</v>
      </c>
    </row>
    <row r="393" spans="1:14" x14ac:dyDescent="0.3">
      <c r="A393" s="7" t="s">
        <v>2459</v>
      </c>
      <c r="B393" s="8" t="s">
        <v>145</v>
      </c>
      <c r="C393" s="8" t="s">
        <v>9122</v>
      </c>
      <c r="D393" s="8">
        <v>8</v>
      </c>
      <c r="E393" s="8">
        <v>8</v>
      </c>
      <c r="F393" s="8" t="s">
        <v>9115</v>
      </c>
      <c r="G393" s="8" t="s">
        <v>28</v>
      </c>
      <c r="H393" s="8" t="s">
        <v>9284</v>
      </c>
      <c r="I393" s="8" t="s">
        <v>9117</v>
      </c>
      <c r="J393" s="8" t="s">
        <v>2459</v>
      </c>
      <c r="K393" s="8">
        <v>0</v>
      </c>
      <c r="L393" s="8">
        <v>255</v>
      </c>
      <c r="M393" s="8">
        <v>0</v>
      </c>
      <c r="N393" s="9">
        <v>1</v>
      </c>
    </row>
    <row r="394" spans="1:14" x14ac:dyDescent="0.3">
      <c r="A394" s="7" t="s">
        <v>2816</v>
      </c>
      <c r="B394" s="8" t="s">
        <v>145</v>
      </c>
      <c r="C394" s="8" t="s">
        <v>9122</v>
      </c>
      <c r="D394" s="8">
        <v>55</v>
      </c>
      <c r="E394" s="8">
        <v>2</v>
      </c>
      <c r="F394" s="8" t="s">
        <v>9115</v>
      </c>
      <c r="G394" s="8" t="s">
        <v>28</v>
      </c>
      <c r="H394" s="8" t="s">
        <v>9285</v>
      </c>
      <c r="I394" s="8" t="s">
        <v>9117</v>
      </c>
      <c r="J394" s="8" t="s">
        <v>2816</v>
      </c>
      <c r="K394" s="8">
        <v>0</v>
      </c>
      <c r="L394" s="8">
        <v>3</v>
      </c>
      <c r="M394" s="8">
        <v>0</v>
      </c>
      <c r="N394" s="9">
        <v>1</v>
      </c>
    </row>
    <row r="395" spans="1:14" x14ac:dyDescent="0.3">
      <c r="A395" s="7" t="s">
        <v>2818</v>
      </c>
      <c r="B395" s="8" t="s">
        <v>145</v>
      </c>
      <c r="C395" s="8" t="s">
        <v>9114</v>
      </c>
      <c r="D395" s="8">
        <v>50</v>
      </c>
      <c r="E395" s="8">
        <v>11</v>
      </c>
      <c r="F395" s="8" t="s">
        <v>9115</v>
      </c>
      <c r="G395" s="8" t="s">
        <v>28</v>
      </c>
      <c r="H395" s="8" t="s">
        <v>9285</v>
      </c>
      <c r="I395" s="8" t="s">
        <v>9117</v>
      </c>
      <c r="J395" s="8" t="s">
        <v>2818</v>
      </c>
      <c r="K395" s="8">
        <v>0</v>
      </c>
      <c r="L395" s="8">
        <v>2047</v>
      </c>
      <c r="M395" s="8">
        <v>0</v>
      </c>
      <c r="N395" s="9">
        <v>1</v>
      </c>
    </row>
    <row r="396" spans="1:14" ht="57.6" x14ac:dyDescent="0.3">
      <c r="A396" s="7" t="s">
        <v>2820</v>
      </c>
      <c r="B396" s="8" t="s">
        <v>145</v>
      </c>
      <c r="C396" s="8" t="s">
        <v>9122</v>
      </c>
      <c r="D396" s="8">
        <v>7</v>
      </c>
      <c r="E396" s="8">
        <v>2</v>
      </c>
      <c r="F396" s="8" t="s">
        <v>9115</v>
      </c>
      <c r="G396" s="8" t="s">
        <v>28</v>
      </c>
      <c r="H396" s="8" t="s">
        <v>9285</v>
      </c>
      <c r="I396" s="8" t="s">
        <v>9119</v>
      </c>
      <c r="J396" s="8" t="s">
        <v>9254</v>
      </c>
      <c r="K396" s="8" t="s">
        <v>9126</v>
      </c>
      <c r="L396" s="8" t="s">
        <v>9126</v>
      </c>
      <c r="M396" s="8" t="s">
        <v>9255</v>
      </c>
      <c r="N396" s="9" t="s">
        <v>22</v>
      </c>
    </row>
    <row r="397" spans="1:14" ht="57.6" x14ac:dyDescent="0.3">
      <c r="A397" s="7" t="s">
        <v>2822</v>
      </c>
      <c r="B397" s="8" t="s">
        <v>145</v>
      </c>
      <c r="C397" s="8" t="s">
        <v>9122</v>
      </c>
      <c r="D397" s="8">
        <v>5</v>
      </c>
      <c r="E397" s="8">
        <v>2</v>
      </c>
      <c r="F397" s="8" t="s">
        <v>9115</v>
      </c>
      <c r="G397" s="8" t="s">
        <v>28</v>
      </c>
      <c r="H397" s="8" t="s">
        <v>9285</v>
      </c>
      <c r="I397" s="8" t="s">
        <v>9119</v>
      </c>
      <c r="J397" s="8" t="s">
        <v>9254</v>
      </c>
      <c r="K397" s="8" t="s">
        <v>9126</v>
      </c>
      <c r="L397" s="8" t="s">
        <v>9126</v>
      </c>
      <c r="M397" s="8" t="s">
        <v>9255</v>
      </c>
      <c r="N397" s="9" t="s">
        <v>22</v>
      </c>
    </row>
    <row r="398" spans="1:14" ht="57.6" x14ac:dyDescent="0.3">
      <c r="A398" s="7" t="s">
        <v>2824</v>
      </c>
      <c r="B398" s="8" t="s">
        <v>145</v>
      </c>
      <c r="C398" s="8" t="s">
        <v>9122</v>
      </c>
      <c r="D398" s="8">
        <v>3</v>
      </c>
      <c r="E398" s="8">
        <v>2</v>
      </c>
      <c r="F398" s="8" t="s">
        <v>9115</v>
      </c>
      <c r="G398" s="8" t="s">
        <v>28</v>
      </c>
      <c r="H398" s="8" t="s">
        <v>9285</v>
      </c>
      <c r="I398" s="8" t="s">
        <v>9119</v>
      </c>
      <c r="J398" s="8" t="s">
        <v>9254</v>
      </c>
      <c r="K398" s="8" t="s">
        <v>9126</v>
      </c>
      <c r="L398" s="8" t="s">
        <v>9126</v>
      </c>
      <c r="M398" s="8" t="s">
        <v>9255</v>
      </c>
      <c r="N398" s="9" t="s">
        <v>22</v>
      </c>
    </row>
    <row r="399" spans="1:14" ht="57.6" x14ac:dyDescent="0.3">
      <c r="A399" s="7" t="s">
        <v>2826</v>
      </c>
      <c r="B399" s="8" t="s">
        <v>145</v>
      </c>
      <c r="C399" s="8" t="s">
        <v>9122</v>
      </c>
      <c r="D399" s="8">
        <v>1</v>
      </c>
      <c r="E399" s="8">
        <v>2</v>
      </c>
      <c r="F399" s="8" t="s">
        <v>9115</v>
      </c>
      <c r="G399" s="8" t="s">
        <v>28</v>
      </c>
      <c r="H399" s="8" t="s">
        <v>9285</v>
      </c>
      <c r="I399" s="8" t="s">
        <v>9119</v>
      </c>
      <c r="J399" s="8" t="s">
        <v>9254</v>
      </c>
      <c r="K399" s="8" t="s">
        <v>9126</v>
      </c>
      <c r="L399" s="8" t="s">
        <v>9126</v>
      </c>
      <c r="M399" s="8" t="s">
        <v>9255</v>
      </c>
      <c r="N399" s="9" t="s">
        <v>22</v>
      </c>
    </row>
    <row r="400" spans="1:14" ht="57.6" x14ac:dyDescent="0.3">
      <c r="A400" s="7" t="s">
        <v>2828</v>
      </c>
      <c r="B400" s="8" t="s">
        <v>145</v>
      </c>
      <c r="C400" s="8" t="s">
        <v>9122</v>
      </c>
      <c r="D400" s="8">
        <v>15</v>
      </c>
      <c r="E400" s="8">
        <v>2</v>
      </c>
      <c r="F400" s="8" t="s">
        <v>9115</v>
      </c>
      <c r="G400" s="8" t="s">
        <v>28</v>
      </c>
      <c r="H400" s="8" t="s">
        <v>9285</v>
      </c>
      <c r="I400" s="8" t="s">
        <v>9119</v>
      </c>
      <c r="J400" s="8" t="s">
        <v>9254</v>
      </c>
      <c r="K400" s="8" t="s">
        <v>9126</v>
      </c>
      <c r="L400" s="8" t="s">
        <v>9126</v>
      </c>
      <c r="M400" s="8" t="s">
        <v>9255</v>
      </c>
      <c r="N400" s="9" t="s">
        <v>22</v>
      </c>
    </row>
    <row r="401" spans="1:14" ht="57.6" x14ac:dyDescent="0.3">
      <c r="A401" s="7" t="s">
        <v>2830</v>
      </c>
      <c r="B401" s="8" t="s">
        <v>145</v>
      </c>
      <c r="C401" s="8" t="s">
        <v>9122</v>
      </c>
      <c r="D401" s="8">
        <v>13</v>
      </c>
      <c r="E401" s="8">
        <v>2</v>
      </c>
      <c r="F401" s="8" t="s">
        <v>9115</v>
      </c>
      <c r="G401" s="8" t="s">
        <v>28</v>
      </c>
      <c r="H401" s="8" t="s">
        <v>9285</v>
      </c>
      <c r="I401" s="8" t="s">
        <v>9119</v>
      </c>
      <c r="J401" s="8" t="s">
        <v>9254</v>
      </c>
      <c r="K401" s="8" t="s">
        <v>9126</v>
      </c>
      <c r="L401" s="8" t="s">
        <v>9126</v>
      </c>
      <c r="M401" s="8" t="s">
        <v>9255</v>
      </c>
      <c r="N401" s="9" t="s">
        <v>22</v>
      </c>
    </row>
    <row r="402" spans="1:14" ht="57.6" x14ac:dyDescent="0.3">
      <c r="A402" s="7" t="s">
        <v>2832</v>
      </c>
      <c r="B402" s="8" t="s">
        <v>145</v>
      </c>
      <c r="C402" s="8" t="s">
        <v>9122</v>
      </c>
      <c r="D402" s="8">
        <v>11</v>
      </c>
      <c r="E402" s="8">
        <v>2</v>
      </c>
      <c r="F402" s="8" t="s">
        <v>9115</v>
      </c>
      <c r="G402" s="8" t="s">
        <v>28</v>
      </c>
      <c r="H402" s="8" t="s">
        <v>9285</v>
      </c>
      <c r="I402" s="8" t="s">
        <v>9119</v>
      </c>
      <c r="J402" s="8" t="s">
        <v>9254</v>
      </c>
      <c r="K402" s="8" t="s">
        <v>9126</v>
      </c>
      <c r="L402" s="8" t="s">
        <v>9126</v>
      </c>
      <c r="M402" s="8" t="s">
        <v>9255</v>
      </c>
      <c r="N402" s="9" t="s">
        <v>22</v>
      </c>
    </row>
    <row r="403" spans="1:14" ht="57.6" x14ac:dyDescent="0.3">
      <c r="A403" s="7" t="s">
        <v>2834</v>
      </c>
      <c r="B403" s="8" t="s">
        <v>145</v>
      </c>
      <c r="C403" s="8" t="s">
        <v>9122</v>
      </c>
      <c r="D403" s="8">
        <v>9</v>
      </c>
      <c r="E403" s="8">
        <v>2</v>
      </c>
      <c r="F403" s="8" t="s">
        <v>9115</v>
      </c>
      <c r="G403" s="8" t="s">
        <v>28</v>
      </c>
      <c r="H403" s="8" t="s">
        <v>9285</v>
      </c>
      <c r="I403" s="8" t="s">
        <v>9119</v>
      </c>
      <c r="J403" s="8" t="s">
        <v>9254</v>
      </c>
      <c r="K403" s="8" t="s">
        <v>9126</v>
      </c>
      <c r="L403" s="8" t="s">
        <v>9126</v>
      </c>
      <c r="M403" s="8" t="s">
        <v>9255</v>
      </c>
      <c r="N403" s="9" t="s">
        <v>22</v>
      </c>
    </row>
    <row r="404" spans="1:14" ht="57.6" x14ac:dyDescent="0.3">
      <c r="A404" s="7" t="s">
        <v>2836</v>
      </c>
      <c r="B404" s="8" t="s">
        <v>145</v>
      </c>
      <c r="C404" s="8" t="s">
        <v>9122</v>
      </c>
      <c r="D404" s="8">
        <v>53</v>
      </c>
      <c r="E404" s="8">
        <v>2</v>
      </c>
      <c r="F404" s="8" t="s">
        <v>9115</v>
      </c>
      <c r="G404" s="8" t="s">
        <v>28</v>
      </c>
      <c r="H404" s="8" t="s">
        <v>9285</v>
      </c>
      <c r="I404" s="8" t="s">
        <v>9119</v>
      </c>
      <c r="J404" s="8" t="s">
        <v>9286</v>
      </c>
      <c r="K404" s="8" t="s">
        <v>9126</v>
      </c>
      <c r="L404" s="8" t="s">
        <v>9126</v>
      </c>
      <c r="M404" s="8" t="s">
        <v>9287</v>
      </c>
      <c r="N404" s="9" t="s">
        <v>22</v>
      </c>
    </row>
    <row r="405" spans="1:14" ht="57.6" x14ac:dyDescent="0.3">
      <c r="A405" s="7" t="s">
        <v>2838</v>
      </c>
      <c r="B405" s="8" t="s">
        <v>145</v>
      </c>
      <c r="C405" s="8" t="s">
        <v>9122</v>
      </c>
      <c r="D405" s="8">
        <v>23</v>
      </c>
      <c r="E405" s="8">
        <v>2</v>
      </c>
      <c r="F405" s="8" t="s">
        <v>9115</v>
      </c>
      <c r="G405" s="8" t="s">
        <v>28</v>
      </c>
      <c r="H405" s="8" t="s">
        <v>9285</v>
      </c>
      <c r="I405" s="8" t="s">
        <v>9119</v>
      </c>
      <c r="J405" s="8" t="s">
        <v>9254</v>
      </c>
      <c r="K405" s="8" t="s">
        <v>9126</v>
      </c>
      <c r="L405" s="8" t="s">
        <v>9126</v>
      </c>
      <c r="M405" s="8" t="s">
        <v>9255</v>
      </c>
      <c r="N405" s="9" t="s">
        <v>22</v>
      </c>
    </row>
    <row r="406" spans="1:14" ht="57.6" x14ac:dyDescent="0.3">
      <c r="A406" s="7" t="s">
        <v>2840</v>
      </c>
      <c r="B406" s="8" t="s">
        <v>145</v>
      </c>
      <c r="C406" s="8" t="s">
        <v>9122</v>
      </c>
      <c r="D406" s="8">
        <v>21</v>
      </c>
      <c r="E406" s="8">
        <v>2</v>
      </c>
      <c r="F406" s="8" t="s">
        <v>9115</v>
      </c>
      <c r="G406" s="8" t="s">
        <v>28</v>
      </c>
      <c r="H406" s="8" t="s">
        <v>9285</v>
      </c>
      <c r="I406" s="8" t="s">
        <v>9119</v>
      </c>
      <c r="J406" s="8" t="s">
        <v>9254</v>
      </c>
      <c r="K406" s="8" t="s">
        <v>9126</v>
      </c>
      <c r="L406" s="8" t="s">
        <v>9126</v>
      </c>
      <c r="M406" s="8" t="s">
        <v>9255</v>
      </c>
      <c r="N406" s="9" t="s">
        <v>22</v>
      </c>
    </row>
    <row r="407" spans="1:14" ht="57.6" x14ac:dyDescent="0.3">
      <c r="A407" s="7" t="s">
        <v>2842</v>
      </c>
      <c r="B407" s="8" t="s">
        <v>145</v>
      </c>
      <c r="C407" s="8" t="s">
        <v>9122</v>
      </c>
      <c r="D407" s="8">
        <v>19</v>
      </c>
      <c r="E407" s="8">
        <v>2</v>
      </c>
      <c r="F407" s="8" t="s">
        <v>9115</v>
      </c>
      <c r="G407" s="8" t="s">
        <v>28</v>
      </c>
      <c r="H407" s="8" t="s">
        <v>9285</v>
      </c>
      <c r="I407" s="8" t="s">
        <v>9119</v>
      </c>
      <c r="J407" s="8" t="s">
        <v>9254</v>
      </c>
      <c r="K407" s="8" t="s">
        <v>9126</v>
      </c>
      <c r="L407" s="8" t="s">
        <v>9126</v>
      </c>
      <c r="M407" s="8" t="s">
        <v>9255</v>
      </c>
      <c r="N407" s="9" t="s">
        <v>22</v>
      </c>
    </row>
    <row r="408" spans="1:14" ht="57.6" x14ac:dyDescent="0.3">
      <c r="A408" s="7" t="s">
        <v>2844</v>
      </c>
      <c r="B408" s="8" t="s">
        <v>145</v>
      </c>
      <c r="C408" s="8" t="s">
        <v>9122</v>
      </c>
      <c r="D408" s="8">
        <v>17</v>
      </c>
      <c r="E408" s="8">
        <v>2</v>
      </c>
      <c r="F408" s="8" t="s">
        <v>9115</v>
      </c>
      <c r="G408" s="8" t="s">
        <v>28</v>
      </c>
      <c r="H408" s="8" t="s">
        <v>9285</v>
      </c>
      <c r="I408" s="8" t="s">
        <v>9119</v>
      </c>
      <c r="J408" s="8" t="s">
        <v>9254</v>
      </c>
      <c r="K408" s="8" t="s">
        <v>9126</v>
      </c>
      <c r="L408" s="8" t="s">
        <v>9126</v>
      </c>
      <c r="M408" s="8" t="s">
        <v>9255</v>
      </c>
      <c r="N408" s="9" t="s">
        <v>22</v>
      </c>
    </row>
    <row r="409" spans="1:14" ht="57.6" x14ac:dyDescent="0.3">
      <c r="A409" s="7" t="s">
        <v>2846</v>
      </c>
      <c r="B409" s="8" t="s">
        <v>145</v>
      </c>
      <c r="C409" s="8" t="s">
        <v>9122</v>
      </c>
      <c r="D409" s="8">
        <v>31</v>
      </c>
      <c r="E409" s="8">
        <v>2</v>
      </c>
      <c r="F409" s="8" t="s">
        <v>9115</v>
      </c>
      <c r="G409" s="8" t="s">
        <v>28</v>
      </c>
      <c r="H409" s="8" t="s">
        <v>9285</v>
      </c>
      <c r="I409" s="8" t="s">
        <v>9119</v>
      </c>
      <c r="J409" s="8" t="s">
        <v>9254</v>
      </c>
      <c r="K409" s="8" t="s">
        <v>9126</v>
      </c>
      <c r="L409" s="8" t="s">
        <v>9126</v>
      </c>
      <c r="M409" s="8" t="s">
        <v>9255</v>
      </c>
      <c r="N409" s="9" t="s">
        <v>22</v>
      </c>
    </row>
    <row r="410" spans="1:14" ht="57.6" x14ac:dyDescent="0.3">
      <c r="A410" s="7" t="s">
        <v>2848</v>
      </c>
      <c r="B410" s="8" t="s">
        <v>145</v>
      </c>
      <c r="C410" s="8" t="s">
        <v>9122</v>
      </c>
      <c r="D410" s="8">
        <v>29</v>
      </c>
      <c r="E410" s="8">
        <v>2</v>
      </c>
      <c r="F410" s="8" t="s">
        <v>9115</v>
      </c>
      <c r="G410" s="8" t="s">
        <v>28</v>
      </c>
      <c r="H410" s="8" t="s">
        <v>9285</v>
      </c>
      <c r="I410" s="8" t="s">
        <v>9119</v>
      </c>
      <c r="J410" s="8" t="s">
        <v>9254</v>
      </c>
      <c r="K410" s="8" t="s">
        <v>9126</v>
      </c>
      <c r="L410" s="8" t="s">
        <v>9126</v>
      </c>
      <c r="M410" s="8" t="s">
        <v>9255</v>
      </c>
      <c r="N410" s="9" t="s">
        <v>22</v>
      </c>
    </row>
    <row r="411" spans="1:14" ht="57.6" x14ac:dyDescent="0.3">
      <c r="A411" s="7" t="s">
        <v>2850</v>
      </c>
      <c r="B411" s="8" t="s">
        <v>145</v>
      </c>
      <c r="C411" s="8" t="s">
        <v>9122</v>
      </c>
      <c r="D411" s="8">
        <v>27</v>
      </c>
      <c r="E411" s="8">
        <v>2</v>
      </c>
      <c r="F411" s="8" t="s">
        <v>9115</v>
      </c>
      <c r="G411" s="8" t="s">
        <v>28</v>
      </c>
      <c r="H411" s="8" t="s">
        <v>9285</v>
      </c>
      <c r="I411" s="8" t="s">
        <v>9119</v>
      </c>
      <c r="J411" s="8" t="s">
        <v>9254</v>
      </c>
      <c r="K411" s="8" t="s">
        <v>9126</v>
      </c>
      <c r="L411" s="8" t="s">
        <v>9126</v>
      </c>
      <c r="M411" s="8" t="s">
        <v>9255</v>
      </c>
      <c r="N411" s="9" t="s">
        <v>22</v>
      </c>
    </row>
    <row r="412" spans="1:14" ht="57.6" x14ac:dyDescent="0.3">
      <c r="A412" s="7" t="s">
        <v>2852</v>
      </c>
      <c r="B412" s="8" t="s">
        <v>145</v>
      </c>
      <c r="C412" s="8" t="s">
        <v>9122</v>
      </c>
      <c r="D412" s="8">
        <v>25</v>
      </c>
      <c r="E412" s="8">
        <v>2</v>
      </c>
      <c r="F412" s="8" t="s">
        <v>9115</v>
      </c>
      <c r="G412" s="8" t="s">
        <v>28</v>
      </c>
      <c r="H412" s="8" t="s">
        <v>9285</v>
      </c>
      <c r="I412" s="8" t="s">
        <v>9119</v>
      </c>
      <c r="J412" s="8" t="s">
        <v>9254</v>
      </c>
      <c r="K412" s="8" t="s">
        <v>9126</v>
      </c>
      <c r="L412" s="8" t="s">
        <v>9126</v>
      </c>
      <c r="M412" s="8" t="s">
        <v>9255</v>
      </c>
      <c r="N412" s="9" t="s">
        <v>22</v>
      </c>
    </row>
    <row r="413" spans="1:14" ht="57.6" x14ac:dyDescent="0.3">
      <c r="A413" s="7" t="s">
        <v>2854</v>
      </c>
      <c r="B413" s="8" t="s">
        <v>145</v>
      </c>
      <c r="C413" s="8" t="s">
        <v>9122</v>
      </c>
      <c r="D413" s="8">
        <v>39</v>
      </c>
      <c r="E413" s="8">
        <v>2</v>
      </c>
      <c r="F413" s="8" t="s">
        <v>9115</v>
      </c>
      <c r="G413" s="8" t="s">
        <v>28</v>
      </c>
      <c r="H413" s="8" t="s">
        <v>9285</v>
      </c>
      <c r="I413" s="8" t="s">
        <v>9119</v>
      </c>
      <c r="J413" s="8" t="s">
        <v>9254</v>
      </c>
      <c r="K413" s="8" t="s">
        <v>9126</v>
      </c>
      <c r="L413" s="8" t="s">
        <v>9126</v>
      </c>
      <c r="M413" s="8" t="s">
        <v>9255</v>
      </c>
      <c r="N413" s="9" t="s">
        <v>22</v>
      </c>
    </row>
    <row r="414" spans="1:14" ht="57.6" x14ac:dyDescent="0.3">
      <c r="A414" s="7" t="s">
        <v>2856</v>
      </c>
      <c r="B414" s="8" t="s">
        <v>145</v>
      </c>
      <c r="C414" s="8" t="s">
        <v>9122</v>
      </c>
      <c r="D414" s="8">
        <v>37</v>
      </c>
      <c r="E414" s="8">
        <v>2</v>
      </c>
      <c r="F414" s="8" t="s">
        <v>9115</v>
      </c>
      <c r="G414" s="8" t="s">
        <v>28</v>
      </c>
      <c r="H414" s="8" t="s">
        <v>9285</v>
      </c>
      <c r="I414" s="8" t="s">
        <v>9119</v>
      </c>
      <c r="J414" s="8" t="s">
        <v>9254</v>
      </c>
      <c r="K414" s="8" t="s">
        <v>9126</v>
      </c>
      <c r="L414" s="8" t="s">
        <v>9126</v>
      </c>
      <c r="M414" s="8" t="s">
        <v>9255</v>
      </c>
      <c r="N414" s="9" t="s">
        <v>22</v>
      </c>
    </row>
    <row r="415" spans="1:14" ht="57.6" x14ac:dyDescent="0.3">
      <c r="A415" s="7" t="s">
        <v>2858</v>
      </c>
      <c r="B415" s="8" t="s">
        <v>145</v>
      </c>
      <c r="C415" s="8" t="s">
        <v>9122</v>
      </c>
      <c r="D415" s="8">
        <v>35</v>
      </c>
      <c r="E415" s="8">
        <v>2</v>
      </c>
      <c r="F415" s="8" t="s">
        <v>9115</v>
      </c>
      <c r="G415" s="8" t="s">
        <v>28</v>
      </c>
      <c r="H415" s="8" t="s">
        <v>9285</v>
      </c>
      <c r="I415" s="8" t="s">
        <v>9119</v>
      </c>
      <c r="J415" s="8" t="s">
        <v>9254</v>
      </c>
      <c r="K415" s="8" t="s">
        <v>9126</v>
      </c>
      <c r="L415" s="8" t="s">
        <v>9126</v>
      </c>
      <c r="M415" s="8" t="s">
        <v>9255</v>
      </c>
      <c r="N415" s="9" t="s">
        <v>22</v>
      </c>
    </row>
    <row r="416" spans="1:14" ht="57.6" x14ac:dyDescent="0.3">
      <c r="A416" s="7" t="s">
        <v>2860</v>
      </c>
      <c r="B416" s="8" t="s">
        <v>145</v>
      </c>
      <c r="C416" s="8" t="s">
        <v>9122</v>
      </c>
      <c r="D416" s="8">
        <v>33</v>
      </c>
      <c r="E416" s="8">
        <v>2</v>
      </c>
      <c r="F416" s="8" t="s">
        <v>9115</v>
      </c>
      <c r="G416" s="8" t="s">
        <v>28</v>
      </c>
      <c r="H416" s="8" t="s">
        <v>9285</v>
      </c>
      <c r="I416" s="8" t="s">
        <v>9119</v>
      </c>
      <c r="J416" s="8" t="s">
        <v>9254</v>
      </c>
      <c r="K416" s="8" t="s">
        <v>9126</v>
      </c>
      <c r="L416" s="8" t="s">
        <v>9126</v>
      </c>
      <c r="M416" s="8" t="s">
        <v>9255</v>
      </c>
      <c r="N416" s="9" t="s">
        <v>22</v>
      </c>
    </row>
    <row r="417" spans="1:14" ht="57.6" x14ac:dyDescent="0.3">
      <c r="A417" s="7" t="s">
        <v>2862</v>
      </c>
      <c r="B417" s="8" t="s">
        <v>145</v>
      </c>
      <c r="C417" s="8" t="s">
        <v>9122</v>
      </c>
      <c r="D417" s="8">
        <v>47</v>
      </c>
      <c r="E417" s="8">
        <v>2</v>
      </c>
      <c r="F417" s="8" t="s">
        <v>9115</v>
      </c>
      <c r="G417" s="8" t="s">
        <v>28</v>
      </c>
      <c r="H417" s="8" t="s">
        <v>9285</v>
      </c>
      <c r="I417" s="8" t="s">
        <v>9119</v>
      </c>
      <c r="J417" s="8" t="s">
        <v>9254</v>
      </c>
      <c r="K417" s="8" t="s">
        <v>9126</v>
      </c>
      <c r="L417" s="8" t="s">
        <v>9126</v>
      </c>
      <c r="M417" s="8" t="s">
        <v>9255</v>
      </c>
      <c r="N417" s="9" t="s">
        <v>22</v>
      </c>
    </row>
    <row r="418" spans="1:14" ht="57.6" x14ac:dyDescent="0.3">
      <c r="A418" s="7" t="s">
        <v>2864</v>
      </c>
      <c r="B418" s="8" t="s">
        <v>145</v>
      </c>
      <c r="C418" s="8" t="s">
        <v>9122</v>
      </c>
      <c r="D418" s="8">
        <v>45</v>
      </c>
      <c r="E418" s="8">
        <v>2</v>
      </c>
      <c r="F418" s="8" t="s">
        <v>9115</v>
      </c>
      <c r="G418" s="8" t="s">
        <v>28</v>
      </c>
      <c r="H418" s="8" t="s">
        <v>9285</v>
      </c>
      <c r="I418" s="8" t="s">
        <v>9119</v>
      </c>
      <c r="J418" s="8" t="s">
        <v>9254</v>
      </c>
      <c r="K418" s="8" t="s">
        <v>9126</v>
      </c>
      <c r="L418" s="8" t="s">
        <v>9126</v>
      </c>
      <c r="M418" s="8" t="s">
        <v>9255</v>
      </c>
      <c r="N418" s="9" t="s">
        <v>22</v>
      </c>
    </row>
    <row r="419" spans="1:14" ht="57.6" x14ac:dyDescent="0.3">
      <c r="A419" s="7" t="s">
        <v>2866</v>
      </c>
      <c r="B419" s="8" t="s">
        <v>145</v>
      </c>
      <c r="C419" s="8" t="s">
        <v>9122</v>
      </c>
      <c r="D419" s="8">
        <v>43</v>
      </c>
      <c r="E419" s="8">
        <v>2</v>
      </c>
      <c r="F419" s="8" t="s">
        <v>9115</v>
      </c>
      <c r="G419" s="8" t="s">
        <v>28</v>
      </c>
      <c r="H419" s="8" t="s">
        <v>9285</v>
      </c>
      <c r="I419" s="8" t="s">
        <v>9119</v>
      </c>
      <c r="J419" s="8" t="s">
        <v>9254</v>
      </c>
      <c r="K419" s="8" t="s">
        <v>9126</v>
      </c>
      <c r="L419" s="8" t="s">
        <v>9126</v>
      </c>
      <c r="M419" s="8" t="s">
        <v>9255</v>
      </c>
      <c r="N419" s="9" t="s">
        <v>22</v>
      </c>
    </row>
    <row r="420" spans="1:14" ht="57.6" x14ac:dyDescent="0.3">
      <c r="A420" s="7" t="s">
        <v>2868</v>
      </c>
      <c r="B420" s="8" t="s">
        <v>145</v>
      </c>
      <c r="C420" s="8" t="s">
        <v>9122</v>
      </c>
      <c r="D420" s="8">
        <v>41</v>
      </c>
      <c r="E420" s="8">
        <v>2</v>
      </c>
      <c r="F420" s="8" t="s">
        <v>9115</v>
      </c>
      <c r="G420" s="8" t="s">
        <v>28</v>
      </c>
      <c r="H420" s="8" t="s">
        <v>9285</v>
      </c>
      <c r="I420" s="8" t="s">
        <v>9119</v>
      </c>
      <c r="J420" s="8" t="s">
        <v>9254</v>
      </c>
      <c r="K420" s="8" t="s">
        <v>9126</v>
      </c>
      <c r="L420" s="8" t="s">
        <v>9126</v>
      </c>
      <c r="M420" s="8" t="s">
        <v>9255</v>
      </c>
      <c r="N420" s="9" t="s">
        <v>22</v>
      </c>
    </row>
    <row r="421" spans="1:14" x14ac:dyDescent="0.3">
      <c r="A421" s="7" t="s">
        <v>2870</v>
      </c>
      <c r="B421" s="8" t="s">
        <v>145</v>
      </c>
      <c r="C421" s="8" t="s">
        <v>9122</v>
      </c>
      <c r="D421" s="8">
        <v>55</v>
      </c>
      <c r="E421" s="8">
        <v>2</v>
      </c>
      <c r="F421" s="8" t="s">
        <v>9115</v>
      </c>
      <c r="G421" s="8" t="s">
        <v>28</v>
      </c>
      <c r="H421" s="8" t="s">
        <v>9288</v>
      </c>
      <c r="I421" s="8" t="s">
        <v>9117</v>
      </c>
      <c r="J421" s="8" t="s">
        <v>2870</v>
      </c>
      <c r="K421" s="8">
        <v>0</v>
      </c>
      <c r="L421" s="8">
        <v>3</v>
      </c>
      <c r="M421" s="8">
        <v>0</v>
      </c>
      <c r="N421" s="9">
        <v>1</v>
      </c>
    </row>
    <row r="422" spans="1:14" x14ac:dyDescent="0.3">
      <c r="A422" s="7" t="s">
        <v>2872</v>
      </c>
      <c r="B422" s="8" t="s">
        <v>145</v>
      </c>
      <c r="C422" s="8" t="s">
        <v>9114</v>
      </c>
      <c r="D422" s="8">
        <v>50</v>
      </c>
      <c r="E422" s="8">
        <v>11</v>
      </c>
      <c r="F422" s="8" t="s">
        <v>9115</v>
      </c>
      <c r="G422" s="8" t="s">
        <v>28</v>
      </c>
      <c r="H422" s="8" t="s">
        <v>9288</v>
      </c>
      <c r="I422" s="8" t="s">
        <v>9117</v>
      </c>
      <c r="J422" s="8" t="s">
        <v>2872</v>
      </c>
      <c r="K422" s="8">
        <v>0</v>
      </c>
      <c r="L422" s="8">
        <v>2047</v>
      </c>
      <c r="M422" s="8">
        <v>0</v>
      </c>
      <c r="N422" s="9">
        <v>1</v>
      </c>
    </row>
    <row r="423" spans="1:14" ht="57.6" x14ac:dyDescent="0.3">
      <c r="A423" s="7" t="s">
        <v>2874</v>
      </c>
      <c r="B423" s="8" t="s">
        <v>145</v>
      </c>
      <c r="C423" s="8" t="s">
        <v>9122</v>
      </c>
      <c r="D423" s="8">
        <v>7</v>
      </c>
      <c r="E423" s="8">
        <v>2</v>
      </c>
      <c r="F423" s="8" t="s">
        <v>9115</v>
      </c>
      <c r="G423" s="8" t="s">
        <v>28</v>
      </c>
      <c r="H423" s="8" t="s">
        <v>9288</v>
      </c>
      <c r="I423" s="8" t="s">
        <v>9119</v>
      </c>
      <c r="J423" s="8" t="s">
        <v>9254</v>
      </c>
      <c r="K423" s="8" t="s">
        <v>9126</v>
      </c>
      <c r="L423" s="8" t="s">
        <v>9126</v>
      </c>
      <c r="M423" s="8" t="s">
        <v>9255</v>
      </c>
      <c r="N423" s="9" t="s">
        <v>22</v>
      </c>
    </row>
    <row r="424" spans="1:14" ht="57.6" x14ac:dyDescent="0.3">
      <c r="A424" s="7" t="s">
        <v>2876</v>
      </c>
      <c r="B424" s="8" t="s">
        <v>145</v>
      </c>
      <c r="C424" s="8" t="s">
        <v>9122</v>
      </c>
      <c r="D424" s="8">
        <v>5</v>
      </c>
      <c r="E424" s="8">
        <v>2</v>
      </c>
      <c r="F424" s="8" t="s">
        <v>9115</v>
      </c>
      <c r="G424" s="8" t="s">
        <v>28</v>
      </c>
      <c r="H424" s="8" t="s">
        <v>9288</v>
      </c>
      <c r="I424" s="8" t="s">
        <v>9119</v>
      </c>
      <c r="J424" s="8" t="s">
        <v>9254</v>
      </c>
      <c r="K424" s="8" t="s">
        <v>9126</v>
      </c>
      <c r="L424" s="8" t="s">
        <v>9126</v>
      </c>
      <c r="M424" s="8" t="s">
        <v>9255</v>
      </c>
      <c r="N424" s="9" t="s">
        <v>22</v>
      </c>
    </row>
    <row r="425" spans="1:14" ht="57.6" x14ac:dyDescent="0.3">
      <c r="A425" s="7" t="s">
        <v>2878</v>
      </c>
      <c r="B425" s="8" t="s">
        <v>145</v>
      </c>
      <c r="C425" s="8" t="s">
        <v>9122</v>
      </c>
      <c r="D425" s="8">
        <v>3</v>
      </c>
      <c r="E425" s="8">
        <v>2</v>
      </c>
      <c r="F425" s="8" t="s">
        <v>9115</v>
      </c>
      <c r="G425" s="8" t="s">
        <v>28</v>
      </c>
      <c r="H425" s="8" t="s">
        <v>9288</v>
      </c>
      <c r="I425" s="8" t="s">
        <v>9119</v>
      </c>
      <c r="J425" s="8" t="s">
        <v>9254</v>
      </c>
      <c r="K425" s="8" t="s">
        <v>9126</v>
      </c>
      <c r="L425" s="8" t="s">
        <v>9126</v>
      </c>
      <c r="M425" s="8" t="s">
        <v>9255</v>
      </c>
      <c r="N425" s="9" t="s">
        <v>22</v>
      </c>
    </row>
    <row r="426" spans="1:14" ht="57.6" x14ac:dyDescent="0.3">
      <c r="A426" s="7" t="s">
        <v>2880</v>
      </c>
      <c r="B426" s="8" t="s">
        <v>145</v>
      </c>
      <c r="C426" s="8" t="s">
        <v>9122</v>
      </c>
      <c r="D426" s="8">
        <v>1</v>
      </c>
      <c r="E426" s="8">
        <v>2</v>
      </c>
      <c r="F426" s="8" t="s">
        <v>9115</v>
      </c>
      <c r="G426" s="8" t="s">
        <v>28</v>
      </c>
      <c r="H426" s="8" t="s">
        <v>9288</v>
      </c>
      <c r="I426" s="8" t="s">
        <v>9119</v>
      </c>
      <c r="J426" s="8" t="s">
        <v>9254</v>
      </c>
      <c r="K426" s="8" t="s">
        <v>9126</v>
      </c>
      <c r="L426" s="8" t="s">
        <v>9126</v>
      </c>
      <c r="M426" s="8" t="s">
        <v>9255</v>
      </c>
      <c r="N426" s="9" t="s">
        <v>22</v>
      </c>
    </row>
    <row r="427" spans="1:14" ht="57.6" x14ac:dyDescent="0.3">
      <c r="A427" s="7" t="s">
        <v>2882</v>
      </c>
      <c r="B427" s="8" t="s">
        <v>145</v>
      </c>
      <c r="C427" s="8" t="s">
        <v>9122</v>
      </c>
      <c r="D427" s="8">
        <v>15</v>
      </c>
      <c r="E427" s="8">
        <v>2</v>
      </c>
      <c r="F427" s="8" t="s">
        <v>9115</v>
      </c>
      <c r="G427" s="8" t="s">
        <v>28</v>
      </c>
      <c r="H427" s="8" t="s">
        <v>9288</v>
      </c>
      <c r="I427" s="8" t="s">
        <v>9119</v>
      </c>
      <c r="J427" s="8" t="s">
        <v>9254</v>
      </c>
      <c r="K427" s="8" t="s">
        <v>9126</v>
      </c>
      <c r="L427" s="8" t="s">
        <v>9126</v>
      </c>
      <c r="M427" s="8" t="s">
        <v>9255</v>
      </c>
      <c r="N427" s="9" t="s">
        <v>22</v>
      </c>
    </row>
    <row r="428" spans="1:14" ht="57.6" x14ac:dyDescent="0.3">
      <c r="A428" s="7" t="s">
        <v>2884</v>
      </c>
      <c r="B428" s="8" t="s">
        <v>145</v>
      </c>
      <c r="C428" s="8" t="s">
        <v>9122</v>
      </c>
      <c r="D428" s="8">
        <v>13</v>
      </c>
      <c r="E428" s="8">
        <v>2</v>
      </c>
      <c r="F428" s="8" t="s">
        <v>9115</v>
      </c>
      <c r="G428" s="8" t="s">
        <v>28</v>
      </c>
      <c r="H428" s="8" t="s">
        <v>9288</v>
      </c>
      <c r="I428" s="8" t="s">
        <v>9119</v>
      </c>
      <c r="J428" s="8" t="s">
        <v>9254</v>
      </c>
      <c r="K428" s="8" t="s">
        <v>9126</v>
      </c>
      <c r="L428" s="8" t="s">
        <v>9126</v>
      </c>
      <c r="M428" s="8" t="s">
        <v>9255</v>
      </c>
      <c r="N428" s="9" t="s">
        <v>22</v>
      </c>
    </row>
    <row r="429" spans="1:14" ht="57.6" x14ac:dyDescent="0.3">
      <c r="A429" s="7" t="s">
        <v>2886</v>
      </c>
      <c r="B429" s="8" t="s">
        <v>145</v>
      </c>
      <c r="C429" s="8" t="s">
        <v>9122</v>
      </c>
      <c r="D429" s="8">
        <v>11</v>
      </c>
      <c r="E429" s="8">
        <v>2</v>
      </c>
      <c r="F429" s="8" t="s">
        <v>9115</v>
      </c>
      <c r="G429" s="8" t="s">
        <v>28</v>
      </c>
      <c r="H429" s="8" t="s">
        <v>9288</v>
      </c>
      <c r="I429" s="8" t="s">
        <v>9119</v>
      </c>
      <c r="J429" s="8" t="s">
        <v>9254</v>
      </c>
      <c r="K429" s="8" t="s">
        <v>9126</v>
      </c>
      <c r="L429" s="8" t="s">
        <v>9126</v>
      </c>
      <c r="M429" s="8" t="s">
        <v>9255</v>
      </c>
      <c r="N429" s="9" t="s">
        <v>22</v>
      </c>
    </row>
    <row r="430" spans="1:14" ht="57.6" x14ac:dyDescent="0.3">
      <c r="A430" s="7" t="s">
        <v>2888</v>
      </c>
      <c r="B430" s="8" t="s">
        <v>145</v>
      </c>
      <c r="C430" s="8" t="s">
        <v>9122</v>
      </c>
      <c r="D430" s="8">
        <v>9</v>
      </c>
      <c r="E430" s="8">
        <v>2</v>
      </c>
      <c r="F430" s="8" t="s">
        <v>9115</v>
      </c>
      <c r="G430" s="8" t="s">
        <v>28</v>
      </c>
      <c r="H430" s="8" t="s">
        <v>9288</v>
      </c>
      <c r="I430" s="8" t="s">
        <v>9119</v>
      </c>
      <c r="J430" s="8" t="s">
        <v>9254</v>
      </c>
      <c r="K430" s="8" t="s">
        <v>9126</v>
      </c>
      <c r="L430" s="8" t="s">
        <v>9126</v>
      </c>
      <c r="M430" s="8" t="s">
        <v>9255</v>
      </c>
      <c r="N430" s="9" t="s">
        <v>22</v>
      </c>
    </row>
    <row r="431" spans="1:14" ht="57.6" x14ac:dyDescent="0.3">
      <c r="A431" s="7" t="s">
        <v>2890</v>
      </c>
      <c r="B431" s="8" t="s">
        <v>145</v>
      </c>
      <c r="C431" s="8" t="s">
        <v>9122</v>
      </c>
      <c r="D431" s="8">
        <v>23</v>
      </c>
      <c r="E431" s="8">
        <v>2</v>
      </c>
      <c r="F431" s="8" t="s">
        <v>9115</v>
      </c>
      <c r="G431" s="8" t="s">
        <v>28</v>
      </c>
      <c r="H431" s="8" t="s">
        <v>9288</v>
      </c>
      <c r="I431" s="8" t="s">
        <v>9119</v>
      </c>
      <c r="J431" s="8" t="s">
        <v>9254</v>
      </c>
      <c r="K431" s="8" t="s">
        <v>9126</v>
      </c>
      <c r="L431" s="8" t="s">
        <v>9126</v>
      </c>
      <c r="M431" s="8" t="s">
        <v>9255</v>
      </c>
      <c r="N431" s="9" t="s">
        <v>22</v>
      </c>
    </row>
    <row r="432" spans="1:14" ht="57.6" x14ac:dyDescent="0.3">
      <c r="A432" s="7" t="s">
        <v>2892</v>
      </c>
      <c r="B432" s="8" t="s">
        <v>145</v>
      </c>
      <c r="C432" s="8" t="s">
        <v>9122</v>
      </c>
      <c r="D432" s="8">
        <v>21</v>
      </c>
      <c r="E432" s="8">
        <v>2</v>
      </c>
      <c r="F432" s="8" t="s">
        <v>9115</v>
      </c>
      <c r="G432" s="8" t="s">
        <v>28</v>
      </c>
      <c r="H432" s="8" t="s">
        <v>9288</v>
      </c>
      <c r="I432" s="8" t="s">
        <v>9119</v>
      </c>
      <c r="J432" s="8" t="s">
        <v>9254</v>
      </c>
      <c r="K432" s="8" t="s">
        <v>9126</v>
      </c>
      <c r="L432" s="8" t="s">
        <v>9126</v>
      </c>
      <c r="M432" s="8" t="s">
        <v>9255</v>
      </c>
      <c r="N432" s="9" t="s">
        <v>22</v>
      </c>
    </row>
    <row r="433" spans="1:14" ht="57.6" x14ac:dyDescent="0.3">
      <c r="A433" s="7" t="s">
        <v>2894</v>
      </c>
      <c r="B433" s="8" t="s">
        <v>145</v>
      </c>
      <c r="C433" s="8" t="s">
        <v>9122</v>
      </c>
      <c r="D433" s="8">
        <v>19</v>
      </c>
      <c r="E433" s="8">
        <v>2</v>
      </c>
      <c r="F433" s="8" t="s">
        <v>9115</v>
      </c>
      <c r="G433" s="8" t="s">
        <v>28</v>
      </c>
      <c r="H433" s="8" t="s">
        <v>9288</v>
      </c>
      <c r="I433" s="8" t="s">
        <v>9119</v>
      </c>
      <c r="J433" s="8" t="s">
        <v>9254</v>
      </c>
      <c r="K433" s="8" t="s">
        <v>9126</v>
      </c>
      <c r="L433" s="8" t="s">
        <v>9126</v>
      </c>
      <c r="M433" s="8" t="s">
        <v>9255</v>
      </c>
      <c r="N433" s="9" t="s">
        <v>22</v>
      </c>
    </row>
    <row r="434" spans="1:14" ht="57.6" x14ac:dyDescent="0.3">
      <c r="A434" s="7" t="s">
        <v>2896</v>
      </c>
      <c r="B434" s="8" t="s">
        <v>145</v>
      </c>
      <c r="C434" s="8" t="s">
        <v>9122</v>
      </c>
      <c r="D434" s="8">
        <v>17</v>
      </c>
      <c r="E434" s="8">
        <v>2</v>
      </c>
      <c r="F434" s="8" t="s">
        <v>9115</v>
      </c>
      <c r="G434" s="8" t="s">
        <v>28</v>
      </c>
      <c r="H434" s="8" t="s">
        <v>9288</v>
      </c>
      <c r="I434" s="8" t="s">
        <v>9119</v>
      </c>
      <c r="J434" s="8" t="s">
        <v>9254</v>
      </c>
      <c r="K434" s="8" t="s">
        <v>9126</v>
      </c>
      <c r="L434" s="8" t="s">
        <v>9126</v>
      </c>
      <c r="M434" s="8" t="s">
        <v>9255</v>
      </c>
      <c r="N434" s="9" t="s">
        <v>22</v>
      </c>
    </row>
    <row r="435" spans="1:14" ht="57.6" x14ac:dyDescent="0.3">
      <c r="A435" s="7" t="s">
        <v>2898</v>
      </c>
      <c r="B435" s="8" t="s">
        <v>145</v>
      </c>
      <c r="C435" s="8" t="s">
        <v>9122</v>
      </c>
      <c r="D435" s="8">
        <v>31</v>
      </c>
      <c r="E435" s="8">
        <v>2</v>
      </c>
      <c r="F435" s="8" t="s">
        <v>9115</v>
      </c>
      <c r="G435" s="8" t="s">
        <v>28</v>
      </c>
      <c r="H435" s="8" t="s">
        <v>9288</v>
      </c>
      <c r="I435" s="8" t="s">
        <v>9119</v>
      </c>
      <c r="J435" s="8" t="s">
        <v>9254</v>
      </c>
      <c r="K435" s="8" t="s">
        <v>9126</v>
      </c>
      <c r="L435" s="8" t="s">
        <v>9126</v>
      </c>
      <c r="M435" s="8" t="s">
        <v>9255</v>
      </c>
      <c r="N435" s="9" t="s">
        <v>22</v>
      </c>
    </row>
    <row r="436" spans="1:14" ht="57.6" x14ac:dyDescent="0.3">
      <c r="A436" s="7" t="s">
        <v>2900</v>
      </c>
      <c r="B436" s="8" t="s">
        <v>145</v>
      </c>
      <c r="C436" s="8" t="s">
        <v>9122</v>
      </c>
      <c r="D436" s="8">
        <v>29</v>
      </c>
      <c r="E436" s="8">
        <v>2</v>
      </c>
      <c r="F436" s="8" t="s">
        <v>9115</v>
      </c>
      <c r="G436" s="8" t="s">
        <v>28</v>
      </c>
      <c r="H436" s="8" t="s">
        <v>9288</v>
      </c>
      <c r="I436" s="8" t="s">
        <v>9119</v>
      </c>
      <c r="J436" s="8" t="s">
        <v>9254</v>
      </c>
      <c r="K436" s="8" t="s">
        <v>9126</v>
      </c>
      <c r="L436" s="8" t="s">
        <v>9126</v>
      </c>
      <c r="M436" s="8" t="s">
        <v>9255</v>
      </c>
      <c r="N436" s="9" t="s">
        <v>22</v>
      </c>
    </row>
    <row r="437" spans="1:14" ht="57.6" x14ac:dyDescent="0.3">
      <c r="A437" s="7" t="s">
        <v>2902</v>
      </c>
      <c r="B437" s="8" t="s">
        <v>145</v>
      </c>
      <c r="C437" s="8" t="s">
        <v>9122</v>
      </c>
      <c r="D437" s="8">
        <v>27</v>
      </c>
      <c r="E437" s="8">
        <v>2</v>
      </c>
      <c r="F437" s="8" t="s">
        <v>9115</v>
      </c>
      <c r="G437" s="8" t="s">
        <v>28</v>
      </c>
      <c r="H437" s="8" t="s">
        <v>9288</v>
      </c>
      <c r="I437" s="8" t="s">
        <v>9119</v>
      </c>
      <c r="J437" s="8" t="s">
        <v>9254</v>
      </c>
      <c r="K437" s="8" t="s">
        <v>9126</v>
      </c>
      <c r="L437" s="8" t="s">
        <v>9126</v>
      </c>
      <c r="M437" s="8" t="s">
        <v>9255</v>
      </c>
      <c r="N437" s="9" t="s">
        <v>22</v>
      </c>
    </row>
    <row r="438" spans="1:14" ht="57.6" x14ac:dyDescent="0.3">
      <c r="A438" s="7" t="s">
        <v>2904</v>
      </c>
      <c r="B438" s="8" t="s">
        <v>145</v>
      </c>
      <c r="C438" s="8" t="s">
        <v>9122</v>
      </c>
      <c r="D438" s="8">
        <v>25</v>
      </c>
      <c r="E438" s="8">
        <v>2</v>
      </c>
      <c r="F438" s="8" t="s">
        <v>9115</v>
      </c>
      <c r="G438" s="8" t="s">
        <v>28</v>
      </c>
      <c r="H438" s="8" t="s">
        <v>9288</v>
      </c>
      <c r="I438" s="8" t="s">
        <v>9119</v>
      </c>
      <c r="J438" s="8" t="s">
        <v>9254</v>
      </c>
      <c r="K438" s="8" t="s">
        <v>9126</v>
      </c>
      <c r="L438" s="8" t="s">
        <v>9126</v>
      </c>
      <c r="M438" s="8" t="s">
        <v>9255</v>
      </c>
      <c r="N438" s="9" t="s">
        <v>22</v>
      </c>
    </row>
    <row r="439" spans="1:14" ht="57.6" x14ac:dyDescent="0.3">
      <c r="A439" s="7" t="s">
        <v>2906</v>
      </c>
      <c r="B439" s="8" t="s">
        <v>145</v>
      </c>
      <c r="C439" s="8" t="s">
        <v>9122</v>
      </c>
      <c r="D439" s="8">
        <v>39</v>
      </c>
      <c r="E439" s="8">
        <v>2</v>
      </c>
      <c r="F439" s="8" t="s">
        <v>9115</v>
      </c>
      <c r="G439" s="8" t="s">
        <v>28</v>
      </c>
      <c r="H439" s="8" t="s">
        <v>9288</v>
      </c>
      <c r="I439" s="8" t="s">
        <v>9119</v>
      </c>
      <c r="J439" s="8" t="s">
        <v>9254</v>
      </c>
      <c r="K439" s="8" t="s">
        <v>9126</v>
      </c>
      <c r="L439" s="8" t="s">
        <v>9126</v>
      </c>
      <c r="M439" s="8" t="s">
        <v>9255</v>
      </c>
      <c r="N439" s="9" t="s">
        <v>22</v>
      </c>
    </row>
    <row r="440" spans="1:14" ht="57.6" x14ac:dyDescent="0.3">
      <c r="A440" s="7" t="s">
        <v>2908</v>
      </c>
      <c r="B440" s="8" t="s">
        <v>145</v>
      </c>
      <c r="C440" s="8" t="s">
        <v>9122</v>
      </c>
      <c r="D440" s="8">
        <v>37</v>
      </c>
      <c r="E440" s="8">
        <v>2</v>
      </c>
      <c r="F440" s="8" t="s">
        <v>9115</v>
      </c>
      <c r="G440" s="8" t="s">
        <v>28</v>
      </c>
      <c r="H440" s="8" t="s">
        <v>9288</v>
      </c>
      <c r="I440" s="8" t="s">
        <v>9119</v>
      </c>
      <c r="J440" s="8" t="s">
        <v>9254</v>
      </c>
      <c r="K440" s="8" t="s">
        <v>9126</v>
      </c>
      <c r="L440" s="8" t="s">
        <v>9126</v>
      </c>
      <c r="M440" s="8" t="s">
        <v>9255</v>
      </c>
      <c r="N440" s="9" t="s">
        <v>22</v>
      </c>
    </row>
    <row r="441" spans="1:14" ht="57.6" x14ac:dyDescent="0.3">
      <c r="A441" s="7" t="s">
        <v>2910</v>
      </c>
      <c r="B441" s="8" t="s">
        <v>145</v>
      </c>
      <c r="C441" s="8" t="s">
        <v>9122</v>
      </c>
      <c r="D441" s="8">
        <v>35</v>
      </c>
      <c r="E441" s="8">
        <v>2</v>
      </c>
      <c r="F441" s="8" t="s">
        <v>9115</v>
      </c>
      <c r="G441" s="8" t="s">
        <v>28</v>
      </c>
      <c r="H441" s="8" t="s">
        <v>9288</v>
      </c>
      <c r="I441" s="8" t="s">
        <v>9119</v>
      </c>
      <c r="J441" s="8" t="s">
        <v>9254</v>
      </c>
      <c r="K441" s="8" t="s">
        <v>9126</v>
      </c>
      <c r="L441" s="8" t="s">
        <v>9126</v>
      </c>
      <c r="M441" s="8" t="s">
        <v>9255</v>
      </c>
      <c r="N441" s="9" t="s">
        <v>22</v>
      </c>
    </row>
    <row r="442" spans="1:14" ht="57.6" x14ac:dyDescent="0.3">
      <c r="A442" s="7" t="s">
        <v>2912</v>
      </c>
      <c r="B442" s="8" t="s">
        <v>145</v>
      </c>
      <c r="C442" s="8" t="s">
        <v>9122</v>
      </c>
      <c r="D442" s="8">
        <v>33</v>
      </c>
      <c r="E442" s="8">
        <v>2</v>
      </c>
      <c r="F442" s="8" t="s">
        <v>9115</v>
      </c>
      <c r="G442" s="8" t="s">
        <v>28</v>
      </c>
      <c r="H442" s="8" t="s">
        <v>9288</v>
      </c>
      <c r="I442" s="8" t="s">
        <v>9119</v>
      </c>
      <c r="J442" s="8" t="s">
        <v>9254</v>
      </c>
      <c r="K442" s="8" t="s">
        <v>9126</v>
      </c>
      <c r="L442" s="8" t="s">
        <v>9126</v>
      </c>
      <c r="M442" s="8" t="s">
        <v>9255</v>
      </c>
      <c r="N442" s="9" t="s">
        <v>22</v>
      </c>
    </row>
    <row r="443" spans="1:14" ht="57.6" x14ac:dyDescent="0.3">
      <c r="A443" s="7" t="s">
        <v>2914</v>
      </c>
      <c r="B443" s="8" t="s">
        <v>145</v>
      </c>
      <c r="C443" s="8" t="s">
        <v>9122</v>
      </c>
      <c r="D443" s="8">
        <v>47</v>
      </c>
      <c r="E443" s="8">
        <v>2</v>
      </c>
      <c r="F443" s="8" t="s">
        <v>9115</v>
      </c>
      <c r="G443" s="8" t="s">
        <v>28</v>
      </c>
      <c r="H443" s="8" t="s">
        <v>9288</v>
      </c>
      <c r="I443" s="8" t="s">
        <v>9119</v>
      </c>
      <c r="J443" s="8" t="s">
        <v>9254</v>
      </c>
      <c r="K443" s="8" t="s">
        <v>9126</v>
      </c>
      <c r="L443" s="8" t="s">
        <v>9126</v>
      </c>
      <c r="M443" s="8" t="s">
        <v>9255</v>
      </c>
      <c r="N443" s="9" t="s">
        <v>22</v>
      </c>
    </row>
    <row r="444" spans="1:14" ht="57.6" x14ac:dyDescent="0.3">
      <c r="A444" s="7" t="s">
        <v>2916</v>
      </c>
      <c r="B444" s="8" t="s">
        <v>145</v>
      </c>
      <c r="C444" s="8" t="s">
        <v>9122</v>
      </c>
      <c r="D444" s="8">
        <v>45</v>
      </c>
      <c r="E444" s="8">
        <v>2</v>
      </c>
      <c r="F444" s="8" t="s">
        <v>9115</v>
      </c>
      <c r="G444" s="8" t="s">
        <v>28</v>
      </c>
      <c r="H444" s="8" t="s">
        <v>9288</v>
      </c>
      <c r="I444" s="8" t="s">
        <v>9119</v>
      </c>
      <c r="J444" s="8" t="s">
        <v>9254</v>
      </c>
      <c r="K444" s="8" t="s">
        <v>9126</v>
      </c>
      <c r="L444" s="8" t="s">
        <v>9126</v>
      </c>
      <c r="M444" s="8" t="s">
        <v>9255</v>
      </c>
      <c r="N444" s="9" t="s">
        <v>22</v>
      </c>
    </row>
    <row r="445" spans="1:14" ht="57.6" x14ac:dyDescent="0.3">
      <c r="A445" s="7" t="s">
        <v>2918</v>
      </c>
      <c r="B445" s="8" t="s">
        <v>145</v>
      </c>
      <c r="C445" s="8" t="s">
        <v>9122</v>
      </c>
      <c r="D445" s="8">
        <v>43</v>
      </c>
      <c r="E445" s="8">
        <v>2</v>
      </c>
      <c r="F445" s="8" t="s">
        <v>9115</v>
      </c>
      <c r="G445" s="8" t="s">
        <v>28</v>
      </c>
      <c r="H445" s="8" t="s">
        <v>9288</v>
      </c>
      <c r="I445" s="8" t="s">
        <v>9119</v>
      </c>
      <c r="J445" s="8" t="s">
        <v>9254</v>
      </c>
      <c r="K445" s="8" t="s">
        <v>9126</v>
      </c>
      <c r="L445" s="8" t="s">
        <v>9126</v>
      </c>
      <c r="M445" s="8" t="s">
        <v>9255</v>
      </c>
      <c r="N445" s="9" t="s">
        <v>22</v>
      </c>
    </row>
    <row r="446" spans="1:14" ht="57.6" x14ac:dyDescent="0.3">
      <c r="A446" s="7" t="s">
        <v>2920</v>
      </c>
      <c r="B446" s="8" t="s">
        <v>145</v>
      </c>
      <c r="C446" s="8" t="s">
        <v>9122</v>
      </c>
      <c r="D446" s="8">
        <v>41</v>
      </c>
      <c r="E446" s="8">
        <v>2</v>
      </c>
      <c r="F446" s="8" t="s">
        <v>9115</v>
      </c>
      <c r="G446" s="8" t="s">
        <v>28</v>
      </c>
      <c r="H446" s="8" t="s">
        <v>9288</v>
      </c>
      <c r="I446" s="8" t="s">
        <v>9119</v>
      </c>
      <c r="J446" s="8" t="s">
        <v>9254</v>
      </c>
      <c r="K446" s="8" t="s">
        <v>9126</v>
      </c>
      <c r="L446" s="8" t="s">
        <v>9126</v>
      </c>
      <c r="M446" s="8" t="s">
        <v>9255</v>
      </c>
      <c r="N446" s="9" t="s">
        <v>22</v>
      </c>
    </row>
    <row r="447" spans="1:14" ht="57.6" x14ac:dyDescent="0.3">
      <c r="A447" s="7" t="s">
        <v>2922</v>
      </c>
      <c r="B447" s="8" t="s">
        <v>145</v>
      </c>
      <c r="C447" s="8" t="s">
        <v>9122</v>
      </c>
      <c r="D447" s="8">
        <v>53</v>
      </c>
      <c r="E447" s="8">
        <v>2</v>
      </c>
      <c r="F447" s="8" t="s">
        <v>9115</v>
      </c>
      <c r="G447" s="8" t="s">
        <v>28</v>
      </c>
      <c r="H447" s="8" t="s">
        <v>9288</v>
      </c>
      <c r="I447" s="8" t="s">
        <v>9119</v>
      </c>
      <c r="J447" s="8" t="s">
        <v>9254</v>
      </c>
      <c r="K447" s="8" t="s">
        <v>9126</v>
      </c>
      <c r="L447" s="8" t="s">
        <v>9126</v>
      </c>
      <c r="M447" s="8" t="s">
        <v>9255</v>
      </c>
      <c r="N447" s="9" t="s">
        <v>22</v>
      </c>
    </row>
    <row r="448" spans="1:14" x14ac:dyDescent="0.3">
      <c r="A448" s="7" t="s">
        <v>2924</v>
      </c>
      <c r="B448" s="8" t="s">
        <v>145</v>
      </c>
      <c r="C448" s="8" t="s">
        <v>9122</v>
      </c>
      <c r="D448" s="8">
        <v>55</v>
      </c>
      <c r="E448" s="8">
        <v>2</v>
      </c>
      <c r="F448" s="8" t="s">
        <v>9115</v>
      </c>
      <c r="G448" s="8" t="s">
        <v>28</v>
      </c>
      <c r="H448" s="8" t="s">
        <v>9289</v>
      </c>
      <c r="I448" s="8" t="s">
        <v>9117</v>
      </c>
      <c r="J448" s="8" t="s">
        <v>2924</v>
      </c>
      <c r="K448" s="8">
        <v>0</v>
      </c>
      <c r="L448" s="8">
        <v>3</v>
      </c>
      <c r="M448" s="8">
        <v>0</v>
      </c>
      <c r="N448" s="9">
        <v>1</v>
      </c>
    </row>
    <row r="449" spans="1:14" x14ac:dyDescent="0.3">
      <c r="A449" s="7" t="s">
        <v>2926</v>
      </c>
      <c r="B449" s="8" t="s">
        <v>145</v>
      </c>
      <c r="C449" s="8" t="s">
        <v>9114</v>
      </c>
      <c r="D449" s="8">
        <v>50</v>
      </c>
      <c r="E449" s="8">
        <v>11</v>
      </c>
      <c r="F449" s="8" t="s">
        <v>9115</v>
      </c>
      <c r="G449" s="8" t="s">
        <v>28</v>
      </c>
      <c r="H449" s="8" t="s">
        <v>9289</v>
      </c>
      <c r="I449" s="8" t="s">
        <v>9117</v>
      </c>
      <c r="J449" s="8" t="s">
        <v>2926</v>
      </c>
      <c r="K449" s="8">
        <v>0</v>
      </c>
      <c r="L449" s="8">
        <v>2047</v>
      </c>
      <c r="M449" s="8">
        <v>0</v>
      </c>
      <c r="N449" s="9">
        <v>1</v>
      </c>
    </row>
    <row r="450" spans="1:14" ht="57.6" x14ac:dyDescent="0.3">
      <c r="A450" s="7" t="s">
        <v>2928</v>
      </c>
      <c r="B450" s="8" t="s">
        <v>145</v>
      </c>
      <c r="C450" s="8" t="s">
        <v>9122</v>
      </c>
      <c r="D450" s="8">
        <v>43</v>
      </c>
      <c r="E450" s="8">
        <v>2</v>
      </c>
      <c r="F450" s="8" t="s">
        <v>9115</v>
      </c>
      <c r="G450" s="8" t="s">
        <v>28</v>
      </c>
      <c r="H450" s="8" t="s">
        <v>9289</v>
      </c>
      <c r="I450" s="8" t="s">
        <v>9119</v>
      </c>
      <c r="J450" s="8" t="s">
        <v>9254</v>
      </c>
      <c r="K450" s="8" t="s">
        <v>9126</v>
      </c>
      <c r="L450" s="8" t="s">
        <v>9126</v>
      </c>
      <c r="M450" s="8" t="s">
        <v>9255</v>
      </c>
      <c r="N450" s="9" t="s">
        <v>22</v>
      </c>
    </row>
    <row r="451" spans="1:14" ht="57.6" x14ac:dyDescent="0.3">
      <c r="A451" s="7" t="s">
        <v>2930</v>
      </c>
      <c r="B451" s="8" t="s">
        <v>145</v>
      </c>
      <c r="C451" s="8" t="s">
        <v>9122</v>
      </c>
      <c r="D451" s="8">
        <v>41</v>
      </c>
      <c r="E451" s="8">
        <v>2</v>
      </c>
      <c r="F451" s="8" t="s">
        <v>9115</v>
      </c>
      <c r="G451" s="8" t="s">
        <v>28</v>
      </c>
      <c r="H451" s="8" t="s">
        <v>9289</v>
      </c>
      <c r="I451" s="8" t="s">
        <v>9119</v>
      </c>
      <c r="J451" s="8" t="s">
        <v>9254</v>
      </c>
      <c r="K451" s="8" t="s">
        <v>9126</v>
      </c>
      <c r="L451" s="8" t="s">
        <v>9126</v>
      </c>
      <c r="M451" s="8" t="s">
        <v>9255</v>
      </c>
      <c r="N451" s="9" t="s">
        <v>22</v>
      </c>
    </row>
    <row r="452" spans="1:14" ht="57.6" x14ac:dyDescent="0.3">
      <c r="A452" s="7" t="s">
        <v>2932</v>
      </c>
      <c r="B452" s="8" t="s">
        <v>145</v>
      </c>
      <c r="C452" s="8" t="s">
        <v>9122</v>
      </c>
      <c r="D452" s="8">
        <v>7</v>
      </c>
      <c r="E452" s="8">
        <v>2</v>
      </c>
      <c r="F452" s="8" t="s">
        <v>9115</v>
      </c>
      <c r="G452" s="8" t="s">
        <v>28</v>
      </c>
      <c r="H452" s="8" t="s">
        <v>9289</v>
      </c>
      <c r="I452" s="8" t="s">
        <v>9119</v>
      </c>
      <c r="J452" s="8" t="s">
        <v>9254</v>
      </c>
      <c r="K452" s="8" t="s">
        <v>9126</v>
      </c>
      <c r="L452" s="8" t="s">
        <v>9126</v>
      </c>
      <c r="M452" s="8" t="s">
        <v>9255</v>
      </c>
      <c r="N452" s="9" t="s">
        <v>22</v>
      </c>
    </row>
    <row r="453" spans="1:14" ht="57.6" x14ac:dyDescent="0.3">
      <c r="A453" s="7" t="s">
        <v>2934</v>
      </c>
      <c r="B453" s="8" t="s">
        <v>145</v>
      </c>
      <c r="C453" s="8" t="s">
        <v>9122</v>
      </c>
      <c r="D453" s="8">
        <v>5</v>
      </c>
      <c r="E453" s="8">
        <v>2</v>
      </c>
      <c r="F453" s="8" t="s">
        <v>9115</v>
      </c>
      <c r="G453" s="8" t="s">
        <v>28</v>
      </c>
      <c r="H453" s="8" t="s">
        <v>9289</v>
      </c>
      <c r="I453" s="8" t="s">
        <v>9119</v>
      </c>
      <c r="J453" s="8" t="s">
        <v>9254</v>
      </c>
      <c r="K453" s="8" t="s">
        <v>9126</v>
      </c>
      <c r="L453" s="8" t="s">
        <v>9126</v>
      </c>
      <c r="M453" s="8" t="s">
        <v>9255</v>
      </c>
      <c r="N453" s="9" t="s">
        <v>22</v>
      </c>
    </row>
    <row r="454" spans="1:14" ht="57.6" x14ac:dyDescent="0.3">
      <c r="A454" s="7" t="s">
        <v>2936</v>
      </c>
      <c r="B454" s="8" t="s">
        <v>145</v>
      </c>
      <c r="C454" s="8" t="s">
        <v>9122</v>
      </c>
      <c r="D454" s="8">
        <v>3</v>
      </c>
      <c r="E454" s="8">
        <v>2</v>
      </c>
      <c r="F454" s="8" t="s">
        <v>9115</v>
      </c>
      <c r="G454" s="8" t="s">
        <v>28</v>
      </c>
      <c r="H454" s="8" t="s">
        <v>9289</v>
      </c>
      <c r="I454" s="8" t="s">
        <v>9119</v>
      </c>
      <c r="J454" s="8" t="s">
        <v>9254</v>
      </c>
      <c r="K454" s="8" t="s">
        <v>9126</v>
      </c>
      <c r="L454" s="8" t="s">
        <v>9126</v>
      </c>
      <c r="M454" s="8" t="s">
        <v>9255</v>
      </c>
      <c r="N454" s="9" t="s">
        <v>22</v>
      </c>
    </row>
    <row r="455" spans="1:14" ht="57.6" x14ac:dyDescent="0.3">
      <c r="A455" s="7" t="s">
        <v>2938</v>
      </c>
      <c r="B455" s="8" t="s">
        <v>145</v>
      </c>
      <c r="C455" s="8" t="s">
        <v>9122</v>
      </c>
      <c r="D455" s="8">
        <v>1</v>
      </c>
      <c r="E455" s="8">
        <v>2</v>
      </c>
      <c r="F455" s="8" t="s">
        <v>9115</v>
      </c>
      <c r="G455" s="8" t="s">
        <v>28</v>
      </c>
      <c r="H455" s="8" t="s">
        <v>9289</v>
      </c>
      <c r="I455" s="8" t="s">
        <v>9119</v>
      </c>
      <c r="J455" s="8" t="s">
        <v>9254</v>
      </c>
      <c r="K455" s="8" t="s">
        <v>9126</v>
      </c>
      <c r="L455" s="8" t="s">
        <v>9126</v>
      </c>
      <c r="M455" s="8" t="s">
        <v>9255</v>
      </c>
      <c r="N455" s="9" t="s">
        <v>22</v>
      </c>
    </row>
    <row r="456" spans="1:14" ht="57.6" x14ac:dyDescent="0.3">
      <c r="A456" s="7" t="s">
        <v>2940</v>
      </c>
      <c r="B456" s="8" t="s">
        <v>145</v>
      </c>
      <c r="C456" s="8" t="s">
        <v>9122</v>
      </c>
      <c r="D456" s="8">
        <v>15</v>
      </c>
      <c r="E456" s="8">
        <v>2</v>
      </c>
      <c r="F456" s="8" t="s">
        <v>9115</v>
      </c>
      <c r="G456" s="8" t="s">
        <v>28</v>
      </c>
      <c r="H456" s="8" t="s">
        <v>9289</v>
      </c>
      <c r="I456" s="8" t="s">
        <v>9119</v>
      </c>
      <c r="J456" s="8" t="s">
        <v>9254</v>
      </c>
      <c r="K456" s="8" t="s">
        <v>9126</v>
      </c>
      <c r="L456" s="8" t="s">
        <v>9126</v>
      </c>
      <c r="M456" s="8" t="s">
        <v>9255</v>
      </c>
      <c r="N456" s="9" t="s">
        <v>22</v>
      </c>
    </row>
    <row r="457" spans="1:14" ht="57.6" x14ac:dyDescent="0.3">
      <c r="A457" s="7" t="s">
        <v>2942</v>
      </c>
      <c r="B457" s="8" t="s">
        <v>145</v>
      </c>
      <c r="C457" s="8" t="s">
        <v>9122</v>
      </c>
      <c r="D457" s="8">
        <v>13</v>
      </c>
      <c r="E457" s="8">
        <v>2</v>
      </c>
      <c r="F457" s="8" t="s">
        <v>9115</v>
      </c>
      <c r="G457" s="8" t="s">
        <v>28</v>
      </c>
      <c r="H457" s="8" t="s">
        <v>9289</v>
      </c>
      <c r="I457" s="8" t="s">
        <v>9119</v>
      </c>
      <c r="J457" s="8" t="s">
        <v>9254</v>
      </c>
      <c r="K457" s="8" t="s">
        <v>9126</v>
      </c>
      <c r="L457" s="8" t="s">
        <v>9126</v>
      </c>
      <c r="M457" s="8" t="s">
        <v>9255</v>
      </c>
      <c r="N457" s="9" t="s">
        <v>22</v>
      </c>
    </row>
    <row r="458" spans="1:14" ht="57.6" x14ac:dyDescent="0.3">
      <c r="A458" s="7" t="s">
        <v>2944</v>
      </c>
      <c r="B458" s="8" t="s">
        <v>145</v>
      </c>
      <c r="C458" s="8" t="s">
        <v>9122</v>
      </c>
      <c r="D458" s="8">
        <v>11</v>
      </c>
      <c r="E458" s="8">
        <v>2</v>
      </c>
      <c r="F458" s="8" t="s">
        <v>9115</v>
      </c>
      <c r="G458" s="8" t="s">
        <v>28</v>
      </c>
      <c r="H458" s="8" t="s">
        <v>9289</v>
      </c>
      <c r="I458" s="8" t="s">
        <v>9119</v>
      </c>
      <c r="J458" s="8" t="s">
        <v>9254</v>
      </c>
      <c r="K458" s="8" t="s">
        <v>9126</v>
      </c>
      <c r="L458" s="8" t="s">
        <v>9126</v>
      </c>
      <c r="M458" s="8" t="s">
        <v>9255</v>
      </c>
      <c r="N458" s="9" t="s">
        <v>22</v>
      </c>
    </row>
    <row r="459" spans="1:14" ht="57.6" x14ac:dyDescent="0.3">
      <c r="A459" s="7" t="s">
        <v>2946</v>
      </c>
      <c r="B459" s="8" t="s">
        <v>145</v>
      </c>
      <c r="C459" s="8" t="s">
        <v>9122</v>
      </c>
      <c r="D459" s="8">
        <v>9</v>
      </c>
      <c r="E459" s="8">
        <v>2</v>
      </c>
      <c r="F459" s="8" t="s">
        <v>9115</v>
      </c>
      <c r="G459" s="8" t="s">
        <v>28</v>
      </c>
      <c r="H459" s="8" t="s">
        <v>9289</v>
      </c>
      <c r="I459" s="8" t="s">
        <v>9119</v>
      </c>
      <c r="J459" s="8" t="s">
        <v>9254</v>
      </c>
      <c r="K459" s="8" t="s">
        <v>9126</v>
      </c>
      <c r="L459" s="8" t="s">
        <v>9126</v>
      </c>
      <c r="M459" s="8" t="s">
        <v>9255</v>
      </c>
      <c r="N459" s="9" t="s">
        <v>22</v>
      </c>
    </row>
    <row r="460" spans="1:14" ht="57.6" x14ac:dyDescent="0.3">
      <c r="A460" s="7" t="s">
        <v>2948</v>
      </c>
      <c r="B460" s="8" t="s">
        <v>145</v>
      </c>
      <c r="C460" s="8" t="s">
        <v>9122</v>
      </c>
      <c r="D460" s="8">
        <v>23</v>
      </c>
      <c r="E460" s="8">
        <v>2</v>
      </c>
      <c r="F460" s="8" t="s">
        <v>9115</v>
      </c>
      <c r="G460" s="8" t="s">
        <v>28</v>
      </c>
      <c r="H460" s="8" t="s">
        <v>9289</v>
      </c>
      <c r="I460" s="8" t="s">
        <v>9119</v>
      </c>
      <c r="J460" s="8" t="s">
        <v>9254</v>
      </c>
      <c r="K460" s="8" t="s">
        <v>9126</v>
      </c>
      <c r="L460" s="8" t="s">
        <v>9126</v>
      </c>
      <c r="M460" s="8" t="s">
        <v>9255</v>
      </c>
      <c r="N460" s="9" t="s">
        <v>22</v>
      </c>
    </row>
    <row r="461" spans="1:14" ht="57.6" x14ac:dyDescent="0.3">
      <c r="A461" s="7" t="s">
        <v>2950</v>
      </c>
      <c r="B461" s="8" t="s">
        <v>145</v>
      </c>
      <c r="C461" s="8" t="s">
        <v>9122</v>
      </c>
      <c r="D461" s="8">
        <v>21</v>
      </c>
      <c r="E461" s="8">
        <v>2</v>
      </c>
      <c r="F461" s="8" t="s">
        <v>9115</v>
      </c>
      <c r="G461" s="8" t="s">
        <v>28</v>
      </c>
      <c r="H461" s="8" t="s">
        <v>9289</v>
      </c>
      <c r="I461" s="8" t="s">
        <v>9119</v>
      </c>
      <c r="J461" s="8" t="s">
        <v>9254</v>
      </c>
      <c r="K461" s="8" t="s">
        <v>9126</v>
      </c>
      <c r="L461" s="8" t="s">
        <v>9126</v>
      </c>
      <c r="M461" s="8" t="s">
        <v>9255</v>
      </c>
      <c r="N461" s="9" t="s">
        <v>22</v>
      </c>
    </row>
    <row r="462" spans="1:14" ht="57.6" x14ac:dyDescent="0.3">
      <c r="A462" s="7" t="s">
        <v>2952</v>
      </c>
      <c r="B462" s="8" t="s">
        <v>145</v>
      </c>
      <c r="C462" s="8" t="s">
        <v>9122</v>
      </c>
      <c r="D462" s="8">
        <v>19</v>
      </c>
      <c r="E462" s="8">
        <v>2</v>
      </c>
      <c r="F462" s="8" t="s">
        <v>9115</v>
      </c>
      <c r="G462" s="8" t="s">
        <v>28</v>
      </c>
      <c r="H462" s="8" t="s">
        <v>9289</v>
      </c>
      <c r="I462" s="8" t="s">
        <v>9119</v>
      </c>
      <c r="J462" s="8" t="s">
        <v>9254</v>
      </c>
      <c r="K462" s="8" t="s">
        <v>9126</v>
      </c>
      <c r="L462" s="8" t="s">
        <v>9126</v>
      </c>
      <c r="M462" s="8" t="s">
        <v>9255</v>
      </c>
      <c r="N462" s="9" t="s">
        <v>22</v>
      </c>
    </row>
    <row r="463" spans="1:14" ht="57.6" x14ac:dyDescent="0.3">
      <c r="A463" s="7" t="s">
        <v>2954</v>
      </c>
      <c r="B463" s="8" t="s">
        <v>145</v>
      </c>
      <c r="C463" s="8" t="s">
        <v>9122</v>
      </c>
      <c r="D463" s="8">
        <v>17</v>
      </c>
      <c r="E463" s="8">
        <v>2</v>
      </c>
      <c r="F463" s="8" t="s">
        <v>9115</v>
      </c>
      <c r="G463" s="8" t="s">
        <v>28</v>
      </c>
      <c r="H463" s="8" t="s">
        <v>9289</v>
      </c>
      <c r="I463" s="8" t="s">
        <v>9119</v>
      </c>
      <c r="J463" s="8" t="s">
        <v>9254</v>
      </c>
      <c r="K463" s="8" t="s">
        <v>9126</v>
      </c>
      <c r="L463" s="8" t="s">
        <v>9126</v>
      </c>
      <c r="M463" s="8" t="s">
        <v>9255</v>
      </c>
      <c r="N463" s="9" t="s">
        <v>22</v>
      </c>
    </row>
    <row r="464" spans="1:14" ht="57.6" x14ac:dyDescent="0.3">
      <c r="A464" s="7" t="s">
        <v>2956</v>
      </c>
      <c r="B464" s="8" t="s">
        <v>145</v>
      </c>
      <c r="C464" s="8" t="s">
        <v>9122</v>
      </c>
      <c r="D464" s="8">
        <v>31</v>
      </c>
      <c r="E464" s="8">
        <v>2</v>
      </c>
      <c r="F464" s="8" t="s">
        <v>9115</v>
      </c>
      <c r="G464" s="8" t="s">
        <v>28</v>
      </c>
      <c r="H464" s="8" t="s">
        <v>9289</v>
      </c>
      <c r="I464" s="8" t="s">
        <v>9119</v>
      </c>
      <c r="J464" s="8" t="s">
        <v>9254</v>
      </c>
      <c r="K464" s="8" t="s">
        <v>9126</v>
      </c>
      <c r="L464" s="8" t="s">
        <v>9126</v>
      </c>
      <c r="M464" s="8" t="s">
        <v>9255</v>
      </c>
      <c r="N464" s="9" t="s">
        <v>22</v>
      </c>
    </row>
    <row r="465" spans="1:14" ht="57.6" x14ac:dyDescent="0.3">
      <c r="A465" s="7" t="s">
        <v>2958</v>
      </c>
      <c r="B465" s="8" t="s">
        <v>145</v>
      </c>
      <c r="C465" s="8" t="s">
        <v>9122</v>
      </c>
      <c r="D465" s="8">
        <v>29</v>
      </c>
      <c r="E465" s="8">
        <v>2</v>
      </c>
      <c r="F465" s="8" t="s">
        <v>9115</v>
      </c>
      <c r="G465" s="8" t="s">
        <v>28</v>
      </c>
      <c r="H465" s="8" t="s">
        <v>9289</v>
      </c>
      <c r="I465" s="8" t="s">
        <v>9119</v>
      </c>
      <c r="J465" s="8" t="s">
        <v>9254</v>
      </c>
      <c r="K465" s="8" t="s">
        <v>9126</v>
      </c>
      <c r="L465" s="8" t="s">
        <v>9126</v>
      </c>
      <c r="M465" s="8" t="s">
        <v>9255</v>
      </c>
      <c r="N465" s="9" t="s">
        <v>22</v>
      </c>
    </row>
    <row r="466" spans="1:14" ht="57.6" x14ac:dyDescent="0.3">
      <c r="A466" s="7" t="s">
        <v>2960</v>
      </c>
      <c r="B466" s="8" t="s">
        <v>145</v>
      </c>
      <c r="C466" s="8" t="s">
        <v>9122</v>
      </c>
      <c r="D466" s="8">
        <v>27</v>
      </c>
      <c r="E466" s="8">
        <v>2</v>
      </c>
      <c r="F466" s="8" t="s">
        <v>9115</v>
      </c>
      <c r="G466" s="8" t="s">
        <v>28</v>
      </c>
      <c r="H466" s="8" t="s">
        <v>9289</v>
      </c>
      <c r="I466" s="8" t="s">
        <v>9119</v>
      </c>
      <c r="J466" s="8" t="s">
        <v>9254</v>
      </c>
      <c r="K466" s="8" t="s">
        <v>9126</v>
      </c>
      <c r="L466" s="8" t="s">
        <v>9126</v>
      </c>
      <c r="M466" s="8" t="s">
        <v>9255</v>
      </c>
      <c r="N466" s="9" t="s">
        <v>22</v>
      </c>
    </row>
    <row r="467" spans="1:14" ht="57.6" x14ac:dyDescent="0.3">
      <c r="A467" s="7" t="s">
        <v>2962</v>
      </c>
      <c r="B467" s="8" t="s">
        <v>145</v>
      </c>
      <c r="C467" s="8" t="s">
        <v>9122</v>
      </c>
      <c r="D467" s="8">
        <v>25</v>
      </c>
      <c r="E467" s="8">
        <v>2</v>
      </c>
      <c r="F467" s="8" t="s">
        <v>9115</v>
      </c>
      <c r="G467" s="8" t="s">
        <v>28</v>
      </c>
      <c r="H467" s="8" t="s">
        <v>9289</v>
      </c>
      <c r="I467" s="8" t="s">
        <v>9119</v>
      </c>
      <c r="J467" s="8" t="s">
        <v>9254</v>
      </c>
      <c r="K467" s="8" t="s">
        <v>9126</v>
      </c>
      <c r="L467" s="8" t="s">
        <v>9126</v>
      </c>
      <c r="M467" s="8" t="s">
        <v>9255</v>
      </c>
      <c r="N467" s="9" t="s">
        <v>22</v>
      </c>
    </row>
    <row r="468" spans="1:14" ht="57.6" x14ac:dyDescent="0.3">
      <c r="A468" s="7" t="s">
        <v>2964</v>
      </c>
      <c r="B468" s="8" t="s">
        <v>145</v>
      </c>
      <c r="C468" s="8" t="s">
        <v>9122</v>
      </c>
      <c r="D468" s="8">
        <v>39</v>
      </c>
      <c r="E468" s="8">
        <v>2</v>
      </c>
      <c r="F468" s="8" t="s">
        <v>9115</v>
      </c>
      <c r="G468" s="8" t="s">
        <v>28</v>
      </c>
      <c r="H468" s="8" t="s">
        <v>9289</v>
      </c>
      <c r="I468" s="8" t="s">
        <v>9119</v>
      </c>
      <c r="J468" s="8" t="s">
        <v>9254</v>
      </c>
      <c r="K468" s="8" t="s">
        <v>9126</v>
      </c>
      <c r="L468" s="8" t="s">
        <v>9126</v>
      </c>
      <c r="M468" s="8" t="s">
        <v>9255</v>
      </c>
      <c r="N468" s="9" t="s">
        <v>22</v>
      </c>
    </row>
    <row r="469" spans="1:14" ht="57.6" x14ac:dyDescent="0.3">
      <c r="A469" s="7" t="s">
        <v>2966</v>
      </c>
      <c r="B469" s="8" t="s">
        <v>145</v>
      </c>
      <c r="C469" s="8" t="s">
        <v>9122</v>
      </c>
      <c r="D469" s="8">
        <v>37</v>
      </c>
      <c r="E469" s="8">
        <v>2</v>
      </c>
      <c r="F469" s="8" t="s">
        <v>9115</v>
      </c>
      <c r="G469" s="8" t="s">
        <v>28</v>
      </c>
      <c r="H469" s="8" t="s">
        <v>9289</v>
      </c>
      <c r="I469" s="8" t="s">
        <v>9119</v>
      </c>
      <c r="J469" s="8" t="s">
        <v>9254</v>
      </c>
      <c r="K469" s="8" t="s">
        <v>9126</v>
      </c>
      <c r="L469" s="8" t="s">
        <v>9126</v>
      </c>
      <c r="M469" s="8" t="s">
        <v>9255</v>
      </c>
      <c r="N469" s="9" t="s">
        <v>22</v>
      </c>
    </row>
    <row r="470" spans="1:14" ht="57.6" x14ac:dyDescent="0.3">
      <c r="A470" s="7" t="s">
        <v>2968</v>
      </c>
      <c r="B470" s="8" t="s">
        <v>145</v>
      </c>
      <c r="C470" s="8" t="s">
        <v>9122</v>
      </c>
      <c r="D470" s="8">
        <v>35</v>
      </c>
      <c r="E470" s="8">
        <v>2</v>
      </c>
      <c r="F470" s="8" t="s">
        <v>9115</v>
      </c>
      <c r="G470" s="8" t="s">
        <v>28</v>
      </c>
      <c r="H470" s="8" t="s">
        <v>9289</v>
      </c>
      <c r="I470" s="8" t="s">
        <v>9119</v>
      </c>
      <c r="J470" s="8" t="s">
        <v>9254</v>
      </c>
      <c r="K470" s="8" t="s">
        <v>9126</v>
      </c>
      <c r="L470" s="8" t="s">
        <v>9126</v>
      </c>
      <c r="M470" s="8" t="s">
        <v>9255</v>
      </c>
      <c r="N470" s="9" t="s">
        <v>22</v>
      </c>
    </row>
    <row r="471" spans="1:14" ht="57.6" x14ac:dyDescent="0.3">
      <c r="A471" s="7" t="s">
        <v>2970</v>
      </c>
      <c r="B471" s="8" t="s">
        <v>145</v>
      </c>
      <c r="C471" s="8" t="s">
        <v>9122</v>
      </c>
      <c r="D471" s="8">
        <v>33</v>
      </c>
      <c r="E471" s="8">
        <v>2</v>
      </c>
      <c r="F471" s="8" t="s">
        <v>9115</v>
      </c>
      <c r="G471" s="8" t="s">
        <v>28</v>
      </c>
      <c r="H471" s="8" t="s">
        <v>9289</v>
      </c>
      <c r="I471" s="8" t="s">
        <v>9119</v>
      </c>
      <c r="J471" s="8" t="s">
        <v>9254</v>
      </c>
      <c r="K471" s="8" t="s">
        <v>9126</v>
      </c>
      <c r="L471" s="8" t="s">
        <v>9126</v>
      </c>
      <c r="M471" s="8" t="s">
        <v>9255</v>
      </c>
      <c r="N471" s="9" t="s">
        <v>22</v>
      </c>
    </row>
    <row r="472" spans="1:14" ht="57.6" x14ac:dyDescent="0.3">
      <c r="A472" s="7" t="s">
        <v>2972</v>
      </c>
      <c r="B472" s="8" t="s">
        <v>145</v>
      </c>
      <c r="C472" s="8" t="s">
        <v>9122</v>
      </c>
      <c r="D472" s="8">
        <v>47</v>
      </c>
      <c r="E472" s="8">
        <v>2</v>
      </c>
      <c r="F472" s="8" t="s">
        <v>9115</v>
      </c>
      <c r="G472" s="8" t="s">
        <v>28</v>
      </c>
      <c r="H472" s="8" t="s">
        <v>9289</v>
      </c>
      <c r="I472" s="8" t="s">
        <v>9119</v>
      </c>
      <c r="J472" s="8" t="s">
        <v>9254</v>
      </c>
      <c r="K472" s="8" t="s">
        <v>9126</v>
      </c>
      <c r="L472" s="8" t="s">
        <v>9126</v>
      </c>
      <c r="M472" s="8" t="s">
        <v>9255</v>
      </c>
      <c r="N472" s="9" t="s">
        <v>22</v>
      </c>
    </row>
    <row r="473" spans="1:14" ht="57.6" x14ac:dyDescent="0.3">
      <c r="A473" s="7" t="s">
        <v>2974</v>
      </c>
      <c r="B473" s="8" t="s">
        <v>145</v>
      </c>
      <c r="C473" s="8" t="s">
        <v>9122</v>
      </c>
      <c r="D473" s="8">
        <v>45</v>
      </c>
      <c r="E473" s="8">
        <v>2</v>
      </c>
      <c r="F473" s="8" t="s">
        <v>9115</v>
      </c>
      <c r="G473" s="8" t="s">
        <v>28</v>
      </c>
      <c r="H473" s="8" t="s">
        <v>9289</v>
      </c>
      <c r="I473" s="8" t="s">
        <v>9119</v>
      </c>
      <c r="J473" s="8" t="s">
        <v>9254</v>
      </c>
      <c r="K473" s="8" t="s">
        <v>9126</v>
      </c>
      <c r="L473" s="8" t="s">
        <v>9126</v>
      </c>
      <c r="M473" s="8" t="s">
        <v>9255</v>
      </c>
      <c r="N473" s="9" t="s">
        <v>22</v>
      </c>
    </row>
    <row r="474" spans="1:14" x14ac:dyDescent="0.3">
      <c r="A474" s="7" t="s">
        <v>2976</v>
      </c>
      <c r="B474" s="8" t="s">
        <v>145</v>
      </c>
      <c r="C474" s="8" t="s">
        <v>9122</v>
      </c>
      <c r="D474" s="8">
        <v>55</v>
      </c>
      <c r="E474" s="8">
        <v>2</v>
      </c>
      <c r="F474" s="8" t="s">
        <v>9115</v>
      </c>
      <c r="G474" s="8" t="s">
        <v>28</v>
      </c>
      <c r="H474" s="8" t="s">
        <v>9290</v>
      </c>
      <c r="I474" s="8" t="s">
        <v>9117</v>
      </c>
      <c r="J474" s="8" t="s">
        <v>2976</v>
      </c>
      <c r="K474" s="8">
        <v>0</v>
      </c>
      <c r="L474" s="8">
        <v>3</v>
      </c>
      <c r="M474" s="8">
        <v>0</v>
      </c>
      <c r="N474" s="9">
        <v>1</v>
      </c>
    </row>
    <row r="475" spans="1:14" x14ac:dyDescent="0.3">
      <c r="A475" s="7" t="s">
        <v>2978</v>
      </c>
      <c r="B475" s="8" t="s">
        <v>145</v>
      </c>
      <c r="C475" s="8" t="s">
        <v>9114</v>
      </c>
      <c r="D475" s="8">
        <v>50</v>
      </c>
      <c r="E475" s="8">
        <v>11</v>
      </c>
      <c r="F475" s="8" t="s">
        <v>9115</v>
      </c>
      <c r="G475" s="8" t="s">
        <v>28</v>
      </c>
      <c r="H475" s="8" t="s">
        <v>9290</v>
      </c>
      <c r="I475" s="8" t="s">
        <v>9117</v>
      </c>
      <c r="J475" s="8" t="s">
        <v>2978</v>
      </c>
      <c r="K475" s="8">
        <v>0</v>
      </c>
      <c r="L475" s="8">
        <v>2047</v>
      </c>
      <c r="M475" s="8">
        <v>0</v>
      </c>
      <c r="N475" s="9">
        <v>1</v>
      </c>
    </row>
    <row r="476" spans="1:14" ht="57.6" x14ac:dyDescent="0.3">
      <c r="A476" s="7" t="s">
        <v>2980</v>
      </c>
      <c r="B476" s="8" t="s">
        <v>145</v>
      </c>
      <c r="C476" s="8" t="s">
        <v>9122</v>
      </c>
      <c r="D476" s="8">
        <v>7</v>
      </c>
      <c r="E476" s="8">
        <v>2</v>
      </c>
      <c r="F476" s="8" t="s">
        <v>9115</v>
      </c>
      <c r="G476" s="8" t="s">
        <v>28</v>
      </c>
      <c r="H476" s="8" t="s">
        <v>9290</v>
      </c>
      <c r="I476" s="8" t="s">
        <v>9119</v>
      </c>
      <c r="J476" s="8" t="s">
        <v>9254</v>
      </c>
      <c r="K476" s="8" t="s">
        <v>9126</v>
      </c>
      <c r="L476" s="8" t="s">
        <v>9126</v>
      </c>
      <c r="M476" s="8" t="s">
        <v>9255</v>
      </c>
      <c r="N476" s="9" t="s">
        <v>22</v>
      </c>
    </row>
    <row r="477" spans="1:14" ht="57.6" x14ac:dyDescent="0.3">
      <c r="A477" s="7" t="s">
        <v>2982</v>
      </c>
      <c r="B477" s="8" t="s">
        <v>145</v>
      </c>
      <c r="C477" s="8" t="s">
        <v>9122</v>
      </c>
      <c r="D477" s="8">
        <v>5</v>
      </c>
      <c r="E477" s="8">
        <v>2</v>
      </c>
      <c r="F477" s="8" t="s">
        <v>9115</v>
      </c>
      <c r="G477" s="8" t="s">
        <v>28</v>
      </c>
      <c r="H477" s="8" t="s">
        <v>9290</v>
      </c>
      <c r="I477" s="8" t="s">
        <v>9119</v>
      </c>
      <c r="J477" s="8" t="s">
        <v>9254</v>
      </c>
      <c r="K477" s="8" t="s">
        <v>9126</v>
      </c>
      <c r="L477" s="8" t="s">
        <v>9126</v>
      </c>
      <c r="M477" s="8" t="s">
        <v>9255</v>
      </c>
      <c r="N477" s="9" t="s">
        <v>22</v>
      </c>
    </row>
    <row r="478" spans="1:14" ht="57.6" x14ac:dyDescent="0.3">
      <c r="A478" s="7" t="s">
        <v>2984</v>
      </c>
      <c r="B478" s="8" t="s">
        <v>145</v>
      </c>
      <c r="C478" s="8" t="s">
        <v>9122</v>
      </c>
      <c r="D478" s="8">
        <v>15</v>
      </c>
      <c r="E478" s="8">
        <v>2</v>
      </c>
      <c r="F478" s="8" t="s">
        <v>9115</v>
      </c>
      <c r="G478" s="8" t="s">
        <v>28</v>
      </c>
      <c r="H478" s="8" t="s">
        <v>9290</v>
      </c>
      <c r="I478" s="8" t="s">
        <v>9119</v>
      </c>
      <c r="J478" s="8" t="s">
        <v>9254</v>
      </c>
      <c r="K478" s="8" t="s">
        <v>9126</v>
      </c>
      <c r="L478" s="8" t="s">
        <v>9126</v>
      </c>
      <c r="M478" s="8" t="s">
        <v>9255</v>
      </c>
      <c r="N478" s="9" t="s">
        <v>22</v>
      </c>
    </row>
    <row r="479" spans="1:14" ht="57.6" x14ac:dyDescent="0.3">
      <c r="A479" s="7" t="s">
        <v>2986</v>
      </c>
      <c r="B479" s="8" t="s">
        <v>145</v>
      </c>
      <c r="C479" s="8" t="s">
        <v>9122</v>
      </c>
      <c r="D479" s="8">
        <v>3</v>
      </c>
      <c r="E479" s="8">
        <v>2</v>
      </c>
      <c r="F479" s="8" t="s">
        <v>9115</v>
      </c>
      <c r="G479" s="8" t="s">
        <v>28</v>
      </c>
      <c r="H479" s="8" t="s">
        <v>9290</v>
      </c>
      <c r="I479" s="8" t="s">
        <v>9119</v>
      </c>
      <c r="J479" s="8" t="s">
        <v>9254</v>
      </c>
      <c r="K479" s="8" t="s">
        <v>9126</v>
      </c>
      <c r="L479" s="8" t="s">
        <v>9126</v>
      </c>
      <c r="M479" s="8" t="s">
        <v>9255</v>
      </c>
      <c r="N479" s="9" t="s">
        <v>22</v>
      </c>
    </row>
    <row r="480" spans="1:14" ht="57.6" x14ac:dyDescent="0.3">
      <c r="A480" s="7" t="s">
        <v>2988</v>
      </c>
      <c r="B480" s="8" t="s">
        <v>145</v>
      </c>
      <c r="C480" s="8" t="s">
        <v>9122</v>
      </c>
      <c r="D480" s="8">
        <v>1</v>
      </c>
      <c r="E480" s="8">
        <v>2</v>
      </c>
      <c r="F480" s="8" t="s">
        <v>9115</v>
      </c>
      <c r="G480" s="8" t="s">
        <v>28</v>
      </c>
      <c r="H480" s="8" t="s">
        <v>9290</v>
      </c>
      <c r="I480" s="8" t="s">
        <v>9119</v>
      </c>
      <c r="J480" s="8" t="s">
        <v>9254</v>
      </c>
      <c r="K480" s="8" t="s">
        <v>9126</v>
      </c>
      <c r="L480" s="8" t="s">
        <v>9126</v>
      </c>
      <c r="M480" s="8" t="s">
        <v>9255</v>
      </c>
      <c r="N480" s="9" t="s">
        <v>22</v>
      </c>
    </row>
    <row r="481" spans="1:14" ht="57.6" x14ac:dyDescent="0.3">
      <c r="A481" s="7" t="s">
        <v>2990</v>
      </c>
      <c r="B481" s="8" t="s">
        <v>145</v>
      </c>
      <c r="C481" s="8" t="s">
        <v>9122</v>
      </c>
      <c r="D481" s="8">
        <v>13</v>
      </c>
      <c r="E481" s="8">
        <v>2</v>
      </c>
      <c r="F481" s="8" t="s">
        <v>9115</v>
      </c>
      <c r="G481" s="8" t="s">
        <v>28</v>
      </c>
      <c r="H481" s="8" t="s">
        <v>9290</v>
      </c>
      <c r="I481" s="8" t="s">
        <v>9119</v>
      </c>
      <c r="J481" s="8" t="s">
        <v>9254</v>
      </c>
      <c r="K481" s="8" t="s">
        <v>9126</v>
      </c>
      <c r="L481" s="8" t="s">
        <v>9126</v>
      </c>
      <c r="M481" s="8" t="s">
        <v>9255</v>
      </c>
      <c r="N481" s="9" t="s">
        <v>22</v>
      </c>
    </row>
    <row r="482" spans="1:14" ht="57.6" x14ac:dyDescent="0.3">
      <c r="A482" s="7" t="s">
        <v>2992</v>
      </c>
      <c r="B482" s="8" t="s">
        <v>145</v>
      </c>
      <c r="C482" s="8" t="s">
        <v>9122</v>
      </c>
      <c r="D482" s="8">
        <v>11</v>
      </c>
      <c r="E482" s="8">
        <v>2</v>
      </c>
      <c r="F482" s="8" t="s">
        <v>9115</v>
      </c>
      <c r="G482" s="8" t="s">
        <v>28</v>
      </c>
      <c r="H482" s="8" t="s">
        <v>9290</v>
      </c>
      <c r="I482" s="8" t="s">
        <v>9119</v>
      </c>
      <c r="J482" s="8" t="s">
        <v>9254</v>
      </c>
      <c r="K482" s="8" t="s">
        <v>9126</v>
      </c>
      <c r="L482" s="8" t="s">
        <v>9126</v>
      </c>
      <c r="M482" s="8" t="s">
        <v>9255</v>
      </c>
      <c r="N482" s="9" t="s">
        <v>22</v>
      </c>
    </row>
    <row r="483" spans="1:14" ht="57.6" x14ac:dyDescent="0.3">
      <c r="A483" s="7" t="s">
        <v>2994</v>
      </c>
      <c r="B483" s="8" t="s">
        <v>145</v>
      </c>
      <c r="C483" s="8" t="s">
        <v>9122</v>
      </c>
      <c r="D483" s="8">
        <v>9</v>
      </c>
      <c r="E483" s="8">
        <v>2</v>
      </c>
      <c r="F483" s="8" t="s">
        <v>9115</v>
      </c>
      <c r="G483" s="8" t="s">
        <v>28</v>
      </c>
      <c r="H483" s="8" t="s">
        <v>9290</v>
      </c>
      <c r="I483" s="8" t="s">
        <v>9119</v>
      </c>
      <c r="J483" s="8" t="s">
        <v>9254</v>
      </c>
      <c r="K483" s="8" t="s">
        <v>9126</v>
      </c>
      <c r="L483" s="8" t="s">
        <v>9126</v>
      </c>
      <c r="M483" s="8" t="s">
        <v>9255</v>
      </c>
      <c r="N483" s="9" t="s">
        <v>22</v>
      </c>
    </row>
    <row r="484" spans="1:14" ht="57.6" x14ac:dyDescent="0.3">
      <c r="A484" s="7" t="s">
        <v>2996</v>
      </c>
      <c r="B484" s="8" t="s">
        <v>145</v>
      </c>
      <c r="C484" s="8" t="s">
        <v>9122</v>
      </c>
      <c r="D484" s="8">
        <v>23</v>
      </c>
      <c r="E484" s="8">
        <v>2</v>
      </c>
      <c r="F484" s="8" t="s">
        <v>9115</v>
      </c>
      <c r="G484" s="8" t="s">
        <v>28</v>
      </c>
      <c r="H484" s="8" t="s">
        <v>9290</v>
      </c>
      <c r="I484" s="8" t="s">
        <v>9119</v>
      </c>
      <c r="J484" s="8" t="s">
        <v>9254</v>
      </c>
      <c r="K484" s="8" t="s">
        <v>9126</v>
      </c>
      <c r="L484" s="8" t="s">
        <v>9126</v>
      </c>
      <c r="M484" s="8" t="s">
        <v>9255</v>
      </c>
      <c r="N484" s="9" t="s">
        <v>22</v>
      </c>
    </row>
    <row r="485" spans="1:14" ht="57.6" x14ac:dyDescent="0.3">
      <c r="A485" s="7" t="s">
        <v>2998</v>
      </c>
      <c r="B485" s="8" t="s">
        <v>145</v>
      </c>
      <c r="C485" s="8" t="s">
        <v>9122</v>
      </c>
      <c r="D485" s="8">
        <v>21</v>
      </c>
      <c r="E485" s="8">
        <v>2</v>
      </c>
      <c r="F485" s="8" t="s">
        <v>9115</v>
      </c>
      <c r="G485" s="8" t="s">
        <v>28</v>
      </c>
      <c r="H485" s="8" t="s">
        <v>9290</v>
      </c>
      <c r="I485" s="8" t="s">
        <v>9119</v>
      </c>
      <c r="J485" s="8" t="s">
        <v>9254</v>
      </c>
      <c r="K485" s="8" t="s">
        <v>9126</v>
      </c>
      <c r="L485" s="8" t="s">
        <v>9126</v>
      </c>
      <c r="M485" s="8" t="s">
        <v>9255</v>
      </c>
      <c r="N485" s="9" t="s">
        <v>22</v>
      </c>
    </row>
    <row r="486" spans="1:14" ht="57.6" x14ac:dyDescent="0.3">
      <c r="A486" s="7" t="s">
        <v>3000</v>
      </c>
      <c r="B486" s="8" t="s">
        <v>145</v>
      </c>
      <c r="C486" s="8" t="s">
        <v>9122</v>
      </c>
      <c r="D486" s="8">
        <v>19</v>
      </c>
      <c r="E486" s="8">
        <v>2</v>
      </c>
      <c r="F486" s="8" t="s">
        <v>9115</v>
      </c>
      <c r="G486" s="8" t="s">
        <v>28</v>
      </c>
      <c r="H486" s="8" t="s">
        <v>9290</v>
      </c>
      <c r="I486" s="8" t="s">
        <v>9119</v>
      </c>
      <c r="J486" s="8" t="s">
        <v>9254</v>
      </c>
      <c r="K486" s="8" t="s">
        <v>9126</v>
      </c>
      <c r="L486" s="8" t="s">
        <v>9126</v>
      </c>
      <c r="M486" s="8" t="s">
        <v>9255</v>
      </c>
      <c r="N486" s="9" t="s">
        <v>22</v>
      </c>
    </row>
    <row r="487" spans="1:14" ht="57.6" x14ac:dyDescent="0.3">
      <c r="A487" s="7" t="s">
        <v>3002</v>
      </c>
      <c r="B487" s="8" t="s">
        <v>145</v>
      </c>
      <c r="C487" s="8" t="s">
        <v>9122</v>
      </c>
      <c r="D487" s="8">
        <v>17</v>
      </c>
      <c r="E487" s="8">
        <v>2</v>
      </c>
      <c r="F487" s="8" t="s">
        <v>9115</v>
      </c>
      <c r="G487" s="8" t="s">
        <v>28</v>
      </c>
      <c r="H487" s="8" t="s">
        <v>9290</v>
      </c>
      <c r="I487" s="8" t="s">
        <v>9119</v>
      </c>
      <c r="J487" s="8" t="s">
        <v>9254</v>
      </c>
      <c r="K487" s="8" t="s">
        <v>9126</v>
      </c>
      <c r="L487" s="8" t="s">
        <v>9126</v>
      </c>
      <c r="M487" s="8" t="s">
        <v>9255</v>
      </c>
      <c r="N487" s="9" t="s">
        <v>22</v>
      </c>
    </row>
    <row r="488" spans="1:14" ht="57.6" x14ac:dyDescent="0.3">
      <c r="A488" s="7" t="s">
        <v>3004</v>
      </c>
      <c r="B488" s="8" t="s">
        <v>145</v>
      </c>
      <c r="C488" s="8" t="s">
        <v>9122</v>
      </c>
      <c r="D488" s="8">
        <v>31</v>
      </c>
      <c r="E488" s="8">
        <v>2</v>
      </c>
      <c r="F488" s="8" t="s">
        <v>9115</v>
      </c>
      <c r="G488" s="8" t="s">
        <v>28</v>
      </c>
      <c r="H488" s="8" t="s">
        <v>9290</v>
      </c>
      <c r="I488" s="8" t="s">
        <v>9119</v>
      </c>
      <c r="J488" s="8" t="s">
        <v>9254</v>
      </c>
      <c r="K488" s="8" t="s">
        <v>9126</v>
      </c>
      <c r="L488" s="8" t="s">
        <v>9126</v>
      </c>
      <c r="M488" s="8" t="s">
        <v>9255</v>
      </c>
      <c r="N488" s="9" t="s">
        <v>22</v>
      </c>
    </row>
    <row r="489" spans="1:14" ht="57.6" x14ac:dyDescent="0.3">
      <c r="A489" s="7" t="s">
        <v>3006</v>
      </c>
      <c r="B489" s="8" t="s">
        <v>145</v>
      </c>
      <c r="C489" s="8" t="s">
        <v>9122</v>
      </c>
      <c r="D489" s="8">
        <v>29</v>
      </c>
      <c r="E489" s="8">
        <v>2</v>
      </c>
      <c r="F489" s="8" t="s">
        <v>9115</v>
      </c>
      <c r="G489" s="8" t="s">
        <v>28</v>
      </c>
      <c r="H489" s="8" t="s">
        <v>9290</v>
      </c>
      <c r="I489" s="8" t="s">
        <v>9119</v>
      </c>
      <c r="J489" s="8" t="s">
        <v>9254</v>
      </c>
      <c r="K489" s="8" t="s">
        <v>9126</v>
      </c>
      <c r="L489" s="8" t="s">
        <v>9126</v>
      </c>
      <c r="M489" s="8" t="s">
        <v>9255</v>
      </c>
      <c r="N489" s="9" t="s">
        <v>22</v>
      </c>
    </row>
    <row r="490" spans="1:14" ht="57.6" x14ac:dyDescent="0.3">
      <c r="A490" s="7" t="s">
        <v>3008</v>
      </c>
      <c r="B490" s="8" t="s">
        <v>145</v>
      </c>
      <c r="C490" s="8" t="s">
        <v>9122</v>
      </c>
      <c r="D490" s="8">
        <v>27</v>
      </c>
      <c r="E490" s="8">
        <v>2</v>
      </c>
      <c r="F490" s="8" t="s">
        <v>9115</v>
      </c>
      <c r="G490" s="8" t="s">
        <v>28</v>
      </c>
      <c r="H490" s="8" t="s">
        <v>9290</v>
      </c>
      <c r="I490" s="8" t="s">
        <v>9119</v>
      </c>
      <c r="J490" s="8" t="s">
        <v>9254</v>
      </c>
      <c r="K490" s="8" t="s">
        <v>9126</v>
      </c>
      <c r="L490" s="8" t="s">
        <v>9126</v>
      </c>
      <c r="M490" s="8" t="s">
        <v>9255</v>
      </c>
      <c r="N490" s="9" t="s">
        <v>22</v>
      </c>
    </row>
    <row r="491" spans="1:14" ht="57.6" x14ac:dyDescent="0.3">
      <c r="A491" s="7" t="s">
        <v>3010</v>
      </c>
      <c r="B491" s="8" t="s">
        <v>145</v>
      </c>
      <c r="C491" s="8" t="s">
        <v>9122</v>
      </c>
      <c r="D491" s="8">
        <v>25</v>
      </c>
      <c r="E491" s="8">
        <v>2</v>
      </c>
      <c r="F491" s="8" t="s">
        <v>9115</v>
      </c>
      <c r="G491" s="8" t="s">
        <v>28</v>
      </c>
      <c r="H491" s="8" t="s">
        <v>9290</v>
      </c>
      <c r="I491" s="8" t="s">
        <v>9119</v>
      </c>
      <c r="J491" s="8" t="s">
        <v>9254</v>
      </c>
      <c r="K491" s="8" t="s">
        <v>9126</v>
      </c>
      <c r="L491" s="8" t="s">
        <v>9126</v>
      </c>
      <c r="M491" s="8" t="s">
        <v>9255</v>
      </c>
      <c r="N491" s="9" t="s">
        <v>22</v>
      </c>
    </row>
    <row r="492" spans="1:14" ht="57.6" x14ac:dyDescent="0.3">
      <c r="A492" s="7" t="s">
        <v>3012</v>
      </c>
      <c r="B492" s="8" t="s">
        <v>145</v>
      </c>
      <c r="C492" s="8" t="s">
        <v>9122</v>
      </c>
      <c r="D492" s="8">
        <v>39</v>
      </c>
      <c r="E492" s="8">
        <v>2</v>
      </c>
      <c r="F492" s="8" t="s">
        <v>9115</v>
      </c>
      <c r="G492" s="8" t="s">
        <v>28</v>
      </c>
      <c r="H492" s="8" t="s">
        <v>9290</v>
      </c>
      <c r="I492" s="8" t="s">
        <v>9119</v>
      </c>
      <c r="J492" s="8" t="s">
        <v>9254</v>
      </c>
      <c r="K492" s="8" t="s">
        <v>9126</v>
      </c>
      <c r="L492" s="8" t="s">
        <v>9126</v>
      </c>
      <c r="M492" s="8" t="s">
        <v>9255</v>
      </c>
      <c r="N492" s="9" t="s">
        <v>22</v>
      </c>
    </row>
    <row r="493" spans="1:14" ht="57.6" x14ac:dyDescent="0.3">
      <c r="A493" s="7" t="s">
        <v>3014</v>
      </c>
      <c r="B493" s="8" t="s">
        <v>145</v>
      </c>
      <c r="C493" s="8" t="s">
        <v>9122</v>
      </c>
      <c r="D493" s="8">
        <v>37</v>
      </c>
      <c r="E493" s="8">
        <v>2</v>
      </c>
      <c r="F493" s="8" t="s">
        <v>9115</v>
      </c>
      <c r="G493" s="8" t="s">
        <v>28</v>
      </c>
      <c r="H493" s="8" t="s">
        <v>9290</v>
      </c>
      <c r="I493" s="8" t="s">
        <v>9119</v>
      </c>
      <c r="J493" s="8" t="s">
        <v>9254</v>
      </c>
      <c r="K493" s="8" t="s">
        <v>9126</v>
      </c>
      <c r="L493" s="8" t="s">
        <v>9126</v>
      </c>
      <c r="M493" s="8" t="s">
        <v>9255</v>
      </c>
      <c r="N493" s="9" t="s">
        <v>22</v>
      </c>
    </row>
    <row r="494" spans="1:14" ht="57.6" x14ac:dyDescent="0.3">
      <c r="A494" s="7" t="s">
        <v>3016</v>
      </c>
      <c r="B494" s="8" t="s">
        <v>145</v>
      </c>
      <c r="C494" s="8" t="s">
        <v>9122</v>
      </c>
      <c r="D494" s="8">
        <v>35</v>
      </c>
      <c r="E494" s="8">
        <v>2</v>
      </c>
      <c r="F494" s="8" t="s">
        <v>9115</v>
      </c>
      <c r="G494" s="8" t="s">
        <v>28</v>
      </c>
      <c r="H494" s="8" t="s">
        <v>9290</v>
      </c>
      <c r="I494" s="8" t="s">
        <v>9119</v>
      </c>
      <c r="J494" s="8" t="s">
        <v>9254</v>
      </c>
      <c r="K494" s="8" t="s">
        <v>9126</v>
      </c>
      <c r="L494" s="8" t="s">
        <v>9126</v>
      </c>
      <c r="M494" s="8" t="s">
        <v>9255</v>
      </c>
      <c r="N494" s="9" t="s">
        <v>22</v>
      </c>
    </row>
    <row r="495" spans="1:14" ht="57.6" x14ac:dyDescent="0.3">
      <c r="A495" s="7" t="s">
        <v>3018</v>
      </c>
      <c r="B495" s="8" t="s">
        <v>145</v>
      </c>
      <c r="C495" s="8" t="s">
        <v>9122</v>
      </c>
      <c r="D495" s="8">
        <v>33</v>
      </c>
      <c r="E495" s="8">
        <v>2</v>
      </c>
      <c r="F495" s="8" t="s">
        <v>9115</v>
      </c>
      <c r="G495" s="8" t="s">
        <v>28</v>
      </c>
      <c r="H495" s="8" t="s">
        <v>9290</v>
      </c>
      <c r="I495" s="8" t="s">
        <v>9119</v>
      </c>
      <c r="J495" s="8" t="s">
        <v>9254</v>
      </c>
      <c r="K495" s="8" t="s">
        <v>9126</v>
      </c>
      <c r="L495" s="8" t="s">
        <v>9126</v>
      </c>
      <c r="M495" s="8" t="s">
        <v>9255</v>
      </c>
      <c r="N495" s="9" t="s">
        <v>22</v>
      </c>
    </row>
    <row r="496" spans="1:14" ht="57.6" x14ac:dyDescent="0.3">
      <c r="A496" s="7" t="s">
        <v>3020</v>
      </c>
      <c r="B496" s="8" t="s">
        <v>145</v>
      </c>
      <c r="C496" s="8" t="s">
        <v>9122</v>
      </c>
      <c r="D496" s="8">
        <v>47</v>
      </c>
      <c r="E496" s="8">
        <v>2</v>
      </c>
      <c r="F496" s="8" t="s">
        <v>9115</v>
      </c>
      <c r="G496" s="8" t="s">
        <v>28</v>
      </c>
      <c r="H496" s="8" t="s">
        <v>9290</v>
      </c>
      <c r="I496" s="8" t="s">
        <v>9119</v>
      </c>
      <c r="J496" s="8" t="s">
        <v>9254</v>
      </c>
      <c r="K496" s="8" t="s">
        <v>9126</v>
      </c>
      <c r="L496" s="8" t="s">
        <v>9126</v>
      </c>
      <c r="M496" s="8" t="s">
        <v>9255</v>
      </c>
      <c r="N496" s="9" t="s">
        <v>22</v>
      </c>
    </row>
    <row r="497" spans="1:14" ht="57.6" x14ac:dyDescent="0.3">
      <c r="A497" s="7" t="s">
        <v>3022</v>
      </c>
      <c r="B497" s="8" t="s">
        <v>145</v>
      </c>
      <c r="C497" s="8" t="s">
        <v>9122</v>
      </c>
      <c r="D497" s="8">
        <v>45</v>
      </c>
      <c r="E497" s="8">
        <v>2</v>
      </c>
      <c r="F497" s="8" t="s">
        <v>9115</v>
      </c>
      <c r="G497" s="8" t="s">
        <v>28</v>
      </c>
      <c r="H497" s="8" t="s">
        <v>9290</v>
      </c>
      <c r="I497" s="8" t="s">
        <v>9119</v>
      </c>
      <c r="J497" s="8" t="s">
        <v>9254</v>
      </c>
      <c r="K497" s="8" t="s">
        <v>9126</v>
      </c>
      <c r="L497" s="8" t="s">
        <v>9126</v>
      </c>
      <c r="M497" s="8" t="s">
        <v>9255</v>
      </c>
      <c r="N497" s="9" t="s">
        <v>22</v>
      </c>
    </row>
    <row r="498" spans="1:14" ht="57.6" x14ac:dyDescent="0.3">
      <c r="A498" s="7" t="s">
        <v>3024</v>
      </c>
      <c r="B498" s="8" t="s">
        <v>145</v>
      </c>
      <c r="C498" s="8" t="s">
        <v>9122</v>
      </c>
      <c r="D498" s="8">
        <v>43</v>
      </c>
      <c r="E498" s="8">
        <v>2</v>
      </c>
      <c r="F498" s="8" t="s">
        <v>9115</v>
      </c>
      <c r="G498" s="8" t="s">
        <v>28</v>
      </c>
      <c r="H498" s="8" t="s">
        <v>9290</v>
      </c>
      <c r="I498" s="8" t="s">
        <v>9119</v>
      </c>
      <c r="J498" s="8" t="s">
        <v>9254</v>
      </c>
      <c r="K498" s="8" t="s">
        <v>9126</v>
      </c>
      <c r="L498" s="8" t="s">
        <v>9126</v>
      </c>
      <c r="M498" s="8" t="s">
        <v>9255</v>
      </c>
      <c r="N498" s="9" t="s">
        <v>22</v>
      </c>
    </row>
    <row r="499" spans="1:14" ht="57.6" x14ac:dyDescent="0.3">
      <c r="A499" s="7" t="s">
        <v>3026</v>
      </c>
      <c r="B499" s="8" t="s">
        <v>145</v>
      </c>
      <c r="C499" s="8" t="s">
        <v>9122</v>
      </c>
      <c r="D499" s="8">
        <v>41</v>
      </c>
      <c r="E499" s="8">
        <v>2</v>
      </c>
      <c r="F499" s="8" t="s">
        <v>9115</v>
      </c>
      <c r="G499" s="8" t="s">
        <v>28</v>
      </c>
      <c r="H499" s="8" t="s">
        <v>9290</v>
      </c>
      <c r="I499" s="8" t="s">
        <v>9119</v>
      </c>
      <c r="J499" s="8" t="s">
        <v>9254</v>
      </c>
      <c r="K499" s="8" t="s">
        <v>9126</v>
      </c>
      <c r="L499" s="8" t="s">
        <v>9126</v>
      </c>
      <c r="M499" s="8" t="s">
        <v>9255</v>
      </c>
      <c r="N499" s="9" t="s">
        <v>22</v>
      </c>
    </row>
    <row r="500" spans="1:14" x14ac:dyDescent="0.3">
      <c r="A500" s="7" t="s">
        <v>3028</v>
      </c>
      <c r="B500" s="8" t="s">
        <v>145</v>
      </c>
      <c r="C500" s="8" t="s">
        <v>9122</v>
      </c>
      <c r="D500" s="8">
        <v>55</v>
      </c>
      <c r="E500" s="8">
        <v>2</v>
      </c>
      <c r="F500" s="8" t="s">
        <v>9115</v>
      </c>
      <c r="G500" s="8" t="s">
        <v>28</v>
      </c>
      <c r="H500" s="8" t="s">
        <v>9291</v>
      </c>
      <c r="I500" s="8" t="s">
        <v>9117</v>
      </c>
      <c r="J500" s="8" t="s">
        <v>3028</v>
      </c>
      <c r="K500" s="8">
        <v>0</v>
      </c>
      <c r="L500" s="8">
        <v>3</v>
      </c>
      <c r="M500" s="8">
        <v>0</v>
      </c>
      <c r="N500" s="9">
        <v>1</v>
      </c>
    </row>
    <row r="501" spans="1:14" x14ac:dyDescent="0.3">
      <c r="A501" s="7" t="s">
        <v>3030</v>
      </c>
      <c r="B501" s="8" t="s">
        <v>145</v>
      </c>
      <c r="C501" s="8" t="s">
        <v>9114</v>
      </c>
      <c r="D501" s="8">
        <v>50</v>
      </c>
      <c r="E501" s="8">
        <v>11</v>
      </c>
      <c r="F501" s="8" t="s">
        <v>9115</v>
      </c>
      <c r="G501" s="8" t="s">
        <v>28</v>
      </c>
      <c r="H501" s="8" t="s">
        <v>9291</v>
      </c>
      <c r="I501" s="8" t="s">
        <v>9117</v>
      </c>
      <c r="J501" s="8" t="s">
        <v>3030</v>
      </c>
      <c r="K501" s="8">
        <v>0</v>
      </c>
      <c r="L501" s="8">
        <v>2047</v>
      </c>
      <c r="M501" s="8">
        <v>0</v>
      </c>
      <c r="N501" s="9">
        <v>1</v>
      </c>
    </row>
    <row r="502" spans="1:14" ht="57.6" x14ac:dyDescent="0.3">
      <c r="A502" s="7" t="s">
        <v>3032</v>
      </c>
      <c r="B502" s="8" t="s">
        <v>145</v>
      </c>
      <c r="C502" s="8" t="s">
        <v>9122</v>
      </c>
      <c r="D502" s="8">
        <v>47</v>
      </c>
      <c r="E502" s="8">
        <v>2</v>
      </c>
      <c r="F502" s="8" t="s">
        <v>9115</v>
      </c>
      <c r="G502" s="8" t="s">
        <v>28</v>
      </c>
      <c r="H502" s="8" t="s">
        <v>9291</v>
      </c>
      <c r="I502" s="8" t="s">
        <v>9119</v>
      </c>
      <c r="J502" s="8" t="s">
        <v>9254</v>
      </c>
      <c r="K502" s="8" t="s">
        <v>9126</v>
      </c>
      <c r="L502" s="8" t="s">
        <v>9126</v>
      </c>
      <c r="M502" s="8" t="s">
        <v>9255</v>
      </c>
      <c r="N502" s="9" t="s">
        <v>22</v>
      </c>
    </row>
    <row r="503" spans="1:14" ht="57.6" x14ac:dyDescent="0.3">
      <c r="A503" s="7" t="s">
        <v>3034</v>
      </c>
      <c r="B503" s="8" t="s">
        <v>145</v>
      </c>
      <c r="C503" s="8" t="s">
        <v>9122</v>
      </c>
      <c r="D503" s="8">
        <v>45</v>
      </c>
      <c r="E503" s="8">
        <v>2</v>
      </c>
      <c r="F503" s="8" t="s">
        <v>9115</v>
      </c>
      <c r="G503" s="8" t="s">
        <v>28</v>
      </c>
      <c r="H503" s="8" t="s">
        <v>9291</v>
      </c>
      <c r="I503" s="8" t="s">
        <v>9119</v>
      </c>
      <c r="J503" s="8" t="s">
        <v>9254</v>
      </c>
      <c r="K503" s="8" t="s">
        <v>9126</v>
      </c>
      <c r="L503" s="8" t="s">
        <v>9126</v>
      </c>
      <c r="M503" s="8" t="s">
        <v>9255</v>
      </c>
      <c r="N503" s="9" t="s">
        <v>22</v>
      </c>
    </row>
    <row r="504" spans="1:14" ht="57.6" x14ac:dyDescent="0.3">
      <c r="A504" s="7" t="s">
        <v>3036</v>
      </c>
      <c r="B504" s="8" t="s">
        <v>145</v>
      </c>
      <c r="C504" s="8" t="s">
        <v>9122</v>
      </c>
      <c r="D504" s="8">
        <v>43</v>
      </c>
      <c r="E504" s="8">
        <v>2</v>
      </c>
      <c r="F504" s="8" t="s">
        <v>9115</v>
      </c>
      <c r="G504" s="8" t="s">
        <v>28</v>
      </c>
      <c r="H504" s="8" t="s">
        <v>9291</v>
      </c>
      <c r="I504" s="8" t="s">
        <v>9119</v>
      </c>
      <c r="J504" s="8" t="s">
        <v>9254</v>
      </c>
      <c r="K504" s="8" t="s">
        <v>9126</v>
      </c>
      <c r="L504" s="8" t="s">
        <v>9126</v>
      </c>
      <c r="M504" s="8" t="s">
        <v>9255</v>
      </c>
      <c r="N504" s="9" t="s">
        <v>22</v>
      </c>
    </row>
    <row r="505" spans="1:14" ht="57.6" x14ac:dyDescent="0.3">
      <c r="A505" s="7" t="s">
        <v>3038</v>
      </c>
      <c r="B505" s="8" t="s">
        <v>145</v>
      </c>
      <c r="C505" s="8" t="s">
        <v>9122</v>
      </c>
      <c r="D505" s="8">
        <v>41</v>
      </c>
      <c r="E505" s="8">
        <v>2</v>
      </c>
      <c r="F505" s="8" t="s">
        <v>9115</v>
      </c>
      <c r="G505" s="8" t="s">
        <v>28</v>
      </c>
      <c r="H505" s="8" t="s">
        <v>9291</v>
      </c>
      <c r="I505" s="8" t="s">
        <v>9119</v>
      </c>
      <c r="J505" s="8" t="s">
        <v>9254</v>
      </c>
      <c r="K505" s="8" t="s">
        <v>9126</v>
      </c>
      <c r="L505" s="8" t="s">
        <v>9126</v>
      </c>
      <c r="M505" s="8" t="s">
        <v>9255</v>
      </c>
      <c r="N505" s="9" t="s">
        <v>22</v>
      </c>
    </row>
    <row r="506" spans="1:14" ht="57.6" x14ac:dyDescent="0.3">
      <c r="A506" s="7" t="s">
        <v>3040</v>
      </c>
      <c r="B506" s="8" t="s">
        <v>145</v>
      </c>
      <c r="C506" s="8" t="s">
        <v>9122</v>
      </c>
      <c r="D506" s="8">
        <v>52</v>
      </c>
      <c r="E506" s="8">
        <v>2</v>
      </c>
      <c r="F506" s="8" t="s">
        <v>9115</v>
      </c>
      <c r="G506" s="8" t="s">
        <v>28</v>
      </c>
      <c r="H506" s="8" t="s">
        <v>9291</v>
      </c>
      <c r="I506" s="8" t="s">
        <v>9119</v>
      </c>
      <c r="J506" s="8" t="s">
        <v>9254</v>
      </c>
      <c r="K506" s="8" t="s">
        <v>9126</v>
      </c>
      <c r="L506" s="8" t="s">
        <v>9126</v>
      </c>
      <c r="M506" s="8" t="s">
        <v>9255</v>
      </c>
      <c r="N506" s="9" t="s">
        <v>22</v>
      </c>
    </row>
    <row r="507" spans="1:14" ht="28.8" x14ac:dyDescent="0.3">
      <c r="A507" s="7" t="s">
        <v>3042</v>
      </c>
      <c r="B507" s="8" t="s">
        <v>145</v>
      </c>
      <c r="C507" s="8" t="s">
        <v>9118</v>
      </c>
      <c r="D507" s="8">
        <v>53</v>
      </c>
      <c r="E507" s="8">
        <v>1</v>
      </c>
      <c r="F507" s="8" t="s">
        <v>9115</v>
      </c>
      <c r="G507" s="8" t="s">
        <v>28</v>
      </c>
      <c r="H507" s="8" t="s">
        <v>9291</v>
      </c>
      <c r="I507" s="8" t="s">
        <v>9119</v>
      </c>
      <c r="J507" s="8" t="s">
        <v>9120</v>
      </c>
      <c r="K507" s="8" t="s">
        <v>9121</v>
      </c>
      <c r="L507" s="8" t="s">
        <v>9121</v>
      </c>
      <c r="M507" s="8" t="s">
        <v>9120</v>
      </c>
      <c r="N507" s="9" t="s">
        <v>22</v>
      </c>
    </row>
    <row r="508" spans="1:14" ht="43.2" x14ac:dyDescent="0.3">
      <c r="A508" s="7" t="s">
        <v>3044</v>
      </c>
      <c r="B508" s="8" t="s">
        <v>145</v>
      </c>
      <c r="C508" s="8" t="s">
        <v>9122</v>
      </c>
      <c r="D508" s="8">
        <v>7</v>
      </c>
      <c r="E508" s="8">
        <v>2</v>
      </c>
      <c r="F508" s="8" t="s">
        <v>9115</v>
      </c>
      <c r="G508" s="8" t="s">
        <v>28</v>
      </c>
      <c r="H508" s="8" t="s">
        <v>9291</v>
      </c>
      <c r="I508" s="8" t="s">
        <v>9119</v>
      </c>
      <c r="J508" s="8" t="s">
        <v>9281</v>
      </c>
      <c r="K508" s="8" t="s">
        <v>9145</v>
      </c>
      <c r="L508" s="8" t="s">
        <v>9145</v>
      </c>
      <c r="M508" s="8" t="s">
        <v>9282</v>
      </c>
      <c r="N508" s="9" t="s">
        <v>22</v>
      </c>
    </row>
    <row r="509" spans="1:14" ht="43.2" x14ac:dyDescent="0.3">
      <c r="A509" s="7" t="s">
        <v>3046</v>
      </c>
      <c r="B509" s="8" t="s">
        <v>145</v>
      </c>
      <c r="C509" s="8" t="s">
        <v>9122</v>
      </c>
      <c r="D509" s="8">
        <v>5</v>
      </c>
      <c r="E509" s="8">
        <v>2</v>
      </c>
      <c r="F509" s="8" t="s">
        <v>9115</v>
      </c>
      <c r="G509" s="8" t="s">
        <v>28</v>
      </c>
      <c r="H509" s="8" t="s">
        <v>9291</v>
      </c>
      <c r="I509" s="8" t="s">
        <v>9119</v>
      </c>
      <c r="J509" s="8" t="s">
        <v>9281</v>
      </c>
      <c r="K509" s="8" t="s">
        <v>9145</v>
      </c>
      <c r="L509" s="8" t="s">
        <v>9145</v>
      </c>
      <c r="M509" s="8" t="s">
        <v>9282</v>
      </c>
      <c r="N509" s="9" t="s">
        <v>22</v>
      </c>
    </row>
    <row r="510" spans="1:14" ht="43.2" x14ac:dyDescent="0.3">
      <c r="A510" s="7" t="s">
        <v>3048</v>
      </c>
      <c r="B510" s="8" t="s">
        <v>145</v>
      </c>
      <c r="C510" s="8" t="s">
        <v>9122</v>
      </c>
      <c r="D510" s="8">
        <v>3</v>
      </c>
      <c r="E510" s="8">
        <v>2</v>
      </c>
      <c r="F510" s="8" t="s">
        <v>9115</v>
      </c>
      <c r="G510" s="8" t="s">
        <v>28</v>
      </c>
      <c r="H510" s="8" t="s">
        <v>9291</v>
      </c>
      <c r="I510" s="8" t="s">
        <v>9119</v>
      </c>
      <c r="J510" s="8" t="s">
        <v>9281</v>
      </c>
      <c r="K510" s="8" t="s">
        <v>9145</v>
      </c>
      <c r="L510" s="8" t="s">
        <v>9145</v>
      </c>
      <c r="M510" s="8" t="s">
        <v>9282</v>
      </c>
      <c r="N510" s="9" t="s">
        <v>22</v>
      </c>
    </row>
    <row r="511" spans="1:14" ht="43.2" x14ac:dyDescent="0.3">
      <c r="A511" s="7" t="s">
        <v>3050</v>
      </c>
      <c r="B511" s="8" t="s">
        <v>145</v>
      </c>
      <c r="C511" s="8" t="s">
        <v>9122</v>
      </c>
      <c r="D511" s="8">
        <v>1</v>
      </c>
      <c r="E511" s="8">
        <v>2</v>
      </c>
      <c r="F511" s="8" t="s">
        <v>9115</v>
      </c>
      <c r="G511" s="8" t="s">
        <v>28</v>
      </c>
      <c r="H511" s="8" t="s">
        <v>9291</v>
      </c>
      <c r="I511" s="8" t="s">
        <v>9119</v>
      </c>
      <c r="J511" s="8" t="s">
        <v>9281</v>
      </c>
      <c r="K511" s="8" t="s">
        <v>9145</v>
      </c>
      <c r="L511" s="8" t="s">
        <v>9145</v>
      </c>
      <c r="M511" s="8" t="s">
        <v>9282</v>
      </c>
      <c r="N511" s="9" t="s">
        <v>22</v>
      </c>
    </row>
    <row r="512" spans="1:14" ht="43.2" x14ac:dyDescent="0.3">
      <c r="A512" s="7" t="s">
        <v>3052</v>
      </c>
      <c r="B512" s="8" t="s">
        <v>145</v>
      </c>
      <c r="C512" s="8" t="s">
        <v>9122</v>
      </c>
      <c r="D512" s="8">
        <v>15</v>
      </c>
      <c r="E512" s="8">
        <v>2</v>
      </c>
      <c r="F512" s="8" t="s">
        <v>9115</v>
      </c>
      <c r="G512" s="8" t="s">
        <v>28</v>
      </c>
      <c r="H512" s="8" t="s">
        <v>9291</v>
      </c>
      <c r="I512" s="8" t="s">
        <v>9119</v>
      </c>
      <c r="J512" s="8" t="s">
        <v>9281</v>
      </c>
      <c r="K512" s="8" t="s">
        <v>9145</v>
      </c>
      <c r="L512" s="8" t="s">
        <v>9145</v>
      </c>
      <c r="M512" s="8" t="s">
        <v>9282</v>
      </c>
      <c r="N512" s="9" t="s">
        <v>22</v>
      </c>
    </row>
    <row r="513" spans="1:14" ht="43.2" x14ac:dyDescent="0.3">
      <c r="A513" s="7" t="s">
        <v>3054</v>
      </c>
      <c r="B513" s="8" t="s">
        <v>145</v>
      </c>
      <c r="C513" s="8" t="s">
        <v>9122</v>
      </c>
      <c r="D513" s="8">
        <v>13</v>
      </c>
      <c r="E513" s="8">
        <v>2</v>
      </c>
      <c r="F513" s="8" t="s">
        <v>9115</v>
      </c>
      <c r="G513" s="8" t="s">
        <v>28</v>
      </c>
      <c r="H513" s="8" t="s">
        <v>9291</v>
      </c>
      <c r="I513" s="8" t="s">
        <v>9119</v>
      </c>
      <c r="J513" s="8" t="s">
        <v>9281</v>
      </c>
      <c r="K513" s="8" t="s">
        <v>9145</v>
      </c>
      <c r="L513" s="8" t="s">
        <v>9145</v>
      </c>
      <c r="M513" s="8" t="s">
        <v>9282</v>
      </c>
      <c r="N513" s="9" t="s">
        <v>22</v>
      </c>
    </row>
    <row r="514" spans="1:14" ht="43.2" x14ac:dyDescent="0.3">
      <c r="A514" s="7" t="s">
        <v>3056</v>
      </c>
      <c r="B514" s="8" t="s">
        <v>145</v>
      </c>
      <c r="C514" s="8" t="s">
        <v>9122</v>
      </c>
      <c r="D514" s="8">
        <v>11</v>
      </c>
      <c r="E514" s="8">
        <v>2</v>
      </c>
      <c r="F514" s="8" t="s">
        <v>9115</v>
      </c>
      <c r="G514" s="8" t="s">
        <v>28</v>
      </c>
      <c r="H514" s="8" t="s">
        <v>9291</v>
      </c>
      <c r="I514" s="8" t="s">
        <v>9119</v>
      </c>
      <c r="J514" s="8" t="s">
        <v>9281</v>
      </c>
      <c r="K514" s="8" t="s">
        <v>9145</v>
      </c>
      <c r="L514" s="8" t="s">
        <v>9145</v>
      </c>
      <c r="M514" s="8" t="s">
        <v>9282</v>
      </c>
      <c r="N514" s="9" t="s">
        <v>22</v>
      </c>
    </row>
    <row r="515" spans="1:14" ht="43.2" x14ac:dyDescent="0.3">
      <c r="A515" s="7" t="s">
        <v>3058</v>
      </c>
      <c r="B515" s="8" t="s">
        <v>145</v>
      </c>
      <c r="C515" s="8" t="s">
        <v>9122</v>
      </c>
      <c r="D515" s="8">
        <v>9</v>
      </c>
      <c r="E515" s="8">
        <v>2</v>
      </c>
      <c r="F515" s="8" t="s">
        <v>9115</v>
      </c>
      <c r="G515" s="8" t="s">
        <v>28</v>
      </c>
      <c r="H515" s="8" t="s">
        <v>9291</v>
      </c>
      <c r="I515" s="8" t="s">
        <v>9119</v>
      </c>
      <c r="J515" s="8" t="s">
        <v>9281</v>
      </c>
      <c r="K515" s="8" t="s">
        <v>9145</v>
      </c>
      <c r="L515" s="8" t="s">
        <v>9145</v>
      </c>
      <c r="M515" s="8" t="s">
        <v>9282</v>
      </c>
      <c r="N515" s="9" t="s">
        <v>22</v>
      </c>
    </row>
    <row r="516" spans="1:14" ht="43.2" x14ac:dyDescent="0.3">
      <c r="A516" s="7" t="s">
        <v>3060</v>
      </c>
      <c r="B516" s="8" t="s">
        <v>145</v>
      </c>
      <c r="C516" s="8" t="s">
        <v>9122</v>
      </c>
      <c r="D516" s="8">
        <v>23</v>
      </c>
      <c r="E516" s="8">
        <v>2</v>
      </c>
      <c r="F516" s="8" t="s">
        <v>9115</v>
      </c>
      <c r="G516" s="8" t="s">
        <v>28</v>
      </c>
      <c r="H516" s="8" t="s">
        <v>9291</v>
      </c>
      <c r="I516" s="8" t="s">
        <v>9119</v>
      </c>
      <c r="J516" s="8" t="s">
        <v>9281</v>
      </c>
      <c r="K516" s="8" t="s">
        <v>9145</v>
      </c>
      <c r="L516" s="8" t="s">
        <v>9145</v>
      </c>
      <c r="M516" s="8" t="s">
        <v>9282</v>
      </c>
      <c r="N516" s="9" t="s">
        <v>22</v>
      </c>
    </row>
    <row r="517" spans="1:14" ht="43.2" x14ac:dyDescent="0.3">
      <c r="A517" s="7" t="s">
        <v>3062</v>
      </c>
      <c r="B517" s="8" t="s">
        <v>145</v>
      </c>
      <c r="C517" s="8" t="s">
        <v>9122</v>
      </c>
      <c r="D517" s="8">
        <v>21</v>
      </c>
      <c r="E517" s="8">
        <v>2</v>
      </c>
      <c r="F517" s="8" t="s">
        <v>9115</v>
      </c>
      <c r="G517" s="8" t="s">
        <v>28</v>
      </c>
      <c r="H517" s="8" t="s">
        <v>9291</v>
      </c>
      <c r="I517" s="8" t="s">
        <v>9119</v>
      </c>
      <c r="J517" s="8" t="s">
        <v>9281</v>
      </c>
      <c r="K517" s="8" t="s">
        <v>9145</v>
      </c>
      <c r="L517" s="8" t="s">
        <v>9145</v>
      </c>
      <c r="M517" s="8" t="s">
        <v>9282</v>
      </c>
      <c r="N517" s="9" t="s">
        <v>22</v>
      </c>
    </row>
    <row r="518" spans="1:14" ht="43.2" x14ac:dyDescent="0.3">
      <c r="A518" s="7" t="s">
        <v>3064</v>
      </c>
      <c r="B518" s="8" t="s">
        <v>145</v>
      </c>
      <c r="C518" s="8" t="s">
        <v>9122</v>
      </c>
      <c r="D518" s="8">
        <v>19</v>
      </c>
      <c r="E518" s="8">
        <v>2</v>
      </c>
      <c r="F518" s="8" t="s">
        <v>9115</v>
      </c>
      <c r="G518" s="8" t="s">
        <v>28</v>
      </c>
      <c r="H518" s="8" t="s">
        <v>9291</v>
      </c>
      <c r="I518" s="8" t="s">
        <v>9119</v>
      </c>
      <c r="J518" s="8" t="s">
        <v>9281</v>
      </c>
      <c r="K518" s="8" t="s">
        <v>9145</v>
      </c>
      <c r="L518" s="8" t="s">
        <v>9145</v>
      </c>
      <c r="M518" s="8" t="s">
        <v>9282</v>
      </c>
      <c r="N518" s="9" t="s">
        <v>22</v>
      </c>
    </row>
    <row r="519" spans="1:14" ht="43.2" x14ac:dyDescent="0.3">
      <c r="A519" s="7" t="s">
        <v>3066</v>
      </c>
      <c r="B519" s="8" t="s">
        <v>145</v>
      </c>
      <c r="C519" s="8" t="s">
        <v>9122</v>
      </c>
      <c r="D519" s="8">
        <v>17</v>
      </c>
      <c r="E519" s="8">
        <v>2</v>
      </c>
      <c r="F519" s="8" t="s">
        <v>9115</v>
      </c>
      <c r="G519" s="8" t="s">
        <v>28</v>
      </c>
      <c r="H519" s="8" t="s">
        <v>9291</v>
      </c>
      <c r="I519" s="8" t="s">
        <v>9119</v>
      </c>
      <c r="J519" s="8" t="s">
        <v>9281</v>
      </c>
      <c r="K519" s="8" t="s">
        <v>9145</v>
      </c>
      <c r="L519" s="8" t="s">
        <v>9145</v>
      </c>
      <c r="M519" s="8" t="s">
        <v>9282</v>
      </c>
      <c r="N519" s="9" t="s">
        <v>22</v>
      </c>
    </row>
    <row r="520" spans="1:14" ht="43.2" x14ac:dyDescent="0.3">
      <c r="A520" s="7" t="s">
        <v>3068</v>
      </c>
      <c r="B520" s="8" t="s">
        <v>145</v>
      </c>
      <c r="C520" s="8" t="s">
        <v>9122</v>
      </c>
      <c r="D520" s="8">
        <v>31</v>
      </c>
      <c r="E520" s="8">
        <v>2</v>
      </c>
      <c r="F520" s="8" t="s">
        <v>9115</v>
      </c>
      <c r="G520" s="8" t="s">
        <v>28</v>
      </c>
      <c r="H520" s="8" t="s">
        <v>9291</v>
      </c>
      <c r="I520" s="8" t="s">
        <v>9119</v>
      </c>
      <c r="J520" s="8" t="s">
        <v>9281</v>
      </c>
      <c r="K520" s="8" t="s">
        <v>9145</v>
      </c>
      <c r="L520" s="8" t="s">
        <v>9145</v>
      </c>
      <c r="M520" s="8" t="s">
        <v>9282</v>
      </c>
      <c r="N520" s="9" t="s">
        <v>22</v>
      </c>
    </row>
    <row r="521" spans="1:14" ht="43.2" x14ac:dyDescent="0.3">
      <c r="A521" s="7" t="s">
        <v>3070</v>
      </c>
      <c r="B521" s="8" t="s">
        <v>145</v>
      </c>
      <c r="C521" s="8" t="s">
        <v>9122</v>
      </c>
      <c r="D521" s="8">
        <v>29</v>
      </c>
      <c r="E521" s="8">
        <v>2</v>
      </c>
      <c r="F521" s="8" t="s">
        <v>9115</v>
      </c>
      <c r="G521" s="8" t="s">
        <v>28</v>
      </c>
      <c r="H521" s="8" t="s">
        <v>9291</v>
      </c>
      <c r="I521" s="8" t="s">
        <v>9119</v>
      </c>
      <c r="J521" s="8" t="s">
        <v>9281</v>
      </c>
      <c r="K521" s="8" t="s">
        <v>9145</v>
      </c>
      <c r="L521" s="8" t="s">
        <v>9145</v>
      </c>
      <c r="M521" s="8" t="s">
        <v>9282</v>
      </c>
      <c r="N521" s="9" t="s">
        <v>22</v>
      </c>
    </row>
    <row r="522" spans="1:14" ht="43.2" x14ac:dyDescent="0.3">
      <c r="A522" s="7" t="s">
        <v>3072</v>
      </c>
      <c r="B522" s="8" t="s">
        <v>145</v>
      </c>
      <c r="C522" s="8" t="s">
        <v>9122</v>
      </c>
      <c r="D522" s="8">
        <v>27</v>
      </c>
      <c r="E522" s="8">
        <v>2</v>
      </c>
      <c r="F522" s="8" t="s">
        <v>9115</v>
      </c>
      <c r="G522" s="8" t="s">
        <v>28</v>
      </c>
      <c r="H522" s="8" t="s">
        <v>9291</v>
      </c>
      <c r="I522" s="8" t="s">
        <v>9119</v>
      </c>
      <c r="J522" s="8" t="s">
        <v>9281</v>
      </c>
      <c r="K522" s="8" t="s">
        <v>9145</v>
      </c>
      <c r="L522" s="8" t="s">
        <v>9145</v>
      </c>
      <c r="M522" s="8" t="s">
        <v>9282</v>
      </c>
      <c r="N522" s="9" t="s">
        <v>22</v>
      </c>
    </row>
    <row r="523" spans="1:14" ht="43.2" x14ac:dyDescent="0.3">
      <c r="A523" s="7" t="s">
        <v>3074</v>
      </c>
      <c r="B523" s="8" t="s">
        <v>145</v>
      </c>
      <c r="C523" s="8" t="s">
        <v>9122</v>
      </c>
      <c r="D523" s="8">
        <v>25</v>
      </c>
      <c r="E523" s="8">
        <v>2</v>
      </c>
      <c r="F523" s="8" t="s">
        <v>9115</v>
      </c>
      <c r="G523" s="8" t="s">
        <v>28</v>
      </c>
      <c r="H523" s="8" t="s">
        <v>9291</v>
      </c>
      <c r="I523" s="8" t="s">
        <v>9119</v>
      </c>
      <c r="J523" s="8" t="s">
        <v>9281</v>
      </c>
      <c r="K523" s="8" t="s">
        <v>9145</v>
      </c>
      <c r="L523" s="8" t="s">
        <v>9145</v>
      </c>
      <c r="M523" s="8" t="s">
        <v>9282</v>
      </c>
      <c r="N523" s="9" t="s">
        <v>22</v>
      </c>
    </row>
    <row r="524" spans="1:14" ht="43.2" x14ac:dyDescent="0.3">
      <c r="A524" s="7" t="s">
        <v>3076</v>
      </c>
      <c r="B524" s="8" t="s">
        <v>145</v>
      </c>
      <c r="C524" s="8" t="s">
        <v>9122</v>
      </c>
      <c r="D524" s="8">
        <v>39</v>
      </c>
      <c r="E524" s="8">
        <v>2</v>
      </c>
      <c r="F524" s="8" t="s">
        <v>9115</v>
      </c>
      <c r="G524" s="8" t="s">
        <v>28</v>
      </c>
      <c r="H524" s="8" t="s">
        <v>9291</v>
      </c>
      <c r="I524" s="8" t="s">
        <v>9119</v>
      </c>
      <c r="J524" s="8" t="s">
        <v>9281</v>
      </c>
      <c r="K524" s="8" t="s">
        <v>9145</v>
      </c>
      <c r="L524" s="8" t="s">
        <v>9145</v>
      </c>
      <c r="M524" s="8" t="s">
        <v>9282</v>
      </c>
      <c r="N524" s="9" t="s">
        <v>22</v>
      </c>
    </row>
    <row r="525" spans="1:14" ht="43.2" x14ac:dyDescent="0.3">
      <c r="A525" s="7" t="s">
        <v>3078</v>
      </c>
      <c r="B525" s="8" t="s">
        <v>145</v>
      </c>
      <c r="C525" s="8" t="s">
        <v>9122</v>
      </c>
      <c r="D525" s="8">
        <v>37</v>
      </c>
      <c r="E525" s="8">
        <v>2</v>
      </c>
      <c r="F525" s="8" t="s">
        <v>9115</v>
      </c>
      <c r="G525" s="8" t="s">
        <v>28</v>
      </c>
      <c r="H525" s="8" t="s">
        <v>9291</v>
      </c>
      <c r="I525" s="8" t="s">
        <v>9119</v>
      </c>
      <c r="J525" s="8" t="s">
        <v>9281</v>
      </c>
      <c r="K525" s="8" t="s">
        <v>9145</v>
      </c>
      <c r="L525" s="8" t="s">
        <v>9145</v>
      </c>
      <c r="M525" s="8" t="s">
        <v>9282</v>
      </c>
      <c r="N525" s="9" t="s">
        <v>22</v>
      </c>
    </row>
    <row r="526" spans="1:14" ht="43.2" x14ac:dyDescent="0.3">
      <c r="A526" s="7" t="s">
        <v>3080</v>
      </c>
      <c r="B526" s="8" t="s">
        <v>145</v>
      </c>
      <c r="C526" s="8" t="s">
        <v>9122</v>
      </c>
      <c r="D526" s="8">
        <v>35</v>
      </c>
      <c r="E526" s="8">
        <v>2</v>
      </c>
      <c r="F526" s="8" t="s">
        <v>9115</v>
      </c>
      <c r="G526" s="8" t="s">
        <v>28</v>
      </c>
      <c r="H526" s="8" t="s">
        <v>9291</v>
      </c>
      <c r="I526" s="8" t="s">
        <v>9119</v>
      </c>
      <c r="J526" s="8" t="s">
        <v>9281</v>
      </c>
      <c r="K526" s="8" t="s">
        <v>9145</v>
      </c>
      <c r="L526" s="8" t="s">
        <v>9145</v>
      </c>
      <c r="M526" s="8" t="s">
        <v>9282</v>
      </c>
      <c r="N526" s="9" t="s">
        <v>22</v>
      </c>
    </row>
    <row r="527" spans="1:14" ht="43.2" x14ac:dyDescent="0.3">
      <c r="A527" s="7" t="s">
        <v>3082</v>
      </c>
      <c r="B527" s="8" t="s">
        <v>145</v>
      </c>
      <c r="C527" s="8" t="s">
        <v>9122</v>
      </c>
      <c r="D527" s="8">
        <v>33</v>
      </c>
      <c r="E527" s="8">
        <v>2</v>
      </c>
      <c r="F527" s="8" t="s">
        <v>9115</v>
      </c>
      <c r="G527" s="8" t="s">
        <v>28</v>
      </c>
      <c r="H527" s="8" t="s">
        <v>9291</v>
      </c>
      <c r="I527" s="8" t="s">
        <v>9119</v>
      </c>
      <c r="J527" s="8" t="s">
        <v>9281</v>
      </c>
      <c r="K527" s="8" t="s">
        <v>9145</v>
      </c>
      <c r="L527" s="8" t="s">
        <v>9145</v>
      </c>
      <c r="M527" s="8" t="s">
        <v>9282</v>
      </c>
      <c r="N527" s="9" t="s">
        <v>22</v>
      </c>
    </row>
    <row r="528" spans="1:14" x14ac:dyDescent="0.3">
      <c r="A528" s="7" t="s">
        <v>3084</v>
      </c>
      <c r="B528" s="8" t="s">
        <v>145</v>
      </c>
      <c r="C528" s="8" t="s">
        <v>9122</v>
      </c>
      <c r="D528" s="8">
        <v>9</v>
      </c>
      <c r="E528" s="8">
        <v>8</v>
      </c>
      <c r="F528" s="8" t="s">
        <v>9115</v>
      </c>
      <c r="G528" s="8" t="s">
        <v>28</v>
      </c>
      <c r="H528" s="8" t="s">
        <v>9292</v>
      </c>
      <c r="I528" s="8" t="s">
        <v>9117</v>
      </c>
      <c r="J528" s="8" t="s">
        <v>3084</v>
      </c>
      <c r="K528" s="8">
        <v>0</v>
      </c>
      <c r="L528" s="8">
        <v>255</v>
      </c>
      <c r="M528" s="8">
        <v>-100</v>
      </c>
      <c r="N528" s="9">
        <v>4</v>
      </c>
    </row>
    <row r="529" spans="1:14" x14ac:dyDescent="0.3">
      <c r="A529" s="7" t="s">
        <v>3086</v>
      </c>
      <c r="B529" s="8" t="s">
        <v>145</v>
      </c>
      <c r="C529" s="8" t="s">
        <v>9122</v>
      </c>
      <c r="D529" s="8">
        <v>55</v>
      </c>
      <c r="E529" s="8">
        <v>2</v>
      </c>
      <c r="F529" s="8" t="s">
        <v>9115</v>
      </c>
      <c r="G529" s="8" t="s">
        <v>28</v>
      </c>
      <c r="H529" s="8" t="s">
        <v>9292</v>
      </c>
      <c r="I529" s="8" t="s">
        <v>9117</v>
      </c>
      <c r="J529" s="8" t="s">
        <v>3086</v>
      </c>
      <c r="K529" s="8">
        <v>0</v>
      </c>
      <c r="L529" s="8">
        <v>3</v>
      </c>
      <c r="M529" s="8">
        <v>0</v>
      </c>
      <c r="N529" s="9">
        <v>1</v>
      </c>
    </row>
    <row r="530" spans="1:14" x14ac:dyDescent="0.3">
      <c r="A530" s="7" t="s">
        <v>3088</v>
      </c>
      <c r="B530" s="8" t="s">
        <v>145</v>
      </c>
      <c r="C530" s="8" t="s">
        <v>9114</v>
      </c>
      <c r="D530" s="8">
        <v>17</v>
      </c>
      <c r="E530" s="8">
        <v>10</v>
      </c>
      <c r="F530" s="8" t="s">
        <v>9115</v>
      </c>
      <c r="G530" s="8" t="s">
        <v>28</v>
      </c>
      <c r="H530" s="8" t="s">
        <v>9292</v>
      </c>
      <c r="I530" s="8" t="s">
        <v>9117</v>
      </c>
      <c r="J530" s="8" t="s">
        <v>3088</v>
      </c>
      <c r="K530" s="8">
        <v>0</v>
      </c>
      <c r="L530" s="8">
        <v>1023</v>
      </c>
      <c r="M530" s="8">
        <v>0</v>
      </c>
      <c r="N530" s="9">
        <v>0.1</v>
      </c>
    </row>
    <row r="531" spans="1:14" x14ac:dyDescent="0.3">
      <c r="A531" s="7" t="s">
        <v>3090</v>
      </c>
      <c r="B531" s="8" t="s">
        <v>145</v>
      </c>
      <c r="C531" s="8" t="s">
        <v>9114</v>
      </c>
      <c r="D531" s="8">
        <v>50</v>
      </c>
      <c r="E531" s="8">
        <v>11</v>
      </c>
      <c r="F531" s="8" t="s">
        <v>9115</v>
      </c>
      <c r="G531" s="8" t="s">
        <v>28</v>
      </c>
      <c r="H531" s="8" t="s">
        <v>9292</v>
      </c>
      <c r="I531" s="8" t="s">
        <v>9117</v>
      </c>
      <c r="J531" s="8" t="s">
        <v>3090</v>
      </c>
      <c r="K531" s="8">
        <v>0</v>
      </c>
      <c r="L531" s="8">
        <v>2047</v>
      </c>
      <c r="M531" s="8">
        <v>0</v>
      </c>
      <c r="N531" s="9">
        <v>1</v>
      </c>
    </row>
    <row r="532" spans="1:14" x14ac:dyDescent="0.3">
      <c r="A532" s="7" t="s">
        <v>3092</v>
      </c>
      <c r="B532" s="8" t="s">
        <v>145</v>
      </c>
      <c r="C532" s="8" t="s">
        <v>9122</v>
      </c>
      <c r="D532" s="8">
        <v>39</v>
      </c>
      <c r="E532" s="8">
        <v>8</v>
      </c>
      <c r="F532" s="8" t="s">
        <v>9115</v>
      </c>
      <c r="G532" s="8" t="s">
        <v>28</v>
      </c>
      <c r="H532" s="8" t="s">
        <v>9292</v>
      </c>
      <c r="I532" s="8" t="s">
        <v>9117</v>
      </c>
      <c r="J532" s="8" t="s">
        <v>3092</v>
      </c>
      <c r="K532" s="8">
        <v>0</v>
      </c>
      <c r="L532" s="8">
        <v>255</v>
      </c>
      <c r="M532" s="8">
        <v>0</v>
      </c>
      <c r="N532" s="9">
        <v>0.39215</v>
      </c>
    </row>
    <row r="533" spans="1:14" ht="28.8" x14ac:dyDescent="0.3">
      <c r="A533" s="7" t="s">
        <v>3094</v>
      </c>
      <c r="B533" s="8" t="s">
        <v>145</v>
      </c>
      <c r="C533" s="8" t="s">
        <v>9118</v>
      </c>
      <c r="D533" s="8">
        <v>47</v>
      </c>
      <c r="E533" s="8">
        <v>1</v>
      </c>
      <c r="F533" s="8" t="s">
        <v>9115</v>
      </c>
      <c r="G533" s="8" t="s">
        <v>28</v>
      </c>
      <c r="H533" s="8" t="s">
        <v>9292</v>
      </c>
      <c r="I533" s="8" t="s">
        <v>9119</v>
      </c>
      <c r="J533" s="8" t="s">
        <v>9120</v>
      </c>
      <c r="K533" s="8" t="s">
        <v>9121</v>
      </c>
      <c r="L533" s="8" t="s">
        <v>9121</v>
      </c>
      <c r="M533" s="8" t="s">
        <v>9120</v>
      </c>
      <c r="N533" s="9" t="s">
        <v>22</v>
      </c>
    </row>
    <row r="534" spans="1:14" ht="28.8" x14ac:dyDescent="0.3">
      <c r="A534" s="7" t="s">
        <v>3096</v>
      </c>
      <c r="B534" s="8" t="s">
        <v>145</v>
      </c>
      <c r="C534" s="8" t="s">
        <v>9118</v>
      </c>
      <c r="D534" s="8">
        <v>46</v>
      </c>
      <c r="E534" s="8">
        <v>1</v>
      </c>
      <c r="F534" s="8" t="s">
        <v>9115</v>
      </c>
      <c r="G534" s="8" t="s">
        <v>28</v>
      </c>
      <c r="H534" s="8" t="s">
        <v>9292</v>
      </c>
      <c r="I534" s="8" t="s">
        <v>9119</v>
      </c>
      <c r="J534" s="8" t="s">
        <v>9120</v>
      </c>
      <c r="K534" s="8" t="s">
        <v>9121</v>
      </c>
      <c r="L534" s="8" t="s">
        <v>9121</v>
      </c>
      <c r="M534" s="8" t="s">
        <v>9120</v>
      </c>
      <c r="N534" s="9" t="s">
        <v>22</v>
      </c>
    </row>
    <row r="535" spans="1:14" ht="28.8" x14ac:dyDescent="0.3">
      <c r="A535" s="7" t="s">
        <v>3098</v>
      </c>
      <c r="B535" s="8" t="s">
        <v>145</v>
      </c>
      <c r="C535" s="8" t="s">
        <v>9118</v>
      </c>
      <c r="D535" s="8">
        <v>45</v>
      </c>
      <c r="E535" s="8">
        <v>1</v>
      </c>
      <c r="F535" s="8" t="s">
        <v>9115</v>
      </c>
      <c r="G535" s="8" t="s">
        <v>28</v>
      </c>
      <c r="H535" s="8" t="s">
        <v>9292</v>
      </c>
      <c r="I535" s="8" t="s">
        <v>9119</v>
      </c>
      <c r="J535" s="8" t="s">
        <v>9120</v>
      </c>
      <c r="K535" s="8" t="s">
        <v>9121</v>
      </c>
      <c r="L535" s="8" t="s">
        <v>9121</v>
      </c>
      <c r="M535" s="8" t="s">
        <v>9120</v>
      </c>
      <c r="N535" s="9" t="s">
        <v>22</v>
      </c>
    </row>
    <row r="536" spans="1:14" ht="28.8" x14ac:dyDescent="0.3">
      <c r="A536" s="7" t="s">
        <v>3100</v>
      </c>
      <c r="B536" s="8" t="s">
        <v>145</v>
      </c>
      <c r="C536" s="8" t="s">
        <v>9118</v>
      </c>
      <c r="D536" s="8">
        <v>44</v>
      </c>
      <c r="E536" s="8">
        <v>1</v>
      </c>
      <c r="F536" s="8" t="s">
        <v>9115</v>
      </c>
      <c r="G536" s="8" t="s">
        <v>28</v>
      </c>
      <c r="H536" s="8" t="s">
        <v>9292</v>
      </c>
      <c r="I536" s="8" t="s">
        <v>9119</v>
      </c>
      <c r="J536" s="8" t="s">
        <v>9120</v>
      </c>
      <c r="K536" s="8" t="s">
        <v>9121</v>
      </c>
      <c r="L536" s="8" t="s">
        <v>9121</v>
      </c>
      <c r="M536" s="8" t="s">
        <v>9120</v>
      </c>
      <c r="N536" s="9" t="s">
        <v>22</v>
      </c>
    </row>
    <row r="537" spans="1:14" ht="28.8" x14ac:dyDescent="0.3">
      <c r="A537" s="7" t="s">
        <v>3102</v>
      </c>
      <c r="B537" s="8" t="s">
        <v>145</v>
      </c>
      <c r="C537" s="8" t="s">
        <v>9118</v>
      </c>
      <c r="D537" s="8">
        <v>43</v>
      </c>
      <c r="E537" s="8">
        <v>1</v>
      </c>
      <c r="F537" s="8" t="s">
        <v>9115</v>
      </c>
      <c r="G537" s="8" t="s">
        <v>28</v>
      </c>
      <c r="H537" s="8" t="s">
        <v>9292</v>
      </c>
      <c r="I537" s="8" t="s">
        <v>9119</v>
      </c>
      <c r="J537" s="8" t="s">
        <v>9120</v>
      </c>
      <c r="K537" s="8" t="s">
        <v>9121</v>
      </c>
      <c r="L537" s="8" t="s">
        <v>9121</v>
      </c>
      <c r="M537" s="8" t="s">
        <v>9120</v>
      </c>
      <c r="N537" s="9" t="s">
        <v>22</v>
      </c>
    </row>
    <row r="538" spans="1:14" ht="28.8" x14ac:dyDescent="0.3">
      <c r="A538" s="7" t="s">
        <v>3104</v>
      </c>
      <c r="B538" s="8" t="s">
        <v>145</v>
      </c>
      <c r="C538" s="8" t="s">
        <v>9118</v>
      </c>
      <c r="D538" s="8">
        <v>42</v>
      </c>
      <c r="E538" s="8">
        <v>1</v>
      </c>
      <c r="F538" s="8" t="s">
        <v>9115</v>
      </c>
      <c r="G538" s="8" t="s">
        <v>28</v>
      </c>
      <c r="H538" s="8" t="s">
        <v>9292</v>
      </c>
      <c r="I538" s="8" t="s">
        <v>9119</v>
      </c>
      <c r="J538" s="8" t="s">
        <v>9120</v>
      </c>
      <c r="K538" s="8" t="s">
        <v>9121</v>
      </c>
      <c r="L538" s="8" t="s">
        <v>9121</v>
      </c>
      <c r="M538" s="8" t="s">
        <v>9120</v>
      </c>
      <c r="N538" s="9" t="s">
        <v>22</v>
      </c>
    </row>
    <row r="539" spans="1:14" x14ac:dyDescent="0.3">
      <c r="A539" s="7" t="s">
        <v>3106</v>
      </c>
      <c r="B539" s="8" t="s">
        <v>145</v>
      </c>
      <c r="C539" s="8" t="s">
        <v>9114</v>
      </c>
      <c r="D539" s="8">
        <v>7</v>
      </c>
      <c r="E539" s="8">
        <v>10</v>
      </c>
      <c r="F539" s="8" t="s">
        <v>9115</v>
      </c>
      <c r="G539" s="8" t="s">
        <v>28</v>
      </c>
      <c r="H539" s="8" t="s">
        <v>9292</v>
      </c>
      <c r="I539" s="8" t="s">
        <v>9117</v>
      </c>
      <c r="J539" s="8" t="s">
        <v>3106</v>
      </c>
      <c r="K539" s="8">
        <v>0</v>
      </c>
      <c r="L539" s="8">
        <v>1023</v>
      </c>
      <c r="M539" s="8">
        <v>-100</v>
      </c>
      <c r="N539" s="9">
        <v>1</v>
      </c>
    </row>
    <row r="540" spans="1:14" ht="158.4" x14ac:dyDescent="0.3">
      <c r="A540" s="7" t="s">
        <v>3108</v>
      </c>
      <c r="B540" s="8" t="s">
        <v>145</v>
      </c>
      <c r="C540" s="8" t="s">
        <v>9122</v>
      </c>
      <c r="D540" s="8">
        <v>13</v>
      </c>
      <c r="E540" s="8">
        <v>4</v>
      </c>
      <c r="F540" s="8" t="s">
        <v>9115</v>
      </c>
      <c r="G540" s="8" t="s">
        <v>28</v>
      </c>
      <c r="H540" s="8" t="s">
        <v>9292</v>
      </c>
      <c r="I540" s="8" t="s">
        <v>9119</v>
      </c>
      <c r="J540" s="8" t="s">
        <v>9293</v>
      </c>
      <c r="K540" s="8" t="s">
        <v>9294</v>
      </c>
      <c r="L540" s="8" t="s">
        <v>9294</v>
      </c>
      <c r="M540" s="8" t="s">
        <v>9295</v>
      </c>
      <c r="N540" s="9" t="s">
        <v>22</v>
      </c>
    </row>
    <row r="541" spans="1:14" x14ac:dyDescent="0.3">
      <c r="A541" s="7" t="s">
        <v>3110</v>
      </c>
      <c r="B541" s="8" t="s">
        <v>145</v>
      </c>
      <c r="C541" s="8" t="s">
        <v>9122</v>
      </c>
      <c r="D541" s="8">
        <v>55</v>
      </c>
      <c r="E541" s="8">
        <v>2</v>
      </c>
      <c r="F541" s="8" t="s">
        <v>9115</v>
      </c>
      <c r="G541" s="8" t="s">
        <v>28</v>
      </c>
      <c r="H541" s="8" t="s">
        <v>9296</v>
      </c>
      <c r="I541" s="8" t="s">
        <v>9117</v>
      </c>
      <c r="J541" s="8" t="s">
        <v>3110</v>
      </c>
      <c r="K541" s="8">
        <v>0</v>
      </c>
      <c r="L541" s="8">
        <v>3</v>
      </c>
      <c r="M541" s="8">
        <v>0</v>
      </c>
      <c r="N541" s="9">
        <v>1</v>
      </c>
    </row>
    <row r="542" spans="1:14" x14ac:dyDescent="0.3">
      <c r="A542" s="7" t="s">
        <v>3112</v>
      </c>
      <c r="B542" s="8" t="s">
        <v>145</v>
      </c>
      <c r="C542" s="8" t="s">
        <v>9114</v>
      </c>
      <c r="D542" s="8">
        <v>50</v>
      </c>
      <c r="E542" s="8">
        <v>11</v>
      </c>
      <c r="F542" s="8" t="s">
        <v>9115</v>
      </c>
      <c r="G542" s="8" t="s">
        <v>28</v>
      </c>
      <c r="H542" s="8" t="s">
        <v>9296</v>
      </c>
      <c r="I542" s="8" t="s">
        <v>9117</v>
      </c>
      <c r="J542" s="8" t="s">
        <v>3112</v>
      </c>
      <c r="K542" s="8">
        <v>0</v>
      </c>
      <c r="L542" s="8">
        <v>2047</v>
      </c>
      <c r="M542" s="8">
        <v>0</v>
      </c>
      <c r="N542" s="9">
        <v>1</v>
      </c>
    </row>
    <row r="543" spans="1:14" ht="28.8" x14ac:dyDescent="0.3">
      <c r="A543" s="7" t="s">
        <v>3114</v>
      </c>
      <c r="B543" s="8" t="s">
        <v>145</v>
      </c>
      <c r="C543" s="8" t="s">
        <v>9118</v>
      </c>
      <c r="D543" s="8">
        <v>7</v>
      </c>
      <c r="E543" s="8">
        <v>1</v>
      </c>
      <c r="F543" s="8" t="s">
        <v>9115</v>
      </c>
      <c r="G543" s="8" t="s">
        <v>28</v>
      </c>
      <c r="H543" s="8" t="s">
        <v>9296</v>
      </c>
      <c r="I543" s="8" t="s">
        <v>9119</v>
      </c>
      <c r="J543" s="8" t="s">
        <v>9120</v>
      </c>
      <c r="K543" s="8" t="s">
        <v>9121</v>
      </c>
      <c r="L543" s="8" t="s">
        <v>9121</v>
      </c>
      <c r="M543" s="8" t="s">
        <v>9120</v>
      </c>
      <c r="N543" s="9" t="s">
        <v>22</v>
      </c>
    </row>
    <row r="544" spans="1:14" ht="28.8" x14ac:dyDescent="0.3">
      <c r="A544" s="7" t="s">
        <v>3116</v>
      </c>
      <c r="B544" s="8" t="s">
        <v>145</v>
      </c>
      <c r="C544" s="8" t="s">
        <v>9118</v>
      </c>
      <c r="D544" s="8">
        <v>6</v>
      </c>
      <c r="E544" s="8">
        <v>1</v>
      </c>
      <c r="F544" s="8" t="s">
        <v>9115</v>
      </c>
      <c r="G544" s="8" t="s">
        <v>28</v>
      </c>
      <c r="H544" s="8" t="s">
        <v>9296</v>
      </c>
      <c r="I544" s="8" t="s">
        <v>9119</v>
      </c>
      <c r="J544" s="8" t="s">
        <v>9120</v>
      </c>
      <c r="K544" s="8" t="s">
        <v>9121</v>
      </c>
      <c r="L544" s="8" t="s">
        <v>9121</v>
      </c>
      <c r="M544" s="8" t="s">
        <v>9120</v>
      </c>
      <c r="N544" s="9" t="s">
        <v>22</v>
      </c>
    </row>
    <row r="545" spans="1:14" x14ac:dyDescent="0.3">
      <c r="A545" s="7" t="s">
        <v>3118</v>
      </c>
      <c r="B545" s="8" t="s">
        <v>145</v>
      </c>
      <c r="C545" s="8" t="s">
        <v>9114</v>
      </c>
      <c r="D545" s="8">
        <v>5</v>
      </c>
      <c r="E545" s="8">
        <v>10</v>
      </c>
      <c r="F545" s="8" t="s">
        <v>9115</v>
      </c>
      <c r="G545" s="8" t="s">
        <v>28</v>
      </c>
      <c r="H545" s="8" t="s">
        <v>9296</v>
      </c>
      <c r="I545" s="8" t="s">
        <v>9117</v>
      </c>
      <c r="J545" s="8" t="s">
        <v>3118</v>
      </c>
      <c r="K545" s="8">
        <v>0</v>
      </c>
      <c r="L545" s="8">
        <v>1023</v>
      </c>
      <c r="M545" s="8">
        <v>0</v>
      </c>
      <c r="N545" s="9">
        <v>3.125E-2</v>
      </c>
    </row>
    <row r="546" spans="1:14" ht="28.8" x14ac:dyDescent="0.3">
      <c r="A546" s="7" t="s">
        <v>3120</v>
      </c>
      <c r="B546" s="8" t="s">
        <v>145</v>
      </c>
      <c r="C546" s="8" t="s">
        <v>9118</v>
      </c>
      <c r="D546" s="8">
        <v>11</v>
      </c>
      <c r="E546" s="8">
        <v>1</v>
      </c>
      <c r="F546" s="8" t="s">
        <v>9115</v>
      </c>
      <c r="G546" s="8" t="s">
        <v>28</v>
      </c>
      <c r="H546" s="8" t="s">
        <v>9296</v>
      </c>
      <c r="I546" s="8" t="s">
        <v>9119</v>
      </c>
      <c r="J546" s="8" t="s">
        <v>9120</v>
      </c>
      <c r="K546" s="8" t="s">
        <v>9121</v>
      </c>
      <c r="L546" s="8" t="s">
        <v>9121</v>
      </c>
      <c r="M546" s="8" t="s">
        <v>9120</v>
      </c>
      <c r="N546" s="9" t="s">
        <v>22</v>
      </c>
    </row>
    <row r="547" spans="1:14" ht="28.8" x14ac:dyDescent="0.3">
      <c r="A547" s="7" t="s">
        <v>3122</v>
      </c>
      <c r="B547" s="8" t="s">
        <v>145</v>
      </c>
      <c r="C547" s="8" t="s">
        <v>9118</v>
      </c>
      <c r="D547" s="8">
        <v>10</v>
      </c>
      <c r="E547" s="8">
        <v>1</v>
      </c>
      <c r="F547" s="8" t="s">
        <v>9115</v>
      </c>
      <c r="G547" s="8" t="s">
        <v>28</v>
      </c>
      <c r="H547" s="8" t="s">
        <v>9296</v>
      </c>
      <c r="I547" s="8" t="s">
        <v>9119</v>
      </c>
      <c r="J547" s="8" t="s">
        <v>9120</v>
      </c>
      <c r="K547" s="8" t="s">
        <v>9121</v>
      </c>
      <c r="L547" s="8" t="s">
        <v>9121</v>
      </c>
      <c r="M547" s="8" t="s">
        <v>9120</v>
      </c>
      <c r="N547" s="9" t="s">
        <v>22</v>
      </c>
    </row>
    <row r="548" spans="1:14" ht="28.8" x14ac:dyDescent="0.3">
      <c r="A548" s="7" t="s">
        <v>3124</v>
      </c>
      <c r="B548" s="8" t="s">
        <v>145</v>
      </c>
      <c r="C548" s="8" t="s">
        <v>9118</v>
      </c>
      <c r="D548" s="8">
        <v>9</v>
      </c>
      <c r="E548" s="8">
        <v>1</v>
      </c>
      <c r="F548" s="8" t="s">
        <v>9115</v>
      </c>
      <c r="G548" s="8" t="s">
        <v>28</v>
      </c>
      <c r="H548" s="8" t="s">
        <v>9296</v>
      </c>
      <c r="I548" s="8" t="s">
        <v>9119</v>
      </c>
      <c r="J548" s="8" t="s">
        <v>9120</v>
      </c>
      <c r="K548" s="8" t="s">
        <v>9121</v>
      </c>
      <c r="L548" s="8" t="s">
        <v>9121</v>
      </c>
      <c r="M548" s="8" t="s">
        <v>9120</v>
      </c>
      <c r="N548" s="9" t="s">
        <v>22</v>
      </c>
    </row>
    <row r="549" spans="1:14" ht="28.8" x14ac:dyDescent="0.3">
      <c r="A549" s="7" t="s">
        <v>3126</v>
      </c>
      <c r="B549" s="8" t="s">
        <v>145</v>
      </c>
      <c r="C549" s="8" t="s">
        <v>9118</v>
      </c>
      <c r="D549" s="8">
        <v>8</v>
      </c>
      <c r="E549" s="8">
        <v>1</v>
      </c>
      <c r="F549" s="8" t="s">
        <v>9115</v>
      </c>
      <c r="G549" s="8" t="s">
        <v>28</v>
      </c>
      <c r="H549" s="8" t="s">
        <v>9296</v>
      </c>
      <c r="I549" s="8" t="s">
        <v>9119</v>
      </c>
      <c r="J549" s="8" t="s">
        <v>9120</v>
      </c>
      <c r="K549" s="8" t="s">
        <v>9121</v>
      </c>
      <c r="L549" s="8" t="s">
        <v>9121</v>
      </c>
      <c r="M549" s="8" t="s">
        <v>9120</v>
      </c>
      <c r="N549" s="9" t="s">
        <v>22</v>
      </c>
    </row>
    <row r="550" spans="1:14" x14ac:dyDescent="0.3">
      <c r="A550" s="7" t="s">
        <v>3128</v>
      </c>
      <c r="B550" s="8" t="s">
        <v>145</v>
      </c>
      <c r="C550" s="8" t="s">
        <v>9122</v>
      </c>
      <c r="D550" s="8">
        <v>23</v>
      </c>
      <c r="E550" s="8">
        <v>8</v>
      </c>
      <c r="F550" s="8" t="s">
        <v>9115</v>
      </c>
      <c r="G550" s="8" t="s">
        <v>28</v>
      </c>
      <c r="H550" s="8" t="s">
        <v>9296</v>
      </c>
      <c r="I550" s="8" t="s">
        <v>9117</v>
      </c>
      <c r="J550" s="8" t="s">
        <v>3128</v>
      </c>
      <c r="K550" s="8">
        <v>0</v>
      </c>
      <c r="L550" s="8">
        <v>255</v>
      </c>
      <c r="M550" s="8">
        <v>-40</v>
      </c>
      <c r="N550" s="9">
        <v>1</v>
      </c>
    </row>
    <row r="551" spans="1:14" ht="57.6" x14ac:dyDescent="0.3">
      <c r="A551" s="7" t="s">
        <v>3130</v>
      </c>
      <c r="B551" s="8" t="s">
        <v>145</v>
      </c>
      <c r="C551" s="8" t="s">
        <v>9122</v>
      </c>
      <c r="D551" s="8">
        <v>31</v>
      </c>
      <c r="E551" s="8">
        <v>2</v>
      </c>
      <c r="F551" s="8" t="s">
        <v>9115</v>
      </c>
      <c r="G551" s="8" t="s">
        <v>28</v>
      </c>
      <c r="H551" s="8" t="s">
        <v>9296</v>
      </c>
      <c r="I551" s="8" t="s">
        <v>9119</v>
      </c>
      <c r="J551" s="8" t="s">
        <v>9297</v>
      </c>
      <c r="K551" s="8" t="s">
        <v>9126</v>
      </c>
      <c r="L551" s="8" t="s">
        <v>9126</v>
      </c>
      <c r="M551" s="8" t="s">
        <v>9298</v>
      </c>
      <c r="N551" s="9" t="s">
        <v>22</v>
      </c>
    </row>
    <row r="552" spans="1:14" ht="28.8" x14ac:dyDescent="0.3">
      <c r="A552" s="7" t="s">
        <v>3132</v>
      </c>
      <c r="B552" s="8" t="s">
        <v>145</v>
      </c>
      <c r="C552" s="8" t="s">
        <v>9118</v>
      </c>
      <c r="D552" s="8">
        <v>29</v>
      </c>
      <c r="E552" s="8">
        <v>1</v>
      </c>
      <c r="F552" s="8" t="s">
        <v>9115</v>
      </c>
      <c r="G552" s="8" t="s">
        <v>28</v>
      </c>
      <c r="H552" s="8" t="s">
        <v>9296</v>
      </c>
      <c r="I552" s="8" t="s">
        <v>9119</v>
      </c>
      <c r="J552" s="8" t="s">
        <v>9120</v>
      </c>
      <c r="K552" s="8" t="s">
        <v>9121</v>
      </c>
      <c r="L552" s="8" t="s">
        <v>9121</v>
      </c>
      <c r="M552" s="8" t="s">
        <v>9120</v>
      </c>
      <c r="N552" s="9" t="s">
        <v>22</v>
      </c>
    </row>
    <row r="553" spans="1:14" x14ac:dyDescent="0.3">
      <c r="A553" s="7" t="s">
        <v>3134</v>
      </c>
      <c r="B553" s="8" t="s">
        <v>145</v>
      </c>
      <c r="C553" s="8" t="s">
        <v>9114</v>
      </c>
      <c r="D553" s="8">
        <v>28</v>
      </c>
      <c r="E553" s="8">
        <v>10</v>
      </c>
      <c r="F553" s="8" t="s">
        <v>9115</v>
      </c>
      <c r="G553" s="8" t="s">
        <v>28</v>
      </c>
      <c r="H553" s="8" t="s">
        <v>9296</v>
      </c>
      <c r="I553" s="8" t="s">
        <v>9117</v>
      </c>
      <c r="J553" s="8" t="s">
        <v>3134</v>
      </c>
      <c r="K553" s="8">
        <v>0</v>
      </c>
      <c r="L553" s="8">
        <v>1023</v>
      </c>
      <c r="M553" s="8">
        <v>0</v>
      </c>
      <c r="N553" s="9">
        <v>3.125E-2</v>
      </c>
    </row>
    <row r="554" spans="1:14" x14ac:dyDescent="0.3">
      <c r="A554" s="7" t="s">
        <v>3136</v>
      </c>
      <c r="B554" s="8" t="s">
        <v>145</v>
      </c>
      <c r="C554" s="8" t="s">
        <v>9122</v>
      </c>
      <c r="D554" s="8">
        <v>34</v>
      </c>
      <c r="E554" s="8">
        <v>8</v>
      </c>
      <c r="F554" s="8" t="s">
        <v>9115</v>
      </c>
      <c r="G554" s="8" t="s">
        <v>28</v>
      </c>
      <c r="H554" s="8" t="s">
        <v>9296</v>
      </c>
      <c r="I554" s="8" t="s">
        <v>9117</v>
      </c>
      <c r="J554" s="8" t="s">
        <v>3136</v>
      </c>
      <c r="K554" s="8">
        <v>0</v>
      </c>
      <c r="L554" s="8">
        <v>255</v>
      </c>
      <c r="M554" s="8">
        <v>-20</v>
      </c>
      <c r="N554" s="9">
        <v>0.5</v>
      </c>
    </row>
    <row r="555" spans="1:14" ht="28.8" x14ac:dyDescent="0.3">
      <c r="A555" s="7" t="s">
        <v>3138</v>
      </c>
      <c r="B555" s="8" t="s">
        <v>145</v>
      </c>
      <c r="C555" s="8" t="s">
        <v>9118</v>
      </c>
      <c r="D555" s="8">
        <v>41</v>
      </c>
      <c r="E555" s="8">
        <v>1</v>
      </c>
      <c r="F555" s="8" t="s">
        <v>9115</v>
      </c>
      <c r="G555" s="8" t="s">
        <v>28</v>
      </c>
      <c r="H555" s="8" t="s">
        <v>9296</v>
      </c>
      <c r="I555" s="8" t="s">
        <v>9119</v>
      </c>
      <c r="J555" s="8" t="s">
        <v>9120</v>
      </c>
      <c r="K555" s="8" t="s">
        <v>9121</v>
      </c>
      <c r="L555" s="8" t="s">
        <v>9121</v>
      </c>
      <c r="M555" s="8" t="s">
        <v>9120</v>
      </c>
      <c r="N555" s="9" t="s">
        <v>22</v>
      </c>
    </row>
    <row r="556" spans="1:14" ht="28.8" x14ac:dyDescent="0.3">
      <c r="A556" s="7" t="s">
        <v>3140</v>
      </c>
      <c r="B556" s="8" t="s">
        <v>145</v>
      </c>
      <c r="C556" s="8" t="s">
        <v>9118</v>
      </c>
      <c r="D556" s="8">
        <v>42</v>
      </c>
      <c r="E556" s="8">
        <v>1</v>
      </c>
      <c r="F556" s="8" t="s">
        <v>9115</v>
      </c>
      <c r="G556" s="8" t="s">
        <v>28</v>
      </c>
      <c r="H556" s="8" t="s">
        <v>9296</v>
      </c>
      <c r="I556" s="8" t="s">
        <v>9119</v>
      </c>
      <c r="J556" s="8" t="s">
        <v>9120</v>
      </c>
      <c r="K556" s="8" t="s">
        <v>9121</v>
      </c>
      <c r="L556" s="8" t="s">
        <v>9121</v>
      </c>
      <c r="M556" s="8" t="s">
        <v>9120</v>
      </c>
      <c r="N556" s="9" t="s">
        <v>22</v>
      </c>
    </row>
    <row r="557" spans="1:14" x14ac:dyDescent="0.3">
      <c r="A557" s="7" t="s">
        <v>3142</v>
      </c>
      <c r="B557" s="8" t="s">
        <v>145</v>
      </c>
      <c r="C557" s="8" t="s">
        <v>9122</v>
      </c>
      <c r="D557" s="8">
        <v>55</v>
      </c>
      <c r="E557" s="8">
        <v>2</v>
      </c>
      <c r="F557" s="8" t="s">
        <v>9115</v>
      </c>
      <c r="G557" s="8" t="s">
        <v>28</v>
      </c>
      <c r="H557" s="8" t="s">
        <v>9299</v>
      </c>
      <c r="I557" s="8" t="s">
        <v>9117</v>
      </c>
      <c r="J557" s="8" t="s">
        <v>3142</v>
      </c>
      <c r="K557" s="8">
        <v>0</v>
      </c>
      <c r="L557" s="8">
        <v>3</v>
      </c>
      <c r="M557" s="8">
        <v>0</v>
      </c>
      <c r="N557" s="9">
        <v>1</v>
      </c>
    </row>
    <row r="558" spans="1:14" x14ac:dyDescent="0.3">
      <c r="A558" s="7" t="s">
        <v>3144</v>
      </c>
      <c r="B558" s="8" t="s">
        <v>145</v>
      </c>
      <c r="C558" s="8" t="s">
        <v>9114</v>
      </c>
      <c r="D558" s="8">
        <v>50</v>
      </c>
      <c r="E558" s="8">
        <v>11</v>
      </c>
      <c r="F558" s="8" t="s">
        <v>9115</v>
      </c>
      <c r="G558" s="8" t="s">
        <v>28</v>
      </c>
      <c r="H558" s="8" t="s">
        <v>9299</v>
      </c>
      <c r="I558" s="8" t="s">
        <v>9117</v>
      </c>
      <c r="J558" s="8" t="s">
        <v>3144</v>
      </c>
      <c r="K558" s="8">
        <v>0</v>
      </c>
      <c r="L558" s="8">
        <v>2047</v>
      </c>
      <c r="M558" s="8">
        <v>0</v>
      </c>
      <c r="N558" s="9">
        <v>1</v>
      </c>
    </row>
    <row r="559" spans="1:14" ht="28.8" x14ac:dyDescent="0.3">
      <c r="A559" s="7" t="s">
        <v>3147</v>
      </c>
      <c r="B559" s="8" t="s">
        <v>145</v>
      </c>
      <c r="C559" s="8" t="s">
        <v>9118</v>
      </c>
      <c r="D559" s="8">
        <v>31</v>
      </c>
      <c r="E559" s="8">
        <v>1</v>
      </c>
      <c r="F559" s="8" t="s">
        <v>9115</v>
      </c>
      <c r="G559" s="8" t="s">
        <v>28</v>
      </c>
      <c r="H559" s="8" t="s">
        <v>9299</v>
      </c>
      <c r="I559" s="8" t="s">
        <v>9119</v>
      </c>
      <c r="J559" s="8" t="s">
        <v>9120</v>
      </c>
      <c r="K559" s="8" t="s">
        <v>9121</v>
      </c>
      <c r="L559" s="8" t="s">
        <v>9121</v>
      </c>
      <c r="M559" s="8" t="s">
        <v>9120</v>
      </c>
      <c r="N559" s="9" t="s">
        <v>22</v>
      </c>
    </row>
    <row r="560" spans="1:14" ht="28.8" x14ac:dyDescent="0.3">
      <c r="A560" s="7" t="s">
        <v>3149</v>
      </c>
      <c r="B560" s="8" t="s">
        <v>145</v>
      </c>
      <c r="C560" s="8" t="s">
        <v>9118</v>
      </c>
      <c r="D560" s="8">
        <v>30</v>
      </c>
      <c r="E560" s="8">
        <v>1</v>
      </c>
      <c r="F560" s="8" t="s">
        <v>9115</v>
      </c>
      <c r="G560" s="8" t="s">
        <v>28</v>
      </c>
      <c r="H560" s="8" t="s">
        <v>9299</v>
      </c>
      <c r="I560" s="8" t="s">
        <v>9119</v>
      </c>
      <c r="J560" s="8" t="s">
        <v>9120</v>
      </c>
      <c r="K560" s="8" t="s">
        <v>9121</v>
      </c>
      <c r="L560" s="8" t="s">
        <v>9121</v>
      </c>
      <c r="M560" s="8" t="s">
        <v>9120</v>
      </c>
      <c r="N560" s="9" t="s">
        <v>22</v>
      </c>
    </row>
    <row r="561" spans="1:14" ht="28.8" x14ac:dyDescent="0.3">
      <c r="A561" s="7" t="s">
        <v>3151</v>
      </c>
      <c r="B561" s="8" t="s">
        <v>145</v>
      </c>
      <c r="C561" s="8" t="s">
        <v>9118</v>
      </c>
      <c r="D561" s="8">
        <v>29</v>
      </c>
      <c r="E561" s="8">
        <v>1</v>
      </c>
      <c r="F561" s="8" t="s">
        <v>9115</v>
      </c>
      <c r="G561" s="8" t="s">
        <v>28</v>
      </c>
      <c r="H561" s="8" t="s">
        <v>9299</v>
      </c>
      <c r="I561" s="8" t="s">
        <v>9119</v>
      </c>
      <c r="J561" s="8" t="s">
        <v>9120</v>
      </c>
      <c r="K561" s="8" t="s">
        <v>9121</v>
      </c>
      <c r="L561" s="8" t="s">
        <v>9121</v>
      </c>
      <c r="M561" s="8" t="s">
        <v>9120</v>
      </c>
      <c r="N561" s="9" t="s">
        <v>22</v>
      </c>
    </row>
    <row r="562" spans="1:14" ht="28.8" x14ac:dyDescent="0.3">
      <c r="A562" s="7" t="s">
        <v>3153</v>
      </c>
      <c r="B562" s="8" t="s">
        <v>145</v>
      </c>
      <c r="C562" s="8" t="s">
        <v>9118</v>
      </c>
      <c r="D562" s="8">
        <v>28</v>
      </c>
      <c r="E562" s="8">
        <v>1</v>
      </c>
      <c r="F562" s="8" t="s">
        <v>9115</v>
      </c>
      <c r="G562" s="8" t="s">
        <v>28</v>
      </c>
      <c r="H562" s="8" t="s">
        <v>9299</v>
      </c>
      <c r="I562" s="8" t="s">
        <v>9119</v>
      </c>
      <c r="J562" s="8" t="s">
        <v>9120</v>
      </c>
      <c r="K562" s="8" t="s">
        <v>9121</v>
      </c>
      <c r="L562" s="8" t="s">
        <v>9121</v>
      </c>
      <c r="M562" s="8" t="s">
        <v>9120</v>
      </c>
      <c r="N562" s="9" t="s">
        <v>22</v>
      </c>
    </row>
    <row r="563" spans="1:14" ht="28.8" x14ac:dyDescent="0.3">
      <c r="A563" s="7" t="s">
        <v>3155</v>
      </c>
      <c r="B563" s="8" t="s">
        <v>145</v>
      </c>
      <c r="C563" s="8" t="s">
        <v>9118</v>
      </c>
      <c r="D563" s="8">
        <v>27</v>
      </c>
      <c r="E563" s="8">
        <v>1</v>
      </c>
      <c r="F563" s="8" t="s">
        <v>9115</v>
      </c>
      <c r="G563" s="8" t="s">
        <v>28</v>
      </c>
      <c r="H563" s="8" t="s">
        <v>9299</v>
      </c>
      <c r="I563" s="8" t="s">
        <v>9119</v>
      </c>
      <c r="J563" s="8" t="s">
        <v>9120</v>
      </c>
      <c r="K563" s="8" t="s">
        <v>9121</v>
      </c>
      <c r="L563" s="8" t="s">
        <v>9121</v>
      </c>
      <c r="M563" s="8" t="s">
        <v>9120</v>
      </c>
      <c r="N563" s="9" t="s">
        <v>22</v>
      </c>
    </row>
    <row r="564" spans="1:14" ht="28.8" x14ac:dyDescent="0.3">
      <c r="A564" s="7" t="s">
        <v>3157</v>
      </c>
      <c r="B564" s="8" t="s">
        <v>145</v>
      </c>
      <c r="C564" s="8" t="s">
        <v>9118</v>
      </c>
      <c r="D564" s="8">
        <v>26</v>
      </c>
      <c r="E564" s="8">
        <v>1</v>
      </c>
      <c r="F564" s="8" t="s">
        <v>9115</v>
      </c>
      <c r="G564" s="8" t="s">
        <v>28</v>
      </c>
      <c r="H564" s="8" t="s">
        <v>9299</v>
      </c>
      <c r="I564" s="8" t="s">
        <v>9119</v>
      </c>
      <c r="J564" s="8" t="s">
        <v>9120</v>
      </c>
      <c r="K564" s="8" t="s">
        <v>9121</v>
      </c>
      <c r="L564" s="8" t="s">
        <v>9121</v>
      </c>
      <c r="M564" s="8" t="s">
        <v>9120</v>
      </c>
      <c r="N564" s="9" t="s">
        <v>22</v>
      </c>
    </row>
    <row r="565" spans="1:14" ht="28.8" x14ac:dyDescent="0.3">
      <c r="A565" s="7" t="s">
        <v>3159</v>
      </c>
      <c r="B565" s="8" t="s">
        <v>145</v>
      </c>
      <c r="C565" s="8" t="s">
        <v>9118</v>
      </c>
      <c r="D565" s="8">
        <v>25</v>
      </c>
      <c r="E565" s="8">
        <v>1</v>
      </c>
      <c r="F565" s="8" t="s">
        <v>9115</v>
      </c>
      <c r="G565" s="8" t="s">
        <v>28</v>
      </c>
      <c r="H565" s="8" t="s">
        <v>9299</v>
      </c>
      <c r="I565" s="8" t="s">
        <v>9119</v>
      </c>
      <c r="J565" s="8" t="s">
        <v>9120</v>
      </c>
      <c r="K565" s="8" t="s">
        <v>9121</v>
      </c>
      <c r="L565" s="8" t="s">
        <v>9121</v>
      </c>
      <c r="M565" s="8" t="s">
        <v>9120</v>
      </c>
      <c r="N565" s="9" t="s">
        <v>22</v>
      </c>
    </row>
    <row r="566" spans="1:14" ht="28.8" x14ac:dyDescent="0.3">
      <c r="A566" s="7" t="s">
        <v>3161</v>
      </c>
      <c r="B566" s="8" t="s">
        <v>145</v>
      </c>
      <c r="C566" s="8" t="s">
        <v>9118</v>
      </c>
      <c r="D566" s="8">
        <v>24</v>
      </c>
      <c r="E566" s="8">
        <v>1</v>
      </c>
      <c r="F566" s="8" t="s">
        <v>9115</v>
      </c>
      <c r="G566" s="8" t="s">
        <v>28</v>
      </c>
      <c r="H566" s="8" t="s">
        <v>9299</v>
      </c>
      <c r="I566" s="8" t="s">
        <v>9119</v>
      </c>
      <c r="J566" s="8" t="s">
        <v>9120</v>
      </c>
      <c r="K566" s="8" t="s">
        <v>9121</v>
      </c>
      <c r="L566" s="8" t="s">
        <v>9121</v>
      </c>
      <c r="M566" s="8" t="s">
        <v>9120</v>
      </c>
      <c r="N566" s="9" t="s">
        <v>22</v>
      </c>
    </row>
    <row r="567" spans="1:14" ht="28.8" x14ac:dyDescent="0.3">
      <c r="A567" s="7" t="s">
        <v>3163</v>
      </c>
      <c r="B567" s="8" t="s">
        <v>145</v>
      </c>
      <c r="C567" s="8" t="s">
        <v>9118</v>
      </c>
      <c r="D567" s="8">
        <v>39</v>
      </c>
      <c r="E567" s="8">
        <v>1</v>
      </c>
      <c r="F567" s="8" t="s">
        <v>9115</v>
      </c>
      <c r="G567" s="8" t="s">
        <v>28</v>
      </c>
      <c r="H567" s="8" t="s">
        <v>9299</v>
      </c>
      <c r="I567" s="8" t="s">
        <v>9119</v>
      </c>
      <c r="J567" s="8" t="s">
        <v>9120</v>
      </c>
      <c r="K567" s="8" t="s">
        <v>9121</v>
      </c>
      <c r="L567" s="8" t="s">
        <v>9121</v>
      </c>
      <c r="M567" s="8" t="s">
        <v>9120</v>
      </c>
      <c r="N567" s="9" t="s">
        <v>22</v>
      </c>
    </row>
    <row r="568" spans="1:14" ht="28.8" x14ac:dyDescent="0.3">
      <c r="A568" s="7" t="s">
        <v>3165</v>
      </c>
      <c r="B568" s="8" t="s">
        <v>145</v>
      </c>
      <c r="C568" s="8" t="s">
        <v>9118</v>
      </c>
      <c r="D568" s="8">
        <v>38</v>
      </c>
      <c r="E568" s="8">
        <v>1</v>
      </c>
      <c r="F568" s="8" t="s">
        <v>9115</v>
      </c>
      <c r="G568" s="8" t="s">
        <v>28</v>
      </c>
      <c r="H568" s="8" t="s">
        <v>9299</v>
      </c>
      <c r="I568" s="8" t="s">
        <v>9119</v>
      </c>
      <c r="J568" s="8" t="s">
        <v>9120</v>
      </c>
      <c r="K568" s="8" t="s">
        <v>9121</v>
      </c>
      <c r="L568" s="8" t="s">
        <v>9121</v>
      </c>
      <c r="M568" s="8" t="s">
        <v>9120</v>
      </c>
      <c r="N568" s="9" t="s">
        <v>22</v>
      </c>
    </row>
    <row r="569" spans="1:14" ht="28.8" x14ac:dyDescent="0.3">
      <c r="A569" s="7" t="s">
        <v>3167</v>
      </c>
      <c r="B569" s="8" t="s">
        <v>145</v>
      </c>
      <c r="C569" s="8" t="s">
        <v>9118</v>
      </c>
      <c r="D569" s="8">
        <v>37</v>
      </c>
      <c r="E569" s="8">
        <v>1</v>
      </c>
      <c r="F569" s="8" t="s">
        <v>9115</v>
      </c>
      <c r="G569" s="8" t="s">
        <v>28</v>
      </c>
      <c r="H569" s="8" t="s">
        <v>9299</v>
      </c>
      <c r="I569" s="8" t="s">
        <v>9119</v>
      </c>
      <c r="J569" s="8" t="s">
        <v>9120</v>
      </c>
      <c r="K569" s="8" t="s">
        <v>9121</v>
      </c>
      <c r="L569" s="8" t="s">
        <v>9121</v>
      </c>
      <c r="M569" s="8" t="s">
        <v>9120</v>
      </c>
      <c r="N569" s="9" t="s">
        <v>22</v>
      </c>
    </row>
    <row r="570" spans="1:14" ht="28.8" x14ac:dyDescent="0.3">
      <c r="A570" s="7" t="s">
        <v>3169</v>
      </c>
      <c r="B570" s="8" t="s">
        <v>145</v>
      </c>
      <c r="C570" s="8" t="s">
        <v>9118</v>
      </c>
      <c r="D570" s="8">
        <v>36</v>
      </c>
      <c r="E570" s="8">
        <v>1</v>
      </c>
      <c r="F570" s="8" t="s">
        <v>9115</v>
      </c>
      <c r="G570" s="8" t="s">
        <v>28</v>
      </c>
      <c r="H570" s="8" t="s">
        <v>9299</v>
      </c>
      <c r="I570" s="8" t="s">
        <v>9119</v>
      </c>
      <c r="J570" s="8" t="s">
        <v>9120</v>
      </c>
      <c r="K570" s="8" t="s">
        <v>9121</v>
      </c>
      <c r="L570" s="8" t="s">
        <v>9121</v>
      </c>
      <c r="M570" s="8" t="s">
        <v>9120</v>
      </c>
      <c r="N570" s="9" t="s">
        <v>22</v>
      </c>
    </row>
    <row r="571" spans="1:14" x14ac:dyDescent="0.3">
      <c r="A571" s="7" t="s">
        <v>3171</v>
      </c>
      <c r="B571" s="8" t="s">
        <v>145</v>
      </c>
      <c r="C571" s="8" t="s">
        <v>9114</v>
      </c>
      <c r="D571" s="8">
        <v>6</v>
      </c>
      <c r="E571" s="8">
        <v>10</v>
      </c>
      <c r="F571" s="8" t="s">
        <v>9115</v>
      </c>
      <c r="G571" s="8" t="s">
        <v>28</v>
      </c>
      <c r="H571" s="8" t="s">
        <v>9299</v>
      </c>
      <c r="I571" s="8" t="s">
        <v>9117</v>
      </c>
      <c r="J571" s="8" t="s">
        <v>3171</v>
      </c>
      <c r="K571" s="8">
        <v>0</v>
      </c>
      <c r="L571" s="8">
        <v>1023</v>
      </c>
      <c r="M571" s="8">
        <v>0</v>
      </c>
      <c r="N571" s="9">
        <v>1</v>
      </c>
    </row>
    <row r="572" spans="1:14" ht="28.8" x14ac:dyDescent="0.3">
      <c r="A572" s="7" t="s">
        <v>3173</v>
      </c>
      <c r="B572" s="8" t="s">
        <v>145</v>
      </c>
      <c r="C572" s="8" t="s">
        <v>9118</v>
      </c>
      <c r="D572" s="8">
        <v>7</v>
      </c>
      <c r="E572" s="8">
        <v>1</v>
      </c>
      <c r="F572" s="8" t="s">
        <v>9115</v>
      </c>
      <c r="G572" s="8" t="s">
        <v>28</v>
      </c>
      <c r="H572" s="8" t="s">
        <v>9299</v>
      </c>
      <c r="I572" s="8" t="s">
        <v>9119</v>
      </c>
      <c r="J572" s="8" t="s">
        <v>9120</v>
      </c>
      <c r="K572" s="8" t="s">
        <v>9121</v>
      </c>
      <c r="L572" s="8" t="s">
        <v>9121</v>
      </c>
      <c r="M572" s="8" t="s">
        <v>9120</v>
      </c>
      <c r="N572" s="9" t="s">
        <v>22</v>
      </c>
    </row>
    <row r="573" spans="1:14" ht="28.8" x14ac:dyDescent="0.3">
      <c r="A573" s="7" t="s">
        <v>3175</v>
      </c>
      <c r="B573" s="8" t="s">
        <v>145</v>
      </c>
      <c r="C573" s="8" t="s">
        <v>9118</v>
      </c>
      <c r="D573" s="8">
        <v>11</v>
      </c>
      <c r="E573" s="8">
        <v>1</v>
      </c>
      <c r="F573" s="8" t="s">
        <v>9115</v>
      </c>
      <c r="G573" s="8" t="s">
        <v>28</v>
      </c>
      <c r="H573" s="8" t="s">
        <v>9299</v>
      </c>
      <c r="I573" s="8" t="s">
        <v>9119</v>
      </c>
      <c r="J573" s="8" t="s">
        <v>9120</v>
      </c>
      <c r="K573" s="8" t="s">
        <v>9121</v>
      </c>
      <c r="L573" s="8" t="s">
        <v>9121</v>
      </c>
      <c r="M573" s="8" t="s">
        <v>9120</v>
      </c>
      <c r="N573" s="9" t="s">
        <v>22</v>
      </c>
    </row>
    <row r="574" spans="1:14" x14ac:dyDescent="0.3">
      <c r="A574" s="7" t="s">
        <v>3177</v>
      </c>
      <c r="B574" s="8" t="s">
        <v>145</v>
      </c>
      <c r="C574" s="8" t="s">
        <v>9114</v>
      </c>
      <c r="D574" s="8">
        <v>10</v>
      </c>
      <c r="E574" s="8">
        <v>10</v>
      </c>
      <c r="F574" s="8" t="s">
        <v>9115</v>
      </c>
      <c r="G574" s="8" t="s">
        <v>28</v>
      </c>
      <c r="H574" s="8" t="s">
        <v>9299</v>
      </c>
      <c r="I574" s="8" t="s">
        <v>9117</v>
      </c>
      <c r="J574" s="8" t="s">
        <v>3177</v>
      </c>
      <c r="K574" s="8">
        <v>0</v>
      </c>
      <c r="L574" s="8">
        <v>1023</v>
      </c>
      <c r="M574" s="8">
        <v>0</v>
      </c>
      <c r="N574" s="9">
        <v>1</v>
      </c>
    </row>
    <row r="575" spans="1:14" ht="28.8" x14ac:dyDescent="0.3">
      <c r="A575" s="7" t="s">
        <v>3179</v>
      </c>
      <c r="B575" s="8" t="s">
        <v>145</v>
      </c>
      <c r="C575" s="8" t="s">
        <v>9118</v>
      </c>
      <c r="D575" s="8">
        <v>16</v>
      </c>
      <c r="E575" s="8">
        <v>1</v>
      </c>
      <c r="F575" s="8" t="s">
        <v>9115</v>
      </c>
      <c r="G575" s="8" t="s">
        <v>28</v>
      </c>
      <c r="H575" s="8" t="s">
        <v>9299</v>
      </c>
      <c r="I575" s="8" t="s">
        <v>9119</v>
      </c>
      <c r="J575" s="8" t="s">
        <v>9120</v>
      </c>
      <c r="K575" s="8" t="s">
        <v>9121</v>
      </c>
      <c r="L575" s="8" t="s">
        <v>9121</v>
      </c>
      <c r="M575" s="8" t="s">
        <v>9120</v>
      </c>
      <c r="N575" s="9" t="s">
        <v>22</v>
      </c>
    </row>
    <row r="576" spans="1:14" ht="28.8" x14ac:dyDescent="0.3">
      <c r="A576" s="7" t="s">
        <v>3181</v>
      </c>
      <c r="B576" s="8" t="s">
        <v>145</v>
      </c>
      <c r="C576" s="8" t="s">
        <v>9118</v>
      </c>
      <c r="D576" s="8">
        <v>12</v>
      </c>
      <c r="E576" s="8">
        <v>1</v>
      </c>
      <c r="F576" s="8" t="s">
        <v>9115</v>
      </c>
      <c r="G576" s="8" t="s">
        <v>28</v>
      </c>
      <c r="H576" s="8" t="s">
        <v>9299</v>
      </c>
      <c r="I576" s="8" t="s">
        <v>9119</v>
      </c>
      <c r="J576" s="8" t="s">
        <v>9120</v>
      </c>
      <c r="K576" s="8" t="s">
        <v>9121</v>
      </c>
      <c r="L576" s="8" t="s">
        <v>9121</v>
      </c>
      <c r="M576" s="8" t="s">
        <v>9120</v>
      </c>
      <c r="N576" s="9" t="s">
        <v>22</v>
      </c>
    </row>
    <row r="577" spans="1:14" x14ac:dyDescent="0.3">
      <c r="A577" s="7" t="s">
        <v>3183</v>
      </c>
      <c r="B577" s="8" t="s">
        <v>145</v>
      </c>
      <c r="C577" s="8" t="s">
        <v>9122</v>
      </c>
      <c r="D577" s="8">
        <v>55</v>
      </c>
      <c r="E577" s="8">
        <v>2</v>
      </c>
      <c r="F577" s="8" t="s">
        <v>9115</v>
      </c>
      <c r="G577" s="8" t="s">
        <v>28</v>
      </c>
      <c r="H577" s="8" t="s">
        <v>9300</v>
      </c>
      <c r="I577" s="8" t="s">
        <v>9117</v>
      </c>
      <c r="J577" s="8" t="s">
        <v>3183</v>
      </c>
      <c r="K577" s="8">
        <v>0</v>
      </c>
      <c r="L577" s="8">
        <v>3</v>
      </c>
      <c r="M577" s="8">
        <v>0</v>
      </c>
      <c r="N577" s="9">
        <v>1</v>
      </c>
    </row>
    <row r="578" spans="1:14" x14ac:dyDescent="0.3">
      <c r="A578" s="7" t="s">
        <v>3185</v>
      </c>
      <c r="B578" s="8" t="s">
        <v>145</v>
      </c>
      <c r="C578" s="8" t="s">
        <v>9114</v>
      </c>
      <c r="D578" s="8">
        <v>50</v>
      </c>
      <c r="E578" s="8">
        <v>11</v>
      </c>
      <c r="F578" s="8" t="s">
        <v>9115</v>
      </c>
      <c r="G578" s="8" t="s">
        <v>28</v>
      </c>
      <c r="H578" s="8" t="s">
        <v>9300</v>
      </c>
      <c r="I578" s="8" t="s">
        <v>9117</v>
      </c>
      <c r="J578" s="8" t="s">
        <v>3185</v>
      </c>
      <c r="K578" s="8">
        <v>0</v>
      </c>
      <c r="L578" s="8">
        <v>2047</v>
      </c>
      <c r="M578" s="8">
        <v>0</v>
      </c>
      <c r="N578" s="9">
        <v>1</v>
      </c>
    </row>
    <row r="579" spans="1:14" ht="28.8" x14ac:dyDescent="0.3">
      <c r="A579" s="7" t="s">
        <v>3187</v>
      </c>
      <c r="B579" s="8" t="s">
        <v>145</v>
      </c>
      <c r="C579" s="8" t="s">
        <v>9118</v>
      </c>
      <c r="D579" s="8">
        <v>38</v>
      </c>
      <c r="E579" s="8">
        <v>1</v>
      </c>
      <c r="F579" s="8" t="s">
        <v>9115</v>
      </c>
      <c r="G579" s="8" t="s">
        <v>28</v>
      </c>
      <c r="H579" s="8" t="s">
        <v>9300</v>
      </c>
      <c r="I579" s="8" t="s">
        <v>9119</v>
      </c>
      <c r="J579" s="8" t="s">
        <v>9120</v>
      </c>
      <c r="K579" s="8" t="s">
        <v>9121</v>
      </c>
      <c r="L579" s="8" t="s">
        <v>9121</v>
      </c>
      <c r="M579" s="8" t="s">
        <v>9120</v>
      </c>
      <c r="N579" s="9" t="s">
        <v>22</v>
      </c>
    </row>
    <row r="580" spans="1:14" ht="28.8" x14ac:dyDescent="0.3">
      <c r="A580" s="7" t="s">
        <v>3189</v>
      </c>
      <c r="B580" s="8" t="s">
        <v>145</v>
      </c>
      <c r="C580" s="8" t="s">
        <v>9118</v>
      </c>
      <c r="D580" s="8">
        <v>7</v>
      </c>
      <c r="E580" s="8">
        <v>1</v>
      </c>
      <c r="F580" s="8" t="s">
        <v>9115</v>
      </c>
      <c r="G580" s="8" t="s">
        <v>28</v>
      </c>
      <c r="H580" s="8" t="s">
        <v>9300</v>
      </c>
      <c r="I580" s="8" t="s">
        <v>9119</v>
      </c>
      <c r="J580" s="8" t="s">
        <v>9120</v>
      </c>
      <c r="K580" s="8" t="s">
        <v>9121</v>
      </c>
      <c r="L580" s="8" t="s">
        <v>9121</v>
      </c>
      <c r="M580" s="8" t="s">
        <v>9120</v>
      </c>
      <c r="N580" s="9" t="s">
        <v>22</v>
      </c>
    </row>
    <row r="581" spans="1:14" ht="28.8" x14ac:dyDescent="0.3">
      <c r="A581" s="7" t="s">
        <v>3191</v>
      </c>
      <c r="B581" s="8" t="s">
        <v>145</v>
      </c>
      <c r="C581" s="8" t="s">
        <v>9118</v>
      </c>
      <c r="D581" s="8">
        <v>6</v>
      </c>
      <c r="E581" s="8">
        <v>1</v>
      </c>
      <c r="F581" s="8" t="s">
        <v>9115</v>
      </c>
      <c r="G581" s="8" t="s">
        <v>28</v>
      </c>
      <c r="H581" s="8" t="s">
        <v>9300</v>
      </c>
      <c r="I581" s="8" t="s">
        <v>9119</v>
      </c>
      <c r="J581" s="8" t="s">
        <v>9120</v>
      </c>
      <c r="K581" s="8" t="s">
        <v>9121</v>
      </c>
      <c r="L581" s="8" t="s">
        <v>9121</v>
      </c>
      <c r="M581" s="8" t="s">
        <v>9120</v>
      </c>
      <c r="N581" s="9" t="s">
        <v>22</v>
      </c>
    </row>
    <row r="582" spans="1:14" ht="28.8" x14ac:dyDescent="0.3">
      <c r="A582" s="7" t="s">
        <v>3193</v>
      </c>
      <c r="B582" s="8" t="s">
        <v>145</v>
      </c>
      <c r="C582" s="8" t="s">
        <v>9118</v>
      </c>
      <c r="D582" s="8">
        <v>5</v>
      </c>
      <c r="E582" s="8">
        <v>1</v>
      </c>
      <c r="F582" s="8" t="s">
        <v>9115</v>
      </c>
      <c r="G582" s="8" t="s">
        <v>28</v>
      </c>
      <c r="H582" s="8" t="s">
        <v>9300</v>
      </c>
      <c r="I582" s="8" t="s">
        <v>9119</v>
      </c>
      <c r="J582" s="8" t="s">
        <v>9120</v>
      </c>
      <c r="K582" s="8" t="s">
        <v>9121</v>
      </c>
      <c r="L582" s="8" t="s">
        <v>9121</v>
      </c>
      <c r="M582" s="8" t="s">
        <v>9120</v>
      </c>
      <c r="N582" s="9" t="s">
        <v>22</v>
      </c>
    </row>
    <row r="583" spans="1:14" ht="28.8" x14ac:dyDescent="0.3">
      <c r="A583" s="7" t="s">
        <v>3195</v>
      </c>
      <c r="B583" s="8" t="s">
        <v>145</v>
      </c>
      <c r="C583" s="8" t="s">
        <v>9118</v>
      </c>
      <c r="D583" s="8">
        <v>4</v>
      </c>
      <c r="E583" s="8">
        <v>1</v>
      </c>
      <c r="F583" s="8" t="s">
        <v>9115</v>
      </c>
      <c r="G583" s="8" t="s">
        <v>28</v>
      </c>
      <c r="H583" s="8" t="s">
        <v>9300</v>
      </c>
      <c r="I583" s="8" t="s">
        <v>9119</v>
      </c>
      <c r="J583" s="8" t="s">
        <v>9120</v>
      </c>
      <c r="K583" s="8" t="s">
        <v>9121</v>
      </c>
      <c r="L583" s="8" t="s">
        <v>9121</v>
      </c>
      <c r="M583" s="8" t="s">
        <v>9120</v>
      </c>
      <c r="N583" s="9" t="s">
        <v>22</v>
      </c>
    </row>
    <row r="584" spans="1:14" ht="28.8" x14ac:dyDescent="0.3">
      <c r="A584" s="7" t="s">
        <v>3197</v>
      </c>
      <c r="B584" s="8" t="s">
        <v>145</v>
      </c>
      <c r="C584" s="8" t="s">
        <v>9118</v>
      </c>
      <c r="D584" s="8">
        <v>3</v>
      </c>
      <c r="E584" s="8">
        <v>1</v>
      </c>
      <c r="F584" s="8" t="s">
        <v>9115</v>
      </c>
      <c r="G584" s="8" t="s">
        <v>28</v>
      </c>
      <c r="H584" s="8" t="s">
        <v>9300</v>
      </c>
      <c r="I584" s="8" t="s">
        <v>9119</v>
      </c>
      <c r="J584" s="8" t="s">
        <v>9120</v>
      </c>
      <c r="K584" s="8" t="s">
        <v>9121</v>
      </c>
      <c r="L584" s="8" t="s">
        <v>9121</v>
      </c>
      <c r="M584" s="8" t="s">
        <v>9120</v>
      </c>
      <c r="N584" s="9" t="s">
        <v>22</v>
      </c>
    </row>
    <row r="585" spans="1:14" ht="28.8" x14ac:dyDescent="0.3">
      <c r="A585" s="7" t="s">
        <v>3199</v>
      </c>
      <c r="B585" s="8" t="s">
        <v>145</v>
      </c>
      <c r="C585" s="8" t="s">
        <v>9118</v>
      </c>
      <c r="D585" s="8">
        <v>2</v>
      </c>
      <c r="E585" s="8">
        <v>1</v>
      </c>
      <c r="F585" s="8" t="s">
        <v>9115</v>
      </c>
      <c r="G585" s="8" t="s">
        <v>28</v>
      </c>
      <c r="H585" s="8" t="s">
        <v>9300</v>
      </c>
      <c r="I585" s="8" t="s">
        <v>9119</v>
      </c>
      <c r="J585" s="8" t="s">
        <v>9120</v>
      </c>
      <c r="K585" s="8" t="s">
        <v>9121</v>
      </c>
      <c r="L585" s="8" t="s">
        <v>9121</v>
      </c>
      <c r="M585" s="8" t="s">
        <v>9120</v>
      </c>
      <c r="N585" s="9" t="s">
        <v>22</v>
      </c>
    </row>
    <row r="586" spans="1:14" ht="28.8" x14ac:dyDescent="0.3">
      <c r="A586" s="7" t="s">
        <v>3201</v>
      </c>
      <c r="B586" s="8" t="s">
        <v>145</v>
      </c>
      <c r="C586" s="8" t="s">
        <v>9118</v>
      </c>
      <c r="D586" s="8">
        <v>1</v>
      </c>
      <c r="E586" s="8">
        <v>1</v>
      </c>
      <c r="F586" s="8" t="s">
        <v>9115</v>
      </c>
      <c r="G586" s="8" t="s">
        <v>28</v>
      </c>
      <c r="H586" s="8" t="s">
        <v>9300</v>
      </c>
      <c r="I586" s="8" t="s">
        <v>9119</v>
      </c>
      <c r="J586" s="8" t="s">
        <v>9120</v>
      </c>
      <c r="K586" s="8" t="s">
        <v>9121</v>
      </c>
      <c r="L586" s="8" t="s">
        <v>9121</v>
      </c>
      <c r="M586" s="8" t="s">
        <v>9120</v>
      </c>
      <c r="N586" s="9" t="s">
        <v>22</v>
      </c>
    </row>
    <row r="587" spans="1:14" ht="28.8" x14ac:dyDescent="0.3">
      <c r="A587" s="7" t="s">
        <v>3203</v>
      </c>
      <c r="B587" s="8" t="s">
        <v>145</v>
      </c>
      <c r="C587" s="8" t="s">
        <v>9118</v>
      </c>
      <c r="D587" s="8">
        <v>0</v>
      </c>
      <c r="E587" s="8">
        <v>1</v>
      </c>
      <c r="F587" s="8" t="s">
        <v>9115</v>
      </c>
      <c r="G587" s="8" t="s">
        <v>28</v>
      </c>
      <c r="H587" s="8" t="s">
        <v>9300</v>
      </c>
      <c r="I587" s="8" t="s">
        <v>9119</v>
      </c>
      <c r="J587" s="8" t="s">
        <v>9120</v>
      </c>
      <c r="K587" s="8" t="s">
        <v>9121</v>
      </c>
      <c r="L587" s="8" t="s">
        <v>9121</v>
      </c>
      <c r="M587" s="8" t="s">
        <v>9120</v>
      </c>
      <c r="N587" s="9" t="s">
        <v>22</v>
      </c>
    </row>
    <row r="588" spans="1:14" ht="28.8" x14ac:dyDescent="0.3">
      <c r="A588" s="7" t="s">
        <v>3205</v>
      </c>
      <c r="B588" s="8" t="s">
        <v>145</v>
      </c>
      <c r="C588" s="8" t="s">
        <v>9118</v>
      </c>
      <c r="D588" s="8">
        <v>15</v>
      </c>
      <c r="E588" s="8">
        <v>1</v>
      </c>
      <c r="F588" s="8" t="s">
        <v>9115</v>
      </c>
      <c r="G588" s="8" t="s">
        <v>28</v>
      </c>
      <c r="H588" s="8" t="s">
        <v>9300</v>
      </c>
      <c r="I588" s="8" t="s">
        <v>9119</v>
      </c>
      <c r="J588" s="8" t="s">
        <v>9120</v>
      </c>
      <c r="K588" s="8" t="s">
        <v>9121</v>
      </c>
      <c r="L588" s="8" t="s">
        <v>9121</v>
      </c>
      <c r="M588" s="8" t="s">
        <v>9120</v>
      </c>
      <c r="N588" s="9" t="s">
        <v>22</v>
      </c>
    </row>
    <row r="589" spans="1:14" x14ac:dyDescent="0.3">
      <c r="A589" s="7" t="s">
        <v>3207</v>
      </c>
      <c r="B589" s="8" t="s">
        <v>145</v>
      </c>
      <c r="C589" s="8" t="s">
        <v>9122</v>
      </c>
      <c r="D589" s="8">
        <v>14</v>
      </c>
      <c r="E589" s="8">
        <v>8</v>
      </c>
      <c r="F589" s="8" t="s">
        <v>9115</v>
      </c>
      <c r="G589" s="8" t="s">
        <v>28</v>
      </c>
      <c r="H589" s="8" t="s">
        <v>9300</v>
      </c>
      <c r="I589" s="8" t="s">
        <v>9117</v>
      </c>
      <c r="J589" s="8" t="s">
        <v>3207</v>
      </c>
      <c r="K589" s="8">
        <v>0</v>
      </c>
      <c r="L589" s="8">
        <v>255</v>
      </c>
      <c r="M589" s="8">
        <v>0</v>
      </c>
      <c r="N589" s="9">
        <v>0.1</v>
      </c>
    </row>
    <row r="590" spans="1:14" x14ac:dyDescent="0.3">
      <c r="A590" s="7" t="s">
        <v>3209</v>
      </c>
      <c r="B590" s="8" t="s">
        <v>145</v>
      </c>
      <c r="C590" s="8" t="s">
        <v>9122</v>
      </c>
      <c r="D590" s="8">
        <v>22</v>
      </c>
      <c r="E590" s="8">
        <v>8</v>
      </c>
      <c r="F590" s="8" t="s">
        <v>9115</v>
      </c>
      <c r="G590" s="8" t="s">
        <v>28</v>
      </c>
      <c r="H590" s="8" t="s">
        <v>9300</v>
      </c>
      <c r="I590" s="8" t="s">
        <v>9117</v>
      </c>
      <c r="J590" s="8" t="s">
        <v>3209</v>
      </c>
      <c r="K590" s="8">
        <v>0</v>
      </c>
      <c r="L590" s="8">
        <v>255</v>
      </c>
      <c r="M590" s="8">
        <v>0</v>
      </c>
      <c r="N590" s="9">
        <v>0.1</v>
      </c>
    </row>
    <row r="591" spans="1:14" x14ac:dyDescent="0.3">
      <c r="A591" s="7" t="s">
        <v>3211</v>
      </c>
      <c r="B591" s="8" t="s">
        <v>145</v>
      </c>
      <c r="C591" s="8" t="s">
        <v>9122</v>
      </c>
      <c r="D591" s="8">
        <v>30</v>
      </c>
      <c r="E591" s="8">
        <v>8</v>
      </c>
      <c r="F591" s="8" t="s">
        <v>9115</v>
      </c>
      <c r="G591" s="8" t="s">
        <v>28</v>
      </c>
      <c r="H591" s="8" t="s">
        <v>9300</v>
      </c>
      <c r="I591" s="8" t="s">
        <v>9117</v>
      </c>
      <c r="J591" s="8" t="s">
        <v>3211</v>
      </c>
      <c r="K591" s="8">
        <v>0</v>
      </c>
      <c r="L591" s="8">
        <v>255</v>
      </c>
      <c r="M591" s="8">
        <v>0</v>
      </c>
      <c r="N591" s="9">
        <v>0.1</v>
      </c>
    </row>
    <row r="592" spans="1:14" x14ac:dyDescent="0.3">
      <c r="A592" s="7" t="s">
        <v>3213</v>
      </c>
      <c r="B592" s="8" t="s">
        <v>145</v>
      </c>
      <c r="C592" s="8" t="s">
        <v>9122</v>
      </c>
      <c r="D592" s="8">
        <v>55</v>
      </c>
      <c r="E592" s="8">
        <v>2</v>
      </c>
      <c r="F592" s="8" t="s">
        <v>9115</v>
      </c>
      <c r="G592" s="8" t="s">
        <v>28</v>
      </c>
      <c r="H592" s="8" t="s">
        <v>9301</v>
      </c>
      <c r="I592" s="8" t="s">
        <v>9117</v>
      </c>
      <c r="J592" s="8" t="s">
        <v>3213</v>
      </c>
      <c r="K592" s="8">
        <v>0</v>
      </c>
      <c r="L592" s="8">
        <v>3</v>
      </c>
      <c r="M592" s="8">
        <v>0</v>
      </c>
      <c r="N592" s="9">
        <v>1</v>
      </c>
    </row>
    <row r="593" spans="1:14" x14ac:dyDescent="0.3">
      <c r="A593" s="7" t="s">
        <v>3215</v>
      </c>
      <c r="B593" s="8" t="s">
        <v>145</v>
      </c>
      <c r="C593" s="8" t="s">
        <v>9114</v>
      </c>
      <c r="D593" s="8">
        <v>50</v>
      </c>
      <c r="E593" s="8">
        <v>11</v>
      </c>
      <c r="F593" s="8" t="s">
        <v>9115</v>
      </c>
      <c r="G593" s="8" t="s">
        <v>28</v>
      </c>
      <c r="H593" s="8" t="s">
        <v>9301</v>
      </c>
      <c r="I593" s="8" t="s">
        <v>9117</v>
      </c>
      <c r="J593" s="8" t="s">
        <v>3215</v>
      </c>
      <c r="K593" s="8">
        <v>0</v>
      </c>
      <c r="L593" s="8">
        <v>2047</v>
      </c>
      <c r="M593" s="8">
        <v>0</v>
      </c>
      <c r="N593" s="9">
        <v>1</v>
      </c>
    </row>
    <row r="594" spans="1:14" x14ac:dyDescent="0.3">
      <c r="A594" s="7" t="s">
        <v>3217</v>
      </c>
      <c r="B594" s="8" t="s">
        <v>145</v>
      </c>
      <c r="C594" s="8" t="s">
        <v>9122</v>
      </c>
      <c r="D594" s="8">
        <v>7</v>
      </c>
      <c r="E594" s="8">
        <v>8</v>
      </c>
      <c r="F594" s="8" t="s">
        <v>9115</v>
      </c>
      <c r="G594" s="8" t="s">
        <v>28</v>
      </c>
      <c r="H594" s="8" t="s">
        <v>9301</v>
      </c>
      <c r="I594" s="8" t="s">
        <v>9117</v>
      </c>
      <c r="J594" s="8" t="s">
        <v>3217</v>
      </c>
      <c r="K594" s="8">
        <v>0</v>
      </c>
      <c r="L594" s="8">
        <v>255</v>
      </c>
      <c r="M594" s="8">
        <v>-100</v>
      </c>
      <c r="N594" s="9">
        <v>4</v>
      </c>
    </row>
    <row r="595" spans="1:14" ht="28.8" x14ac:dyDescent="0.3">
      <c r="A595" s="7" t="s">
        <v>3219</v>
      </c>
      <c r="B595" s="8" t="s">
        <v>145</v>
      </c>
      <c r="C595" s="8" t="s">
        <v>9118</v>
      </c>
      <c r="D595" s="8">
        <v>15</v>
      </c>
      <c r="E595" s="8">
        <v>1</v>
      </c>
      <c r="F595" s="8" t="s">
        <v>9115</v>
      </c>
      <c r="G595" s="8" t="s">
        <v>28</v>
      </c>
      <c r="H595" s="8" t="s">
        <v>9301</v>
      </c>
      <c r="I595" s="8" t="s">
        <v>9119</v>
      </c>
      <c r="J595" s="8" t="s">
        <v>9120</v>
      </c>
      <c r="K595" s="8" t="s">
        <v>9121</v>
      </c>
      <c r="L595" s="8" t="s">
        <v>9121</v>
      </c>
      <c r="M595" s="8" t="s">
        <v>9120</v>
      </c>
      <c r="N595" s="9" t="s">
        <v>22</v>
      </c>
    </row>
    <row r="596" spans="1:14" ht="28.8" x14ac:dyDescent="0.3">
      <c r="A596" s="7" t="s">
        <v>3221</v>
      </c>
      <c r="B596" s="8" t="s">
        <v>145</v>
      </c>
      <c r="C596" s="8" t="s">
        <v>9118</v>
      </c>
      <c r="D596" s="8">
        <v>14</v>
      </c>
      <c r="E596" s="8">
        <v>1</v>
      </c>
      <c r="F596" s="8" t="s">
        <v>9115</v>
      </c>
      <c r="G596" s="8" t="s">
        <v>28</v>
      </c>
      <c r="H596" s="8" t="s">
        <v>9301</v>
      </c>
      <c r="I596" s="8" t="s">
        <v>9119</v>
      </c>
      <c r="J596" s="8" t="s">
        <v>9120</v>
      </c>
      <c r="K596" s="8" t="s">
        <v>9121</v>
      </c>
      <c r="L596" s="8" t="s">
        <v>9121</v>
      </c>
      <c r="M596" s="8" t="s">
        <v>9120</v>
      </c>
      <c r="N596" s="9" t="s">
        <v>22</v>
      </c>
    </row>
    <row r="597" spans="1:14" x14ac:dyDescent="0.3">
      <c r="A597" s="7" t="s">
        <v>3223</v>
      </c>
      <c r="B597" s="8" t="s">
        <v>145</v>
      </c>
      <c r="C597" s="8" t="s">
        <v>9122</v>
      </c>
      <c r="D597" s="8">
        <v>13</v>
      </c>
      <c r="E597" s="8">
        <v>8</v>
      </c>
      <c r="F597" s="8" t="s">
        <v>9115</v>
      </c>
      <c r="G597" s="8" t="s">
        <v>28</v>
      </c>
      <c r="H597" s="8" t="s">
        <v>9301</v>
      </c>
      <c r="I597" s="8" t="s">
        <v>9117</v>
      </c>
      <c r="J597" s="8" t="s">
        <v>3223</v>
      </c>
      <c r="K597" s="8">
        <v>0</v>
      </c>
      <c r="L597" s="8">
        <v>255</v>
      </c>
      <c r="M597" s="8">
        <v>0</v>
      </c>
      <c r="N597" s="9">
        <v>0.39215</v>
      </c>
    </row>
    <row r="598" spans="1:14" ht="28.8" x14ac:dyDescent="0.3">
      <c r="A598" s="7" t="s">
        <v>3225</v>
      </c>
      <c r="B598" s="8" t="s">
        <v>145</v>
      </c>
      <c r="C598" s="8" t="s">
        <v>9118</v>
      </c>
      <c r="D598" s="8">
        <v>21</v>
      </c>
      <c r="E598" s="8">
        <v>1</v>
      </c>
      <c r="F598" s="8" t="s">
        <v>9115</v>
      </c>
      <c r="G598" s="8" t="s">
        <v>28</v>
      </c>
      <c r="H598" s="8" t="s">
        <v>9301</v>
      </c>
      <c r="I598" s="8" t="s">
        <v>9119</v>
      </c>
      <c r="J598" s="8" t="s">
        <v>9120</v>
      </c>
      <c r="K598" s="8" t="s">
        <v>9121</v>
      </c>
      <c r="L598" s="8" t="s">
        <v>9121</v>
      </c>
      <c r="M598" s="8" t="s">
        <v>9120</v>
      </c>
      <c r="N598" s="9" t="s">
        <v>22</v>
      </c>
    </row>
    <row r="599" spans="1:14" ht="28.8" x14ac:dyDescent="0.3">
      <c r="A599" s="7" t="s">
        <v>3227</v>
      </c>
      <c r="B599" s="8" t="s">
        <v>145</v>
      </c>
      <c r="C599" s="8" t="s">
        <v>9118</v>
      </c>
      <c r="D599" s="8">
        <v>20</v>
      </c>
      <c r="E599" s="8">
        <v>1</v>
      </c>
      <c r="F599" s="8" t="s">
        <v>9115</v>
      </c>
      <c r="G599" s="8" t="s">
        <v>28</v>
      </c>
      <c r="H599" s="8" t="s">
        <v>9301</v>
      </c>
      <c r="I599" s="8" t="s">
        <v>9119</v>
      </c>
      <c r="J599" s="8" t="s">
        <v>9120</v>
      </c>
      <c r="K599" s="8" t="s">
        <v>9121</v>
      </c>
      <c r="L599" s="8" t="s">
        <v>9121</v>
      </c>
      <c r="M599" s="8" t="s">
        <v>9120</v>
      </c>
      <c r="N599" s="9" t="s">
        <v>22</v>
      </c>
    </row>
    <row r="600" spans="1:14" x14ac:dyDescent="0.3">
      <c r="A600" s="7" t="s">
        <v>3229</v>
      </c>
      <c r="B600" s="8" t="s">
        <v>145</v>
      </c>
      <c r="C600" s="8" t="s">
        <v>9122</v>
      </c>
      <c r="D600" s="8">
        <v>19</v>
      </c>
      <c r="E600" s="8">
        <v>8</v>
      </c>
      <c r="F600" s="8" t="s">
        <v>9115</v>
      </c>
      <c r="G600" s="8" t="s">
        <v>28</v>
      </c>
      <c r="H600" s="8" t="s">
        <v>9301</v>
      </c>
      <c r="I600" s="8" t="s">
        <v>9117</v>
      </c>
      <c r="J600" s="8" t="s">
        <v>3229</v>
      </c>
      <c r="K600" s="8">
        <v>0</v>
      </c>
      <c r="L600" s="8">
        <v>255</v>
      </c>
      <c r="M600" s="8">
        <v>-40</v>
      </c>
      <c r="N600" s="9">
        <v>1</v>
      </c>
    </row>
    <row r="601" spans="1:14" x14ac:dyDescent="0.3">
      <c r="A601" s="7" t="s">
        <v>3231</v>
      </c>
      <c r="B601" s="8" t="s">
        <v>145</v>
      </c>
      <c r="C601" s="8" t="s">
        <v>9122</v>
      </c>
      <c r="D601" s="8">
        <v>27</v>
      </c>
      <c r="E601" s="8">
        <v>8</v>
      </c>
      <c r="F601" s="8" t="s">
        <v>9115</v>
      </c>
      <c r="G601" s="8" t="s">
        <v>28</v>
      </c>
      <c r="H601" s="8" t="s">
        <v>9301</v>
      </c>
      <c r="I601" s="8" t="s">
        <v>9117</v>
      </c>
      <c r="J601" s="8" t="s">
        <v>3231</v>
      </c>
      <c r="K601" s="8">
        <v>0</v>
      </c>
      <c r="L601" s="8">
        <v>255</v>
      </c>
      <c r="M601" s="8">
        <v>-40</v>
      </c>
      <c r="N601" s="9">
        <v>1</v>
      </c>
    </row>
    <row r="602" spans="1:14" x14ac:dyDescent="0.3">
      <c r="A602" s="7" t="s">
        <v>3233</v>
      </c>
      <c r="B602" s="8" t="s">
        <v>145</v>
      </c>
      <c r="C602" s="8" t="s">
        <v>9122</v>
      </c>
      <c r="D602" s="8">
        <v>35</v>
      </c>
      <c r="E602" s="8">
        <v>8</v>
      </c>
      <c r="F602" s="8" t="s">
        <v>9115</v>
      </c>
      <c r="G602" s="8" t="s">
        <v>28</v>
      </c>
      <c r="H602" s="8" t="s">
        <v>9301</v>
      </c>
      <c r="I602" s="8" t="s">
        <v>9117</v>
      </c>
      <c r="J602" s="8" t="s">
        <v>3233</v>
      </c>
      <c r="K602" s="8">
        <v>0</v>
      </c>
      <c r="L602" s="8">
        <v>255</v>
      </c>
      <c r="M602" s="8">
        <v>-40</v>
      </c>
      <c r="N602" s="9">
        <v>1</v>
      </c>
    </row>
    <row r="603" spans="1:14" ht="28.8" x14ac:dyDescent="0.3">
      <c r="A603" s="7" t="s">
        <v>3235</v>
      </c>
      <c r="B603" s="8" t="s">
        <v>145</v>
      </c>
      <c r="C603" s="8" t="s">
        <v>9118</v>
      </c>
      <c r="D603" s="8">
        <v>43</v>
      </c>
      <c r="E603" s="8">
        <v>1</v>
      </c>
      <c r="F603" s="8" t="s">
        <v>9115</v>
      </c>
      <c r="G603" s="8" t="s">
        <v>28</v>
      </c>
      <c r="H603" s="8" t="s">
        <v>9301</v>
      </c>
      <c r="I603" s="8" t="s">
        <v>9119</v>
      </c>
      <c r="J603" s="8" t="s">
        <v>9120</v>
      </c>
      <c r="K603" s="8" t="s">
        <v>9121</v>
      </c>
      <c r="L603" s="8" t="s">
        <v>9121</v>
      </c>
      <c r="M603" s="8" t="s">
        <v>9120</v>
      </c>
      <c r="N603" s="9" t="s">
        <v>22</v>
      </c>
    </row>
    <row r="604" spans="1:14" ht="28.8" x14ac:dyDescent="0.3">
      <c r="A604" s="7" t="s">
        <v>3237</v>
      </c>
      <c r="B604" s="8" t="s">
        <v>145</v>
      </c>
      <c r="C604" s="8" t="s">
        <v>9118</v>
      </c>
      <c r="D604" s="8">
        <v>42</v>
      </c>
      <c r="E604" s="8">
        <v>1</v>
      </c>
      <c r="F604" s="8" t="s">
        <v>9115</v>
      </c>
      <c r="G604" s="8" t="s">
        <v>28</v>
      </c>
      <c r="H604" s="8" t="s">
        <v>9301</v>
      </c>
      <c r="I604" s="8" t="s">
        <v>9119</v>
      </c>
      <c r="J604" s="8" t="s">
        <v>9120</v>
      </c>
      <c r="K604" s="8" t="s">
        <v>9121</v>
      </c>
      <c r="L604" s="8" t="s">
        <v>9121</v>
      </c>
      <c r="M604" s="8" t="s">
        <v>9120</v>
      </c>
      <c r="N604" s="9" t="s">
        <v>22</v>
      </c>
    </row>
    <row r="605" spans="1:14" x14ac:dyDescent="0.3">
      <c r="A605" s="7" t="s">
        <v>3239</v>
      </c>
      <c r="B605" s="8" t="s">
        <v>145</v>
      </c>
      <c r="C605" s="8" t="s">
        <v>9122</v>
      </c>
      <c r="D605" s="8">
        <v>55</v>
      </c>
      <c r="E605" s="8">
        <v>2</v>
      </c>
      <c r="F605" s="8" t="s">
        <v>9115</v>
      </c>
      <c r="G605" s="8" t="s">
        <v>28</v>
      </c>
      <c r="H605" s="8" t="s">
        <v>9302</v>
      </c>
      <c r="I605" s="8" t="s">
        <v>9117</v>
      </c>
      <c r="J605" s="8" t="s">
        <v>3239</v>
      </c>
      <c r="K605" s="8">
        <v>0</v>
      </c>
      <c r="L605" s="8">
        <v>3</v>
      </c>
      <c r="M605" s="8">
        <v>0</v>
      </c>
      <c r="N605" s="9">
        <v>1</v>
      </c>
    </row>
    <row r="606" spans="1:14" x14ac:dyDescent="0.3">
      <c r="A606" s="7" t="s">
        <v>3241</v>
      </c>
      <c r="B606" s="8" t="s">
        <v>145</v>
      </c>
      <c r="C606" s="8" t="s">
        <v>9114</v>
      </c>
      <c r="D606" s="8">
        <v>50</v>
      </c>
      <c r="E606" s="8">
        <v>11</v>
      </c>
      <c r="F606" s="8" t="s">
        <v>9115</v>
      </c>
      <c r="G606" s="8" t="s">
        <v>28</v>
      </c>
      <c r="H606" s="8" t="s">
        <v>9302</v>
      </c>
      <c r="I606" s="8" t="s">
        <v>9117</v>
      </c>
      <c r="J606" s="8" t="s">
        <v>3241</v>
      </c>
      <c r="K606" s="8">
        <v>0</v>
      </c>
      <c r="L606" s="8">
        <v>2047</v>
      </c>
      <c r="M606" s="8">
        <v>0</v>
      </c>
      <c r="N606" s="9">
        <v>1</v>
      </c>
    </row>
    <row r="607" spans="1:14" ht="28.8" x14ac:dyDescent="0.3">
      <c r="A607" s="7" t="s">
        <v>3243</v>
      </c>
      <c r="B607" s="8" t="s">
        <v>145</v>
      </c>
      <c r="C607" s="8" t="s">
        <v>9118</v>
      </c>
      <c r="D607" s="8">
        <v>45</v>
      </c>
      <c r="E607" s="8">
        <v>1</v>
      </c>
      <c r="F607" s="8" t="s">
        <v>9115</v>
      </c>
      <c r="G607" s="8" t="s">
        <v>28</v>
      </c>
      <c r="H607" s="8" t="s">
        <v>9302</v>
      </c>
      <c r="I607" s="8" t="s">
        <v>9119</v>
      </c>
      <c r="J607" s="8" t="s">
        <v>9120</v>
      </c>
      <c r="K607" s="8" t="s">
        <v>9121</v>
      </c>
      <c r="L607" s="8" t="s">
        <v>9121</v>
      </c>
      <c r="M607" s="8" t="s">
        <v>9120</v>
      </c>
      <c r="N607" s="9" t="s">
        <v>22</v>
      </c>
    </row>
    <row r="608" spans="1:14" ht="28.8" x14ac:dyDescent="0.3">
      <c r="A608" s="7" t="s">
        <v>3245</v>
      </c>
      <c r="B608" s="8" t="s">
        <v>145</v>
      </c>
      <c r="C608" s="8" t="s">
        <v>9118</v>
      </c>
      <c r="D608" s="8">
        <v>53</v>
      </c>
      <c r="E608" s="8">
        <v>1</v>
      </c>
      <c r="F608" s="8" t="s">
        <v>9115</v>
      </c>
      <c r="G608" s="8" t="s">
        <v>28</v>
      </c>
      <c r="H608" s="8" t="s">
        <v>9302</v>
      </c>
      <c r="I608" s="8" t="s">
        <v>9119</v>
      </c>
      <c r="J608" s="8" t="s">
        <v>9120</v>
      </c>
      <c r="K608" s="8" t="s">
        <v>9121</v>
      </c>
      <c r="L608" s="8" t="s">
        <v>9121</v>
      </c>
      <c r="M608" s="8" t="s">
        <v>9120</v>
      </c>
      <c r="N608" s="9" t="s">
        <v>22</v>
      </c>
    </row>
    <row r="609" spans="1:14" x14ac:dyDescent="0.3">
      <c r="A609" s="7" t="s">
        <v>3247</v>
      </c>
      <c r="B609" s="8" t="s">
        <v>145</v>
      </c>
      <c r="C609" s="8" t="s">
        <v>9122</v>
      </c>
      <c r="D609" s="8">
        <v>16</v>
      </c>
      <c r="E609" s="8">
        <v>8</v>
      </c>
      <c r="F609" s="8" t="s">
        <v>9115</v>
      </c>
      <c r="G609" s="8" t="s">
        <v>28</v>
      </c>
      <c r="H609" s="8" t="s">
        <v>9302</v>
      </c>
      <c r="I609" s="8" t="s">
        <v>9117</v>
      </c>
      <c r="J609" s="8" t="s">
        <v>3247</v>
      </c>
      <c r="K609" s="8">
        <v>0</v>
      </c>
      <c r="L609" s="8">
        <v>255</v>
      </c>
      <c r="M609" s="8">
        <v>-20</v>
      </c>
      <c r="N609" s="9">
        <v>0.5</v>
      </c>
    </row>
    <row r="610" spans="1:14" ht="28.8" x14ac:dyDescent="0.3">
      <c r="A610" s="7" t="s">
        <v>3249</v>
      </c>
      <c r="B610" s="8" t="s">
        <v>145</v>
      </c>
      <c r="C610" s="8" t="s">
        <v>9118</v>
      </c>
      <c r="D610" s="8">
        <v>44</v>
      </c>
      <c r="E610" s="8">
        <v>1</v>
      </c>
      <c r="F610" s="8" t="s">
        <v>9115</v>
      </c>
      <c r="G610" s="8" t="s">
        <v>28</v>
      </c>
      <c r="H610" s="8" t="s">
        <v>9302</v>
      </c>
      <c r="I610" s="8" t="s">
        <v>9119</v>
      </c>
      <c r="J610" s="8" t="s">
        <v>9120</v>
      </c>
      <c r="K610" s="8" t="s">
        <v>9121</v>
      </c>
      <c r="L610" s="8" t="s">
        <v>9121</v>
      </c>
      <c r="M610" s="8" t="s">
        <v>9120</v>
      </c>
      <c r="N610" s="9" t="s">
        <v>22</v>
      </c>
    </row>
    <row r="611" spans="1:14" x14ac:dyDescent="0.3">
      <c r="A611" s="7" t="s">
        <v>3251</v>
      </c>
      <c r="B611" s="8" t="s">
        <v>145</v>
      </c>
      <c r="C611" s="8" t="s">
        <v>9114</v>
      </c>
      <c r="D611" s="8">
        <v>24</v>
      </c>
      <c r="E611" s="8">
        <v>11</v>
      </c>
      <c r="F611" s="8" t="s">
        <v>9115</v>
      </c>
      <c r="G611" s="8" t="s">
        <v>28</v>
      </c>
      <c r="H611" s="8" t="s">
        <v>9302</v>
      </c>
      <c r="I611" s="8" t="s">
        <v>9117</v>
      </c>
      <c r="J611" s="8" t="s">
        <v>3251</v>
      </c>
      <c r="K611" s="8">
        <v>0</v>
      </c>
      <c r="L611" s="8">
        <v>2047</v>
      </c>
      <c r="M611" s="8">
        <v>-4096</v>
      </c>
      <c r="N611" s="9">
        <v>4</v>
      </c>
    </row>
    <row r="612" spans="1:14" ht="43.2" x14ac:dyDescent="0.3">
      <c r="A612" s="7" t="s">
        <v>3253</v>
      </c>
      <c r="B612" s="8" t="s">
        <v>145</v>
      </c>
      <c r="C612" s="8" t="s">
        <v>9122</v>
      </c>
      <c r="D612" s="8">
        <v>43</v>
      </c>
      <c r="E612" s="8">
        <v>2</v>
      </c>
      <c r="F612" s="8" t="s">
        <v>9115</v>
      </c>
      <c r="G612" s="8" t="s">
        <v>28</v>
      </c>
      <c r="H612" s="8" t="s">
        <v>9302</v>
      </c>
      <c r="I612" s="8" t="s">
        <v>9119</v>
      </c>
      <c r="J612" s="8" t="s">
        <v>9281</v>
      </c>
      <c r="K612" s="8" t="s">
        <v>9145</v>
      </c>
      <c r="L612" s="8" t="s">
        <v>9145</v>
      </c>
      <c r="M612" s="8" t="s">
        <v>9282</v>
      </c>
      <c r="N612" s="9" t="s">
        <v>22</v>
      </c>
    </row>
    <row r="613" spans="1:14" ht="43.2" x14ac:dyDescent="0.3">
      <c r="A613" s="7" t="s">
        <v>3255</v>
      </c>
      <c r="B613" s="8" t="s">
        <v>145</v>
      </c>
      <c r="C613" s="8" t="s">
        <v>9122</v>
      </c>
      <c r="D613" s="8">
        <v>41</v>
      </c>
      <c r="E613" s="8">
        <v>2</v>
      </c>
      <c r="F613" s="8" t="s">
        <v>9115</v>
      </c>
      <c r="G613" s="8" t="s">
        <v>28</v>
      </c>
      <c r="H613" s="8" t="s">
        <v>9302</v>
      </c>
      <c r="I613" s="8" t="s">
        <v>9119</v>
      </c>
      <c r="J613" s="8" t="s">
        <v>9281</v>
      </c>
      <c r="K613" s="8" t="s">
        <v>9145</v>
      </c>
      <c r="L613" s="8" t="s">
        <v>9145</v>
      </c>
      <c r="M613" s="8" t="s">
        <v>9282</v>
      </c>
      <c r="N613" s="9" t="s">
        <v>22</v>
      </c>
    </row>
    <row r="614" spans="1:14" x14ac:dyDescent="0.3">
      <c r="A614" s="7" t="s">
        <v>3257</v>
      </c>
      <c r="B614" s="8" t="s">
        <v>145</v>
      </c>
      <c r="C614" s="8" t="s">
        <v>9114</v>
      </c>
      <c r="D614" s="8">
        <v>7</v>
      </c>
      <c r="E614" s="8">
        <v>11</v>
      </c>
      <c r="F614" s="8" t="s">
        <v>9115</v>
      </c>
      <c r="G614" s="8" t="s">
        <v>28</v>
      </c>
      <c r="H614" s="8" t="s">
        <v>9302</v>
      </c>
      <c r="I614" s="8" t="s">
        <v>9117</v>
      </c>
      <c r="J614" s="8" t="s">
        <v>3257</v>
      </c>
      <c r="K614" s="8">
        <v>0</v>
      </c>
      <c r="L614" s="8">
        <v>2047</v>
      </c>
      <c r="M614" s="8">
        <v>-4096</v>
      </c>
      <c r="N614" s="9">
        <v>4</v>
      </c>
    </row>
    <row r="615" spans="1:14" x14ac:dyDescent="0.3">
      <c r="A615" s="7" t="s">
        <v>3259</v>
      </c>
      <c r="B615" s="8" t="s">
        <v>145</v>
      </c>
      <c r="C615" s="8" t="s">
        <v>9114</v>
      </c>
      <c r="D615" s="8">
        <v>12</v>
      </c>
      <c r="E615" s="8">
        <v>11</v>
      </c>
      <c r="F615" s="8" t="s">
        <v>9115</v>
      </c>
      <c r="G615" s="8" t="s">
        <v>28</v>
      </c>
      <c r="H615" s="8" t="s">
        <v>9302</v>
      </c>
      <c r="I615" s="8" t="s">
        <v>9117</v>
      </c>
      <c r="J615" s="8" t="s">
        <v>3259</v>
      </c>
      <c r="K615" s="8">
        <v>0</v>
      </c>
      <c r="L615" s="8">
        <v>2047</v>
      </c>
      <c r="M615" s="8">
        <v>-4096</v>
      </c>
      <c r="N615" s="9">
        <v>4</v>
      </c>
    </row>
    <row r="616" spans="1:14" ht="28.8" x14ac:dyDescent="0.3">
      <c r="A616" s="7" t="s">
        <v>3261</v>
      </c>
      <c r="B616" s="8" t="s">
        <v>145</v>
      </c>
      <c r="C616" s="8" t="s">
        <v>9118</v>
      </c>
      <c r="D616" s="8">
        <v>17</v>
      </c>
      <c r="E616" s="8">
        <v>1</v>
      </c>
      <c r="F616" s="8" t="s">
        <v>9115</v>
      </c>
      <c r="G616" s="8" t="s">
        <v>28</v>
      </c>
      <c r="H616" s="8" t="s">
        <v>9302</v>
      </c>
      <c r="I616" s="8" t="s">
        <v>9119</v>
      </c>
      <c r="J616" s="8" t="s">
        <v>9120</v>
      </c>
      <c r="K616" s="8" t="s">
        <v>9121</v>
      </c>
      <c r="L616" s="8" t="s">
        <v>9121</v>
      </c>
      <c r="M616" s="8" t="s">
        <v>9120</v>
      </c>
      <c r="N616" s="9" t="s">
        <v>22</v>
      </c>
    </row>
    <row r="617" spans="1:14" x14ac:dyDescent="0.3">
      <c r="A617" s="7" t="s">
        <v>3263</v>
      </c>
      <c r="B617" s="8" t="s">
        <v>145</v>
      </c>
      <c r="C617" s="8" t="s">
        <v>9122</v>
      </c>
      <c r="D617" s="8">
        <v>55</v>
      </c>
      <c r="E617" s="8">
        <v>2</v>
      </c>
      <c r="F617" s="8" t="s">
        <v>9115</v>
      </c>
      <c r="G617" s="8" t="s">
        <v>28</v>
      </c>
      <c r="H617" s="8" t="s">
        <v>9303</v>
      </c>
      <c r="I617" s="8" t="s">
        <v>9117</v>
      </c>
      <c r="J617" s="8" t="s">
        <v>3263</v>
      </c>
      <c r="K617" s="8">
        <v>0</v>
      </c>
      <c r="L617" s="8">
        <v>3</v>
      </c>
      <c r="M617" s="8">
        <v>0</v>
      </c>
      <c r="N617" s="9">
        <v>1</v>
      </c>
    </row>
    <row r="618" spans="1:14" x14ac:dyDescent="0.3">
      <c r="A618" s="7" t="s">
        <v>3265</v>
      </c>
      <c r="B618" s="8" t="s">
        <v>145</v>
      </c>
      <c r="C618" s="8" t="s">
        <v>9122</v>
      </c>
      <c r="D618" s="8">
        <v>22</v>
      </c>
      <c r="E618" s="8">
        <v>8</v>
      </c>
      <c r="F618" s="8" t="s">
        <v>9115</v>
      </c>
      <c r="G618" s="8" t="s">
        <v>28</v>
      </c>
      <c r="H618" s="8" t="s">
        <v>9303</v>
      </c>
      <c r="I618" s="8" t="s">
        <v>9117</v>
      </c>
      <c r="J618" s="8" t="s">
        <v>3265</v>
      </c>
      <c r="K618" s="8">
        <v>0</v>
      </c>
      <c r="L618" s="8">
        <v>255</v>
      </c>
      <c r="M618" s="8">
        <v>-40</v>
      </c>
      <c r="N618" s="9">
        <v>1</v>
      </c>
    </row>
    <row r="619" spans="1:14" ht="28.8" x14ac:dyDescent="0.3">
      <c r="A619" s="7" t="s">
        <v>3267</v>
      </c>
      <c r="B619" s="8" t="s">
        <v>145</v>
      </c>
      <c r="C619" s="8" t="s">
        <v>9118</v>
      </c>
      <c r="D619" s="8">
        <v>30</v>
      </c>
      <c r="E619" s="8">
        <v>1</v>
      </c>
      <c r="F619" s="8" t="s">
        <v>9115</v>
      </c>
      <c r="G619" s="8" t="s">
        <v>28</v>
      </c>
      <c r="H619" s="8" t="s">
        <v>9303</v>
      </c>
      <c r="I619" s="8" t="s">
        <v>9119</v>
      </c>
      <c r="J619" s="8" t="s">
        <v>9120</v>
      </c>
      <c r="K619" s="8" t="s">
        <v>9121</v>
      </c>
      <c r="L619" s="8" t="s">
        <v>9121</v>
      </c>
      <c r="M619" s="8" t="s">
        <v>9120</v>
      </c>
      <c r="N619" s="9" t="s">
        <v>22</v>
      </c>
    </row>
    <row r="620" spans="1:14" x14ac:dyDescent="0.3">
      <c r="A620" s="7" t="s">
        <v>3269</v>
      </c>
      <c r="B620" s="8" t="s">
        <v>145</v>
      </c>
      <c r="C620" s="8" t="s">
        <v>9114</v>
      </c>
      <c r="D620" s="8">
        <v>50</v>
      </c>
      <c r="E620" s="8">
        <v>11</v>
      </c>
      <c r="F620" s="8" t="s">
        <v>9115</v>
      </c>
      <c r="G620" s="8" t="s">
        <v>28</v>
      </c>
      <c r="H620" s="8" t="s">
        <v>9303</v>
      </c>
      <c r="I620" s="8" t="s">
        <v>9117</v>
      </c>
      <c r="J620" s="8" t="s">
        <v>3269</v>
      </c>
      <c r="K620" s="8">
        <v>0</v>
      </c>
      <c r="L620" s="8">
        <v>2047</v>
      </c>
      <c r="M620" s="8">
        <v>0</v>
      </c>
      <c r="N620" s="9">
        <v>1</v>
      </c>
    </row>
    <row r="621" spans="1:14" ht="28.8" x14ac:dyDescent="0.3">
      <c r="A621" s="7" t="s">
        <v>3271</v>
      </c>
      <c r="B621" s="8" t="s">
        <v>145</v>
      </c>
      <c r="C621" s="8" t="s">
        <v>9118</v>
      </c>
      <c r="D621" s="8">
        <v>29</v>
      </c>
      <c r="E621" s="8">
        <v>1</v>
      </c>
      <c r="F621" s="8" t="s">
        <v>9115</v>
      </c>
      <c r="G621" s="8" t="s">
        <v>28</v>
      </c>
      <c r="H621" s="8" t="s">
        <v>9303</v>
      </c>
      <c r="I621" s="8" t="s">
        <v>9119</v>
      </c>
      <c r="J621" s="8" t="s">
        <v>9120</v>
      </c>
      <c r="K621" s="8" t="s">
        <v>9121</v>
      </c>
      <c r="L621" s="8" t="s">
        <v>9121</v>
      </c>
      <c r="M621" s="8" t="s">
        <v>9120</v>
      </c>
      <c r="N621" s="9" t="s">
        <v>22</v>
      </c>
    </row>
    <row r="622" spans="1:14" x14ac:dyDescent="0.3">
      <c r="A622" s="7" t="s">
        <v>3273</v>
      </c>
      <c r="B622" s="8" t="s">
        <v>145</v>
      </c>
      <c r="C622" s="8" t="s">
        <v>9114</v>
      </c>
      <c r="D622" s="8">
        <v>28</v>
      </c>
      <c r="E622" s="8">
        <v>9</v>
      </c>
      <c r="F622" s="8" t="s">
        <v>9115</v>
      </c>
      <c r="G622" s="8" t="s">
        <v>28</v>
      </c>
      <c r="H622" s="8" t="s">
        <v>9303</v>
      </c>
      <c r="I622" s="8" t="s">
        <v>9117</v>
      </c>
      <c r="J622" s="8" t="s">
        <v>3273</v>
      </c>
      <c r="K622" s="8">
        <v>0</v>
      </c>
      <c r="L622" s="8">
        <v>511</v>
      </c>
      <c r="M622" s="8">
        <v>0</v>
      </c>
      <c r="N622" s="9">
        <v>5</v>
      </c>
    </row>
    <row r="623" spans="1:14" ht="28.8" x14ac:dyDescent="0.3">
      <c r="A623" s="7" t="s">
        <v>3275</v>
      </c>
      <c r="B623" s="8" t="s">
        <v>145</v>
      </c>
      <c r="C623" s="8" t="s">
        <v>9118</v>
      </c>
      <c r="D623" s="8">
        <v>35</v>
      </c>
      <c r="E623" s="8">
        <v>1</v>
      </c>
      <c r="F623" s="8" t="s">
        <v>9115</v>
      </c>
      <c r="G623" s="8" t="s">
        <v>28</v>
      </c>
      <c r="H623" s="8" t="s">
        <v>9303</v>
      </c>
      <c r="I623" s="8" t="s">
        <v>9119</v>
      </c>
      <c r="J623" s="8" t="s">
        <v>9120</v>
      </c>
      <c r="K623" s="8" t="s">
        <v>9121</v>
      </c>
      <c r="L623" s="8" t="s">
        <v>9121</v>
      </c>
      <c r="M623" s="8" t="s">
        <v>9120</v>
      </c>
      <c r="N623" s="9" t="s">
        <v>22</v>
      </c>
    </row>
    <row r="624" spans="1:14" x14ac:dyDescent="0.3">
      <c r="A624" s="7" t="s">
        <v>3277</v>
      </c>
      <c r="B624" s="8" t="s">
        <v>145</v>
      </c>
      <c r="C624" s="8" t="s">
        <v>9114</v>
      </c>
      <c r="D624" s="8">
        <v>7</v>
      </c>
      <c r="E624" s="8">
        <v>10</v>
      </c>
      <c r="F624" s="8" t="s">
        <v>9115</v>
      </c>
      <c r="G624" s="8" t="s">
        <v>28</v>
      </c>
      <c r="H624" s="8" t="s">
        <v>9303</v>
      </c>
      <c r="I624" s="8" t="s">
        <v>9117</v>
      </c>
      <c r="J624" s="8" t="s">
        <v>3277</v>
      </c>
      <c r="K624" s="8">
        <v>0</v>
      </c>
      <c r="L624" s="8">
        <v>1023</v>
      </c>
      <c r="M624" s="8">
        <v>0</v>
      </c>
      <c r="N624" s="9">
        <v>0.1</v>
      </c>
    </row>
    <row r="625" spans="1:14" ht="28.8" x14ac:dyDescent="0.3">
      <c r="A625" s="7" t="s">
        <v>3279</v>
      </c>
      <c r="B625" s="8" t="s">
        <v>145</v>
      </c>
      <c r="C625" s="8" t="s">
        <v>9118</v>
      </c>
      <c r="D625" s="8">
        <v>13</v>
      </c>
      <c r="E625" s="8">
        <v>1</v>
      </c>
      <c r="F625" s="8" t="s">
        <v>9115</v>
      </c>
      <c r="G625" s="8" t="s">
        <v>28</v>
      </c>
      <c r="H625" s="8" t="s">
        <v>9303</v>
      </c>
      <c r="I625" s="8" t="s">
        <v>9119</v>
      </c>
      <c r="J625" s="8" t="s">
        <v>9120</v>
      </c>
      <c r="K625" s="8" t="s">
        <v>9121</v>
      </c>
      <c r="L625" s="8" t="s">
        <v>9121</v>
      </c>
      <c r="M625" s="8" t="s">
        <v>9120</v>
      </c>
      <c r="N625" s="9" t="s">
        <v>22</v>
      </c>
    </row>
    <row r="626" spans="1:14" ht="28.8" x14ac:dyDescent="0.3">
      <c r="A626" s="7" t="s">
        <v>3281</v>
      </c>
      <c r="B626" s="8" t="s">
        <v>145</v>
      </c>
      <c r="C626" s="8" t="s">
        <v>9118</v>
      </c>
      <c r="D626" s="8">
        <v>12</v>
      </c>
      <c r="E626" s="8">
        <v>1</v>
      </c>
      <c r="F626" s="8" t="s">
        <v>9115</v>
      </c>
      <c r="G626" s="8" t="s">
        <v>28</v>
      </c>
      <c r="H626" s="8" t="s">
        <v>9303</v>
      </c>
      <c r="I626" s="8" t="s">
        <v>9119</v>
      </c>
      <c r="J626" s="8" t="s">
        <v>9120</v>
      </c>
      <c r="K626" s="8" t="s">
        <v>9121</v>
      </c>
      <c r="L626" s="8" t="s">
        <v>9121</v>
      </c>
      <c r="M626" s="8" t="s">
        <v>9120</v>
      </c>
      <c r="N626" s="9" t="s">
        <v>22</v>
      </c>
    </row>
    <row r="627" spans="1:14" ht="72" x14ac:dyDescent="0.3">
      <c r="A627" s="7" t="s">
        <v>3283</v>
      </c>
      <c r="B627" s="8" t="s">
        <v>145</v>
      </c>
      <c r="C627" s="8" t="s">
        <v>9122</v>
      </c>
      <c r="D627" s="8">
        <v>11</v>
      </c>
      <c r="E627" s="8">
        <v>3</v>
      </c>
      <c r="F627" s="8" t="s">
        <v>9115</v>
      </c>
      <c r="G627" s="8" t="s">
        <v>28</v>
      </c>
      <c r="H627" s="8" t="s">
        <v>9303</v>
      </c>
      <c r="I627" s="8" t="s">
        <v>9119</v>
      </c>
      <c r="J627" s="8" t="s">
        <v>9304</v>
      </c>
      <c r="K627" s="8" t="s">
        <v>9162</v>
      </c>
      <c r="L627" s="8" t="s">
        <v>9162</v>
      </c>
      <c r="M627" s="8" t="s">
        <v>9305</v>
      </c>
      <c r="N627" s="9" t="s">
        <v>22</v>
      </c>
    </row>
    <row r="628" spans="1:14" ht="28.8" x14ac:dyDescent="0.3">
      <c r="A628" s="7" t="s">
        <v>3285</v>
      </c>
      <c r="B628" s="8" t="s">
        <v>145</v>
      </c>
      <c r="C628" s="8" t="s">
        <v>9118</v>
      </c>
      <c r="D628" s="8">
        <v>8</v>
      </c>
      <c r="E628" s="8">
        <v>1</v>
      </c>
      <c r="F628" s="8" t="s">
        <v>9115</v>
      </c>
      <c r="G628" s="8" t="s">
        <v>28</v>
      </c>
      <c r="H628" s="8" t="s">
        <v>9303</v>
      </c>
      <c r="I628" s="8" t="s">
        <v>9119</v>
      </c>
      <c r="J628" s="8" t="s">
        <v>9120</v>
      </c>
      <c r="K628" s="8" t="s">
        <v>9121</v>
      </c>
      <c r="L628" s="8" t="s">
        <v>9121</v>
      </c>
      <c r="M628" s="8" t="s">
        <v>9120</v>
      </c>
      <c r="N628" s="9" t="s">
        <v>22</v>
      </c>
    </row>
    <row r="629" spans="1:14" ht="28.8" x14ac:dyDescent="0.3">
      <c r="A629" s="7" t="s">
        <v>3287</v>
      </c>
      <c r="B629" s="8" t="s">
        <v>145</v>
      </c>
      <c r="C629" s="8" t="s">
        <v>9118</v>
      </c>
      <c r="D629" s="8">
        <v>23</v>
      </c>
      <c r="E629" s="8">
        <v>1</v>
      </c>
      <c r="F629" s="8" t="s">
        <v>9115</v>
      </c>
      <c r="G629" s="8" t="s">
        <v>28</v>
      </c>
      <c r="H629" s="8" t="s">
        <v>9303</v>
      </c>
      <c r="I629" s="8" t="s">
        <v>9119</v>
      </c>
      <c r="J629" s="8" t="s">
        <v>9120</v>
      </c>
      <c r="K629" s="8" t="s">
        <v>9121</v>
      </c>
      <c r="L629" s="8" t="s">
        <v>9121</v>
      </c>
      <c r="M629" s="8" t="s">
        <v>9120</v>
      </c>
      <c r="N629" s="9" t="s">
        <v>22</v>
      </c>
    </row>
    <row r="630" spans="1:14" x14ac:dyDescent="0.3">
      <c r="A630" s="7" t="s">
        <v>4347</v>
      </c>
      <c r="B630" s="8" t="s">
        <v>21</v>
      </c>
      <c r="C630" s="8" t="s">
        <v>9122</v>
      </c>
      <c r="D630" s="8">
        <v>106</v>
      </c>
      <c r="E630" s="8">
        <v>8</v>
      </c>
      <c r="F630" s="8" t="s">
        <v>9115</v>
      </c>
      <c r="G630" s="8" t="s">
        <v>28</v>
      </c>
      <c r="H630" s="8" t="s">
        <v>9306</v>
      </c>
      <c r="I630" s="8" t="s">
        <v>9117</v>
      </c>
      <c r="J630" s="8" t="s">
        <v>4347</v>
      </c>
      <c r="K630" s="8">
        <v>0</v>
      </c>
      <c r="L630" s="8">
        <v>255</v>
      </c>
      <c r="M630" s="8">
        <v>0</v>
      </c>
      <c r="N630" s="9">
        <v>1</v>
      </c>
    </row>
    <row r="631" spans="1:14" x14ac:dyDescent="0.3">
      <c r="A631" s="7" t="s">
        <v>4349</v>
      </c>
      <c r="B631" s="8" t="s">
        <v>21</v>
      </c>
      <c r="C631" s="8" t="s">
        <v>9122</v>
      </c>
      <c r="D631" s="8">
        <v>114</v>
      </c>
      <c r="E631" s="8">
        <v>8</v>
      </c>
      <c r="F631" s="8" t="s">
        <v>9115</v>
      </c>
      <c r="G631" s="8" t="s">
        <v>28</v>
      </c>
      <c r="H631" s="8" t="s">
        <v>9306</v>
      </c>
      <c r="I631" s="8" t="s">
        <v>9117</v>
      </c>
      <c r="J631" s="8" t="s">
        <v>4349</v>
      </c>
      <c r="K631" s="8">
        <v>0</v>
      </c>
      <c r="L631" s="8">
        <v>255</v>
      </c>
      <c r="M631" s="8">
        <v>0</v>
      </c>
      <c r="N631" s="9">
        <v>1</v>
      </c>
    </row>
    <row r="632" spans="1:14" x14ac:dyDescent="0.3">
      <c r="A632" s="7" t="s">
        <v>4351</v>
      </c>
      <c r="B632" s="8" t="s">
        <v>21</v>
      </c>
      <c r="C632" s="8" t="s">
        <v>9122</v>
      </c>
      <c r="D632" s="8">
        <v>98</v>
      </c>
      <c r="E632" s="8">
        <v>8</v>
      </c>
      <c r="F632" s="8" t="s">
        <v>9115</v>
      </c>
      <c r="G632" s="8" t="s">
        <v>28</v>
      </c>
      <c r="H632" s="8" t="s">
        <v>9306</v>
      </c>
      <c r="I632" s="8" t="s">
        <v>9117</v>
      </c>
      <c r="J632" s="8" t="s">
        <v>4351</v>
      </c>
      <c r="K632" s="8">
        <v>0</v>
      </c>
      <c r="L632" s="8">
        <v>255</v>
      </c>
      <c r="M632" s="8">
        <v>0</v>
      </c>
      <c r="N632" s="9">
        <v>1</v>
      </c>
    </row>
    <row r="633" spans="1:14" x14ac:dyDescent="0.3">
      <c r="A633" s="7" t="s">
        <v>2469</v>
      </c>
      <c r="B633" s="8" t="s">
        <v>21</v>
      </c>
      <c r="C633" s="8" t="s">
        <v>9122</v>
      </c>
      <c r="D633" s="8">
        <v>55</v>
      </c>
      <c r="E633" s="8">
        <v>2</v>
      </c>
      <c r="F633" s="8" t="s">
        <v>9115</v>
      </c>
      <c r="G633" s="8" t="s">
        <v>28</v>
      </c>
      <c r="H633" s="8" t="s">
        <v>9307</v>
      </c>
      <c r="I633" s="8" t="s">
        <v>9117</v>
      </c>
      <c r="J633" s="8" t="s">
        <v>2469</v>
      </c>
      <c r="K633" s="8">
        <v>0</v>
      </c>
      <c r="L633" s="8">
        <v>3</v>
      </c>
      <c r="M633" s="8">
        <v>0</v>
      </c>
      <c r="N633" s="9">
        <v>1</v>
      </c>
    </row>
    <row r="634" spans="1:14" x14ac:dyDescent="0.3">
      <c r="A634" s="7" t="s">
        <v>2471</v>
      </c>
      <c r="B634" s="8" t="s">
        <v>21</v>
      </c>
      <c r="C634" s="8" t="s">
        <v>9114</v>
      </c>
      <c r="D634" s="8">
        <v>38</v>
      </c>
      <c r="E634" s="8">
        <v>15</v>
      </c>
      <c r="F634" s="8" t="s">
        <v>9115</v>
      </c>
      <c r="G634" s="8" t="s">
        <v>28</v>
      </c>
      <c r="H634" s="8" t="s">
        <v>9307</v>
      </c>
      <c r="I634" s="8" t="s">
        <v>9117</v>
      </c>
      <c r="J634" s="8" t="s">
        <v>2471</v>
      </c>
      <c r="K634" s="8">
        <v>0</v>
      </c>
      <c r="L634" s="8">
        <v>32767</v>
      </c>
      <c r="M634" s="8">
        <v>-22534</v>
      </c>
      <c r="N634" s="9">
        <v>2</v>
      </c>
    </row>
    <row r="635" spans="1:14" ht="28.8" x14ac:dyDescent="0.3">
      <c r="A635" s="7" t="s">
        <v>2476</v>
      </c>
      <c r="B635" s="8" t="s">
        <v>21</v>
      </c>
      <c r="C635" s="8" t="s">
        <v>9118</v>
      </c>
      <c r="D635" s="8">
        <v>39</v>
      </c>
      <c r="E635" s="8">
        <v>1</v>
      </c>
      <c r="F635" s="8" t="s">
        <v>9115</v>
      </c>
      <c r="G635" s="8" t="s">
        <v>28</v>
      </c>
      <c r="H635" s="8" t="s">
        <v>9307</v>
      </c>
      <c r="I635" s="8" t="s">
        <v>9119</v>
      </c>
      <c r="J635" s="8" t="s">
        <v>9120</v>
      </c>
      <c r="K635" s="8" t="s">
        <v>9121</v>
      </c>
      <c r="L635" s="8" t="s">
        <v>9121</v>
      </c>
      <c r="M635" s="8" t="s">
        <v>9120</v>
      </c>
      <c r="N635" s="9" t="s">
        <v>22</v>
      </c>
    </row>
    <row r="636" spans="1:14" x14ac:dyDescent="0.3">
      <c r="A636" s="7" t="s">
        <v>2480</v>
      </c>
      <c r="B636" s="8" t="s">
        <v>21</v>
      </c>
      <c r="C636" s="8" t="s">
        <v>9122</v>
      </c>
      <c r="D636" s="8">
        <v>28</v>
      </c>
      <c r="E636" s="8">
        <v>5</v>
      </c>
      <c r="F636" s="8" t="s">
        <v>9115</v>
      </c>
      <c r="G636" s="8" t="s">
        <v>28</v>
      </c>
      <c r="H636" s="8" t="s">
        <v>9307</v>
      </c>
      <c r="I636" s="8" t="s">
        <v>9117</v>
      </c>
      <c r="J636" s="8" t="s">
        <v>2480</v>
      </c>
      <c r="K636" s="8">
        <v>0</v>
      </c>
      <c r="L636" s="8">
        <v>31</v>
      </c>
      <c r="M636" s="8">
        <v>0</v>
      </c>
      <c r="N636" s="9">
        <v>1</v>
      </c>
    </row>
    <row r="637" spans="1:14" x14ac:dyDescent="0.3">
      <c r="A637" s="7" t="s">
        <v>2482</v>
      </c>
      <c r="B637" s="8" t="s">
        <v>21</v>
      </c>
      <c r="C637" s="8" t="s">
        <v>9123</v>
      </c>
      <c r="D637" s="8">
        <v>7</v>
      </c>
      <c r="E637" s="8">
        <v>27</v>
      </c>
      <c r="F637" s="8" t="s">
        <v>9115</v>
      </c>
      <c r="G637" s="8" t="s">
        <v>28</v>
      </c>
      <c r="H637" s="8" t="s">
        <v>9307</v>
      </c>
      <c r="I637" s="8" t="s">
        <v>9117</v>
      </c>
      <c r="J637" s="8" t="s">
        <v>2482</v>
      </c>
      <c r="K637" s="8">
        <v>0</v>
      </c>
      <c r="L637" s="8">
        <v>134217727</v>
      </c>
      <c r="M637" s="8">
        <v>0</v>
      </c>
      <c r="N637" s="9">
        <v>1</v>
      </c>
    </row>
    <row r="638" spans="1:14" x14ac:dyDescent="0.3">
      <c r="A638" s="7" t="s">
        <v>2486</v>
      </c>
      <c r="B638" s="8" t="s">
        <v>21</v>
      </c>
      <c r="C638" s="8" t="s">
        <v>9122</v>
      </c>
      <c r="D638" s="8">
        <v>55</v>
      </c>
      <c r="E638" s="8">
        <v>2</v>
      </c>
      <c r="F638" s="8" t="s">
        <v>9115</v>
      </c>
      <c r="G638" s="8" t="s">
        <v>28</v>
      </c>
      <c r="H638" s="8" t="s">
        <v>9308</v>
      </c>
      <c r="I638" s="8" t="s">
        <v>9117</v>
      </c>
      <c r="J638" s="8" t="s">
        <v>2486</v>
      </c>
      <c r="K638" s="8">
        <v>0</v>
      </c>
      <c r="L638" s="8">
        <v>3</v>
      </c>
      <c r="M638" s="8">
        <v>0</v>
      </c>
      <c r="N638" s="9">
        <v>1</v>
      </c>
    </row>
    <row r="639" spans="1:14" x14ac:dyDescent="0.3">
      <c r="A639" s="7" t="s">
        <v>2488</v>
      </c>
      <c r="B639" s="8" t="s">
        <v>21</v>
      </c>
      <c r="C639" s="8" t="s">
        <v>9114</v>
      </c>
      <c r="D639" s="8">
        <v>38</v>
      </c>
      <c r="E639" s="8">
        <v>15</v>
      </c>
      <c r="F639" s="8" t="s">
        <v>9115</v>
      </c>
      <c r="G639" s="8" t="s">
        <v>28</v>
      </c>
      <c r="H639" s="8" t="s">
        <v>9308</v>
      </c>
      <c r="I639" s="8" t="s">
        <v>9117</v>
      </c>
      <c r="J639" s="8" t="s">
        <v>2488</v>
      </c>
      <c r="K639" s="8">
        <v>0</v>
      </c>
      <c r="L639" s="8">
        <v>32767</v>
      </c>
      <c r="M639" s="8">
        <v>-22534</v>
      </c>
      <c r="N639" s="9">
        <v>2</v>
      </c>
    </row>
    <row r="640" spans="1:14" ht="28.8" x14ac:dyDescent="0.3">
      <c r="A640" s="7" t="s">
        <v>2493</v>
      </c>
      <c r="B640" s="8" t="s">
        <v>21</v>
      </c>
      <c r="C640" s="8" t="s">
        <v>9118</v>
      </c>
      <c r="D640" s="8">
        <v>39</v>
      </c>
      <c r="E640" s="8">
        <v>1</v>
      </c>
      <c r="F640" s="8" t="s">
        <v>9115</v>
      </c>
      <c r="G640" s="8" t="s">
        <v>28</v>
      </c>
      <c r="H640" s="8" t="s">
        <v>9308</v>
      </c>
      <c r="I640" s="8" t="s">
        <v>9119</v>
      </c>
      <c r="J640" s="8" t="s">
        <v>9120</v>
      </c>
      <c r="K640" s="8" t="s">
        <v>9121</v>
      </c>
      <c r="L640" s="8" t="s">
        <v>9121</v>
      </c>
      <c r="M640" s="8" t="s">
        <v>9120</v>
      </c>
      <c r="N640" s="9" t="s">
        <v>22</v>
      </c>
    </row>
    <row r="641" spans="1:14" x14ac:dyDescent="0.3">
      <c r="A641" s="7" t="s">
        <v>2496</v>
      </c>
      <c r="B641" s="8" t="s">
        <v>21</v>
      </c>
      <c r="C641" s="8" t="s">
        <v>9122</v>
      </c>
      <c r="D641" s="8">
        <v>28</v>
      </c>
      <c r="E641" s="8">
        <v>5</v>
      </c>
      <c r="F641" s="8" t="s">
        <v>9115</v>
      </c>
      <c r="G641" s="8" t="s">
        <v>28</v>
      </c>
      <c r="H641" s="8" t="s">
        <v>9308</v>
      </c>
      <c r="I641" s="8" t="s">
        <v>9117</v>
      </c>
      <c r="J641" s="8" t="s">
        <v>2496</v>
      </c>
      <c r="K641" s="8">
        <v>0</v>
      </c>
      <c r="L641" s="8">
        <v>31</v>
      </c>
      <c r="M641" s="8">
        <v>0</v>
      </c>
      <c r="N641" s="9">
        <v>1</v>
      </c>
    </row>
    <row r="642" spans="1:14" x14ac:dyDescent="0.3">
      <c r="A642" s="7" t="s">
        <v>2498</v>
      </c>
      <c r="B642" s="8" t="s">
        <v>21</v>
      </c>
      <c r="C642" s="8" t="s">
        <v>9123</v>
      </c>
      <c r="D642" s="8">
        <v>7</v>
      </c>
      <c r="E642" s="8">
        <v>27</v>
      </c>
      <c r="F642" s="8" t="s">
        <v>9115</v>
      </c>
      <c r="G642" s="8" t="s">
        <v>28</v>
      </c>
      <c r="H642" s="8" t="s">
        <v>9308</v>
      </c>
      <c r="I642" s="8" t="s">
        <v>9117</v>
      </c>
      <c r="J642" s="8" t="s">
        <v>2498</v>
      </c>
      <c r="K642" s="8">
        <v>0</v>
      </c>
      <c r="L642" s="8">
        <v>134217727</v>
      </c>
      <c r="M642" s="8">
        <v>0</v>
      </c>
      <c r="N642" s="9">
        <v>1</v>
      </c>
    </row>
    <row r="643" spans="1:14" x14ac:dyDescent="0.3">
      <c r="A643" s="7" t="s">
        <v>2520</v>
      </c>
      <c r="B643" s="8" t="s">
        <v>300</v>
      </c>
      <c r="C643" s="8" t="s">
        <v>9122</v>
      </c>
      <c r="D643" s="8">
        <v>55</v>
      </c>
      <c r="E643" s="8">
        <v>2</v>
      </c>
      <c r="F643" s="8" t="s">
        <v>9115</v>
      </c>
      <c r="G643" s="8" t="s">
        <v>28</v>
      </c>
      <c r="H643" s="8" t="s">
        <v>9309</v>
      </c>
      <c r="I643" s="8" t="s">
        <v>9117</v>
      </c>
      <c r="J643" s="8" t="s">
        <v>2520</v>
      </c>
      <c r="K643" s="8">
        <v>0</v>
      </c>
      <c r="L643" s="8">
        <v>3</v>
      </c>
      <c r="M643" s="8">
        <v>0</v>
      </c>
      <c r="N643" s="9">
        <v>1</v>
      </c>
    </row>
    <row r="644" spans="1:14" x14ac:dyDescent="0.3">
      <c r="A644" s="7" t="s">
        <v>2524</v>
      </c>
      <c r="B644" s="8" t="s">
        <v>300</v>
      </c>
      <c r="C644" s="8" t="s">
        <v>9114</v>
      </c>
      <c r="D644" s="8">
        <v>50</v>
      </c>
      <c r="E644" s="8">
        <v>11</v>
      </c>
      <c r="F644" s="8" t="s">
        <v>9115</v>
      </c>
      <c r="G644" s="8" t="s">
        <v>28</v>
      </c>
      <c r="H644" s="8" t="s">
        <v>9309</v>
      </c>
      <c r="I644" s="8" t="s">
        <v>9117</v>
      </c>
      <c r="J644" s="8" t="s">
        <v>2524</v>
      </c>
      <c r="K644" s="8">
        <v>0</v>
      </c>
      <c r="L644" s="8">
        <v>2047</v>
      </c>
      <c r="M644" s="8">
        <v>0</v>
      </c>
      <c r="N644" s="9">
        <v>1</v>
      </c>
    </row>
    <row r="645" spans="1:14" ht="28.8" x14ac:dyDescent="0.3">
      <c r="A645" s="7" t="s">
        <v>2526</v>
      </c>
      <c r="B645" s="8" t="s">
        <v>300</v>
      </c>
      <c r="C645" s="8" t="s">
        <v>9118</v>
      </c>
      <c r="D645" s="8">
        <v>20</v>
      </c>
      <c r="E645" s="8">
        <v>1</v>
      </c>
      <c r="F645" s="8" t="s">
        <v>9115</v>
      </c>
      <c r="G645" s="8" t="s">
        <v>28</v>
      </c>
      <c r="H645" s="8" t="s">
        <v>9309</v>
      </c>
      <c r="I645" s="8" t="s">
        <v>9119</v>
      </c>
      <c r="J645" s="8" t="s">
        <v>9120</v>
      </c>
      <c r="K645" s="8" t="s">
        <v>9121</v>
      </c>
      <c r="L645" s="8" t="s">
        <v>9121</v>
      </c>
      <c r="M645" s="8" t="s">
        <v>9120</v>
      </c>
      <c r="N645" s="9" t="s">
        <v>22</v>
      </c>
    </row>
    <row r="646" spans="1:14" ht="28.8" x14ac:dyDescent="0.3">
      <c r="A646" s="7" t="s">
        <v>2532</v>
      </c>
      <c r="B646" s="8" t="s">
        <v>300</v>
      </c>
      <c r="C646" s="8" t="s">
        <v>9118</v>
      </c>
      <c r="D646" s="8">
        <v>21</v>
      </c>
      <c r="E646" s="8">
        <v>1</v>
      </c>
      <c r="F646" s="8" t="s">
        <v>9115</v>
      </c>
      <c r="G646" s="8" t="s">
        <v>28</v>
      </c>
      <c r="H646" s="8" t="s">
        <v>9309</v>
      </c>
      <c r="I646" s="8" t="s">
        <v>9119</v>
      </c>
      <c r="J646" s="8" t="s">
        <v>9120</v>
      </c>
      <c r="K646" s="8" t="s">
        <v>9121</v>
      </c>
      <c r="L646" s="8" t="s">
        <v>9121</v>
      </c>
      <c r="M646" s="8" t="s">
        <v>9120</v>
      </c>
      <c r="N646" s="9" t="s">
        <v>22</v>
      </c>
    </row>
    <row r="647" spans="1:14" ht="28.8" x14ac:dyDescent="0.3">
      <c r="A647" s="7" t="s">
        <v>2537</v>
      </c>
      <c r="B647" s="8" t="s">
        <v>300</v>
      </c>
      <c r="C647" s="8" t="s">
        <v>9118</v>
      </c>
      <c r="D647" s="8">
        <v>18</v>
      </c>
      <c r="E647" s="8">
        <v>1</v>
      </c>
      <c r="F647" s="8" t="s">
        <v>9115</v>
      </c>
      <c r="G647" s="8" t="s">
        <v>28</v>
      </c>
      <c r="H647" s="8" t="s">
        <v>9309</v>
      </c>
      <c r="I647" s="8" t="s">
        <v>9119</v>
      </c>
      <c r="J647" s="8" t="s">
        <v>9120</v>
      </c>
      <c r="K647" s="8" t="s">
        <v>9121</v>
      </c>
      <c r="L647" s="8" t="s">
        <v>9121</v>
      </c>
      <c r="M647" s="8" t="s">
        <v>9120</v>
      </c>
      <c r="N647" s="9" t="s">
        <v>22</v>
      </c>
    </row>
    <row r="648" spans="1:14" ht="28.8" x14ac:dyDescent="0.3">
      <c r="A648" s="7" t="s">
        <v>2542</v>
      </c>
      <c r="B648" s="8" t="s">
        <v>300</v>
      </c>
      <c r="C648" s="8" t="s">
        <v>9118</v>
      </c>
      <c r="D648" s="8">
        <v>19</v>
      </c>
      <c r="E648" s="8">
        <v>1</v>
      </c>
      <c r="F648" s="8" t="s">
        <v>9115</v>
      </c>
      <c r="G648" s="8" t="s">
        <v>28</v>
      </c>
      <c r="H648" s="8" t="s">
        <v>9309</v>
      </c>
      <c r="I648" s="8" t="s">
        <v>9119</v>
      </c>
      <c r="J648" s="8" t="s">
        <v>9120</v>
      </c>
      <c r="K648" s="8" t="s">
        <v>9121</v>
      </c>
      <c r="L648" s="8" t="s">
        <v>9121</v>
      </c>
      <c r="M648" s="8" t="s">
        <v>9120</v>
      </c>
      <c r="N648" s="9" t="s">
        <v>22</v>
      </c>
    </row>
    <row r="649" spans="1:14" ht="28.8" x14ac:dyDescent="0.3">
      <c r="A649" s="7" t="s">
        <v>2547</v>
      </c>
      <c r="B649" s="8" t="s">
        <v>300</v>
      </c>
      <c r="C649" s="8" t="s">
        <v>9118</v>
      </c>
      <c r="D649" s="8">
        <v>16</v>
      </c>
      <c r="E649" s="8">
        <v>1</v>
      </c>
      <c r="F649" s="8" t="s">
        <v>9115</v>
      </c>
      <c r="G649" s="8" t="s">
        <v>28</v>
      </c>
      <c r="H649" s="8" t="s">
        <v>9309</v>
      </c>
      <c r="I649" s="8" t="s">
        <v>9119</v>
      </c>
      <c r="J649" s="8" t="s">
        <v>9120</v>
      </c>
      <c r="K649" s="8" t="s">
        <v>9121</v>
      </c>
      <c r="L649" s="8" t="s">
        <v>9121</v>
      </c>
      <c r="M649" s="8" t="s">
        <v>9120</v>
      </c>
      <c r="N649" s="9" t="s">
        <v>22</v>
      </c>
    </row>
    <row r="650" spans="1:14" ht="28.8" x14ac:dyDescent="0.3">
      <c r="A650" s="7" t="s">
        <v>2552</v>
      </c>
      <c r="B650" s="8" t="s">
        <v>300</v>
      </c>
      <c r="C650" s="8" t="s">
        <v>9118</v>
      </c>
      <c r="D650" s="8">
        <v>17</v>
      </c>
      <c r="E650" s="8">
        <v>1</v>
      </c>
      <c r="F650" s="8" t="s">
        <v>9115</v>
      </c>
      <c r="G650" s="8" t="s">
        <v>28</v>
      </c>
      <c r="H650" s="8" t="s">
        <v>9309</v>
      </c>
      <c r="I650" s="8" t="s">
        <v>9119</v>
      </c>
      <c r="J650" s="8" t="s">
        <v>9120</v>
      </c>
      <c r="K650" s="8" t="s">
        <v>9121</v>
      </c>
      <c r="L650" s="8" t="s">
        <v>9121</v>
      </c>
      <c r="M650" s="8" t="s">
        <v>9120</v>
      </c>
      <c r="N650" s="9" t="s">
        <v>22</v>
      </c>
    </row>
    <row r="651" spans="1:14" ht="28.8" x14ac:dyDescent="0.3">
      <c r="A651" s="7" t="s">
        <v>2557</v>
      </c>
      <c r="B651" s="8" t="s">
        <v>300</v>
      </c>
      <c r="C651" s="8" t="s">
        <v>9118</v>
      </c>
      <c r="D651" s="8">
        <v>30</v>
      </c>
      <c r="E651" s="8">
        <v>1</v>
      </c>
      <c r="F651" s="8" t="s">
        <v>9115</v>
      </c>
      <c r="G651" s="8" t="s">
        <v>28</v>
      </c>
      <c r="H651" s="8" t="s">
        <v>9309</v>
      </c>
      <c r="I651" s="8" t="s">
        <v>9119</v>
      </c>
      <c r="J651" s="8" t="s">
        <v>9120</v>
      </c>
      <c r="K651" s="8" t="s">
        <v>9121</v>
      </c>
      <c r="L651" s="8" t="s">
        <v>9121</v>
      </c>
      <c r="M651" s="8" t="s">
        <v>9120</v>
      </c>
      <c r="N651" s="9" t="s">
        <v>22</v>
      </c>
    </row>
    <row r="652" spans="1:14" ht="28.8" x14ac:dyDescent="0.3">
      <c r="A652" s="7" t="s">
        <v>2562</v>
      </c>
      <c r="B652" s="8" t="s">
        <v>300</v>
      </c>
      <c r="C652" s="8" t="s">
        <v>9118</v>
      </c>
      <c r="D652" s="8">
        <v>31</v>
      </c>
      <c r="E652" s="8">
        <v>1</v>
      </c>
      <c r="F652" s="8" t="s">
        <v>9115</v>
      </c>
      <c r="G652" s="8" t="s">
        <v>28</v>
      </c>
      <c r="H652" s="8" t="s">
        <v>9309</v>
      </c>
      <c r="I652" s="8" t="s">
        <v>9119</v>
      </c>
      <c r="J652" s="8" t="s">
        <v>9120</v>
      </c>
      <c r="K652" s="8" t="s">
        <v>9121</v>
      </c>
      <c r="L652" s="8" t="s">
        <v>9121</v>
      </c>
      <c r="M652" s="8" t="s">
        <v>9120</v>
      </c>
      <c r="N652" s="9" t="s">
        <v>22</v>
      </c>
    </row>
    <row r="653" spans="1:14" ht="28.8" x14ac:dyDescent="0.3">
      <c r="A653" s="7" t="s">
        <v>2567</v>
      </c>
      <c r="B653" s="8" t="s">
        <v>300</v>
      </c>
      <c r="C653" s="8" t="s">
        <v>9118</v>
      </c>
      <c r="D653" s="8">
        <v>28</v>
      </c>
      <c r="E653" s="8">
        <v>1</v>
      </c>
      <c r="F653" s="8" t="s">
        <v>9115</v>
      </c>
      <c r="G653" s="8" t="s">
        <v>28</v>
      </c>
      <c r="H653" s="8" t="s">
        <v>9309</v>
      </c>
      <c r="I653" s="8" t="s">
        <v>9119</v>
      </c>
      <c r="J653" s="8" t="s">
        <v>9120</v>
      </c>
      <c r="K653" s="8" t="s">
        <v>9121</v>
      </c>
      <c r="L653" s="8" t="s">
        <v>9121</v>
      </c>
      <c r="M653" s="8" t="s">
        <v>9120</v>
      </c>
      <c r="N653" s="9" t="s">
        <v>22</v>
      </c>
    </row>
    <row r="654" spans="1:14" ht="28.8" x14ac:dyDescent="0.3">
      <c r="A654" s="7" t="s">
        <v>2572</v>
      </c>
      <c r="B654" s="8" t="s">
        <v>300</v>
      </c>
      <c r="C654" s="8" t="s">
        <v>9118</v>
      </c>
      <c r="D654" s="8">
        <v>29</v>
      </c>
      <c r="E654" s="8">
        <v>1</v>
      </c>
      <c r="F654" s="8" t="s">
        <v>9115</v>
      </c>
      <c r="G654" s="8" t="s">
        <v>28</v>
      </c>
      <c r="H654" s="8" t="s">
        <v>9309</v>
      </c>
      <c r="I654" s="8" t="s">
        <v>9119</v>
      </c>
      <c r="J654" s="8" t="s">
        <v>9120</v>
      </c>
      <c r="K654" s="8" t="s">
        <v>9121</v>
      </c>
      <c r="L654" s="8" t="s">
        <v>9121</v>
      </c>
      <c r="M654" s="8" t="s">
        <v>9120</v>
      </c>
      <c r="N654" s="9" t="s">
        <v>22</v>
      </c>
    </row>
    <row r="655" spans="1:14" ht="28.8" x14ac:dyDescent="0.3">
      <c r="A655" s="7" t="s">
        <v>2577</v>
      </c>
      <c r="B655" s="8" t="s">
        <v>300</v>
      </c>
      <c r="C655" s="8" t="s">
        <v>9118</v>
      </c>
      <c r="D655" s="8">
        <v>6</v>
      </c>
      <c r="E655" s="8">
        <v>1</v>
      </c>
      <c r="F655" s="8" t="s">
        <v>9115</v>
      </c>
      <c r="G655" s="8" t="s">
        <v>28</v>
      </c>
      <c r="H655" s="8" t="s">
        <v>9309</v>
      </c>
      <c r="I655" s="8" t="s">
        <v>9119</v>
      </c>
      <c r="J655" s="8" t="s">
        <v>9120</v>
      </c>
      <c r="K655" s="8" t="s">
        <v>9121</v>
      </c>
      <c r="L655" s="8" t="s">
        <v>9121</v>
      </c>
      <c r="M655" s="8" t="s">
        <v>9120</v>
      </c>
      <c r="N655" s="9" t="s">
        <v>22</v>
      </c>
    </row>
    <row r="656" spans="1:14" ht="28.8" x14ac:dyDescent="0.3">
      <c r="A656" s="7" t="s">
        <v>2582</v>
      </c>
      <c r="B656" s="8" t="s">
        <v>300</v>
      </c>
      <c r="C656" s="8" t="s">
        <v>9118</v>
      </c>
      <c r="D656" s="8">
        <v>7</v>
      </c>
      <c r="E656" s="8">
        <v>1</v>
      </c>
      <c r="F656" s="8" t="s">
        <v>9115</v>
      </c>
      <c r="G656" s="8" t="s">
        <v>28</v>
      </c>
      <c r="H656" s="8" t="s">
        <v>9309</v>
      </c>
      <c r="I656" s="8" t="s">
        <v>9119</v>
      </c>
      <c r="J656" s="8" t="s">
        <v>9120</v>
      </c>
      <c r="K656" s="8" t="s">
        <v>9121</v>
      </c>
      <c r="L656" s="8" t="s">
        <v>9121</v>
      </c>
      <c r="M656" s="8" t="s">
        <v>9120</v>
      </c>
      <c r="N656" s="9" t="s">
        <v>22</v>
      </c>
    </row>
    <row r="657" spans="1:14" ht="28.8" x14ac:dyDescent="0.3">
      <c r="A657" s="7" t="s">
        <v>2587</v>
      </c>
      <c r="B657" s="8" t="s">
        <v>300</v>
      </c>
      <c r="C657" s="8" t="s">
        <v>9118</v>
      </c>
      <c r="D657" s="8">
        <v>4</v>
      </c>
      <c r="E657" s="8">
        <v>1</v>
      </c>
      <c r="F657" s="8" t="s">
        <v>9115</v>
      </c>
      <c r="G657" s="8" t="s">
        <v>28</v>
      </c>
      <c r="H657" s="8" t="s">
        <v>9309</v>
      </c>
      <c r="I657" s="8" t="s">
        <v>9119</v>
      </c>
      <c r="J657" s="8" t="s">
        <v>9120</v>
      </c>
      <c r="K657" s="8" t="s">
        <v>9121</v>
      </c>
      <c r="L657" s="8" t="s">
        <v>9121</v>
      </c>
      <c r="M657" s="8" t="s">
        <v>9120</v>
      </c>
      <c r="N657" s="9" t="s">
        <v>22</v>
      </c>
    </row>
    <row r="658" spans="1:14" ht="28.8" x14ac:dyDescent="0.3">
      <c r="A658" s="7" t="s">
        <v>2592</v>
      </c>
      <c r="B658" s="8" t="s">
        <v>300</v>
      </c>
      <c r="C658" s="8" t="s">
        <v>9118</v>
      </c>
      <c r="D658" s="8">
        <v>5</v>
      </c>
      <c r="E658" s="8">
        <v>1</v>
      </c>
      <c r="F658" s="8" t="s">
        <v>9115</v>
      </c>
      <c r="G658" s="8" t="s">
        <v>28</v>
      </c>
      <c r="H658" s="8" t="s">
        <v>9309</v>
      </c>
      <c r="I658" s="8" t="s">
        <v>9119</v>
      </c>
      <c r="J658" s="8" t="s">
        <v>9120</v>
      </c>
      <c r="K658" s="8" t="s">
        <v>9121</v>
      </c>
      <c r="L658" s="8" t="s">
        <v>9121</v>
      </c>
      <c r="M658" s="8" t="s">
        <v>9120</v>
      </c>
      <c r="N658" s="9" t="s">
        <v>22</v>
      </c>
    </row>
    <row r="659" spans="1:14" ht="28.8" x14ac:dyDescent="0.3">
      <c r="A659" s="7" t="s">
        <v>2597</v>
      </c>
      <c r="B659" s="8" t="s">
        <v>300</v>
      </c>
      <c r="C659" s="8" t="s">
        <v>9118</v>
      </c>
      <c r="D659" s="8">
        <v>2</v>
      </c>
      <c r="E659" s="8">
        <v>1</v>
      </c>
      <c r="F659" s="8" t="s">
        <v>9115</v>
      </c>
      <c r="G659" s="8" t="s">
        <v>28</v>
      </c>
      <c r="H659" s="8" t="s">
        <v>9309</v>
      </c>
      <c r="I659" s="8" t="s">
        <v>9119</v>
      </c>
      <c r="J659" s="8" t="s">
        <v>9120</v>
      </c>
      <c r="K659" s="8" t="s">
        <v>9121</v>
      </c>
      <c r="L659" s="8" t="s">
        <v>9121</v>
      </c>
      <c r="M659" s="8" t="s">
        <v>9120</v>
      </c>
      <c r="N659" s="9" t="s">
        <v>22</v>
      </c>
    </row>
    <row r="660" spans="1:14" ht="28.8" x14ac:dyDescent="0.3">
      <c r="A660" s="7" t="s">
        <v>2602</v>
      </c>
      <c r="B660" s="8" t="s">
        <v>300</v>
      </c>
      <c r="C660" s="8" t="s">
        <v>9118</v>
      </c>
      <c r="D660" s="8">
        <v>3</v>
      </c>
      <c r="E660" s="8">
        <v>1</v>
      </c>
      <c r="F660" s="8" t="s">
        <v>9115</v>
      </c>
      <c r="G660" s="8" t="s">
        <v>28</v>
      </c>
      <c r="H660" s="8" t="s">
        <v>9309</v>
      </c>
      <c r="I660" s="8" t="s">
        <v>9119</v>
      </c>
      <c r="J660" s="8" t="s">
        <v>9120</v>
      </c>
      <c r="K660" s="8" t="s">
        <v>9121</v>
      </c>
      <c r="L660" s="8" t="s">
        <v>9121</v>
      </c>
      <c r="M660" s="8" t="s">
        <v>9120</v>
      </c>
      <c r="N660" s="9" t="s">
        <v>22</v>
      </c>
    </row>
    <row r="661" spans="1:14" ht="28.8" x14ac:dyDescent="0.3">
      <c r="A661" s="7" t="s">
        <v>2607</v>
      </c>
      <c r="B661" s="8" t="s">
        <v>300</v>
      </c>
      <c r="C661" s="8" t="s">
        <v>9118</v>
      </c>
      <c r="D661" s="8">
        <v>0</v>
      </c>
      <c r="E661" s="8">
        <v>1</v>
      </c>
      <c r="F661" s="8" t="s">
        <v>9115</v>
      </c>
      <c r="G661" s="8" t="s">
        <v>28</v>
      </c>
      <c r="H661" s="8" t="s">
        <v>9309</v>
      </c>
      <c r="I661" s="8" t="s">
        <v>9119</v>
      </c>
      <c r="J661" s="8" t="s">
        <v>9120</v>
      </c>
      <c r="K661" s="8" t="s">
        <v>9121</v>
      </c>
      <c r="L661" s="8" t="s">
        <v>9121</v>
      </c>
      <c r="M661" s="8" t="s">
        <v>9120</v>
      </c>
      <c r="N661" s="9" t="s">
        <v>22</v>
      </c>
    </row>
    <row r="662" spans="1:14" ht="28.8" x14ac:dyDescent="0.3">
      <c r="A662" s="7" t="s">
        <v>2612</v>
      </c>
      <c r="B662" s="8" t="s">
        <v>300</v>
      </c>
      <c r="C662" s="8" t="s">
        <v>9118</v>
      </c>
      <c r="D662" s="8">
        <v>1</v>
      </c>
      <c r="E662" s="8">
        <v>1</v>
      </c>
      <c r="F662" s="8" t="s">
        <v>9115</v>
      </c>
      <c r="G662" s="8" t="s">
        <v>28</v>
      </c>
      <c r="H662" s="8" t="s">
        <v>9309</v>
      </c>
      <c r="I662" s="8" t="s">
        <v>9119</v>
      </c>
      <c r="J662" s="8" t="s">
        <v>9120</v>
      </c>
      <c r="K662" s="8" t="s">
        <v>9121</v>
      </c>
      <c r="L662" s="8" t="s">
        <v>9121</v>
      </c>
      <c r="M662" s="8" t="s">
        <v>9120</v>
      </c>
      <c r="N662" s="9" t="s">
        <v>22</v>
      </c>
    </row>
    <row r="663" spans="1:14" ht="28.8" x14ac:dyDescent="0.3">
      <c r="A663" s="7" t="s">
        <v>2617</v>
      </c>
      <c r="B663" s="8" t="s">
        <v>300</v>
      </c>
      <c r="C663" s="8" t="s">
        <v>9118</v>
      </c>
      <c r="D663" s="8">
        <v>14</v>
      </c>
      <c r="E663" s="8">
        <v>1</v>
      </c>
      <c r="F663" s="8" t="s">
        <v>9115</v>
      </c>
      <c r="G663" s="8" t="s">
        <v>28</v>
      </c>
      <c r="H663" s="8" t="s">
        <v>9309</v>
      </c>
      <c r="I663" s="8" t="s">
        <v>9119</v>
      </c>
      <c r="J663" s="8" t="s">
        <v>9120</v>
      </c>
      <c r="K663" s="8" t="s">
        <v>9121</v>
      </c>
      <c r="L663" s="8" t="s">
        <v>9121</v>
      </c>
      <c r="M663" s="8" t="s">
        <v>9120</v>
      </c>
      <c r="N663" s="9" t="s">
        <v>22</v>
      </c>
    </row>
    <row r="664" spans="1:14" ht="28.8" x14ac:dyDescent="0.3">
      <c r="A664" s="7" t="s">
        <v>2622</v>
      </c>
      <c r="B664" s="8" t="s">
        <v>300</v>
      </c>
      <c r="C664" s="8" t="s">
        <v>9118</v>
      </c>
      <c r="D664" s="8">
        <v>15</v>
      </c>
      <c r="E664" s="8">
        <v>1</v>
      </c>
      <c r="F664" s="8" t="s">
        <v>9115</v>
      </c>
      <c r="G664" s="8" t="s">
        <v>28</v>
      </c>
      <c r="H664" s="8" t="s">
        <v>9309</v>
      </c>
      <c r="I664" s="8" t="s">
        <v>9119</v>
      </c>
      <c r="J664" s="8" t="s">
        <v>9120</v>
      </c>
      <c r="K664" s="8" t="s">
        <v>9121</v>
      </c>
      <c r="L664" s="8" t="s">
        <v>9121</v>
      </c>
      <c r="M664" s="8" t="s">
        <v>9120</v>
      </c>
      <c r="N664" s="9" t="s">
        <v>22</v>
      </c>
    </row>
    <row r="665" spans="1:14" ht="28.8" x14ac:dyDescent="0.3">
      <c r="A665" s="7" t="s">
        <v>2627</v>
      </c>
      <c r="B665" s="8" t="s">
        <v>300</v>
      </c>
      <c r="C665" s="8" t="s">
        <v>9118</v>
      </c>
      <c r="D665" s="8">
        <v>12</v>
      </c>
      <c r="E665" s="8">
        <v>1</v>
      </c>
      <c r="F665" s="8" t="s">
        <v>9115</v>
      </c>
      <c r="G665" s="8" t="s">
        <v>28</v>
      </c>
      <c r="H665" s="8" t="s">
        <v>9309</v>
      </c>
      <c r="I665" s="8" t="s">
        <v>9119</v>
      </c>
      <c r="J665" s="8" t="s">
        <v>9120</v>
      </c>
      <c r="K665" s="8" t="s">
        <v>9121</v>
      </c>
      <c r="L665" s="8" t="s">
        <v>9121</v>
      </c>
      <c r="M665" s="8" t="s">
        <v>9120</v>
      </c>
      <c r="N665" s="9" t="s">
        <v>22</v>
      </c>
    </row>
    <row r="666" spans="1:14" ht="28.8" x14ac:dyDescent="0.3">
      <c r="A666" s="7" t="s">
        <v>2632</v>
      </c>
      <c r="B666" s="8" t="s">
        <v>300</v>
      </c>
      <c r="C666" s="8" t="s">
        <v>9118</v>
      </c>
      <c r="D666" s="8">
        <v>13</v>
      </c>
      <c r="E666" s="8">
        <v>1</v>
      </c>
      <c r="F666" s="8" t="s">
        <v>9115</v>
      </c>
      <c r="G666" s="8" t="s">
        <v>28</v>
      </c>
      <c r="H666" s="8" t="s">
        <v>9309</v>
      </c>
      <c r="I666" s="8" t="s">
        <v>9119</v>
      </c>
      <c r="J666" s="8" t="s">
        <v>9120</v>
      </c>
      <c r="K666" s="8" t="s">
        <v>9121</v>
      </c>
      <c r="L666" s="8" t="s">
        <v>9121</v>
      </c>
      <c r="M666" s="8" t="s">
        <v>9120</v>
      </c>
      <c r="N666" s="9" t="s">
        <v>22</v>
      </c>
    </row>
    <row r="667" spans="1:14" ht="28.8" x14ac:dyDescent="0.3">
      <c r="A667" s="7" t="s">
        <v>2637</v>
      </c>
      <c r="B667" s="8" t="s">
        <v>300</v>
      </c>
      <c r="C667" s="8" t="s">
        <v>9118</v>
      </c>
      <c r="D667" s="8">
        <v>10</v>
      </c>
      <c r="E667" s="8">
        <v>1</v>
      </c>
      <c r="F667" s="8" t="s">
        <v>9115</v>
      </c>
      <c r="G667" s="8" t="s">
        <v>28</v>
      </c>
      <c r="H667" s="8" t="s">
        <v>9309</v>
      </c>
      <c r="I667" s="8" t="s">
        <v>9119</v>
      </c>
      <c r="J667" s="8" t="s">
        <v>9120</v>
      </c>
      <c r="K667" s="8" t="s">
        <v>9121</v>
      </c>
      <c r="L667" s="8" t="s">
        <v>9121</v>
      </c>
      <c r="M667" s="8" t="s">
        <v>9120</v>
      </c>
      <c r="N667" s="9" t="s">
        <v>22</v>
      </c>
    </row>
    <row r="668" spans="1:14" ht="28.8" x14ac:dyDescent="0.3">
      <c r="A668" s="7" t="s">
        <v>2642</v>
      </c>
      <c r="B668" s="8" t="s">
        <v>300</v>
      </c>
      <c r="C668" s="8" t="s">
        <v>9118</v>
      </c>
      <c r="D668" s="8">
        <v>11</v>
      </c>
      <c r="E668" s="8">
        <v>1</v>
      </c>
      <c r="F668" s="8" t="s">
        <v>9115</v>
      </c>
      <c r="G668" s="8" t="s">
        <v>28</v>
      </c>
      <c r="H668" s="8" t="s">
        <v>9309</v>
      </c>
      <c r="I668" s="8" t="s">
        <v>9119</v>
      </c>
      <c r="J668" s="8" t="s">
        <v>9120</v>
      </c>
      <c r="K668" s="8" t="s">
        <v>9121</v>
      </c>
      <c r="L668" s="8" t="s">
        <v>9121</v>
      </c>
      <c r="M668" s="8" t="s">
        <v>9120</v>
      </c>
      <c r="N668" s="9" t="s">
        <v>22</v>
      </c>
    </row>
    <row r="669" spans="1:14" ht="28.8" x14ac:dyDescent="0.3">
      <c r="A669" s="7" t="s">
        <v>2647</v>
      </c>
      <c r="B669" s="8" t="s">
        <v>300</v>
      </c>
      <c r="C669" s="8" t="s">
        <v>9118</v>
      </c>
      <c r="D669" s="8">
        <v>8</v>
      </c>
      <c r="E669" s="8">
        <v>1</v>
      </c>
      <c r="F669" s="8" t="s">
        <v>9115</v>
      </c>
      <c r="G669" s="8" t="s">
        <v>28</v>
      </c>
      <c r="H669" s="8" t="s">
        <v>9309</v>
      </c>
      <c r="I669" s="8" t="s">
        <v>9119</v>
      </c>
      <c r="J669" s="8" t="s">
        <v>9120</v>
      </c>
      <c r="K669" s="8" t="s">
        <v>9121</v>
      </c>
      <c r="L669" s="8" t="s">
        <v>9121</v>
      </c>
      <c r="M669" s="8" t="s">
        <v>9120</v>
      </c>
      <c r="N669" s="9" t="s">
        <v>22</v>
      </c>
    </row>
    <row r="670" spans="1:14" ht="28.8" x14ac:dyDescent="0.3">
      <c r="A670" s="7" t="s">
        <v>2652</v>
      </c>
      <c r="B670" s="8" t="s">
        <v>300</v>
      </c>
      <c r="C670" s="8" t="s">
        <v>9118</v>
      </c>
      <c r="D670" s="8">
        <v>9</v>
      </c>
      <c r="E670" s="8">
        <v>1</v>
      </c>
      <c r="F670" s="8" t="s">
        <v>9115</v>
      </c>
      <c r="G670" s="8" t="s">
        <v>28</v>
      </c>
      <c r="H670" s="8" t="s">
        <v>9309</v>
      </c>
      <c r="I670" s="8" t="s">
        <v>9119</v>
      </c>
      <c r="J670" s="8" t="s">
        <v>9120</v>
      </c>
      <c r="K670" s="8" t="s">
        <v>9121</v>
      </c>
      <c r="L670" s="8" t="s">
        <v>9121</v>
      </c>
      <c r="M670" s="8" t="s">
        <v>9120</v>
      </c>
      <c r="N670" s="9" t="s">
        <v>22</v>
      </c>
    </row>
    <row r="671" spans="1:14" ht="28.8" x14ac:dyDescent="0.3">
      <c r="A671" s="7" t="s">
        <v>2657</v>
      </c>
      <c r="B671" s="8" t="s">
        <v>300</v>
      </c>
      <c r="C671" s="8" t="s">
        <v>9118</v>
      </c>
      <c r="D671" s="8">
        <v>22</v>
      </c>
      <c r="E671" s="8">
        <v>1</v>
      </c>
      <c r="F671" s="8" t="s">
        <v>9115</v>
      </c>
      <c r="G671" s="8" t="s">
        <v>28</v>
      </c>
      <c r="H671" s="8" t="s">
        <v>9309</v>
      </c>
      <c r="I671" s="8" t="s">
        <v>9119</v>
      </c>
      <c r="J671" s="8" t="s">
        <v>9120</v>
      </c>
      <c r="K671" s="8" t="s">
        <v>9121</v>
      </c>
      <c r="L671" s="8" t="s">
        <v>9121</v>
      </c>
      <c r="M671" s="8" t="s">
        <v>9120</v>
      </c>
      <c r="N671" s="9" t="s">
        <v>22</v>
      </c>
    </row>
    <row r="672" spans="1:14" ht="28.8" x14ac:dyDescent="0.3">
      <c r="A672" s="7" t="s">
        <v>2662</v>
      </c>
      <c r="B672" s="8" t="s">
        <v>300</v>
      </c>
      <c r="C672" s="8" t="s">
        <v>9118</v>
      </c>
      <c r="D672" s="8">
        <v>23</v>
      </c>
      <c r="E672" s="8">
        <v>1</v>
      </c>
      <c r="F672" s="8" t="s">
        <v>9115</v>
      </c>
      <c r="G672" s="8" t="s">
        <v>28</v>
      </c>
      <c r="H672" s="8" t="s">
        <v>9309</v>
      </c>
      <c r="I672" s="8" t="s">
        <v>9119</v>
      </c>
      <c r="J672" s="8" t="s">
        <v>9120</v>
      </c>
      <c r="K672" s="8" t="s">
        <v>9121</v>
      </c>
      <c r="L672" s="8" t="s">
        <v>9121</v>
      </c>
      <c r="M672" s="8" t="s">
        <v>9120</v>
      </c>
      <c r="N672" s="9" t="s">
        <v>22</v>
      </c>
    </row>
    <row r="673" spans="1:14" ht="28.8" x14ac:dyDescent="0.3">
      <c r="A673" s="7" t="s">
        <v>2297</v>
      </c>
      <c r="B673" s="8" t="s">
        <v>21</v>
      </c>
      <c r="C673" s="8" t="s">
        <v>9122</v>
      </c>
      <c r="D673" s="8">
        <v>469</v>
      </c>
      <c r="E673" s="8">
        <v>1</v>
      </c>
      <c r="F673" s="8" t="s">
        <v>9115</v>
      </c>
      <c r="G673" s="8" t="s">
        <v>28</v>
      </c>
      <c r="H673" s="8" t="s">
        <v>22</v>
      </c>
      <c r="I673" s="8" t="s">
        <v>9119</v>
      </c>
      <c r="J673" s="8" t="s">
        <v>9310</v>
      </c>
      <c r="K673" s="8" t="s">
        <v>9121</v>
      </c>
      <c r="L673" s="8" t="s">
        <v>9121</v>
      </c>
      <c r="M673" s="8" t="s">
        <v>9310</v>
      </c>
      <c r="N673" s="9" t="s">
        <v>22</v>
      </c>
    </row>
    <row r="674" spans="1:14" x14ac:dyDescent="0.3">
      <c r="A674" s="7" t="s">
        <v>2669</v>
      </c>
      <c r="B674" s="8" t="s">
        <v>145</v>
      </c>
      <c r="C674" s="8" t="s">
        <v>9122</v>
      </c>
      <c r="D674" s="8">
        <v>59</v>
      </c>
      <c r="E674" s="8">
        <v>2</v>
      </c>
      <c r="F674" s="8" t="s">
        <v>9115</v>
      </c>
      <c r="G674" s="8" t="s">
        <v>28</v>
      </c>
      <c r="H674" s="8" t="s">
        <v>9311</v>
      </c>
      <c r="I674" s="8" t="s">
        <v>9117</v>
      </c>
      <c r="J674" s="8" t="s">
        <v>2669</v>
      </c>
      <c r="K674" s="8">
        <v>0</v>
      </c>
      <c r="L674" s="8">
        <v>3</v>
      </c>
      <c r="M674" s="8">
        <v>0</v>
      </c>
      <c r="N674" s="9">
        <v>1</v>
      </c>
    </row>
    <row r="675" spans="1:14" x14ac:dyDescent="0.3">
      <c r="A675" s="7" t="s">
        <v>2671</v>
      </c>
      <c r="B675" s="8" t="s">
        <v>145</v>
      </c>
      <c r="C675" s="8" t="s">
        <v>9122</v>
      </c>
      <c r="D675" s="8">
        <v>28</v>
      </c>
      <c r="E675" s="8">
        <v>5</v>
      </c>
      <c r="F675" s="8" t="s">
        <v>9115</v>
      </c>
      <c r="G675" s="8" t="s">
        <v>28</v>
      </c>
      <c r="H675" s="8" t="s">
        <v>9311</v>
      </c>
      <c r="I675" s="8" t="s">
        <v>9117</v>
      </c>
      <c r="J675" s="8" t="s">
        <v>2671</v>
      </c>
      <c r="K675" s="8">
        <v>0</v>
      </c>
      <c r="L675" s="8">
        <v>31</v>
      </c>
      <c r="M675" s="8">
        <v>0</v>
      </c>
      <c r="N675" s="9">
        <v>1</v>
      </c>
    </row>
    <row r="676" spans="1:14" ht="28.8" x14ac:dyDescent="0.3">
      <c r="A676" s="7" t="s">
        <v>2673</v>
      </c>
      <c r="B676" s="8" t="s">
        <v>145</v>
      </c>
      <c r="C676" s="8" t="s">
        <v>9118</v>
      </c>
      <c r="D676" s="8">
        <v>49</v>
      </c>
      <c r="E676" s="8">
        <v>1</v>
      </c>
      <c r="F676" s="8" t="s">
        <v>9115</v>
      </c>
      <c r="G676" s="8" t="s">
        <v>28</v>
      </c>
      <c r="H676" s="8" t="s">
        <v>9311</v>
      </c>
      <c r="I676" s="8" t="s">
        <v>9119</v>
      </c>
      <c r="J676" s="8" t="s">
        <v>9120</v>
      </c>
      <c r="K676" s="8" t="s">
        <v>9121</v>
      </c>
      <c r="L676" s="8" t="s">
        <v>9121</v>
      </c>
      <c r="M676" s="8" t="s">
        <v>9120</v>
      </c>
      <c r="N676" s="9" t="s">
        <v>22</v>
      </c>
    </row>
    <row r="677" spans="1:14" ht="28.8" x14ac:dyDescent="0.3">
      <c r="A677" s="7" t="s">
        <v>2679</v>
      </c>
      <c r="B677" s="8" t="s">
        <v>145</v>
      </c>
      <c r="C677" s="8" t="s">
        <v>9118</v>
      </c>
      <c r="D677" s="8">
        <v>63</v>
      </c>
      <c r="E677" s="8">
        <v>1</v>
      </c>
      <c r="F677" s="8" t="s">
        <v>9115</v>
      </c>
      <c r="G677" s="8" t="s">
        <v>28</v>
      </c>
      <c r="H677" s="8" t="s">
        <v>9311</v>
      </c>
      <c r="I677" s="8" t="s">
        <v>9119</v>
      </c>
      <c r="J677" s="8" t="s">
        <v>9120</v>
      </c>
      <c r="K677" s="8" t="s">
        <v>9121</v>
      </c>
      <c r="L677" s="8" t="s">
        <v>9121</v>
      </c>
      <c r="M677" s="8" t="s">
        <v>9120</v>
      </c>
      <c r="N677" s="9" t="s">
        <v>22</v>
      </c>
    </row>
    <row r="678" spans="1:14" ht="28.8" x14ac:dyDescent="0.3">
      <c r="A678" s="7" t="s">
        <v>2684</v>
      </c>
      <c r="B678" s="8" t="s">
        <v>145</v>
      </c>
      <c r="C678" s="8" t="s">
        <v>9118</v>
      </c>
      <c r="D678" s="8">
        <v>52</v>
      </c>
      <c r="E678" s="8">
        <v>1</v>
      </c>
      <c r="F678" s="8" t="s">
        <v>9115</v>
      </c>
      <c r="G678" s="8" t="s">
        <v>28</v>
      </c>
      <c r="H678" s="8" t="s">
        <v>9311</v>
      </c>
      <c r="I678" s="8" t="s">
        <v>9119</v>
      </c>
      <c r="J678" s="8" t="s">
        <v>9120</v>
      </c>
      <c r="K678" s="8" t="s">
        <v>9121</v>
      </c>
      <c r="L678" s="8" t="s">
        <v>9121</v>
      </c>
      <c r="M678" s="8" t="s">
        <v>9120</v>
      </c>
      <c r="N678" s="9" t="s">
        <v>22</v>
      </c>
    </row>
    <row r="679" spans="1:14" ht="28.8" x14ac:dyDescent="0.3">
      <c r="A679" s="7" t="s">
        <v>2689</v>
      </c>
      <c r="B679" s="8" t="s">
        <v>145</v>
      </c>
      <c r="C679" s="8" t="s">
        <v>9118</v>
      </c>
      <c r="D679" s="8">
        <v>36</v>
      </c>
      <c r="E679" s="8">
        <v>1</v>
      </c>
      <c r="F679" s="8" t="s">
        <v>9115</v>
      </c>
      <c r="G679" s="8" t="s">
        <v>28</v>
      </c>
      <c r="H679" s="8" t="s">
        <v>9311</v>
      </c>
      <c r="I679" s="8" t="s">
        <v>9119</v>
      </c>
      <c r="J679" s="8" t="s">
        <v>9120</v>
      </c>
      <c r="K679" s="8" t="s">
        <v>9121</v>
      </c>
      <c r="L679" s="8" t="s">
        <v>9121</v>
      </c>
      <c r="M679" s="8" t="s">
        <v>9120</v>
      </c>
      <c r="N679" s="9" t="s">
        <v>22</v>
      </c>
    </row>
    <row r="680" spans="1:14" ht="28.8" x14ac:dyDescent="0.3">
      <c r="A680" s="7" t="s">
        <v>2694</v>
      </c>
      <c r="B680" s="8" t="s">
        <v>145</v>
      </c>
      <c r="C680" s="8" t="s">
        <v>9118</v>
      </c>
      <c r="D680" s="8">
        <v>38</v>
      </c>
      <c r="E680" s="8">
        <v>1</v>
      </c>
      <c r="F680" s="8" t="s">
        <v>9115</v>
      </c>
      <c r="G680" s="8" t="s">
        <v>28</v>
      </c>
      <c r="H680" s="8" t="s">
        <v>9311</v>
      </c>
      <c r="I680" s="8" t="s">
        <v>9119</v>
      </c>
      <c r="J680" s="8" t="s">
        <v>9120</v>
      </c>
      <c r="K680" s="8" t="s">
        <v>9121</v>
      </c>
      <c r="L680" s="8" t="s">
        <v>9121</v>
      </c>
      <c r="M680" s="8" t="s">
        <v>9120</v>
      </c>
      <c r="N680" s="9" t="s">
        <v>22</v>
      </c>
    </row>
    <row r="681" spans="1:14" ht="28.8" x14ac:dyDescent="0.3">
      <c r="A681" s="7" t="s">
        <v>2699</v>
      </c>
      <c r="B681" s="8" t="s">
        <v>145</v>
      </c>
      <c r="C681" s="8" t="s">
        <v>9118</v>
      </c>
      <c r="D681" s="8">
        <v>37</v>
      </c>
      <c r="E681" s="8">
        <v>1</v>
      </c>
      <c r="F681" s="8" t="s">
        <v>9115</v>
      </c>
      <c r="G681" s="8" t="s">
        <v>28</v>
      </c>
      <c r="H681" s="8" t="s">
        <v>9311</v>
      </c>
      <c r="I681" s="8" t="s">
        <v>9119</v>
      </c>
      <c r="J681" s="8" t="s">
        <v>9120</v>
      </c>
      <c r="K681" s="8" t="s">
        <v>9121</v>
      </c>
      <c r="L681" s="8" t="s">
        <v>9121</v>
      </c>
      <c r="M681" s="8" t="s">
        <v>9120</v>
      </c>
      <c r="N681" s="9" t="s">
        <v>22</v>
      </c>
    </row>
    <row r="682" spans="1:14" ht="28.8" x14ac:dyDescent="0.3">
      <c r="A682" s="7" t="s">
        <v>2704</v>
      </c>
      <c r="B682" s="8" t="s">
        <v>145</v>
      </c>
      <c r="C682" s="8" t="s">
        <v>9118</v>
      </c>
      <c r="D682" s="8">
        <v>34</v>
      </c>
      <c r="E682" s="8">
        <v>1</v>
      </c>
      <c r="F682" s="8" t="s">
        <v>9115</v>
      </c>
      <c r="G682" s="8" t="s">
        <v>28</v>
      </c>
      <c r="H682" s="8" t="s">
        <v>9311</v>
      </c>
      <c r="I682" s="8" t="s">
        <v>9119</v>
      </c>
      <c r="J682" s="8" t="s">
        <v>9120</v>
      </c>
      <c r="K682" s="8" t="s">
        <v>9121</v>
      </c>
      <c r="L682" s="8" t="s">
        <v>9121</v>
      </c>
      <c r="M682" s="8" t="s">
        <v>9120</v>
      </c>
      <c r="N682" s="9" t="s">
        <v>22</v>
      </c>
    </row>
    <row r="683" spans="1:14" ht="28.8" x14ac:dyDescent="0.3">
      <c r="A683" s="7" t="s">
        <v>2709</v>
      </c>
      <c r="B683" s="8" t="s">
        <v>145</v>
      </c>
      <c r="C683" s="8" t="s">
        <v>9118</v>
      </c>
      <c r="D683" s="8">
        <v>32</v>
      </c>
      <c r="E683" s="8">
        <v>1</v>
      </c>
      <c r="F683" s="8" t="s">
        <v>9115</v>
      </c>
      <c r="G683" s="8" t="s">
        <v>28</v>
      </c>
      <c r="H683" s="8" t="s">
        <v>9311</v>
      </c>
      <c r="I683" s="8" t="s">
        <v>9119</v>
      </c>
      <c r="J683" s="8" t="s">
        <v>9120</v>
      </c>
      <c r="K683" s="8" t="s">
        <v>9121</v>
      </c>
      <c r="L683" s="8" t="s">
        <v>9121</v>
      </c>
      <c r="M683" s="8" t="s">
        <v>9120</v>
      </c>
      <c r="N683" s="9" t="s">
        <v>22</v>
      </c>
    </row>
    <row r="684" spans="1:14" ht="28.8" x14ac:dyDescent="0.3">
      <c r="A684" s="7" t="s">
        <v>2714</v>
      </c>
      <c r="B684" s="8" t="s">
        <v>145</v>
      </c>
      <c r="C684" s="8" t="s">
        <v>9118</v>
      </c>
      <c r="D684" s="8">
        <v>33</v>
      </c>
      <c r="E684" s="8">
        <v>1</v>
      </c>
      <c r="F684" s="8" t="s">
        <v>9115</v>
      </c>
      <c r="G684" s="8" t="s">
        <v>28</v>
      </c>
      <c r="H684" s="8" t="s">
        <v>9311</v>
      </c>
      <c r="I684" s="8" t="s">
        <v>9119</v>
      </c>
      <c r="J684" s="8" t="s">
        <v>9120</v>
      </c>
      <c r="K684" s="8" t="s">
        <v>9121</v>
      </c>
      <c r="L684" s="8" t="s">
        <v>9121</v>
      </c>
      <c r="M684" s="8" t="s">
        <v>9120</v>
      </c>
      <c r="N684" s="9" t="s">
        <v>22</v>
      </c>
    </row>
    <row r="685" spans="1:14" ht="28.8" x14ac:dyDescent="0.3">
      <c r="A685" s="7" t="s">
        <v>2719</v>
      </c>
      <c r="B685" s="8" t="s">
        <v>145</v>
      </c>
      <c r="C685" s="8" t="s">
        <v>9118</v>
      </c>
      <c r="D685" s="8">
        <v>41</v>
      </c>
      <c r="E685" s="8">
        <v>1</v>
      </c>
      <c r="F685" s="8" t="s">
        <v>9115</v>
      </c>
      <c r="G685" s="8" t="s">
        <v>28</v>
      </c>
      <c r="H685" s="8" t="s">
        <v>9311</v>
      </c>
      <c r="I685" s="8" t="s">
        <v>9119</v>
      </c>
      <c r="J685" s="8" t="s">
        <v>9120</v>
      </c>
      <c r="K685" s="8" t="s">
        <v>9121</v>
      </c>
      <c r="L685" s="8" t="s">
        <v>9121</v>
      </c>
      <c r="M685" s="8" t="s">
        <v>9120</v>
      </c>
      <c r="N685" s="9" t="s">
        <v>22</v>
      </c>
    </row>
    <row r="686" spans="1:14" ht="28.8" x14ac:dyDescent="0.3">
      <c r="A686" s="7" t="s">
        <v>2724</v>
      </c>
      <c r="B686" s="8" t="s">
        <v>145</v>
      </c>
      <c r="C686" s="8" t="s">
        <v>9118</v>
      </c>
      <c r="D686" s="8">
        <v>45</v>
      </c>
      <c r="E686" s="8">
        <v>1</v>
      </c>
      <c r="F686" s="8" t="s">
        <v>9115</v>
      </c>
      <c r="G686" s="8" t="s">
        <v>28</v>
      </c>
      <c r="H686" s="8" t="s">
        <v>9311</v>
      </c>
      <c r="I686" s="8" t="s">
        <v>9119</v>
      </c>
      <c r="J686" s="8" t="s">
        <v>9120</v>
      </c>
      <c r="K686" s="8" t="s">
        <v>9121</v>
      </c>
      <c r="L686" s="8" t="s">
        <v>9121</v>
      </c>
      <c r="M686" s="8" t="s">
        <v>9120</v>
      </c>
      <c r="N686" s="9" t="s">
        <v>22</v>
      </c>
    </row>
    <row r="687" spans="1:14" ht="28.8" x14ac:dyDescent="0.3">
      <c r="A687" s="7" t="s">
        <v>2729</v>
      </c>
      <c r="B687" s="8" t="s">
        <v>145</v>
      </c>
      <c r="C687" s="8" t="s">
        <v>9118</v>
      </c>
      <c r="D687" s="8">
        <v>55</v>
      </c>
      <c r="E687" s="8">
        <v>1</v>
      </c>
      <c r="F687" s="8" t="s">
        <v>9115</v>
      </c>
      <c r="G687" s="8" t="s">
        <v>28</v>
      </c>
      <c r="H687" s="8" t="s">
        <v>9311</v>
      </c>
      <c r="I687" s="8" t="s">
        <v>9119</v>
      </c>
      <c r="J687" s="8" t="s">
        <v>9120</v>
      </c>
      <c r="K687" s="8" t="s">
        <v>9121</v>
      </c>
      <c r="L687" s="8" t="s">
        <v>9121</v>
      </c>
      <c r="M687" s="8" t="s">
        <v>9120</v>
      </c>
      <c r="N687" s="9" t="s">
        <v>22</v>
      </c>
    </row>
    <row r="688" spans="1:14" ht="28.8" x14ac:dyDescent="0.3">
      <c r="A688" s="7" t="s">
        <v>2734</v>
      </c>
      <c r="B688" s="8" t="s">
        <v>145</v>
      </c>
      <c r="C688" s="8" t="s">
        <v>9118</v>
      </c>
      <c r="D688" s="8">
        <v>42</v>
      </c>
      <c r="E688" s="8">
        <v>1</v>
      </c>
      <c r="F688" s="8" t="s">
        <v>9115</v>
      </c>
      <c r="G688" s="8" t="s">
        <v>28</v>
      </c>
      <c r="H688" s="8" t="s">
        <v>9311</v>
      </c>
      <c r="I688" s="8" t="s">
        <v>9119</v>
      </c>
      <c r="J688" s="8" t="s">
        <v>9120</v>
      </c>
      <c r="K688" s="8" t="s">
        <v>9121</v>
      </c>
      <c r="L688" s="8" t="s">
        <v>9121</v>
      </c>
      <c r="M688" s="8" t="s">
        <v>9120</v>
      </c>
      <c r="N688" s="9" t="s">
        <v>22</v>
      </c>
    </row>
    <row r="689" spans="1:14" ht="28.8" x14ac:dyDescent="0.3">
      <c r="A689" s="7" t="s">
        <v>2739</v>
      </c>
      <c r="B689" s="8" t="s">
        <v>145</v>
      </c>
      <c r="C689" s="8" t="s">
        <v>9118</v>
      </c>
      <c r="D689" s="8">
        <v>44</v>
      </c>
      <c r="E689" s="8">
        <v>1</v>
      </c>
      <c r="F689" s="8" t="s">
        <v>9115</v>
      </c>
      <c r="G689" s="8" t="s">
        <v>28</v>
      </c>
      <c r="H689" s="8" t="s">
        <v>9311</v>
      </c>
      <c r="I689" s="8" t="s">
        <v>9119</v>
      </c>
      <c r="J689" s="8" t="s">
        <v>9120</v>
      </c>
      <c r="K689" s="8" t="s">
        <v>9121</v>
      </c>
      <c r="L689" s="8" t="s">
        <v>9121</v>
      </c>
      <c r="M689" s="8" t="s">
        <v>9120</v>
      </c>
      <c r="N689" s="9" t="s">
        <v>22</v>
      </c>
    </row>
    <row r="690" spans="1:14" ht="28.8" x14ac:dyDescent="0.3">
      <c r="A690" s="7" t="s">
        <v>2744</v>
      </c>
      <c r="B690" s="8" t="s">
        <v>145</v>
      </c>
      <c r="C690" s="8" t="s">
        <v>9118</v>
      </c>
      <c r="D690" s="8">
        <v>48</v>
      </c>
      <c r="E690" s="8">
        <v>1</v>
      </c>
      <c r="F690" s="8" t="s">
        <v>9115</v>
      </c>
      <c r="G690" s="8" t="s">
        <v>28</v>
      </c>
      <c r="H690" s="8" t="s">
        <v>9311</v>
      </c>
      <c r="I690" s="8" t="s">
        <v>9119</v>
      </c>
      <c r="J690" s="8" t="s">
        <v>9120</v>
      </c>
      <c r="K690" s="8" t="s">
        <v>9121</v>
      </c>
      <c r="L690" s="8" t="s">
        <v>9121</v>
      </c>
      <c r="M690" s="8" t="s">
        <v>9120</v>
      </c>
      <c r="N690" s="9" t="s">
        <v>22</v>
      </c>
    </row>
    <row r="691" spans="1:14" ht="28.8" x14ac:dyDescent="0.3">
      <c r="A691" s="7" t="s">
        <v>2749</v>
      </c>
      <c r="B691" s="8" t="s">
        <v>145</v>
      </c>
      <c r="C691" s="8" t="s">
        <v>9118</v>
      </c>
      <c r="D691" s="8">
        <v>47</v>
      </c>
      <c r="E691" s="8">
        <v>1</v>
      </c>
      <c r="F691" s="8" t="s">
        <v>9115</v>
      </c>
      <c r="G691" s="8" t="s">
        <v>28</v>
      </c>
      <c r="H691" s="8" t="s">
        <v>9311</v>
      </c>
      <c r="I691" s="8" t="s">
        <v>9119</v>
      </c>
      <c r="J691" s="8" t="s">
        <v>9120</v>
      </c>
      <c r="K691" s="8" t="s">
        <v>9121</v>
      </c>
      <c r="L691" s="8" t="s">
        <v>9121</v>
      </c>
      <c r="M691" s="8" t="s">
        <v>9120</v>
      </c>
      <c r="N691" s="9" t="s">
        <v>22</v>
      </c>
    </row>
    <row r="692" spans="1:14" ht="28.8" x14ac:dyDescent="0.3">
      <c r="A692" s="7" t="s">
        <v>2754</v>
      </c>
      <c r="B692" s="8" t="s">
        <v>145</v>
      </c>
      <c r="C692" s="8" t="s">
        <v>9118</v>
      </c>
      <c r="D692" s="8">
        <v>62</v>
      </c>
      <c r="E692" s="8">
        <v>1</v>
      </c>
      <c r="F692" s="8" t="s">
        <v>9115</v>
      </c>
      <c r="G692" s="8" t="s">
        <v>28</v>
      </c>
      <c r="H692" s="8" t="s">
        <v>9311</v>
      </c>
      <c r="I692" s="8" t="s">
        <v>9119</v>
      </c>
      <c r="J692" s="8" t="s">
        <v>9120</v>
      </c>
      <c r="K692" s="8" t="s">
        <v>9121</v>
      </c>
      <c r="L692" s="8" t="s">
        <v>9121</v>
      </c>
      <c r="M692" s="8" t="s">
        <v>9120</v>
      </c>
      <c r="N692" s="9" t="s">
        <v>22</v>
      </c>
    </row>
    <row r="693" spans="1:14" ht="28.8" x14ac:dyDescent="0.3">
      <c r="A693" s="7" t="s">
        <v>2759</v>
      </c>
      <c r="B693" s="8" t="s">
        <v>145</v>
      </c>
      <c r="C693" s="8" t="s">
        <v>9118</v>
      </c>
      <c r="D693" s="8">
        <v>61</v>
      </c>
      <c r="E693" s="8">
        <v>1</v>
      </c>
      <c r="F693" s="8" t="s">
        <v>9115</v>
      </c>
      <c r="G693" s="8" t="s">
        <v>28</v>
      </c>
      <c r="H693" s="8" t="s">
        <v>9311</v>
      </c>
      <c r="I693" s="8" t="s">
        <v>9119</v>
      </c>
      <c r="J693" s="8" t="s">
        <v>9120</v>
      </c>
      <c r="K693" s="8" t="s">
        <v>9121</v>
      </c>
      <c r="L693" s="8" t="s">
        <v>9121</v>
      </c>
      <c r="M693" s="8" t="s">
        <v>9120</v>
      </c>
      <c r="N693" s="9" t="s">
        <v>22</v>
      </c>
    </row>
    <row r="694" spans="1:14" ht="28.8" x14ac:dyDescent="0.3">
      <c r="A694" s="7" t="s">
        <v>2764</v>
      </c>
      <c r="B694" s="8" t="s">
        <v>145</v>
      </c>
      <c r="C694" s="8" t="s">
        <v>9118</v>
      </c>
      <c r="D694" s="8">
        <v>60</v>
      </c>
      <c r="E694" s="8">
        <v>1</v>
      </c>
      <c r="F694" s="8" t="s">
        <v>9115</v>
      </c>
      <c r="G694" s="8" t="s">
        <v>28</v>
      </c>
      <c r="H694" s="8" t="s">
        <v>9311</v>
      </c>
      <c r="I694" s="8" t="s">
        <v>9119</v>
      </c>
      <c r="J694" s="8" t="s">
        <v>9120</v>
      </c>
      <c r="K694" s="8" t="s">
        <v>9121</v>
      </c>
      <c r="L694" s="8" t="s">
        <v>9121</v>
      </c>
      <c r="M694" s="8" t="s">
        <v>9120</v>
      </c>
      <c r="N694" s="9" t="s">
        <v>22</v>
      </c>
    </row>
    <row r="695" spans="1:14" ht="28.8" x14ac:dyDescent="0.3">
      <c r="A695" s="7" t="s">
        <v>2769</v>
      </c>
      <c r="B695" s="8" t="s">
        <v>145</v>
      </c>
      <c r="C695" s="8" t="s">
        <v>9118</v>
      </c>
      <c r="D695" s="8">
        <v>43</v>
      </c>
      <c r="E695" s="8">
        <v>1</v>
      </c>
      <c r="F695" s="8" t="s">
        <v>9115</v>
      </c>
      <c r="G695" s="8" t="s">
        <v>28</v>
      </c>
      <c r="H695" s="8" t="s">
        <v>9311</v>
      </c>
      <c r="I695" s="8" t="s">
        <v>9119</v>
      </c>
      <c r="J695" s="8" t="s">
        <v>9120</v>
      </c>
      <c r="K695" s="8" t="s">
        <v>9121</v>
      </c>
      <c r="L695" s="8" t="s">
        <v>9121</v>
      </c>
      <c r="M695" s="8" t="s">
        <v>9120</v>
      </c>
      <c r="N695" s="9" t="s">
        <v>22</v>
      </c>
    </row>
    <row r="696" spans="1:14" ht="28.8" x14ac:dyDescent="0.3">
      <c r="A696" s="7" t="s">
        <v>2774</v>
      </c>
      <c r="B696" s="8" t="s">
        <v>145</v>
      </c>
      <c r="C696" s="8" t="s">
        <v>9118</v>
      </c>
      <c r="D696" s="8">
        <v>51</v>
      </c>
      <c r="E696" s="8">
        <v>1</v>
      </c>
      <c r="F696" s="8" t="s">
        <v>9115</v>
      </c>
      <c r="G696" s="8" t="s">
        <v>28</v>
      </c>
      <c r="H696" s="8" t="s">
        <v>9311</v>
      </c>
      <c r="I696" s="8" t="s">
        <v>9119</v>
      </c>
      <c r="J696" s="8" t="s">
        <v>9120</v>
      </c>
      <c r="K696" s="8" t="s">
        <v>9121</v>
      </c>
      <c r="L696" s="8" t="s">
        <v>9121</v>
      </c>
      <c r="M696" s="8" t="s">
        <v>9120</v>
      </c>
      <c r="N696" s="9" t="s">
        <v>22</v>
      </c>
    </row>
    <row r="697" spans="1:14" ht="28.8" x14ac:dyDescent="0.3">
      <c r="A697" s="7" t="s">
        <v>2779</v>
      </c>
      <c r="B697" s="8" t="s">
        <v>145</v>
      </c>
      <c r="C697" s="8" t="s">
        <v>9118</v>
      </c>
      <c r="D697" s="8">
        <v>50</v>
      </c>
      <c r="E697" s="8">
        <v>1</v>
      </c>
      <c r="F697" s="8" t="s">
        <v>9115</v>
      </c>
      <c r="G697" s="8" t="s">
        <v>28</v>
      </c>
      <c r="H697" s="8" t="s">
        <v>9311</v>
      </c>
      <c r="I697" s="8" t="s">
        <v>9119</v>
      </c>
      <c r="J697" s="8" t="s">
        <v>9120</v>
      </c>
      <c r="K697" s="8" t="s">
        <v>9121</v>
      </c>
      <c r="L697" s="8" t="s">
        <v>9121</v>
      </c>
      <c r="M697" s="8" t="s">
        <v>9120</v>
      </c>
      <c r="N697" s="9" t="s">
        <v>22</v>
      </c>
    </row>
    <row r="698" spans="1:14" ht="28.8" x14ac:dyDescent="0.3">
      <c r="A698" s="7" t="s">
        <v>2784</v>
      </c>
      <c r="B698" s="8" t="s">
        <v>145</v>
      </c>
      <c r="C698" s="8" t="s">
        <v>9118</v>
      </c>
      <c r="D698" s="8">
        <v>54</v>
      </c>
      <c r="E698" s="8">
        <v>1</v>
      </c>
      <c r="F698" s="8" t="s">
        <v>9115</v>
      </c>
      <c r="G698" s="8" t="s">
        <v>28</v>
      </c>
      <c r="H698" s="8" t="s">
        <v>9311</v>
      </c>
      <c r="I698" s="8" t="s">
        <v>9119</v>
      </c>
      <c r="J698" s="8" t="s">
        <v>9120</v>
      </c>
      <c r="K698" s="8" t="s">
        <v>9121</v>
      </c>
      <c r="L698" s="8" t="s">
        <v>9121</v>
      </c>
      <c r="M698" s="8" t="s">
        <v>9120</v>
      </c>
      <c r="N698" s="9" t="s">
        <v>22</v>
      </c>
    </row>
    <row r="699" spans="1:14" ht="28.8" x14ac:dyDescent="0.3">
      <c r="A699" s="7" t="s">
        <v>2789</v>
      </c>
      <c r="B699" s="8" t="s">
        <v>145</v>
      </c>
      <c r="C699" s="8" t="s">
        <v>9118</v>
      </c>
      <c r="D699" s="8">
        <v>35</v>
      </c>
      <c r="E699" s="8">
        <v>1</v>
      </c>
      <c r="F699" s="8" t="s">
        <v>9115</v>
      </c>
      <c r="G699" s="8" t="s">
        <v>28</v>
      </c>
      <c r="H699" s="8" t="s">
        <v>9311</v>
      </c>
      <c r="I699" s="8" t="s">
        <v>9119</v>
      </c>
      <c r="J699" s="8" t="s">
        <v>9120</v>
      </c>
      <c r="K699" s="8" t="s">
        <v>9121</v>
      </c>
      <c r="L699" s="8" t="s">
        <v>9121</v>
      </c>
      <c r="M699" s="8" t="s">
        <v>9120</v>
      </c>
      <c r="N699" s="9" t="s">
        <v>22</v>
      </c>
    </row>
    <row r="700" spans="1:14" ht="28.8" x14ac:dyDescent="0.3">
      <c r="A700" s="7" t="s">
        <v>2794</v>
      </c>
      <c r="B700" s="8" t="s">
        <v>145</v>
      </c>
      <c r="C700" s="8" t="s">
        <v>9118</v>
      </c>
      <c r="D700" s="8">
        <v>39</v>
      </c>
      <c r="E700" s="8">
        <v>1</v>
      </c>
      <c r="F700" s="8" t="s">
        <v>9115</v>
      </c>
      <c r="G700" s="8" t="s">
        <v>28</v>
      </c>
      <c r="H700" s="8" t="s">
        <v>9311</v>
      </c>
      <c r="I700" s="8" t="s">
        <v>9119</v>
      </c>
      <c r="J700" s="8" t="s">
        <v>9120</v>
      </c>
      <c r="K700" s="8" t="s">
        <v>9121</v>
      </c>
      <c r="L700" s="8" t="s">
        <v>9121</v>
      </c>
      <c r="M700" s="8" t="s">
        <v>9120</v>
      </c>
      <c r="N700" s="9" t="s">
        <v>22</v>
      </c>
    </row>
    <row r="701" spans="1:14" ht="28.8" x14ac:dyDescent="0.3">
      <c r="A701" s="7" t="s">
        <v>2799</v>
      </c>
      <c r="B701" s="8" t="s">
        <v>145</v>
      </c>
      <c r="C701" s="8" t="s">
        <v>9118</v>
      </c>
      <c r="D701" s="8">
        <v>53</v>
      </c>
      <c r="E701" s="8">
        <v>1</v>
      </c>
      <c r="F701" s="8" t="s">
        <v>9115</v>
      </c>
      <c r="G701" s="8" t="s">
        <v>28</v>
      </c>
      <c r="H701" s="8" t="s">
        <v>9311</v>
      </c>
      <c r="I701" s="8" t="s">
        <v>9119</v>
      </c>
      <c r="J701" s="8" t="s">
        <v>9120</v>
      </c>
      <c r="K701" s="8" t="s">
        <v>9121</v>
      </c>
      <c r="L701" s="8" t="s">
        <v>9121</v>
      </c>
      <c r="M701" s="8" t="s">
        <v>9120</v>
      </c>
      <c r="N701" s="9" t="s">
        <v>22</v>
      </c>
    </row>
    <row r="702" spans="1:14" ht="28.8" x14ac:dyDescent="0.3">
      <c r="A702" s="7" t="s">
        <v>2804</v>
      </c>
      <c r="B702" s="8" t="s">
        <v>145</v>
      </c>
      <c r="C702" s="8" t="s">
        <v>9118</v>
      </c>
      <c r="D702" s="8">
        <v>40</v>
      </c>
      <c r="E702" s="8">
        <v>1</v>
      </c>
      <c r="F702" s="8" t="s">
        <v>9115</v>
      </c>
      <c r="G702" s="8" t="s">
        <v>28</v>
      </c>
      <c r="H702" s="8" t="s">
        <v>9311</v>
      </c>
      <c r="I702" s="8" t="s">
        <v>9119</v>
      </c>
      <c r="J702" s="8" t="s">
        <v>9120</v>
      </c>
      <c r="K702" s="8" t="s">
        <v>9121</v>
      </c>
      <c r="L702" s="8" t="s">
        <v>9121</v>
      </c>
      <c r="M702" s="8" t="s">
        <v>9120</v>
      </c>
      <c r="N702" s="9" t="s">
        <v>22</v>
      </c>
    </row>
    <row r="703" spans="1:14" ht="28.8" x14ac:dyDescent="0.3">
      <c r="A703" s="7" t="s">
        <v>2809</v>
      </c>
      <c r="B703" s="8" t="s">
        <v>145</v>
      </c>
      <c r="C703" s="8" t="s">
        <v>9118</v>
      </c>
      <c r="D703" s="8">
        <v>46</v>
      </c>
      <c r="E703" s="8">
        <v>1</v>
      </c>
      <c r="F703" s="8" t="s">
        <v>9115</v>
      </c>
      <c r="G703" s="8" t="s">
        <v>28</v>
      </c>
      <c r="H703" s="8" t="s">
        <v>9311</v>
      </c>
      <c r="I703" s="8" t="s">
        <v>9119</v>
      </c>
      <c r="J703" s="8" t="s">
        <v>9120</v>
      </c>
      <c r="K703" s="8" t="s">
        <v>9121</v>
      </c>
      <c r="L703" s="8" t="s">
        <v>9121</v>
      </c>
      <c r="M703" s="8" t="s">
        <v>9120</v>
      </c>
      <c r="N703" s="9" t="s">
        <v>22</v>
      </c>
    </row>
    <row r="704" spans="1:14" x14ac:dyDescent="0.3">
      <c r="A704" s="7" t="s">
        <v>2814</v>
      </c>
      <c r="B704" s="8" t="s">
        <v>145</v>
      </c>
      <c r="C704" s="8" t="s">
        <v>9123</v>
      </c>
      <c r="D704" s="8">
        <v>7</v>
      </c>
      <c r="E704" s="8">
        <v>27</v>
      </c>
      <c r="F704" s="8" t="s">
        <v>9115</v>
      </c>
      <c r="G704" s="8" t="s">
        <v>28</v>
      </c>
      <c r="H704" s="8" t="s">
        <v>9311</v>
      </c>
      <c r="I704" s="8" t="s">
        <v>9117</v>
      </c>
      <c r="J704" s="8" t="s">
        <v>2814</v>
      </c>
      <c r="K704" s="8">
        <v>0</v>
      </c>
      <c r="L704" s="8">
        <v>134217727</v>
      </c>
      <c r="M704" s="8">
        <v>0</v>
      </c>
      <c r="N704" s="9">
        <v>1</v>
      </c>
    </row>
    <row r="705" spans="1:14" x14ac:dyDescent="0.3">
      <c r="A705" s="7" t="s">
        <v>2502</v>
      </c>
      <c r="B705" s="8" t="s">
        <v>21</v>
      </c>
      <c r="C705" s="8" t="s">
        <v>9122</v>
      </c>
      <c r="D705" s="8">
        <v>59</v>
      </c>
      <c r="E705" s="8">
        <v>2</v>
      </c>
      <c r="F705" s="8" t="s">
        <v>9115</v>
      </c>
      <c r="G705" s="8" t="s">
        <v>28</v>
      </c>
      <c r="H705" s="8" t="s">
        <v>9312</v>
      </c>
      <c r="I705" s="8" t="s">
        <v>9117</v>
      </c>
      <c r="J705" s="8" t="s">
        <v>2502</v>
      </c>
      <c r="K705" s="8">
        <v>0</v>
      </c>
      <c r="L705" s="8">
        <v>3</v>
      </c>
      <c r="M705" s="8">
        <v>0</v>
      </c>
      <c r="N705" s="9">
        <v>1</v>
      </c>
    </row>
    <row r="706" spans="1:14" x14ac:dyDescent="0.3">
      <c r="A706" s="7" t="s">
        <v>2504</v>
      </c>
      <c r="B706" s="8" t="s">
        <v>21</v>
      </c>
      <c r="C706" s="8" t="s">
        <v>9114</v>
      </c>
      <c r="D706" s="8">
        <v>42</v>
      </c>
      <c r="E706" s="8">
        <v>15</v>
      </c>
      <c r="F706" s="8" t="s">
        <v>9115</v>
      </c>
      <c r="G706" s="8" t="s">
        <v>28</v>
      </c>
      <c r="H706" s="8" t="s">
        <v>9312</v>
      </c>
      <c r="I706" s="8" t="s">
        <v>9117</v>
      </c>
      <c r="J706" s="8" t="s">
        <v>2504</v>
      </c>
      <c r="K706" s="8">
        <v>0</v>
      </c>
      <c r="L706" s="8">
        <v>32767</v>
      </c>
      <c r="M706" s="8">
        <v>-22534</v>
      </c>
      <c r="N706" s="9">
        <v>2</v>
      </c>
    </row>
    <row r="707" spans="1:14" ht="28.8" x14ac:dyDescent="0.3">
      <c r="A707" s="7" t="s">
        <v>2508</v>
      </c>
      <c r="B707" s="8" t="s">
        <v>21</v>
      </c>
      <c r="C707" s="8" t="s">
        <v>9118</v>
      </c>
      <c r="D707" s="8">
        <v>43</v>
      </c>
      <c r="E707" s="8">
        <v>1</v>
      </c>
      <c r="F707" s="8" t="s">
        <v>9115</v>
      </c>
      <c r="G707" s="8" t="s">
        <v>28</v>
      </c>
      <c r="H707" s="8" t="s">
        <v>9312</v>
      </c>
      <c r="I707" s="8" t="s">
        <v>9119</v>
      </c>
      <c r="J707" s="8" t="s">
        <v>9120</v>
      </c>
      <c r="K707" s="8" t="s">
        <v>9121</v>
      </c>
      <c r="L707" s="8" t="s">
        <v>9121</v>
      </c>
      <c r="M707" s="8" t="s">
        <v>9120</v>
      </c>
      <c r="N707" s="9" t="s">
        <v>22</v>
      </c>
    </row>
    <row r="708" spans="1:14" x14ac:dyDescent="0.3">
      <c r="A708" s="7" t="s">
        <v>2512</v>
      </c>
      <c r="B708" s="8" t="s">
        <v>21</v>
      </c>
      <c r="C708" s="8" t="s">
        <v>9114</v>
      </c>
      <c r="D708" s="8">
        <v>39</v>
      </c>
      <c r="E708" s="8">
        <v>12</v>
      </c>
      <c r="F708" s="8" t="s">
        <v>9115</v>
      </c>
      <c r="G708" s="8" t="s">
        <v>28</v>
      </c>
      <c r="H708" s="8" t="s">
        <v>9312</v>
      </c>
      <c r="I708" s="8" t="s">
        <v>9117</v>
      </c>
      <c r="J708" s="8" t="s">
        <v>2512</v>
      </c>
      <c r="K708" s="8">
        <v>0</v>
      </c>
      <c r="L708" s="8">
        <v>4095</v>
      </c>
      <c r="M708" s="8">
        <v>-848</v>
      </c>
      <c r="N708" s="9">
        <v>0.5</v>
      </c>
    </row>
    <row r="709" spans="1:14" x14ac:dyDescent="0.3">
      <c r="A709" s="7" t="s">
        <v>2516</v>
      </c>
      <c r="B709" s="8" t="s">
        <v>21</v>
      </c>
      <c r="C709" s="8" t="s">
        <v>9122</v>
      </c>
      <c r="D709" s="8">
        <v>28</v>
      </c>
      <c r="E709" s="8">
        <v>5</v>
      </c>
      <c r="F709" s="8" t="s">
        <v>9115</v>
      </c>
      <c r="G709" s="8" t="s">
        <v>28</v>
      </c>
      <c r="H709" s="8" t="s">
        <v>9312</v>
      </c>
      <c r="I709" s="8" t="s">
        <v>9117</v>
      </c>
      <c r="J709" s="8" t="s">
        <v>2516</v>
      </c>
      <c r="K709" s="8">
        <v>0</v>
      </c>
      <c r="L709" s="8">
        <v>31</v>
      </c>
      <c r="M709" s="8">
        <v>0</v>
      </c>
      <c r="N709" s="9">
        <v>1</v>
      </c>
    </row>
    <row r="710" spans="1:14" x14ac:dyDescent="0.3">
      <c r="A710" s="7" t="s">
        <v>2518</v>
      </c>
      <c r="B710" s="8" t="s">
        <v>21</v>
      </c>
      <c r="C710" s="8" t="s">
        <v>9123</v>
      </c>
      <c r="D710" s="8">
        <v>7</v>
      </c>
      <c r="E710" s="8">
        <v>27</v>
      </c>
      <c r="F710" s="8" t="s">
        <v>9115</v>
      </c>
      <c r="G710" s="8" t="s">
        <v>28</v>
      </c>
      <c r="H710" s="8" t="s">
        <v>9312</v>
      </c>
      <c r="I710" s="8" t="s">
        <v>9117</v>
      </c>
      <c r="J710" s="8" t="s">
        <v>2518</v>
      </c>
      <c r="K710" s="8">
        <v>0</v>
      </c>
      <c r="L710" s="8">
        <v>134217727</v>
      </c>
      <c r="M710" s="8">
        <v>0</v>
      </c>
      <c r="N710" s="9">
        <v>1</v>
      </c>
    </row>
    <row r="711" spans="1:14" ht="28.8" x14ac:dyDescent="0.3">
      <c r="A711" s="7" t="s">
        <v>1496</v>
      </c>
      <c r="B711" s="8" t="s">
        <v>21</v>
      </c>
      <c r="C711" s="8" t="s">
        <v>9118</v>
      </c>
      <c r="D711" s="8">
        <v>237</v>
      </c>
      <c r="E711" s="8">
        <v>1</v>
      </c>
      <c r="F711" s="8" t="s">
        <v>9115</v>
      </c>
      <c r="G711" s="8" t="s">
        <v>28</v>
      </c>
      <c r="H711" s="8" t="s">
        <v>22</v>
      </c>
      <c r="I711" s="8" t="s">
        <v>9119</v>
      </c>
      <c r="J711" s="8" t="s">
        <v>9120</v>
      </c>
      <c r="K711" s="8" t="s">
        <v>9121</v>
      </c>
      <c r="L711" s="8" t="s">
        <v>9121</v>
      </c>
      <c r="M711" s="8" t="s">
        <v>9120</v>
      </c>
      <c r="N711" s="9" t="s">
        <v>22</v>
      </c>
    </row>
    <row r="712" spans="1:14" ht="345.6" x14ac:dyDescent="0.3">
      <c r="A712" s="7" t="s">
        <v>6461</v>
      </c>
      <c r="B712" s="8" t="s">
        <v>21</v>
      </c>
      <c r="C712" s="8" t="s">
        <v>9122</v>
      </c>
      <c r="D712" s="8">
        <v>7</v>
      </c>
      <c r="E712" s="8">
        <v>5</v>
      </c>
      <c r="F712" s="8" t="s">
        <v>9115</v>
      </c>
      <c r="G712" s="8" t="s">
        <v>28</v>
      </c>
      <c r="H712" s="8" t="s">
        <v>22</v>
      </c>
      <c r="I712" s="8" t="s">
        <v>9119</v>
      </c>
      <c r="J712" s="8" t="s">
        <v>9313</v>
      </c>
      <c r="K712" s="8" t="s">
        <v>9314</v>
      </c>
      <c r="L712" s="8" t="s">
        <v>9314</v>
      </c>
      <c r="M712" s="8" t="s">
        <v>9315</v>
      </c>
      <c r="N712" s="9" t="s">
        <v>22</v>
      </c>
    </row>
    <row r="713" spans="1:14" ht="28.8" x14ac:dyDescent="0.3">
      <c r="A713" s="7" t="s">
        <v>6824</v>
      </c>
      <c r="B713" s="8" t="s">
        <v>21</v>
      </c>
      <c r="C713" s="8" t="s">
        <v>9118</v>
      </c>
      <c r="D713" s="8">
        <v>41</v>
      </c>
      <c r="E713" s="8">
        <v>1</v>
      </c>
      <c r="F713" s="8" t="s">
        <v>9115</v>
      </c>
      <c r="G713" s="8" t="s">
        <v>28</v>
      </c>
      <c r="H713" s="8" t="s">
        <v>22</v>
      </c>
      <c r="I713" s="8" t="s">
        <v>9119</v>
      </c>
      <c r="J713" s="8" t="s">
        <v>9120</v>
      </c>
      <c r="K713" s="8" t="s">
        <v>9121</v>
      </c>
      <c r="L713" s="8" t="s">
        <v>9121</v>
      </c>
      <c r="M713" s="8" t="s">
        <v>9120</v>
      </c>
      <c r="N713" s="9" t="s">
        <v>22</v>
      </c>
    </row>
    <row r="714" spans="1:14" ht="28.8" x14ac:dyDescent="0.3">
      <c r="A714" s="7" t="s">
        <v>6464</v>
      </c>
      <c r="B714" s="8" t="s">
        <v>21</v>
      </c>
      <c r="C714" s="8" t="s">
        <v>9122</v>
      </c>
      <c r="D714" s="8">
        <v>45</v>
      </c>
      <c r="E714" s="8">
        <v>1</v>
      </c>
      <c r="F714" s="8" t="s">
        <v>9115</v>
      </c>
      <c r="G714" s="8" t="s">
        <v>28</v>
      </c>
      <c r="H714" s="8" t="s">
        <v>22</v>
      </c>
      <c r="I714" s="8" t="s">
        <v>9119</v>
      </c>
      <c r="J714" s="8" t="s">
        <v>9181</v>
      </c>
      <c r="K714" s="8" t="s">
        <v>9121</v>
      </c>
      <c r="L714" s="8" t="s">
        <v>9121</v>
      </c>
      <c r="M714" s="8" t="s">
        <v>9181</v>
      </c>
      <c r="N714" s="9" t="s">
        <v>22</v>
      </c>
    </row>
    <row r="715" spans="1:14" ht="28.8" x14ac:dyDescent="0.3">
      <c r="A715" s="7" t="s">
        <v>6828</v>
      </c>
      <c r="B715" s="8" t="s">
        <v>21</v>
      </c>
      <c r="C715" s="8" t="s">
        <v>9118</v>
      </c>
      <c r="D715" s="8">
        <v>40</v>
      </c>
      <c r="E715" s="8">
        <v>1</v>
      </c>
      <c r="F715" s="8" t="s">
        <v>9115</v>
      </c>
      <c r="G715" s="8" t="s">
        <v>28</v>
      </c>
      <c r="H715" s="8" t="s">
        <v>22</v>
      </c>
      <c r="I715" s="8" t="s">
        <v>9119</v>
      </c>
      <c r="J715" s="8" t="s">
        <v>9120</v>
      </c>
      <c r="K715" s="8" t="s">
        <v>9121</v>
      </c>
      <c r="L715" s="8" t="s">
        <v>9121</v>
      </c>
      <c r="M715" s="8" t="s">
        <v>9120</v>
      </c>
      <c r="N715" s="9" t="s">
        <v>22</v>
      </c>
    </row>
    <row r="716" spans="1:14" ht="28.8" x14ac:dyDescent="0.3">
      <c r="A716" s="7" t="s">
        <v>1504</v>
      </c>
      <c r="B716" s="8" t="s">
        <v>21</v>
      </c>
      <c r="C716" s="8" t="s">
        <v>9118</v>
      </c>
      <c r="D716" s="8">
        <v>236</v>
      </c>
      <c r="E716" s="8">
        <v>1</v>
      </c>
      <c r="F716" s="8" t="s">
        <v>9115</v>
      </c>
      <c r="G716" s="8" t="s">
        <v>28</v>
      </c>
      <c r="H716" s="8" t="s">
        <v>22</v>
      </c>
      <c r="I716" s="8" t="s">
        <v>9119</v>
      </c>
      <c r="J716" s="8" t="s">
        <v>9120</v>
      </c>
      <c r="K716" s="8" t="s">
        <v>9121</v>
      </c>
      <c r="L716" s="8" t="s">
        <v>9121</v>
      </c>
      <c r="M716" s="8" t="s">
        <v>9120</v>
      </c>
      <c r="N716" s="9" t="s">
        <v>22</v>
      </c>
    </row>
    <row r="717" spans="1:14" ht="345.6" x14ac:dyDescent="0.3">
      <c r="A717" s="7" t="s">
        <v>6467</v>
      </c>
      <c r="B717" s="8" t="s">
        <v>21</v>
      </c>
      <c r="C717" s="8" t="s">
        <v>9122</v>
      </c>
      <c r="D717" s="8">
        <v>2</v>
      </c>
      <c r="E717" s="8">
        <v>5</v>
      </c>
      <c r="F717" s="8" t="s">
        <v>9115</v>
      </c>
      <c r="G717" s="8" t="s">
        <v>28</v>
      </c>
      <c r="H717" s="8" t="s">
        <v>22</v>
      </c>
      <c r="I717" s="8" t="s">
        <v>9119</v>
      </c>
      <c r="J717" s="8" t="s">
        <v>9313</v>
      </c>
      <c r="K717" s="8" t="s">
        <v>9314</v>
      </c>
      <c r="L717" s="8" t="s">
        <v>9314</v>
      </c>
      <c r="M717" s="8" t="s">
        <v>9315</v>
      </c>
      <c r="N717" s="9" t="s">
        <v>22</v>
      </c>
    </row>
    <row r="718" spans="1:14" ht="28.8" x14ac:dyDescent="0.3">
      <c r="A718" s="7" t="s">
        <v>6832</v>
      </c>
      <c r="B718" s="8" t="s">
        <v>21</v>
      </c>
      <c r="C718" s="8" t="s">
        <v>9118</v>
      </c>
      <c r="D718" s="8">
        <v>55</v>
      </c>
      <c r="E718" s="8">
        <v>1</v>
      </c>
      <c r="F718" s="8" t="s">
        <v>9115</v>
      </c>
      <c r="G718" s="8" t="s">
        <v>28</v>
      </c>
      <c r="H718" s="8" t="s">
        <v>22</v>
      </c>
      <c r="I718" s="8" t="s">
        <v>9119</v>
      </c>
      <c r="J718" s="8" t="s">
        <v>9120</v>
      </c>
      <c r="K718" s="8" t="s">
        <v>9121</v>
      </c>
      <c r="L718" s="8" t="s">
        <v>9121</v>
      </c>
      <c r="M718" s="8" t="s">
        <v>9120</v>
      </c>
      <c r="N718" s="9" t="s">
        <v>22</v>
      </c>
    </row>
    <row r="719" spans="1:14" ht="28.8" x14ac:dyDescent="0.3">
      <c r="A719" s="7" t="s">
        <v>6470</v>
      </c>
      <c r="B719" s="8" t="s">
        <v>21</v>
      </c>
      <c r="C719" s="8" t="s">
        <v>9122</v>
      </c>
      <c r="D719" s="8">
        <v>44</v>
      </c>
      <c r="E719" s="8">
        <v>1</v>
      </c>
      <c r="F719" s="8" t="s">
        <v>9115</v>
      </c>
      <c r="G719" s="8" t="s">
        <v>28</v>
      </c>
      <c r="H719" s="8" t="s">
        <v>22</v>
      </c>
      <c r="I719" s="8" t="s">
        <v>9119</v>
      </c>
      <c r="J719" s="8" t="s">
        <v>9181</v>
      </c>
      <c r="K719" s="8" t="s">
        <v>9121</v>
      </c>
      <c r="L719" s="8" t="s">
        <v>9121</v>
      </c>
      <c r="M719" s="8" t="s">
        <v>9181</v>
      </c>
      <c r="N719" s="9" t="s">
        <v>22</v>
      </c>
    </row>
    <row r="720" spans="1:14" ht="28.8" x14ac:dyDescent="0.3">
      <c r="A720" s="7" t="s">
        <v>6836</v>
      </c>
      <c r="B720" s="8" t="s">
        <v>21</v>
      </c>
      <c r="C720" s="8" t="s">
        <v>9118</v>
      </c>
      <c r="D720" s="8">
        <v>54</v>
      </c>
      <c r="E720" s="8">
        <v>1</v>
      </c>
      <c r="F720" s="8" t="s">
        <v>9115</v>
      </c>
      <c r="G720" s="8" t="s">
        <v>28</v>
      </c>
      <c r="H720" s="8" t="s">
        <v>22</v>
      </c>
      <c r="I720" s="8" t="s">
        <v>9119</v>
      </c>
      <c r="J720" s="8" t="s">
        <v>9120</v>
      </c>
      <c r="K720" s="8" t="s">
        <v>9121</v>
      </c>
      <c r="L720" s="8" t="s">
        <v>9121</v>
      </c>
      <c r="M720" s="8" t="s">
        <v>9120</v>
      </c>
      <c r="N720" s="9" t="s">
        <v>22</v>
      </c>
    </row>
    <row r="721" spans="1:14" ht="28.8" x14ac:dyDescent="0.3">
      <c r="A721" s="7" t="s">
        <v>1508</v>
      </c>
      <c r="B721" s="8" t="s">
        <v>21</v>
      </c>
      <c r="C721" s="8" t="s">
        <v>9118</v>
      </c>
      <c r="D721" s="8">
        <v>235</v>
      </c>
      <c r="E721" s="8">
        <v>1</v>
      </c>
      <c r="F721" s="8" t="s">
        <v>9115</v>
      </c>
      <c r="G721" s="8" t="s">
        <v>28</v>
      </c>
      <c r="H721" s="8" t="s">
        <v>22</v>
      </c>
      <c r="I721" s="8" t="s">
        <v>9119</v>
      </c>
      <c r="J721" s="8" t="s">
        <v>9120</v>
      </c>
      <c r="K721" s="8" t="s">
        <v>9121</v>
      </c>
      <c r="L721" s="8" t="s">
        <v>9121</v>
      </c>
      <c r="M721" s="8" t="s">
        <v>9120</v>
      </c>
      <c r="N721" s="9" t="s">
        <v>22</v>
      </c>
    </row>
    <row r="722" spans="1:14" ht="345.6" x14ac:dyDescent="0.3">
      <c r="A722" s="7" t="s">
        <v>6473</v>
      </c>
      <c r="B722" s="8" t="s">
        <v>21</v>
      </c>
      <c r="C722" s="8" t="s">
        <v>9122</v>
      </c>
      <c r="D722" s="8">
        <v>13</v>
      </c>
      <c r="E722" s="8">
        <v>5</v>
      </c>
      <c r="F722" s="8" t="s">
        <v>9115</v>
      </c>
      <c r="G722" s="8" t="s">
        <v>28</v>
      </c>
      <c r="H722" s="8" t="s">
        <v>22</v>
      </c>
      <c r="I722" s="8" t="s">
        <v>9119</v>
      </c>
      <c r="J722" s="8" t="s">
        <v>9313</v>
      </c>
      <c r="K722" s="8" t="s">
        <v>9314</v>
      </c>
      <c r="L722" s="8" t="s">
        <v>9314</v>
      </c>
      <c r="M722" s="8" t="s">
        <v>9315</v>
      </c>
      <c r="N722" s="9" t="s">
        <v>22</v>
      </c>
    </row>
    <row r="723" spans="1:14" ht="28.8" x14ac:dyDescent="0.3">
      <c r="A723" s="7" t="s">
        <v>6840</v>
      </c>
      <c r="B723" s="8" t="s">
        <v>21</v>
      </c>
      <c r="C723" s="8" t="s">
        <v>9118</v>
      </c>
      <c r="D723" s="8">
        <v>53</v>
      </c>
      <c r="E723" s="8">
        <v>1</v>
      </c>
      <c r="F723" s="8" t="s">
        <v>9115</v>
      </c>
      <c r="G723" s="8" t="s">
        <v>28</v>
      </c>
      <c r="H723" s="8" t="s">
        <v>22</v>
      </c>
      <c r="I723" s="8" t="s">
        <v>9119</v>
      </c>
      <c r="J723" s="8" t="s">
        <v>9120</v>
      </c>
      <c r="K723" s="8" t="s">
        <v>9121</v>
      </c>
      <c r="L723" s="8" t="s">
        <v>9121</v>
      </c>
      <c r="M723" s="8" t="s">
        <v>9120</v>
      </c>
      <c r="N723" s="9" t="s">
        <v>22</v>
      </c>
    </row>
    <row r="724" spans="1:14" ht="28.8" x14ac:dyDescent="0.3">
      <c r="A724" s="7" t="s">
        <v>6476</v>
      </c>
      <c r="B724" s="8" t="s">
        <v>21</v>
      </c>
      <c r="C724" s="8" t="s">
        <v>9122</v>
      </c>
      <c r="D724" s="8">
        <v>43</v>
      </c>
      <c r="E724" s="8">
        <v>1</v>
      </c>
      <c r="F724" s="8" t="s">
        <v>9115</v>
      </c>
      <c r="G724" s="8" t="s">
        <v>28</v>
      </c>
      <c r="H724" s="8" t="s">
        <v>22</v>
      </c>
      <c r="I724" s="8" t="s">
        <v>9119</v>
      </c>
      <c r="J724" s="8" t="s">
        <v>9181</v>
      </c>
      <c r="K724" s="8" t="s">
        <v>9121</v>
      </c>
      <c r="L724" s="8" t="s">
        <v>9121</v>
      </c>
      <c r="M724" s="8" t="s">
        <v>9181</v>
      </c>
      <c r="N724" s="9" t="s">
        <v>22</v>
      </c>
    </row>
    <row r="725" spans="1:14" ht="28.8" x14ac:dyDescent="0.3">
      <c r="A725" s="7" t="s">
        <v>6844</v>
      </c>
      <c r="B725" s="8" t="s">
        <v>21</v>
      </c>
      <c r="C725" s="8" t="s">
        <v>9118</v>
      </c>
      <c r="D725" s="8">
        <v>52</v>
      </c>
      <c r="E725" s="8">
        <v>1</v>
      </c>
      <c r="F725" s="8" t="s">
        <v>9115</v>
      </c>
      <c r="G725" s="8" t="s">
        <v>28</v>
      </c>
      <c r="H725" s="8" t="s">
        <v>22</v>
      </c>
      <c r="I725" s="8" t="s">
        <v>9119</v>
      </c>
      <c r="J725" s="8" t="s">
        <v>9120</v>
      </c>
      <c r="K725" s="8" t="s">
        <v>9121</v>
      </c>
      <c r="L725" s="8" t="s">
        <v>9121</v>
      </c>
      <c r="M725" s="8" t="s">
        <v>9120</v>
      </c>
      <c r="N725" s="9" t="s">
        <v>22</v>
      </c>
    </row>
    <row r="726" spans="1:14" ht="28.8" x14ac:dyDescent="0.3">
      <c r="A726" s="7" t="s">
        <v>1511</v>
      </c>
      <c r="B726" s="8" t="s">
        <v>21</v>
      </c>
      <c r="C726" s="8" t="s">
        <v>9118</v>
      </c>
      <c r="D726" s="8">
        <v>234</v>
      </c>
      <c r="E726" s="8">
        <v>1</v>
      </c>
      <c r="F726" s="8" t="s">
        <v>9115</v>
      </c>
      <c r="G726" s="8" t="s">
        <v>28</v>
      </c>
      <c r="H726" s="8" t="s">
        <v>22</v>
      </c>
      <c r="I726" s="8" t="s">
        <v>9119</v>
      </c>
      <c r="J726" s="8" t="s">
        <v>9120</v>
      </c>
      <c r="K726" s="8" t="s">
        <v>9121</v>
      </c>
      <c r="L726" s="8" t="s">
        <v>9121</v>
      </c>
      <c r="M726" s="8" t="s">
        <v>9120</v>
      </c>
      <c r="N726" s="9" t="s">
        <v>22</v>
      </c>
    </row>
    <row r="727" spans="1:14" ht="345.6" x14ac:dyDescent="0.3">
      <c r="A727" s="7" t="s">
        <v>6479</v>
      </c>
      <c r="B727" s="8" t="s">
        <v>21</v>
      </c>
      <c r="C727" s="8" t="s">
        <v>9122</v>
      </c>
      <c r="D727" s="8">
        <v>8</v>
      </c>
      <c r="E727" s="8">
        <v>5</v>
      </c>
      <c r="F727" s="8" t="s">
        <v>9115</v>
      </c>
      <c r="G727" s="8" t="s">
        <v>28</v>
      </c>
      <c r="H727" s="8" t="s">
        <v>22</v>
      </c>
      <c r="I727" s="8" t="s">
        <v>9119</v>
      </c>
      <c r="J727" s="8" t="s">
        <v>9313</v>
      </c>
      <c r="K727" s="8" t="s">
        <v>9314</v>
      </c>
      <c r="L727" s="8" t="s">
        <v>9314</v>
      </c>
      <c r="M727" s="8" t="s">
        <v>9315</v>
      </c>
      <c r="N727" s="9" t="s">
        <v>22</v>
      </c>
    </row>
    <row r="728" spans="1:14" ht="28.8" x14ac:dyDescent="0.3">
      <c r="A728" s="7" t="s">
        <v>6848</v>
      </c>
      <c r="B728" s="8" t="s">
        <v>21</v>
      </c>
      <c r="C728" s="8" t="s">
        <v>9118</v>
      </c>
      <c r="D728" s="8">
        <v>51</v>
      </c>
      <c r="E728" s="8">
        <v>1</v>
      </c>
      <c r="F728" s="8" t="s">
        <v>9115</v>
      </c>
      <c r="G728" s="8" t="s">
        <v>28</v>
      </c>
      <c r="H728" s="8" t="s">
        <v>22</v>
      </c>
      <c r="I728" s="8" t="s">
        <v>9119</v>
      </c>
      <c r="J728" s="8" t="s">
        <v>9120</v>
      </c>
      <c r="K728" s="8" t="s">
        <v>9121</v>
      </c>
      <c r="L728" s="8" t="s">
        <v>9121</v>
      </c>
      <c r="M728" s="8" t="s">
        <v>9120</v>
      </c>
      <c r="N728" s="9" t="s">
        <v>22</v>
      </c>
    </row>
    <row r="729" spans="1:14" ht="28.8" x14ac:dyDescent="0.3">
      <c r="A729" s="7" t="s">
        <v>6482</v>
      </c>
      <c r="B729" s="8" t="s">
        <v>21</v>
      </c>
      <c r="C729" s="8" t="s">
        <v>9122</v>
      </c>
      <c r="D729" s="8">
        <v>42</v>
      </c>
      <c r="E729" s="8">
        <v>1</v>
      </c>
      <c r="F729" s="8" t="s">
        <v>9115</v>
      </c>
      <c r="G729" s="8" t="s">
        <v>28</v>
      </c>
      <c r="H729" s="8" t="s">
        <v>22</v>
      </c>
      <c r="I729" s="8" t="s">
        <v>9119</v>
      </c>
      <c r="J729" s="8" t="s">
        <v>9181</v>
      </c>
      <c r="K729" s="8" t="s">
        <v>9121</v>
      </c>
      <c r="L729" s="8" t="s">
        <v>9121</v>
      </c>
      <c r="M729" s="8" t="s">
        <v>9181</v>
      </c>
      <c r="N729" s="9" t="s">
        <v>22</v>
      </c>
    </row>
    <row r="730" spans="1:14" ht="28.8" x14ac:dyDescent="0.3">
      <c r="A730" s="7" t="s">
        <v>6852</v>
      </c>
      <c r="B730" s="8" t="s">
        <v>21</v>
      </c>
      <c r="C730" s="8" t="s">
        <v>9118</v>
      </c>
      <c r="D730" s="8">
        <v>50</v>
      </c>
      <c r="E730" s="8">
        <v>1</v>
      </c>
      <c r="F730" s="8" t="s">
        <v>9115</v>
      </c>
      <c r="G730" s="8" t="s">
        <v>28</v>
      </c>
      <c r="H730" s="8" t="s">
        <v>22</v>
      </c>
      <c r="I730" s="8" t="s">
        <v>9119</v>
      </c>
      <c r="J730" s="8" t="s">
        <v>9120</v>
      </c>
      <c r="K730" s="8" t="s">
        <v>9121</v>
      </c>
      <c r="L730" s="8" t="s">
        <v>9121</v>
      </c>
      <c r="M730" s="8" t="s">
        <v>9120</v>
      </c>
      <c r="N730" s="9" t="s">
        <v>22</v>
      </c>
    </row>
    <row r="731" spans="1:14" ht="28.8" x14ac:dyDescent="0.3">
      <c r="A731" s="7" t="s">
        <v>1514</v>
      </c>
      <c r="B731" s="8" t="s">
        <v>21</v>
      </c>
      <c r="C731" s="8" t="s">
        <v>9118</v>
      </c>
      <c r="D731" s="8">
        <v>233</v>
      </c>
      <c r="E731" s="8">
        <v>1</v>
      </c>
      <c r="F731" s="8" t="s">
        <v>9115</v>
      </c>
      <c r="G731" s="8" t="s">
        <v>28</v>
      </c>
      <c r="H731" s="8" t="s">
        <v>22</v>
      </c>
      <c r="I731" s="8" t="s">
        <v>9119</v>
      </c>
      <c r="J731" s="8" t="s">
        <v>9120</v>
      </c>
      <c r="K731" s="8" t="s">
        <v>9121</v>
      </c>
      <c r="L731" s="8" t="s">
        <v>9121</v>
      </c>
      <c r="M731" s="8" t="s">
        <v>9120</v>
      </c>
      <c r="N731" s="9" t="s">
        <v>22</v>
      </c>
    </row>
    <row r="732" spans="1:14" ht="345.6" x14ac:dyDescent="0.3">
      <c r="A732" s="7" t="s">
        <v>6485</v>
      </c>
      <c r="B732" s="8" t="s">
        <v>21</v>
      </c>
      <c r="C732" s="8" t="s">
        <v>9122</v>
      </c>
      <c r="D732" s="8">
        <v>19</v>
      </c>
      <c r="E732" s="8">
        <v>5</v>
      </c>
      <c r="F732" s="8" t="s">
        <v>9115</v>
      </c>
      <c r="G732" s="8" t="s">
        <v>28</v>
      </c>
      <c r="H732" s="8" t="s">
        <v>22</v>
      </c>
      <c r="I732" s="8" t="s">
        <v>9119</v>
      </c>
      <c r="J732" s="8" t="s">
        <v>9313</v>
      </c>
      <c r="K732" s="8" t="s">
        <v>9314</v>
      </c>
      <c r="L732" s="8" t="s">
        <v>9314</v>
      </c>
      <c r="M732" s="8" t="s">
        <v>9315</v>
      </c>
      <c r="N732" s="9" t="s">
        <v>22</v>
      </c>
    </row>
    <row r="733" spans="1:14" ht="28.8" x14ac:dyDescent="0.3">
      <c r="A733" s="7" t="s">
        <v>6856</v>
      </c>
      <c r="B733" s="8" t="s">
        <v>21</v>
      </c>
      <c r="C733" s="8" t="s">
        <v>9118</v>
      </c>
      <c r="D733" s="8">
        <v>49</v>
      </c>
      <c r="E733" s="8">
        <v>1</v>
      </c>
      <c r="F733" s="8" t="s">
        <v>9115</v>
      </c>
      <c r="G733" s="8" t="s">
        <v>28</v>
      </c>
      <c r="H733" s="8" t="s">
        <v>22</v>
      </c>
      <c r="I733" s="8" t="s">
        <v>9119</v>
      </c>
      <c r="J733" s="8" t="s">
        <v>9120</v>
      </c>
      <c r="K733" s="8" t="s">
        <v>9121</v>
      </c>
      <c r="L733" s="8" t="s">
        <v>9121</v>
      </c>
      <c r="M733" s="8" t="s">
        <v>9120</v>
      </c>
      <c r="N733" s="9" t="s">
        <v>22</v>
      </c>
    </row>
    <row r="734" spans="1:14" ht="28.8" x14ac:dyDescent="0.3">
      <c r="A734" s="7" t="s">
        <v>6488</v>
      </c>
      <c r="B734" s="8" t="s">
        <v>21</v>
      </c>
      <c r="C734" s="8" t="s">
        <v>9122</v>
      </c>
      <c r="D734" s="8">
        <v>41</v>
      </c>
      <c r="E734" s="8">
        <v>1</v>
      </c>
      <c r="F734" s="8" t="s">
        <v>9115</v>
      </c>
      <c r="G734" s="8" t="s">
        <v>28</v>
      </c>
      <c r="H734" s="8" t="s">
        <v>22</v>
      </c>
      <c r="I734" s="8" t="s">
        <v>9119</v>
      </c>
      <c r="J734" s="8" t="s">
        <v>9181</v>
      </c>
      <c r="K734" s="8" t="s">
        <v>9121</v>
      </c>
      <c r="L734" s="8" t="s">
        <v>9121</v>
      </c>
      <c r="M734" s="8" t="s">
        <v>9181</v>
      </c>
      <c r="N734" s="9" t="s">
        <v>22</v>
      </c>
    </row>
    <row r="735" spans="1:14" ht="28.8" x14ac:dyDescent="0.3">
      <c r="A735" s="7" t="s">
        <v>6860</v>
      </c>
      <c r="B735" s="8" t="s">
        <v>21</v>
      </c>
      <c r="C735" s="8" t="s">
        <v>9118</v>
      </c>
      <c r="D735" s="8">
        <v>48</v>
      </c>
      <c r="E735" s="8">
        <v>1</v>
      </c>
      <c r="F735" s="8" t="s">
        <v>9115</v>
      </c>
      <c r="G735" s="8" t="s">
        <v>28</v>
      </c>
      <c r="H735" s="8" t="s">
        <v>22</v>
      </c>
      <c r="I735" s="8" t="s">
        <v>9119</v>
      </c>
      <c r="J735" s="8" t="s">
        <v>9120</v>
      </c>
      <c r="K735" s="8" t="s">
        <v>9121</v>
      </c>
      <c r="L735" s="8" t="s">
        <v>9121</v>
      </c>
      <c r="M735" s="8" t="s">
        <v>9120</v>
      </c>
      <c r="N735" s="9" t="s">
        <v>22</v>
      </c>
    </row>
    <row r="736" spans="1:14" ht="28.8" x14ac:dyDescent="0.3">
      <c r="A736" s="7" t="s">
        <v>1517</v>
      </c>
      <c r="B736" s="8" t="s">
        <v>21</v>
      </c>
      <c r="C736" s="8" t="s">
        <v>9118</v>
      </c>
      <c r="D736" s="8">
        <v>232</v>
      </c>
      <c r="E736" s="8">
        <v>1</v>
      </c>
      <c r="F736" s="8" t="s">
        <v>9115</v>
      </c>
      <c r="G736" s="8" t="s">
        <v>28</v>
      </c>
      <c r="H736" s="8" t="s">
        <v>22</v>
      </c>
      <c r="I736" s="8" t="s">
        <v>9119</v>
      </c>
      <c r="J736" s="8" t="s">
        <v>9120</v>
      </c>
      <c r="K736" s="8" t="s">
        <v>9121</v>
      </c>
      <c r="L736" s="8" t="s">
        <v>9121</v>
      </c>
      <c r="M736" s="8" t="s">
        <v>9120</v>
      </c>
      <c r="N736" s="9" t="s">
        <v>22</v>
      </c>
    </row>
    <row r="737" spans="1:14" ht="345.6" x14ac:dyDescent="0.3">
      <c r="A737" s="7" t="s">
        <v>6491</v>
      </c>
      <c r="B737" s="8" t="s">
        <v>21</v>
      </c>
      <c r="C737" s="8" t="s">
        <v>9122</v>
      </c>
      <c r="D737" s="8">
        <v>30</v>
      </c>
      <c r="E737" s="8">
        <v>5</v>
      </c>
      <c r="F737" s="8" t="s">
        <v>9115</v>
      </c>
      <c r="G737" s="8" t="s">
        <v>28</v>
      </c>
      <c r="H737" s="8" t="s">
        <v>22</v>
      </c>
      <c r="I737" s="8" t="s">
        <v>9119</v>
      </c>
      <c r="J737" s="8" t="s">
        <v>9313</v>
      </c>
      <c r="K737" s="8" t="s">
        <v>9314</v>
      </c>
      <c r="L737" s="8" t="s">
        <v>9314</v>
      </c>
      <c r="M737" s="8" t="s">
        <v>9315</v>
      </c>
      <c r="N737" s="9" t="s">
        <v>22</v>
      </c>
    </row>
    <row r="738" spans="1:14" ht="28.8" x14ac:dyDescent="0.3">
      <c r="A738" s="7" t="s">
        <v>6864</v>
      </c>
      <c r="B738" s="8" t="s">
        <v>21</v>
      </c>
      <c r="C738" s="8" t="s">
        <v>9118</v>
      </c>
      <c r="D738" s="8">
        <v>63</v>
      </c>
      <c r="E738" s="8">
        <v>1</v>
      </c>
      <c r="F738" s="8" t="s">
        <v>9115</v>
      </c>
      <c r="G738" s="8" t="s">
        <v>28</v>
      </c>
      <c r="H738" s="8" t="s">
        <v>22</v>
      </c>
      <c r="I738" s="8" t="s">
        <v>9119</v>
      </c>
      <c r="J738" s="8" t="s">
        <v>9120</v>
      </c>
      <c r="K738" s="8" t="s">
        <v>9121</v>
      </c>
      <c r="L738" s="8" t="s">
        <v>9121</v>
      </c>
      <c r="M738" s="8" t="s">
        <v>9120</v>
      </c>
      <c r="N738" s="9" t="s">
        <v>22</v>
      </c>
    </row>
    <row r="739" spans="1:14" ht="28.8" x14ac:dyDescent="0.3">
      <c r="A739" s="7" t="s">
        <v>6494</v>
      </c>
      <c r="B739" s="8" t="s">
        <v>21</v>
      </c>
      <c r="C739" s="8" t="s">
        <v>9122</v>
      </c>
      <c r="D739" s="8">
        <v>40</v>
      </c>
      <c r="E739" s="8">
        <v>1</v>
      </c>
      <c r="F739" s="8" t="s">
        <v>9115</v>
      </c>
      <c r="G739" s="8" t="s">
        <v>28</v>
      </c>
      <c r="H739" s="8" t="s">
        <v>22</v>
      </c>
      <c r="I739" s="8" t="s">
        <v>9119</v>
      </c>
      <c r="J739" s="8" t="s">
        <v>9181</v>
      </c>
      <c r="K739" s="8" t="s">
        <v>9121</v>
      </c>
      <c r="L739" s="8" t="s">
        <v>9121</v>
      </c>
      <c r="M739" s="8" t="s">
        <v>9181</v>
      </c>
      <c r="N739" s="9" t="s">
        <v>22</v>
      </c>
    </row>
    <row r="740" spans="1:14" ht="28.8" x14ac:dyDescent="0.3">
      <c r="A740" s="7" t="s">
        <v>6868</v>
      </c>
      <c r="B740" s="8" t="s">
        <v>21</v>
      </c>
      <c r="C740" s="8" t="s">
        <v>9118</v>
      </c>
      <c r="D740" s="8">
        <v>62</v>
      </c>
      <c r="E740" s="8">
        <v>1</v>
      </c>
      <c r="F740" s="8" t="s">
        <v>9115</v>
      </c>
      <c r="G740" s="8" t="s">
        <v>28</v>
      </c>
      <c r="H740" s="8" t="s">
        <v>22</v>
      </c>
      <c r="I740" s="8" t="s">
        <v>9119</v>
      </c>
      <c r="J740" s="8" t="s">
        <v>9120</v>
      </c>
      <c r="K740" s="8" t="s">
        <v>9121</v>
      </c>
      <c r="L740" s="8" t="s">
        <v>9121</v>
      </c>
      <c r="M740" s="8" t="s">
        <v>9120</v>
      </c>
      <c r="N740" s="9" t="s">
        <v>22</v>
      </c>
    </row>
    <row r="741" spans="1:14" ht="28.8" x14ac:dyDescent="0.3">
      <c r="A741" s="7" t="s">
        <v>1521</v>
      </c>
      <c r="B741" s="8" t="s">
        <v>21</v>
      </c>
      <c r="C741" s="8" t="s">
        <v>9118</v>
      </c>
      <c r="D741" s="8">
        <v>247</v>
      </c>
      <c r="E741" s="8">
        <v>1</v>
      </c>
      <c r="F741" s="8" t="s">
        <v>9115</v>
      </c>
      <c r="G741" s="8" t="s">
        <v>28</v>
      </c>
      <c r="H741" s="8" t="s">
        <v>22</v>
      </c>
      <c r="I741" s="8" t="s">
        <v>9119</v>
      </c>
      <c r="J741" s="8" t="s">
        <v>9120</v>
      </c>
      <c r="K741" s="8" t="s">
        <v>9121</v>
      </c>
      <c r="L741" s="8" t="s">
        <v>9121</v>
      </c>
      <c r="M741" s="8" t="s">
        <v>9120</v>
      </c>
      <c r="N741" s="9" t="s">
        <v>22</v>
      </c>
    </row>
    <row r="742" spans="1:14" ht="345.6" x14ac:dyDescent="0.3">
      <c r="A742" s="7" t="s">
        <v>6497</v>
      </c>
      <c r="B742" s="8" t="s">
        <v>21</v>
      </c>
      <c r="C742" s="8" t="s">
        <v>9122</v>
      </c>
      <c r="D742" s="8">
        <v>25</v>
      </c>
      <c r="E742" s="8">
        <v>5</v>
      </c>
      <c r="F742" s="8" t="s">
        <v>9115</v>
      </c>
      <c r="G742" s="8" t="s">
        <v>28</v>
      </c>
      <c r="H742" s="8" t="s">
        <v>22</v>
      </c>
      <c r="I742" s="8" t="s">
        <v>9119</v>
      </c>
      <c r="J742" s="8" t="s">
        <v>9313</v>
      </c>
      <c r="K742" s="8" t="s">
        <v>9314</v>
      </c>
      <c r="L742" s="8" t="s">
        <v>9314</v>
      </c>
      <c r="M742" s="8" t="s">
        <v>9315</v>
      </c>
      <c r="N742" s="9" t="s">
        <v>22</v>
      </c>
    </row>
    <row r="743" spans="1:14" ht="28.8" x14ac:dyDescent="0.3">
      <c r="A743" s="7" t="s">
        <v>6872</v>
      </c>
      <c r="B743" s="8" t="s">
        <v>21</v>
      </c>
      <c r="C743" s="8" t="s">
        <v>9118</v>
      </c>
      <c r="D743" s="8">
        <v>61</v>
      </c>
      <c r="E743" s="8">
        <v>1</v>
      </c>
      <c r="F743" s="8" t="s">
        <v>9115</v>
      </c>
      <c r="G743" s="8" t="s">
        <v>28</v>
      </c>
      <c r="H743" s="8" t="s">
        <v>22</v>
      </c>
      <c r="I743" s="8" t="s">
        <v>9119</v>
      </c>
      <c r="J743" s="8" t="s">
        <v>9120</v>
      </c>
      <c r="K743" s="8" t="s">
        <v>9121</v>
      </c>
      <c r="L743" s="8" t="s">
        <v>9121</v>
      </c>
      <c r="M743" s="8" t="s">
        <v>9120</v>
      </c>
      <c r="N743" s="9" t="s">
        <v>22</v>
      </c>
    </row>
    <row r="744" spans="1:14" ht="28.8" x14ac:dyDescent="0.3">
      <c r="A744" s="7" t="s">
        <v>6500</v>
      </c>
      <c r="B744" s="8" t="s">
        <v>21</v>
      </c>
      <c r="C744" s="8" t="s">
        <v>9122</v>
      </c>
      <c r="D744" s="8">
        <v>55</v>
      </c>
      <c r="E744" s="8">
        <v>1</v>
      </c>
      <c r="F744" s="8" t="s">
        <v>9115</v>
      </c>
      <c r="G744" s="8" t="s">
        <v>28</v>
      </c>
      <c r="H744" s="8" t="s">
        <v>22</v>
      </c>
      <c r="I744" s="8" t="s">
        <v>9119</v>
      </c>
      <c r="J744" s="8" t="s">
        <v>9181</v>
      </c>
      <c r="K744" s="8" t="s">
        <v>9121</v>
      </c>
      <c r="L744" s="8" t="s">
        <v>9121</v>
      </c>
      <c r="M744" s="8" t="s">
        <v>9181</v>
      </c>
      <c r="N744" s="9" t="s">
        <v>22</v>
      </c>
    </row>
    <row r="745" spans="1:14" ht="28.8" x14ac:dyDescent="0.3">
      <c r="A745" s="7" t="s">
        <v>6876</v>
      </c>
      <c r="B745" s="8" t="s">
        <v>21</v>
      </c>
      <c r="C745" s="8" t="s">
        <v>9118</v>
      </c>
      <c r="D745" s="8">
        <v>60</v>
      </c>
      <c r="E745" s="8">
        <v>1</v>
      </c>
      <c r="F745" s="8" t="s">
        <v>9115</v>
      </c>
      <c r="G745" s="8" t="s">
        <v>28</v>
      </c>
      <c r="H745" s="8" t="s">
        <v>22</v>
      </c>
      <c r="I745" s="8" t="s">
        <v>9119</v>
      </c>
      <c r="J745" s="8" t="s">
        <v>9120</v>
      </c>
      <c r="K745" s="8" t="s">
        <v>9121</v>
      </c>
      <c r="L745" s="8" t="s">
        <v>9121</v>
      </c>
      <c r="M745" s="8" t="s">
        <v>9120</v>
      </c>
      <c r="N745" s="9" t="s">
        <v>22</v>
      </c>
    </row>
    <row r="746" spans="1:14" ht="28.8" x14ac:dyDescent="0.3">
      <c r="A746" s="7" t="s">
        <v>1524</v>
      </c>
      <c r="B746" s="8" t="s">
        <v>21</v>
      </c>
      <c r="C746" s="8" t="s">
        <v>9118</v>
      </c>
      <c r="D746" s="8">
        <v>246</v>
      </c>
      <c r="E746" s="8">
        <v>1</v>
      </c>
      <c r="F746" s="8" t="s">
        <v>9115</v>
      </c>
      <c r="G746" s="8" t="s">
        <v>28</v>
      </c>
      <c r="H746" s="8" t="s">
        <v>22</v>
      </c>
      <c r="I746" s="8" t="s">
        <v>9119</v>
      </c>
      <c r="J746" s="8" t="s">
        <v>9120</v>
      </c>
      <c r="K746" s="8" t="s">
        <v>9121</v>
      </c>
      <c r="L746" s="8" t="s">
        <v>9121</v>
      </c>
      <c r="M746" s="8" t="s">
        <v>9120</v>
      </c>
      <c r="N746" s="9" t="s">
        <v>22</v>
      </c>
    </row>
    <row r="747" spans="1:14" ht="345.6" x14ac:dyDescent="0.3">
      <c r="A747" s="7" t="s">
        <v>6503</v>
      </c>
      <c r="B747" s="8" t="s">
        <v>21</v>
      </c>
      <c r="C747" s="8" t="s">
        <v>9122</v>
      </c>
      <c r="D747" s="8">
        <v>36</v>
      </c>
      <c r="E747" s="8">
        <v>5</v>
      </c>
      <c r="F747" s="8" t="s">
        <v>9115</v>
      </c>
      <c r="G747" s="8" t="s">
        <v>28</v>
      </c>
      <c r="H747" s="8" t="s">
        <v>22</v>
      </c>
      <c r="I747" s="8" t="s">
        <v>9119</v>
      </c>
      <c r="J747" s="8" t="s">
        <v>9313</v>
      </c>
      <c r="K747" s="8" t="s">
        <v>9314</v>
      </c>
      <c r="L747" s="8" t="s">
        <v>9314</v>
      </c>
      <c r="M747" s="8" t="s">
        <v>9315</v>
      </c>
      <c r="N747" s="9" t="s">
        <v>22</v>
      </c>
    </row>
    <row r="748" spans="1:14" ht="28.8" x14ac:dyDescent="0.3">
      <c r="A748" s="7" t="s">
        <v>6880</v>
      </c>
      <c r="B748" s="8" t="s">
        <v>21</v>
      </c>
      <c r="C748" s="8" t="s">
        <v>9118</v>
      </c>
      <c r="D748" s="8">
        <v>59</v>
      </c>
      <c r="E748" s="8">
        <v>1</v>
      </c>
      <c r="F748" s="8" t="s">
        <v>9115</v>
      </c>
      <c r="G748" s="8" t="s">
        <v>28</v>
      </c>
      <c r="H748" s="8" t="s">
        <v>22</v>
      </c>
      <c r="I748" s="8" t="s">
        <v>9119</v>
      </c>
      <c r="J748" s="8" t="s">
        <v>9120</v>
      </c>
      <c r="K748" s="8" t="s">
        <v>9121</v>
      </c>
      <c r="L748" s="8" t="s">
        <v>9121</v>
      </c>
      <c r="M748" s="8" t="s">
        <v>9120</v>
      </c>
      <c r="N748" s="9" t="s">
        <v>22</v>
      </c>
    </row>
    <row r="749" spans="1:14" ht="28.8" x14ac:dyDescent="0.3">
      <c r="A749" s="7" t="s">
        <v>6506</v>
      </c>
      <c r="B749" s="8" t="s">
        <v>21</v>
      </c>
      <c r="C749" s="8" t="s">
        <v>9122</v>
      </c>
      <c r="D749" s="8">
        <v>54</v>
      </c>
      <c r="E749" s="8">
        <v>1</v>
      </c>
      <c r="F749" s="8" t="s">
        <v>9115</v>
      </c>
      <c r="G749" s="8" t="s">
        <v>28</v>
      </c>
      <c r="H749" s="8" t="s">
        <v>22</v>
      </c>
      <c r="I749" s="8" t="s">
        <v>9119</v>
      </c>
      <c r="J749" s="8" t="s">
        <v>9181</v>
      </c>
      <c r="K749" s="8" t="s">
        <v>9121</v>
      </c>
      <c r="L749" s="8" t="s">
        <v>9121</v>
      </c>
      <c r="M749" s="8" t="s">
        <v>9181</v>
      </c>
      <c r="N749" s="9" t="s">
        <v>22</v>
      </c>
    </row>
    <row r="750" spans="1:14" ht="28.8" x14ac:dyDescent="0.3">
      <c r="A750" s="7" t="s">
        <v>6884</v>
      </c>
      <c r="B750" s="8" t="s">
        <v>21</v>
      </c>
      <c r="C750" s="8" t="s">
        <v>9118</v>
      </c>
      <c r="D750" s="8">
        <v>58</v>
      </c>
      <c r="E750" s="8">
        <v>1</v>
      </c>
      <c r="F750" s="8" t="s">
        <v>9115</v>
      </c>
      <c r="G750" s="8" t="s">
        <v>28</v>
      </c>
      <c r="H750" s="8" t="s">
        <v>22</v>
      </c>
      <c r="I750" s="8" t="s">
        <v>9119</v>
      </c>
      <c r="J750" s="8" t="s">
        <v>9120</v>
      </c>
      <c r="K750" s="8" t="s">
        <v>9121</v>
      </c>
      <c r="L750" s="8" t="s">
        <v>9121</v>
      </c>
      <c r="M750" s="8" t="s">
        <v>9120</v>
      </c>
      <c r="N750" s="9" t="s">
        <v>22</v>
      </c>
    </row>
    <row r="751" spans="1:14" x14ac:dyDescent="0.3">
      <c r="A751" s="7" t="s">
        <v>3712</v>
      </c>
      <c r="B751" s="8" t="s">
        <v>21</v>
      </c>
      <c r="C751" s="8" t="s">
        <v>9122</v>
      </c>
      <c r="D751" s="8">
        <v>50</v>
      </c>
      <c r="E751" s="8">
        <v>2</v>
      </c>
      <c r="F751" s="8" t="s">
        <v>9115</v>
      </c>
      <c r="G751" s="8" t="s">
        <v>28</v>
      </c>
      <c r="H751" s="8" t="s">
        <v>9201</v>
      </c>
      <c r="I751" s="8" t="s">
        <v>9117</v>
      </c>
      <c r="J751" s="8" t="s">
        <v>3712</v>
      </c>
      <c r="K751" s="8">
        <v>0</v>
      </c>
      <c r="L751" s="8">
        <v>3</v>
      </c>
      <c r="M751" s="8">
        <v>0</v>
      </c>
      <c r="N751" s="9">
        <v>1</v>
      </c>
    </row>
    <row r="752" spans="1:14" ht="115.2" x14ac:dyDescent="0.3">
      <c r="A752" s="7" t="s">
        <v>3714</v>
      </c>
      <c r="B752" s="8" t="s">
        <v>21</v>
      </c>
      <c r="C752" s="8" t="s">
        <v>9122</v>
      </c>
      <c r="D752" s="8">
        <v>40</v>
      </c>
      <c r="E752" s="8">
        <v>3</v>
      </c>
      <c r="F752" s="8" t="s">
        <v>9115</v>
      </c>
      <c r="G752" s="8" t="s">
        <v>28</v>
      </c>
      <c r="H752" s="8" t="s">
        <v>9201</v>
      </c>
      <c r="I752" s="8" t="s">
        <v>9119</v>
      </c>
      <c r="J752" s="8" t="s">
        <v>9316</v>
      </c>
      <c r="K752" s="8" t="s">
        <v>9160</v>
      </c>
      <c r="L752" s="8" t="s">
        <v>9160</v>
      </c>
      <c r="M752" s="8" t="s">
        <v>9316</v>
      </c>
      <c r="N752" s="9" t="s">
        <v>22</v>
      </c>
    </row>
    <row r="753" spans="1:14" ht="28.8" x14ac:dyDescent="0.3">
      <c r="A753" s="7" t="s">
        <v>3721</v>
      </c>
      <c r="B753" s="8" t="s">
        <v>21</v>
      </c>
      <c r="C753" s="8" t="s">
        <v>9118</v>
      </c>
      <c r="D753" s="8">
        <v>53</v>
      </c>
      <c r="E753" s="8">
        <v>1</v>
      </c>
      <c r="F753" s="8" t="s">
        <v>9115</v>
      </c>
      <c r="G753" s="8" t="s">
        <v>28</v>
      </c>
      <c r="H753" s="8" t="s">
        <v>9201</v>
      </c>
      <c r="I753" s="8" t="s">
        <v>9119</v>
      </c>
      <c r="J753" s="8" t="s">
        <v>9120</v>
      </c>
      <c r="K753" s="8" t="s">
        <v>9121</v>
      </c>
      <c r="L753" s="8" t="s">
        <v>9121</v>
      </c>
      <c r="M753" s="8" t="s">
        <v>9120</v>
      </c>
      <c r="N753" s="9" t="s">
        <v>22</v>
      </c>
    </row>
    <row r="754" spans="1:14" x14ac:dyDescent="0.3">
      <c r="A754" s="7" t="s">
        <v>3727</v>
      </c>
      <c r="B754" s="8" t="s">
        <v>21</v>
      </c>
      <c r="C754" s="8" t="s">
        <v>9122</v>
      </c>
      <c r="D754" s="8">
        <v>28</v>
      </c>
      <c r="E754" s="8">
        <v>5</v>
      </c>
      <c r="F754" s="8" t="s">
        <v>9115</v>
      </c>
      <c r="G754" s="8" t="s">
        <v>28</v>
      </c>
      <c r="H754" s="8" t="s">
        <v>9201</v>
      </c>
      <c r="I754" s="8" t="s">
        <v>9117</v>
      </c>
      <c r="J754" s="8" t="s">
        <v>3727</v>
      </c>
      <c r="K754" s="8">
        <v>0</v>
      </c>
      <c r="L754" s="8">
        <v>31</v>
      </c>
      <c r="M754" s="8">
        <v>0</v>
      </c>
      <c r="N754" s="9">
        <v>1</v>
      </c>
    </row>
    <row r="755" spans="1:14" x14ac:dyDescent="0.3">
      <c r="A755" s="7" t="s">
        <v>3729</v>
      </c>
      <c r="B755" s="8" t="s">
        <v>21</v>
      </c>
      <c r="C755" s="8" t="s">
        <v>9123</v>
      </c>
      <c r="D755" s="8">
        <v>7</v>
      </c>
      <c r="E755" s="8">
        <v>27</v>
      </c>
      <c r="F755" s="8" t="s">
        <v>9115</v>
      </c>
      <c r="G755" s="8" t="s">
        <v>28</v>
      </c>
      <c r="H755" s="8" t="s">
        <v>9201</v>
      </c>
      <c r="I755" s="8" t="s">
        <v>9117</v>
      </c>
      <c r="J755" s="8" t="s">
        <v>3729</v>
      </c>
      <c r="K755" s="8">
        <v>0</v>
      </c>
      <c r="L755" s="8">
        <v>134217727</v>
      </c>
      <c r="M755" s="8">
        <v>0</v>
      </c>
      <c r="N755" s="9">
        <v>1</v>
      </c>
    </row>
    <row r="756" spans="1:14" ht="43.2" x14ac:dyDescent="0.3">
      <c r="A756" s="7" t="s">
        <v>3731</v>
      </c>
      <c r="B756" s="8" t="s">
        <v>21</v>
      </c>
      <c r="C756" s="8" t="s">
        <v>9122</v>
      </c>
      <c r="D756" s="8">
        <v>52</v>
      </c>
      <c r="E756" s="8">
        <v>2</v>
      </c>
      <c r="F756" s="8" t="s">
        <v>9115</v>
      </c>
      <c r="G756" s="8" t="s">
        <v>28</v>
      </c>
      <c r="H756" s="8" t="s">
        <v>9201</v>
      </c>
      <c r="I756" s="8" t="s">
        <v>9119</v>
      </c>
      <c r="J756" s="8" t="s">
        <v>9317</v>
      </c>
      <c r="K756" s="8" t="s">
        <v>9145</v>
      </c>
      <c r="L756" s="8" t="s">
        <v>9145</v>
      </c>
      <c r="M756" s="8" t="s">
        <v>9318</v>
      </c>
      <c r="N756" s="9" t="s">
        <v>22</v>
      </c>
    </row>
    <row r="757" spans="1:14" x14ac:dyDescent="0.3">
      <c r="A757" s="7" t="s">
        <v>5272</v>
      </c>
      <c r="B757" s="8" t="s">
        <v>21</v>
      </c>
      <c r="C757" s="8" t="s">
        <v>9122</v>
      </c>
      <c r="D757" s="8">
        <v>124</v>
      </c>
      <c r="E757" s="8">
        <v>2</v>
      </c>
      <c r="F757" s="8" t="s">
        <v>9115</v>
      </c>
      <c r="G757" s="8" t="s">
        <v>28</v>
      </c>
      <c r="H757" s="8" t="s">
        <v>9319</v>
      </c>
      <c r="I757" s="8" t="s">
        <v>9117</v>
      </c>
      <c r="J757" s="8" t="s">
        <v>5272</v>
      </c>
      <c r="K757" s="8">
        <v>0</v>
      </c>
      <c r="L757" s="8">
        <v>3</v>
      </c>
      <c r="M757" s="8">
        <v>0</v>
      </c>
      <c r="N757" s="9">
        <v>1</v>
      </c>
    </row>
    <row r="758" spans="1:14" x14ac:dyDescent="0.3">
      <c r="A758" s="7" t="s">
        <v>5274</v>
      </c>
      <c r="B758" s="8" t="s">
        <v>21</v>
      </c>
      <c r="C758" s="8" t="s">
        <v>9114</v>
      </c>
      <c r="D758" s="8">
        <v>47</v>
      </c>
      <c r="E758" s="8">
        <v>13</v>
      </c>
      <c r="F758" s="8" t="s">
        <v>9115</v>
      </c>
      <c r="G758" s="8" t="s">
        <v>28</v>
      </c>
      <c r="H758" s="8" t="s">
        <v>9319</v>
      </c>
      <c r="I758" s="8" t="s">
        <v>9117</v>
      </c>
      <c r="J758" s="8" t="s">
        <v>5274</v>
      </c>
      <c r="K758" s="8">
        <v>0</v>
      </c>
      <c r="L758" s="8">
        <v>8191</v>
      </c>
      <c r="M758" s="8">
        <v>0</v>
      </c>
      <c r="N758" s="9">
        <v>0.125</v>
      </c>
    </row>
    <row r="759" spans="1:14" ht="28.8" x14ac:dyDescent="0.3">
      <c r="A759" s="7" t="s">
        <v>5280</v>
      </c>
      <c r="B759" s="8" t="s">
        <v>21</v>
      </c>
      <c r="C759" s="8" t="s">
        <v>9118</v>
      </c>
      <c r="D759" s="8">
        <v>50</v>
      </c>
      <c r="E759" s="8">
        <v>1</v>
      </c>
      <c r="F759" s="8" t="s">
        <v>9115</v>
      </c>
      <c r="G759" s="8" t="s">
        <v>28</v>
      </c>
      <c r="H759" s="8" t="s">
        <v>9319</v>
      </c>
      <c r="I759" s="8" t="s">
        <v>9119</v>
      </c>
      <c r="J759" s="8" t="s">
        <v>9120</v>
      </c>
      <c r="K759" s="8" t="s">
        <v>9121</v>
      </c>
      <c r="L759" s="8" t="s">
        <v>9121</v>
      </c>
      <c r="M759" s="8" t="s">
        <v>9120</v>
      </c>
      <c r="N759" s="9" t="s">
        <v>22</v>
      </c>
    </row>
    <row r="760" spans="1:14" ht="28.8" x14ac:dyDescent="0.3">
      <c r="A760" s="7" t="s">
        <v>5284</v>
      </c>
      <c r="B760" s="8" t="s">
        <v>21</v>
      </c>
      <c r="C760" s="8" t="s">
        <v>9118</v>
      </c>
      <c r="D760" s="8">
        <v>49</v>
      </c>
      <c r="E760" s="8">
        <v>1</v>
      </c>
      <c r="F760" s="8" t="s">
        <v>9115</v>
      </c>
      <c r="G760" s="8" t="s">
        <v>28</v>
      </c>
      <c r="H760" s="8" t="s">
        <v>9319</v>
      </c>
      <c r="I760" s="8" t="s">
        <v>9119</v>
      </c>
      <c r="J760" s="8" t="s">
        <v>9120</v>
      </c>
      <c r="K760" s="8" t="s">
        <v>9121</v>
      </c>
      <c r="L760" s="8" t="s">
        <v>9121</v>
      </c>
      <c r="M760" s="8" t="s">
        <v>9120</v>
      </c>
      <c r="N760" s="9" t="s">
        <v>22</v>
      </c>
    </row>
    <row r="761" spans="1:14" ht="28.8" x14ac:dyDescent="0.3">
      <c r="A761" s="7" t="s">
        <v>5289</v>
      </c>
      <c r="B761" s="8" t="s">
        <v>21</v>
      </c>
      <c r="C761" s="8" t="s">
        <v>9122</v>
      </c>
      <c r="D761" s="8">
        <v>48</v>
      </c>
      <c r="E761" s="8">
        <v>1</v>
      </c>
      <c r="F761" s="8" t="s">
        <v>9115</v>
      </c>
      <c r="G761" s="8" t="s">
        <v>28</v>
      </c>
      <c r="H761" s="8" t="s">
        <v>9319</v>
      </c>
      <c r="I761" s="8" t="s">
        <v>9119</v>
      </c>
      <c r="J761" s="8" t="s">
        <v>9320</v>
      </c>
      <c r="K761" s="8" t="s">
        <v>9121</v>
      </c>
      <c r="L761" s="8" t="s">
        <v>9121</v>
      </c>
      <c r="M761" s="8" t="s">
        <v>9321</v>
      </c>
      <c r="N761" s="9" t="s">
        <v>22</v>
      </c>
    </row>
    <row r="762" spans="1:14" x14ac:dyDescent="0.3">
      <c r="A762" s="7" t="s">
        <v>5294</v>
      </c>
      <c r="B762" s="8" t="s">
        <v>21</v>
      </c>
      <c r="C762" s="8" t="s">
        <v>9114</v>
      </c>
      <c r="D762" s="8">
        <v>63</v>
      </c>
      <c r="E762" s="8">
        <v>13</v>
      </c>
      <c r="F762" s="8" t="s">
        <v>9115</v>
      </c>
      <c r="G762" s="8" t="s">
        <v>28</v>
      </c>
      <c r="H762" s="8" t="s">
        <v>9319</v>
      </c>
      <c r="I762" s="8" t="s">
        <v>9117</v>
      </c>
      <c r="J762" s="8" t="s">
        <v>5294</v>
      </c>
      <c r="K762" s="8">
        <v>0</v>
      </c>
      <c r="L762" s="8">
        <v>8191</v>
      </c>
      <c r="M762" s="8">
        <v>0</v>
      </c>
      <c r="N762" s="9">
        <v>0.125</v>
      </c>
    </row>
    <row r="763" spans="1:14" ht="28.8" x14ac:dyDescent="0.3">
      <c r="A763" s="7" t="s">
        <v>5300</v>
      </c>
      <c r="B763" s="8" t="s">
        <v>21</v>
      </c>
      <c r="C763" s="8" t="s">
        <v>9118</v>
      </c>
      <c r="D763" s="8">
        <v>66</v>
      </c>
      <c r="E763" s="8">
        <v>1</v>
      </c>
      <c r="F763" s="8" t="s">
        <v>9115</v>
      </c>
      <c r="G763" s="8" t="s">
        <v>28</v>
      </c>
      <c r="H763" s="8" t="s">
        <v>9319</v>
      </c>
      <c r="I763" s="8" t="s">
        <v>9119</v>
      </c>
      <c r="J763" s="8" t="s">
        <v>9120</v>
      </c>
      <c r="K763" s="8" t="s">
        <v>9121</v>
      </c>
      <c r="L763" s="8" t="s">
        <v>9121</v>
      </c>
      <c r="M763" s="8" t="s">
        <v>9120</v>
      </c>
      <c r="N763" s="9" t="s">
        <v>22</v>
      </c>
    </row>
    <row r="764" spans="1:14" ht="28.8" x14ac:dyDescent="0.3">
      <c r="A764" s="7" t="s">
        <v>5304</v>
      </c>
      <c r="B764" s="8" t="s">
        <v>21</v>
      </c>
      <c r="C764" s="8" t="s">
        <v>9118</v>
      </c>
      <c r="D764" s="8">
        <v>65</v>
      </c>
      <c r="E764" s="8">
        <v>1</v>
      </c>
      <c r="F764" s="8" t="s">
        <v>9115</v>
      </c>
      <c r="G764" s="8" t="s">
        <v>28</v>
      </c>
      <c r="H764" s="8" t="s">
        <v>9319</v>
      </c>
      <c r="I764" s="8" t="s">
        <v>9119</v>
      </c>
      <c r="J764" s="8" t="s">
        <v>9120</v>
      </c>
      <c r="K764" s="8" t="s">
        <v>9121</v>
      </c>
      <c r="L764" s="8" t="s">
        <v>9121</v>
      </c>
      <c r="M764" s="8" t="s">
        <v>9120</v>
      </c>
      <c r="N764" s="9" t="s">
        <v>22</v>
      </c>
    </row>
    <row r="765" spans="1:14" x14ac:dyDescent="0.3">
      <c r="A765" s="7" t="s">
        <v>5308</v>
      </c>
      <c r="B765" s="8" t="s">
        <v>21</v>
      </c>
      <c r="C765" s="8" t="s">
        <v>9122</v>
      </c>
      <c r="D765" s="8">
        <v>39</v>
      </c>
      <c r="E765" s="8">
        <v>5</v>
      </c>
      <c r="F765" s="8" t="s">
        <v>9115</v>
      </c>
      <c r="G765" s="8" t="s">
        <v>28</v>
      </c>
      <c r="H765" s="8" t="s">
        <v>9319</v>
      </c>
      <c r="I765" s="8" t="s">
        <v>9117</v>
      </c>
      <c r="J765" s="8" t="s">
        <v>5308</v>
      </c>
      <c r="K765" s="8">
        <v>0</v>
      </c>
      <c r="L765" s="8">
        <v>31</v>
      </c>
      <c r="M765" s="8">
        <v>0</v>
      </c>
      <c r="N765" s="9">
        <v>1</v>
      </c>
    </row>
    <row r="766" spans="1:14" x14ac:dyDescent="0.3">
      <c r="A766" s="7" t="s">
        <v>5310</v>
      </c>
      <c r="B766" s="8" t="s">
        <v>21</v>
      </c>
      <c r="C766" s="8" t="s">
        <v>9123</v>
      </c>
      <c r="D766" s="8">
        <v>7</v>
      </c>
      <c r="E766" s="8">
        <v>32</v>
      </c>
      <c r="F766" s="8" t="s">
        <v>9115</v>
      </c>
      <c r="G766" s="8" t="s">
        <v>28</v>
      </c>
      <c r="H766" s="8" t="s">
        <v>9319</v>
      </c>
      <c r="I766" s="8" t="s">
        <v>9117</v>
      </c>
      <c r="J766" s="8" t="s">
        <v>5310</v>
      </c>
      <c r="K766" s="8">
        <v>0</v>
      </c>
      <c r="L766" s="8">
        <v>4294967295</v>
      </c>
      <c r="M766" s="8">
        <v>0</v>
      </c>
      <c r="N766" s="9">
        <v>1</v>
      </c>
    </row>
    <row r="767" spans="1:14" ht="28.8" x14ac:dyDescent="0.3">
      <c r="A767" s="7" t="s">
        <v>5312</v>
      </c>
      <c r="B767" s="8" t="s">
        <v>21</v>
      </c>
      <c r="C767" s="8" t="s">
        <v>9118</v>
      </c>
      <c r="D767" s="8">
        <v>64</v>
      </c>
      <c r="E767" s="8">
        <v>1</v>
      </c>
      <c r="F767" s="8" t="s">
        <v>9115</v>
      </c>
      <c r="G767" s="8" t="s">
        <v>28</v>
      </c>
      <c r="H767" s="8" t="s">
        <v>9319</v>
      </c>
      <c r="I767" s="8" t="s">
        <v>9119</v>
      </c>
      <c r="J767" s="8" t="s">
        <v>9120</v>
      </c>
      <c r="K767" s="8" t="s">
        <v>9121</v>
      </c>
      <c r="L767" s="8" t="s">
        <v>9121</v>
      </c>
      <c r="M767" s="8" t="s">
        <v>9120</v>
      </c>
      <c r="N767" s="9" t="s">
        <v>22</v>
      </c>
    </row>
    <row r="768" spans="1:14" ht="57.6" x14ac:dyDescent="0.3">
      <c r="A768" s="7" t="s">
        <v>3766</v>
      </c>
      <c r="B768" s="8" t="s">
        <v>21</v>
      </c>
      <c r="C768" s="8" t="s">
        <v>9122</v>
      </c>
      <c r="D768" s="8">
        <v>74</v>
      </c>
      <c r="E768" s="8">
        <v>2</v>
      </c>
      <c r="F768" s="8" t="s">
        <v>9115</v>
      </c>
      <c r="G768" s="8" t="s">
        <v>28</v>
      </c>
      <c r="H768" s="8" t="s">
        <v>22</v>
      </c>
      <c r="I768" s="8" t="s">
        <v>9119</v>
      </c>
      <c r="J768" s="8" t="s">
        <v>9322</v>
      </c>
      <c r="K768" s="8" t="s">
        <v>9126</v>
      </c>
      <c r="L768" s="8" t="s">
        <v>9126</v>
      </c>
      <c r="M768" s="8" t="s">
        <v>9323</v>
      </c>
      <c r="N768" s="9" t="s">
        <v>22</v>
      </c>
    </row>
    <row r="769" spans="1:14" ht="28.8" x14ac:dyDescent="0.3">
      <c r="A769" s="7" t="s">
        <v>6789</v>
      </c>
      <c r="B769" s="8" t="s">
        <v>21</v>
      </c>
      <c r="C769" s="8" t="s">
        <v>9118</v>
      </c>
      <c r="D769" s="8">
        <v>51</v>
      </c>
      <c r="E769" s="8">
        <v>1</v>
      </c>
      <c r="F769" s="8" t="s">
        <v>9115</v>
      </c>
      <c r="G769" s="8" t="s">
        <v>28</v>
      </c>
      <c r="H769" s="8" t="s">
        <v>22</v>
      </c>
      <c r="I769" s="8" t="s">
        <v>9119</v>
      </c>
      <c r="J769" s="8" t="s">
        <v>9120</v>
      </c>
      <c r="K769" s="8" t="s">
        <v>9121</v>
      </c>
      <c r="L769" s="8" t="s">
        <v>9121</v>
      </c>
      <c r="M769" s="8" t="s">
        <v>9120</v>
      </c>
      <c r="N769" s="9" t="s">
        <v>22</v>
      </c>
    </row>
    <row r="770" spans="1:14" ht="28.8" x14ac:dyDescent="0.3">
      <c r="A770" s="7" t="s">
        <v>6792</v>
      </c>
      <c r="B770" s="8" t="s">
        <v>21</v>
      </c>
      <c r="C770" s="8" t="s">
        <v>9118</v>
      </c>
      <c r="D770" s="8">
        <v>50</v>
      </c>
      <c r="E770" s="8">
        <v>1</v>
      </c>
      <c r="F770" s="8" t="s">
        <v>9115</v>
      </c>
      <c r="G770" s="8" t="s">
        <v>28</v>
      </c>
      <c r="H770" s="8" t="s">
        <v>22</v>
      </c>
      <c r="I770" s="8" t="s">
        <v>9119</v>
      </c>
      <c r="J770" s="8" t="s">
        <v>9120</v>
      </c>
      <c r="K770" s="8" t="s">
        <v>9121</v>
      </c>
      <c r="L770" s="8" t="s">
        <v>9121</v>
      </c>
      <c r="M770" s="8" t="s">
        <v>9120</v>
      </c>
      <c r="N770" s="9" t="s">
        <v>22</v>
      </c>
    </row>
    <row r="771" spans="1:14" ht="57.6" x14ac:dyDescent="0.3">
      <c r="A771" s="7" t="s">
        <v>6797</v>
      </c>
      <c r="B771" s="8" t="s">
        <v>21</v>
      </c>
      <c r="C771" s="8" t="s">
        <v>9122</v>
      </c>
      <c r="D771" s="8">
        <v>46</v>
      </c>
      <c r="E771" s="8">
        <v>2</v>
      </c>
      <c r="F771" s="8" t="s">
        <v>9115</v>
      </c>
      <c r="G771" s="8" t="s">
        <v>28</v>
      </c>
      <c r="H771" s="8" t="s">
        <v>22</v>
      </c>
      <c r="I771" s="8" t="s">
        <v>9119</v>
      </c>
      <c r="J771" s="8" t="s">
        <v>9324</v>
      </c>
      <c r="K771" s="8" t="s">
        <v>9126</v>
      </c>
      <c r="L771" s="8" t="s">
        <v>9126</v>
      </c>
      <c r="M771" s="8" t="s">
        <v>9324</v>
      </c>
      <c r="N771" s="9" t="s">
        <v>22</v>
      </c>
    </row>
    <row r="772" spans="1:14" ht="57.6" x14ac:dyDescent="0.3">
      <c r="A772" s="7" t="s">
        <v>6800</v>
      </c>
      <c r="B772" s="8" t="s">
        <v>21</v>
      </c>
      <c r="C772" s="8" t="s">
        <v>9122</v>
      </c>
      <c r="D772" s="8">
        <v>44</v>
      </c>
      <c r="E772" s="8">
        <v>2</v>
      </c>
      <c r="F772" s="8" t="s">
        <v>9115</v>
      </c>
      <c r="G772" s="8" t="s">
        <v>28</v>
      </c>
      <c r="H772" s="8" t="s">
        <v>22</v>
      </c>
      <c r="I772" s="8" t="s">
        <v>9119</v>
      </c>
      <c r="J772" s="8" t="s">
        <v>9325</v>
      </c>
      <c r="K772" s="8" t="s">
        <v>9126</v>
      </c>
      <c r="L772" s="8" t="s">
        <v>9126</v>
      </c>
      <c r="M772" s="8" t="s">
        <v>9326</v>
      </c>
      <c r="N772" s="9" t="s">
        <v>22</v>
      </c>
    </row>
    <row r="773" spans="1:14" ht="28.8" x14ac:dyDescent="0.3">
      <c r="A773" s="7" t="s">
        <v>1527</v>
      </c>
      <c r="B773" s="8" t="s">
        <v>21</v>
      </c>
      <c r="C773" s="8" t="s">
        <v>9118</v>
      </c>
      <c r="D773" s="8">
        <v>200</v>
      </c>
      <c r="E773" s="8">
        <v>1</v>
      </c>
      <c r="F773" s="8" t="s">
        <v>9115</v>
      </c>
      <c r="G773" s="8" t="s">
        <v>28</v>
      </c>
      <c r="H773" s="8" t="s">
        <v>22</v>
      </c>
      <c r="I773" s="8" t="s">
        <v>9119</v>
      </c>
      <c r="J773" s="8" t="s">
        <v>9120</v>
      </c>
      <c r="K773" s="8" t="s">
        <v>9121</v>
      </c>
      <c r="L773" s="8" t="s">
        <v>9121</v>
      </c>
      <c r="M773" s="8" t="s">
        <v>9120</v>
      </c>
      <c r="N773" s="9" t="s">
        <v>22</v>
      </c>
    </row>
    <row r="774" spans="1:14" ht="28.8" x14ac:dyDescent="0.3">
      <c r="A774" s="7" t="s">
        <v>1532</v>
      </c>
      <c r="B774" s="8" t="s">
        <v>21</v>
      </c>
      <c r="C774" s="8" t="s">
        <v>9118</v>
      </c>
      <c r="D774" s="8">
        <v>201</v>
      </c>
      <c r="E774" s="8">
        <v>1</v>
      </c>
      <c r="F774" s="8" t="s">
        <v>9115</v>
      </c>
      <c r="G774" s="8" t="s">
        <v>28</v>
      </c>
      <c r="H774" s="8" t="s">
        <v>22</v>
      </c>
      <c r="I774" s="8" t="s">
        <v>9119</v>
      </c>
      <c r="J774" s="8" t="s">
        <v>9120</v>
      </c>
      <c r="K774" s="8" t="s">
        <v>9121</v>
      </c>
      <c r="L774" s="8" t="s">
        <v>9121</v>
      </c>
      <c r="M774" s="8" t="s">
        <v>9120</v>
      </c>
      <c r="N774" s="9" t="s">
        <v>22</v>
      </c>
    </row>
    <row r="775" spans="1:14" x14ac:dyDescent="0.3">
      <c r="A775" s="7" t="s">
        <v>4113</v>
      </c>
      <c r="B775" s="8" t="s">
        <v>21</v>
      </c>
      <c r="C775" s="8" t="s">
        <v>9327</v>
      </c>
      <c r="D775" s="8">
        <v>40</v>
      </c>
      <c r="E775" s="8">
        <v>8</v>
      </c>
      <c r="F775" s="8" t="s">
        <v>9115</v>
      </c>
      <c r="G775" s="8" t="s">
        <v>28</v>
      </c>
      <c r="H775" s="8" t="s">
        <v>22</v>
      </c>
      <c r="I775" s="8" t="s">
        <v>9117</v>
      </c>
      <c r="J775" s="8" t="s">
        <v>4113</v>
      </c>
      <c r="K775" s="8">
        <v>-128</v>
      </c>
      <c r="L775" s="8">
        <v>127</v>
      </c>
      <c r="M775" s="8">
        <v>0</v>
      </c>
      <c r="N775" s="9">
        <v>0.78125</v>
      </c>
    </row>
    <row r="776" spans="1:14" x14ac:dyDescent="0.3">
      <c r="A776" s="10" t="s">
        <v>4353</v>
      </c>
      <c r="B776" s="11" t="s">
        <v>21</v>
      </c>
      <c r="C776" s="11" t="s">
        <v>9114</v>
      </c>
      <c r="D776" s="11">
        <v>53</v>
      </c>
      <c r="E776" s="11">
        <v>9</v>
      </c>
      <c r="F776" s="11" t="s">
        <v>9115</v>
      </c>
      <c r="G776" s="11" t="s">
        <v>28</v>
      </c>
      <c r="H776" s="11" t="s">
        <v>22</v>
      </c>
      <c r="I776" s="11" t="s">
        <v>9117</v>
      </c>
      <c r="J776" s="11" t="s">
        <v>4353</v>
      </c>
      <c r="K776" s="11">
        <v>0</v>
      </c>
      <c r="L776" s="11">
        <v>511</v>
      </c>
      <c r="M776" s="11">
        <v>2</v>
      </c>
      <c r="N776" s="12">
        <v>0.01</v>
      </c>
    </row>
    <row r="777" spans="1:14" x14ac:dyDescent="0.3">
      <c r="A777" s="13" t="s">
        <v>4353</v>
      </c>
      <c r="B777" s="14" t="s">
        <v>145</v>
      </c>
      <c r="C777" s="14" t="s">
        <v>9114</v>
      </c>
      <c r="D777" s="14">
        <v>13</v>
      </c>
      <c r="E777" s="14">
        <v>9</v>
      </c>
      <c r="F777" s="14" t="s">
        <v>9115</v>
      </c>
      <c r="G777" s="14" t="s">
        <v>28</v>
      </c>
      <c r="H777" s="14" t="s">
        <v>22</v>
      </c>
      <c r="I777" s="14" t="s">
        <v>9117</v>
      </c>
      <c r="J777" s="14" t="s">
        <v>4353</v>
      </c>
      <c r="K777" s="14">
        <v>0</v>
      </c>
      <c r="L777" s="14">
        <v>511</v>
      </c>
      <c r="M777" s="14">
        <v>2</v>
      </c>
      <c r="N777" s="15">
        <v>0.01</v>
      </c>
    </row>
    <row r="778" spans="1:14" ht="57.6" x14ac:dyDescent="0.3">
      <c r="A778" s="7" t="s">
        <v>8377</v>
      </c>
      <c r="B778" s="8" t="s">
        <v>21</v>
      </c>
      <c r="C778" s="8" t="s">
        <v>9122</v>
      </c>
      <c r="D778" s="8">
        <v>31</v>
      </c>
      <c r="E778" s="8">
        <v>3</v>
      </c>
      <c r="F778" s="8" t="s">
        <v>9115</v>
      </c>
      <c r="G778" s="8" t="s">
        <v>28</v>
      </c>
      <c r="H778" s="8" t="s">
        <v>22</v>
      </c>
      <c r="I778" s="8" t="s">
        <v>9119</v>
      </c>
      <c r="J778" s="8" t="s">
        <v>9328</v>
      </c>
      <c r="K778" s="8" t="s">
        <v>9126</v>
      </c>
      <c r="L778" s="8" t="s">
        <v>9126</v>
      </c>
      <c r="M778" s="8" t="s">
        <v>9329</v>
      </c>
      <c r="N778" s="9" t="s">
        <v>22</v>
      </c>
    </row>
    <row r="779" spans="1:14" ht="28.8" x14ac:dyDescent="0.3">
      <c r="A779" s="7" t="s">
        <v>4116</v>
      </c>
      <c r="B779" s="8" t="s">
        <v>21</v>
      </c>
      <c r="C779" s="8" t="s">
        <v>9118</v>
      </c>
      <c r="D779" s="8">
        <v>113</v>
      </c>
      <c r="E779" s="8">
        <v>1</v>
      </c>
      <c r="F779" s="8" t="s">
        <v>9115</v>
      </c>
      <c r="G779" s="8" t="s">
        <v>28</v>
      </c>
      <c r="H779" s="8" t="s">
        <v>22</v>
      </c>
      <c r="I779" s="8" t="s">
        <v>9119</v>
      </c>
      <c r="J779" s="8" t="s">
        <v>9120</v>
      </c>
      <c r="K779" s="8" t="s">
        <v>9121</v>
      </c>
      <c r="L779" s="8" t="s">
        <v>9121</v>
      </c>
      <c r="M779" s="8" t="s">
        <v>9120</v>
      </c>
      <c r="N779" s="9" t="s">
        <v>22</v>
      </c>
    </row>
    <row r="780" spans="1:14" ht="28.8" x14ac:dyDescent="0.3">
      <c r="A780" s="7" t="s">
        <v>4121</v>
      </c>
      <c r="B780" s="8" t="s">
        <v>21</v>
      </c>
      <c r="C780" s="8" t="s">
        <v>9118</v>
      </c>
      <c r="D780" s="8">
        <v>112</v>
      </c>
      <c r="E780" s="8">
        <v>1</v>
      </c>
      <c r="F780" s="8" t="s">
        <v>9115</v>
      </c>
      <c r="G780" s="8" t="s">
        <v>28</v>
      </c>
      <c r="H780" s="8" t="s">
        <v>22</v>
      </c>
      <c r="I780" s="8" t="s">
        <v>9119</v>
      </c>
      <c r="J780" s="8" t="s">
        <v>9120</v>
      </c>
      <c r="K780" s="8" t="s">
        <v>9121</v>
      </c>
      <c r="L780" s="8" t="s">
        <v>9121</v>
      </c>
      <c r="M780" s="8" t="s">
        <v>9120</v>
      </c>
      <c r="N780" s="9" t="s">
        <v>22</v>
      </c>
    </row>
    <row r="781" spans="1:14" ht="28.8" x14ac:dyDescent="0.3">
      <c r="A781" s="7" t="s">
        <v>4125</v>
      </c>
      <c r="B781" s="8" t="s">
        <v>21</v>
      </c>
      <c r="C781" s="8" t="s">
        <v>9118</v>
      </c>
      <c r="D781" s="8">
        <v>127</v>
      </c>
      <c r="E781" s="8">
        <v>1</v>
      </c>
      <c r="F781" s="8" t="s">
        <v>9115</v>
      </c>
      <c r="G781" s="8" t="s">
        <v>28</v>
      </c>
      <c r="H781" s="8" t="s">
        <v>22</v>
      </c>
      <c r="I781" s="8" t="s">
        <v>9119</v>
      </c>
      <c r="J781" s="8" t="s">
        <v>9120</v>
      </c>
      <c r="K781" s="8" t="s">
        <v>9121</v>
      </c>
      <c r="L781" s="8" t="s">
        <v>9121</v>
      </c>
      <c r="M781" s="8" t="s">
        <v>9120</v>
      </c>
      <c r="N781" s="9" t="s">
        <v>22</v>
      </c>
    </row>
    <row r="782" spans="1:14" ht="28.8" x14ac:dyDescent="0.3">
      <c r="A782" s="7" t="s">
        <v>4129</v>
      </c>
      <c r="B782" s="8" t="s">
        <v>21</v>
      </c>
      <c r="C782" s="8" t="s">
        <v>9118</v>
      </c>
      <c r="D782" s="8">
        <v>126</v>
      </c>
      <c r="E782" s="8">
        <v>1</v>
      </c>
      <c r="F782" s="8" t="s">
        <v>9115</v>
      </c>
      <c r="G782" s="8" t="s">
        <v>28</v>
      </c>
      <c r="H782" s="8" t="s">
        <v>22</v>
      </c>
      <c r="I782" s="8" t="s">
        <v>9119</v>
      </c>
      <c r="J782" s="8" t="s">
        <v>9120</v>
      </c>
      <c r="K782" s="8" t="s">
        <v>9121</v>
      </c>
      <c r="L782" s="8" t="s">
        <v>9121</v>
      </c>
      <c r="M782" s="8" t="s">
        <v>9120</v>
      </c>
      <c r="N782" s="9" t="s">
        <v>22</v>
      </c>
    </row>
    <row r="783" spans="1:14" ht="28.8" x14ac:dyDescent="0.3">
      <c r="A783" s="7" t="s">
        <v>4133</v>
      </c>
      <c r="B783" s="8" t="s">
        <v>21</v>
      </c>
      <c r="C783" s="8" t="s">
        <v>9118</v>
      </c>
      <c r="D783" s="8">
        <v>125</v>
      </c>
      <c r="E783" s="8">
        <v>1</v>
      </c>
      <c r="F783" s="8" t="s">
        <v>9115</v>
      </c>
      <c r="G783" s="8" t="s">
        <v>28</v>
      </c>
      <c r="H783" s="8" t="s">
        <v>22</v>
      </c>
      <c r="I783" s="8" t="s">
        <v>9119</v>
      </c>
      <c r="J783" s="8" t="s">
        <v>9120</v>
      </c>
      <c r="K783" s="8" t="s">
        <v>9121</v>
      </c>
      <c r="L783" s="8" t="s">
        <v>9121</v>
      </c>
      <c r="M783" s="8" t="s">
        <v>9120</v>
      </c>
      <c r="N783" s="9" t="s">
        <v>22</v>
      </c>
    </row>
    <row r="784" spans="1:14" ht="28.8" x14ac:dyDescent="0.3">
      <c r="A784" s="7" t="s">
        <v>4137</v>
      </c>
      <c r="B784" s="8" t="s">
        <v>21</v>
      </c>
      <c r="C784" s="8" t="s">
        <v>9118</v>
      </c>
      <c r="D784" s="8">
        <v>124</v>
      </c>
      <c r="E784" s="8">
        <v>1</v>
      </c>
      <c r="F784" s="8" t="s">
        <v>9115</v>
      </c>
      <c r="G784" s="8" t="s">
        <v>28</v>
      </c>
      <c r="H784" s="8" t="s">
        <v>22</v>
      </c>
      <c r="I784" s="8" t="s">
        <v>9119</v>
      </c>
      <c r="J784" s="8" t="s">
        <v>9120</v>
      </c>
      <c r="K784" s="8" t="s">
        <v>9121</v>
      </c>
      <c r="L784" s="8" t="s">
        <v>9121</v>
      </c>
      <c r="M784" s="8" t="s">
        <v>9120</v>
      </c>
      <c r="N784" s="9" t="s">
        <v>22</v>
      </c>
    </row>
    <row r="785" spans="1:14" ht="28.8" x14ac:dyDescent="0.3">
      <c r="A785" s="7" t="s">
        <v>4141</v>
      </c>
      <c r="B785" s="8" t="s">
        <v>21</v>
      </c>
      <c r="C785" s="8" t="s">
        <v>9118</v>
      </c>
      <c r="D785" s="8">
        <v>123</v>
      </c>
      <c r="E785" s="8">
        <v>1</v>
      </c>
      <c r="F785" s="8" t="s">
        <v>9115</v>
      </c>
      <c r="G785" s="8" t="s">
        <v>28</v>
      </c>
      <c r="H785" s="8" t="s">
        <v>22</v>
      </c>
      <c r="I785" s="8" t="s">
        <v>9119</v>
      </c>
      <c r="J785" s="8" t="s">
        <v>9120</v>
      </c>
      <c r="K785" s="8" t="s">
        <v>9121</v>
      </c>
      <c r="L785" s="8" t="s">
        <v>9121</v>
      </c>
      <c r="M785" s="8" t="s">
        <v>9120</v>
      </c>
      <c r="N785" s="9" t="s">
        <v>22</v>
      </c>
    </row>
    <row r="786" spans="1:14" ht="28.8" x14ac:dyDescent="0.3">
      <c r="A786" s="7" t="s">
        <v>4145</v>
      </c>
      <c r="B786" s="8" t="s">
        <v>21</v>
      </c>
      <c r="C786" s="8" t="s">
        <v>9118</v>
      </c>
      <c r="D786" s="8">
        <v>122</v>
      </c>
      <c r="E786" s="8">
        <v>1</v>
      </c>
      <c r="F786" s="8" t="s">
        <v>9115</v>
      </c>
      <c r="G786" s="8" t="s">
        <v>28</v>
      </c>
      <c r="H786" s="8" t="s">
        <v>22</v>
      </c>
      <c r="I786" s="8" t="s">
        <v>9119</v>
      </c>
      <c r="J786" s="8" t="s">
        <v>9120</v>
      </c>
      <c r="K786" s="8" t="s">
        <v>9121</v>
      </c>
      <c r="L786" s="8" t="s">
        <v>9121</v>
      </c>
      <c r="M786" s="8" t="s">
        <v>9120</v>
      </c>
      <c r="N786" s="9" t="s">
        <v>22</v>
      </c>
    </row>
    <row r="787" spans="1:14" ht="28.8" x14ac:dyDescent="0.3">
      <c r="A787" s="7" t="s">
        <v>4149</v>
      </c>
      <c r="B787" s="8" t="s">
        <v>21</v>
      </c>
      <c r="C787" s="8" t="s">
        <v>9118</v>
      </c>
      <c r="D787" s="8">
        <v>121</v>
      </c>
      <c r="E787" s="8">
        <v>1</v>
      </c>
      <c r="F787" s="8" t="s">
        <v>9115</v>
      </c>
      <c r="G787" s="8" t="s">
        <v>28</v>
      </c>
      <c r="H787" s="8" t="s">
        <v>22</v>
      </c>
      <c r="I787" s="8" t="s">
        <v>9119</v>
      </c>
      <c r="J787" s="8" t="s">
        <v>9120</v>
      </c>
      <c r="K787" s="8" t="s">
        <v>9121</v>
      </c>
      <c r="L787" s="8" t="s">
        <v>9121</v>
      </c>
      <c r="M787" s="8" t="s">
        <v>9120</v>
      </c>
      <c r="N787" s="9" t="s">
        <v>22</v>
      </c>
    </row>
    <row r="788" spans="1:14" ht="28.8" x14ac:dyDescent="0.3">
      <c r="A788" s="7" t="s">
        <v>4153</v>
      </c>
      <c r="B788" s="8" t="s">
        <v>21</v>
      </c>
      <c r="C788" s="8" t="s">
        <v>9118</v>
      </c>
      <c r="D788" s="8">
        <v>120</v>
      </c>
      <c r="E788" s="8">
        <v>1</v>
      </c>
      <c r="F788" s="8" t="s">
        <v>9115</v>
      </c>
      <c r="G788" s="8" t="s">
        <v>28</v>
      </c>
      <c r="H788" s="8" t="s">
        <v>22</v>
      </c>
      <c r="I788" s="8" t="s">
        <v>9119</v>
      </c>
      <c r="J788" s="8" t="s">
        <v>9120</v>
      </c>
      <c r="K788" s="8" t="s">
        <v>9121</v>
      </c>
      <c r="L788" s="8" t="s">
        <v>9121</v>
      </c>
      <c r="M788" s="8" t="s">
        <v>9120</v>
      </c>
      <c r="N788" s="9" t="s">
        <v>22</v>
      </c>
    </row>
    <row r="789" spans="1:14" ht="28.8" x14ac:dyDescent="0.3">
      <c r="A789" s="7" t="s">
        <v>4157</v>
      </c>
      <c r="B789" s="8" t="s">
        <v>21</v>
      </c>
      <c r="C789" s="8" t="s">
        <v>9118</v>
      </c>
      <c r="D789" s="8">
        <v>135</v>
      </c>
      <c r="E789" s="8">
        <v>1</v>
      </c>
      <c r="F789" s="8" t="s">
        <v>9115</v>
      </c>
      <c r="G789" s="8" t="s">
        <v>28</v>
      </c>
      <c r="H789" s="8" t="s">
        <v>22</v>
      </c>
      <c r="I789" s="8" t="s">
        <v>9119</v>
      </c>
      <c r="J789" s="8" t="s">
        <v>9120</v>
      </c>
      <c r="K789" s="8" t="s">
        <v>9121</v>
      </c>
      <c r="L789" s="8" t="s">
        <v>9121</v>
      </c>
      <c r="M789" s="8" t="s">
        <v>9120</v>
      </c>
      <c r="N789" s="9" t="s">
        <v>22</v>
      </c>
    </row>
    <row r="790" spans="1:14" ht="28.8" x14ac:dyDescent="0.3">
      <c r="A790" s="7" t="s">
        <v>4160</v>
      </c>
      <c r="B790" s="8" t="s">
        <v>21</v>
      </c>
      <c r="C790" s="8" t="s">
        <v>9118</v>
      </c>
      <c r="D790" s="8">
        <v>134</v>
      </c>
      <c r="E790" s="8">
        <v>1</v>
      </c>
      <c r="F790" s="8" t="s">
        <v>9115</v>
      </c>
      <c r="G790" s="8" t="s">
        <v>28</v>
      </c>
      <c r="H790" s="8" t="s">
        <v>22</v>
      </c>
      <c r="I790" s="8" t="s">
        <v>9119</v>
      </c>
      <c r="J790" s="8" t="s">
        <v>9120</v>
      </c>
      <c r="K790" s="8" t="s">
        <v>9121</v>
      </c>
      <c r="L790" s="8" t="s">
        <v>9121</v>
      </c>
      <c r="M790" s="8" t="s">
        <v>9120</v>
      </c>
      <c r="N790" s="9" t="s">
        <v>22</v>
      </c>
    </row>
    <row r="791" spans="1:14" ht="28.8" x14ac:dyDescent="0.3">
      <c r="A791" s="7" t="s">
        <v>4164</v>
      </c>
      <c r="B791" s="8" t="s">
        <v>21</v>
      </c>
      <c r="C791" s="8" t="s">
        <v>9118</v>
      </c>
      <c r="D791" s="8">
        <v>133</v>
      </c>
      <c r="E791" s="8">
        <v>1</v>
      </c>
      <c r="F791" s="8" t="s">
        <v>9115</v>
      </c>
      <c r="G791" s="8" t="s">
        <v>28</v>
      </c>
      <c r="H791" s="8" t="s">
        <v>22</v>
      </c>
      <c r="I791" s="8" t="s">
        <v>9119</v>
      </c>
      <c r="J791" s="8" t="s">
        <v>9120</v>
      </c>
      <c r="K791" s="8" t="s">
        <v>9121</v>
      </c>
      <c r="L791" s="8" t="s">
        <v>9121</v>
      </c>
      <c r="M791" s="8" t="s">
        <v>9120</v>
      </c>
      <c r="N791" s="9" t="s">
        <v>22</v>
      </c>
    </row>
    <row r="792" spans="1:14" x14ac:dyDescent="0.3">
      <c r="A792" s="7" t="s">
        <v>2467</v>
      </c>
      <c r="B792" s="8" t="s">
        <v>21</v>
      </c>
      <c r="C792" s="8" t="s">
        <v>9134</v>
      </c>
      <c r="D792" s="8">
        <v>0</v>
      </c>
      <c r="E792" s="8">
        <v>64</v>
      </c>
      <c r="F792" s="8" t="s">
        <v>9115</v>
      </c>
      <c r="G792" s="8" t="s">
        <v>9135</v>
      </c>
      <c r="H792" s="8" t="s">
        <v>22</v>
      </c>
      <c r="I792" s="8" t="s">
        <v>9117</v>
      </c>
      <c r="J792" s="8" t="s">
        <v>2467</v>
      </c>
      <c r="K792" s="8">
        <v>0</v>
      </c>
      <c r="L792" s="8">
        <v>1.8446744073709552E+19</v>
      </c>
      <c r="M792" s="8">
        <v>0</v>
      </c>
      <c r="N792" s="9">
        <v>1</v>
      </c>
    </row>
    <row r="793" spans="1:14" x14ac:dyDescent="0.3">
      <c r="A793" s="7" t="s">
        <v>2484</v>
      </c>
      <c r="B793" s="8" t="s">
        <v>21</v>
      </c>
      <c r="C793" s="8" t="s">
        <v>9134</v>
      </c>
      <c r="D793" s="8">
        <v>0</v>
      </c>
      <c r="E793" s="8">
        <v>64</v>
      </c>
      <c r="F793" s="8" t="s">
        <v>9115</v>
      </c>
      <c r="G793" s="8" t="s">
        <v>9135</v>
      </c>
      <c r="H793" s="8" t="s">
        <v>22</v>
      </c>
      <c r="I793" s="8" t="s">
        <v>9117</v>
      </c>
      <c r="J793" s="8" t="s">
        <v>2484</v>
      </c>
      <c r="K793" s="8">
        <v>0</v>
      </c>
      <c r="L793" s="8">
        <v>1.8446744073709552E+19</v>
      </c>
      <c r="M793" s="8">
        <v>0</v>
      </c>
      <c r="N793" s="9">
        <v>1</v>
      </c>
    </row>
    <row r="794" spans="1:14" x14ac:dyDescent="0.3">
      <c r="A794" s="7" t="s">
        <v>3980</v>
      </c>
      <c r="B794" s="8" t="s">
        <v>21</v>
      </c>
      <c r="C794" s="8" t="s">
        <v>9114</v>
      </c>
      <c r="D794" s="8">
        <v>36</v>
      </c>
      <c r="E794" s="8">
        <v>15</v>
      </c>
      <c r="F794" s="8" t="s">
        <v>9115</v>
      </c>
      <c r="G794" s="8" t="s">
        <v>28</v>
      </c>
      <c r="H794" s="8" t="s">
        <v>22</v>
      </c>
      <c r="I794" s="8" t="s">
        <v>9117</v>
      </c>
      <c r="J794" s="8" t="s">
        <v>3980</v>
      </c>
      <c r="K794" s="8">
        <v>0</v>
      </c>
      <c r="L794" s="8">
        <v>32767</v>
      </c>
      <c r="M794" s="8">
        <v>-22534</v>
      </c>
      <c r="N794" s="9">
        <v>2</v>
      </c>
    </row>
    <row r="795" spans="1:14" x14ac:dyDescent="0.3">
      <c r="A795" s="7" t="s">
        <v>2500</v>
      </c>
      <c r="B795" s="8" t="s">
        <v>21</v>
      </c>
      <c r="C795" s="8" t="s">
        <v>9134</v>
      </c>
      <c r="D795" s="8">
        <v>0</v>
      </c>
      <c r="E795" s="8">
        <v>64</v>
      </c>
      <c r="F795" s="8" t="s">
        <v>9115</v>
      </c>
      <c r="G795" s="8" t="s">
        <v>9135</v>
      </c>
      <c r="H795" s="8" t="s">
        <v>22</v>
      </c>
      <c r="I795" s="8" t="s">
        <v>9117</v>
      </c>
      <c r="J795" s="8" t="s">
        <v>2500</v>
      </c>
      <c r="K795" s="8">
        <v>0</v>
      </c>
      <c r="L795" s="8">
        <v>1.8446744073709552E+19</v>
      </c>
      <c r="M795" s="8">
        <v>0</v>
      </c>
      <c r="N795" s="9">
        <v>1</v>
      </c>
    </row>
    <row r="796" spans="1:14" ht="28.8" x14ac:dyDescent="0.3">
      <c r="A796" s="7" t="s">
        <v>4168</v>
      </c>
      <c r="B796" s="8" t="s">
        <v>21</v>
      </c>
      <c r="C796" s="8" t="s">
        <v>9118</v>
      </c>
      <c r="D796" s="8">
        <v>132</v>
      </c>
      <c r="E796" s="8">
        <v>1</v>
      </c>
      <c r="F796" s="8" t="s">
        <v>9115</v>
      </c>
      <c r="G796" s="8" t="s">
        <v>28</v>
      </c>
      <c r="H796" s="8" t="s">
        <v>22</v>
      </c>
      <c r="I796" s="8" t="s">
        <v>9119</v>
      </c>
      <c r="J796" s="8" t="s">
        <v>9120</v>
      </c>
      <c r="K796" s="8" t="s">
        <v>9121</v>
      </c>
      <c r="L796" s="8" t="s">
        <v>9121</v>
      </c>
      <c r="M796" s="8" t="s">
        <v>9120</v>
      </c>
      <c r="N796" s="9" t="s">
        <v>22</v>
      </c>
    </row>
    <row r="797" spans="1:14" ht="72" x14ac:dyDescent="0.3">
      <c r="A797" s="7" t="s">
        <v>6803</v>
      </c>
      <c r="B797" s="8" t="s">
        <v>21</v>
      </c>
      <c r="C797" s="8" t="s">
        <v>9122</v>
      </c>
      <c r="D797" s="8">
        <v>36</v>
      </c>
      <c r="E797" s="8">
        <v>3</v>
      </c>
      <c r="F797" s="8" t="s">
        <v>9115</v>
      </c>
      <c r="G797" s="8" t="s">
        <v>28</v>
      </c>
      <c r="H797" s="8" t="s">
        <v>22</v>
      </c>
      <c r="I797" s="8" t="s">
        <v>9119</v>
      </c>
      <c r="J797" s="8" t="s">
        <v>9330</v>
      </c>
      <c r="K797" s="8" t="s">
        <v>9162</v>
      </c>
      <c r="L797" s="8" t="s">
        <v>9162</v>
      </c>
      <c r="M797" s="8" t="s">
        <v>9331</v>
      </c>
      <c r="N797" s="9" t="s">
        <v>22</v>
      </c>
    </row>
    <row r="798" spans="1:14" ht="28.8" x14ac:dyDescent="0.3">
      <c r="A798" s="7" t="s">
        <v>4172</v>
      </c>
      <c r="B798" s="8" t="s">
        <v>21</v>
      </c>
      <c r="C798" s="8" t="s">
        <v>9118</v>
      </c>
      <c r="D798" s="8">
        <v>131</v>
      </c>
      <c r="E798" s="8">
        <v>1</v>
      </c>
      <c r="F798" s="8" t="s">
        <v>9115</v>
      </c>
      <c r="G798" s="8" t="s">
        <v>28</v>
      </c>
      <c r="H798" s="8" t="s">
        <v>22</v>
      </c>
      <c r="I798" s="8" t="s">
        <v>9119</v>
      </c>
      <c r="J798" s="8" t="s">
        <v>9120</v>
      </c>
      <c r="K798" s="8" t="s">
        <v>9121</v>
      </c>
      <c r="L798" s="8" t="s">
        <v>9121</v>
      </c>
      <c r="M798" s="8" t="s">
        <v>9120</v>
      </c>
      <c r="N798" s="9" t="s">
        <v>22</v>
      </c>
    </row>
    <row r="799" spans="1:14" ht="28.8" x14ac:dyDescent="0.3">
      <c r="A799" s="7" t="s">
        <v>4175</v>
      </c>
      <c r="B799" s="8" t="s">
        <v>21</v>
      </c>
      <c r="C799" s="8" t="s">
        <v>9118</v>
      </c>
      <c r="D799" s="8">
        <v>130</v>
      </c>
      <c r="E799" s="8">
        <v>1</v>
      </c>
      <c r="F799" s="8" t="s">
        <v>9115</v>
      </c>
      <c r="G799" s="8" t="s">
        <v>28</v>
      </c>
      <c r="H799" s="8" t="s">
        <v>22</v>
      </c>
      <c r="I799" s="8" t="s">
        <v>9119</v>
      </c>
      <c r="J799" s="8" t="s">
        <v>9120</v>
      </c>
      <c r="K799" s="8" t="s">
        <v>9121</v>
      </c>
      <c r="L799" s="8" t="s">
        <v>9121</v>
      </c>
      <c r="M799" s="8" t="s">
        <v>9120</v>
      </c>
      <c r="N799" s="9" t="s">
        <v>22</v>
      </c>
    </row>
    <row r="800" spans="1:14" ht="28.8" x14ac:dyDescent="0.3">
      <c r="A800" s="7" t="s">
        <v>4180</v>
      </c>
      <c r="B800" s="8" t="s">
        <v>21</v>
      </c>
      <c r="C800" s="8" t="s">
        <v>9118</v>
      </c>
      <c r="D800" s="8">
        <v>129</v>
      </c>
      <c r="E800" s="8">
        <v>1</v>
      </c>
      <c r="F800" s="8" t="s">
        <v>9115</v>
      </c>
      <c r="G800" s="8" t="s">
        <v>28</v>
      </c>
      <c r="H800" s="8" t="s">
        <v>22</v>
      </c>
      <c r="I800" s="8" t="s">
        <v>9119</v>
      </c>
      <c r="J800" s="8" t="s">
        <v>9120</v>
      </c>
      <c r="K800" s="8" t="s">
        <v>9121</v>
      </c>
      <c r="L800" s="8" t="s">
        <v>9121</v>
      </c>
      <c r="M800" s="8" t="s">
        <v>9120</v>
      </c>
      <c r="N800" s="9" t="s">
        <v>22</v>
      </c>
    </row>
    <row r="801" spans="1:14" ht="28.8" x14ac:dyDescent="0.3">
      <c r="A801" s="7" t="s">
        <v>4184</v>
      </c>
      <c r="B801" s="8" t="s">
        <v>21</v>
      </c>
      <c r="C801" s="8" t="s">
        <v>9118</v>
      </c>
      <c r="D801" s="8">
        <v>128</v>
      </c>
      <c r="E801" s="8">
        <v>1</v>
      </c>
      <c r="F801" s="8" t="s">
        <v>9115</v>
      </c>
      <c r="G801" s="8" t="s">
        <v>28</v>
      </c>
      <c r="H801" s="8" t="s">
        <v>22</v>
      </c>
      <c r="I801" s="8" t="s">
        <v>9119</v>
      </c>
      <c r="J801" s="8" t="s">
        <v>9120</v>
      </c>
      <c r="K801" s="8" t="s">
        <v>9121</v>
      </c>
      <c r="L801" s="8" t="s">
        <v>9121</v>
      </c>
      <c r="M801" s="8" t="s">
        <v>9120</v>
      </c>
      <c r="N801" s="9" t="s">
        <v>22</v>
      </c>
    </row>
    <row r="802" spans="1:14" ht="28.8" x14ac:dyDescent="0.3">
      <c r="A802" s="7" t="s">
        <v>4188</v>
      </c>
      <c r="B802" s="8" t="s">
        <v>21</v>
      </c>
      <c r="C802" s="8" t="s">
        <v>9118</v>
      </c>
      <c r="D802" s="8">
        <v>143</v>
      </c>
      <c r="E802" s="8">
        <v>1</v>
      </c>
      <c r="F802" s="8" t="s">
        <v>9115</v>
      </c>
      <c r="G802" s="8" t="s">
        <v>28</v>
      </c>
      <c r="H802" s="8" t="s">
        <v>22</v>
      </c>
      <c r="I802" s="8" t="s">
        <v>9119</v>
      </c>
      <c r="J802" s="8" t="s">
        <v>9120</v>
      </c>
      <c r="K802" s="8" t="s">
        <v>9121</v>
      </c>
      <c r="L802" s="8" t="s">
        <v>9121</v>
      </c>
      <c r="M802" s="8" t="s">
        <v>9120</v>
      </c>
      <c r="N802" s="9" t="s">
        <v>22</v>
      </c>
    </row>
    <row r="803" spans="1:14" x14ac:dyDescent="0.3">
      <c r="A803" s="7" t="s">
        <v>8162</v>
      </c>
      <c r="B803" s="8" t="s">
        <v>300</v>
      </c>
      <c r="C803" s="8" t="s">
        <v>9122</v>
      </c>
      <c r="D803" s="8">
        <v>7</v>
      </c>
      <c r="E803" s="8">
        <v>5</v>
      </c>
      <c r="F803" s="8" t="s">
        <v>9115</v>
      </c>
      <c r="G803" s="8" t="s">
        <v>28</v>
      </c>
      <c r="H803" s="8" t="s">
        <v>9332</v>
      </c>
      <c r="I803" s="8" t="s">
        <v>9117</v>
      </c>
      <c r="J803" s="8" t="s">
        <v>8162</v>
      </c>
      <c r="K803" s="8">
        <v>0</v>
      </c>
      <c r="L803" s="8">
        <v>31</v>
      </c>
      <c r="M803" s="8">
        <v>0</v>
      </c>
      <c r="N803" s="9">
        <v>1</v>
      </c>
    </row>
    <row r="804" spans="1:14" ht="72" x14ac:dyDescent="0.3">
      <c r="A804" s="7" t="s">
        <v>8166</v>
      </c>
      <c r="B804" s="8" t="s">
        <v>300</v>
      </c>
      <c r="C804" s="8" t="s">
        <v>9122</v>
      </c>
      <c r="D804" s="8">
        <v>2</v>
      </c>
      <c r="E804" s="8">
        <v>3</v>
      </c>
      <c r="F804" s="8" t="s">
        <v>9115</v>
      </c>
      <c r="G804" s="8" t="s">
        <v>28</v>
      </c>
      <c r="H804" s="8" t="s">
        <v>9332</v>
      </c>
      <c r="I804" s="8" t="s">
        <v>9119</v>
      </c>
      <c r="J804" s="8" t="s">
        <v>9333</v>
      </c>
      <c r="K804" s="8" t="s">
        <v>9162</v>
      </c>
      <c r="L804" s="8" t="s">
        <v>9162</v>
      </c>
      <c r="M804" s="8" t="s">
        <v>9334</v>
      </c>
      <c r="N804" s="9" t="s">
        <v>22</v>
      </c>
    </row>
    <row r="805" spans="1:14" x14ac:dyDescent="0.3">
      <c r="A805" s="7" t="s">
        <v>8170</v>
      </c>
      <c r="B805" s="8" t="s">
        <v>300</v>
      </c>
      <c r="C805" s="8" t="s">
        <v>9122</v>
      </c>
      <c r="D805" s="8">
        <v>15</v>
      </c>
      <c r="E805" s="8">
        <v>5</v>
      </c>
      <c r="F805" s="8" t="s">
        <v>9115</v>
      </c>
      <c r="G805" s="8" t="s">
        <v>28</v>
      </c>
      <c r="H805" s="8" t="s">
        <v>9332</v>
      </c>
      <c r="I805" s="8" t="s">
        <v>9117</v>
      </c>
      <c r="J805" s="8" t="s">
        <v>8170</v>
      </c>
      <c r="K805" s="8">
        <v>0</v>
      </c>
      <c r="L805" s="8">
        <v>31</v>
      </c>
      <c r="M805" s="8">
        <v>0</v>
      </c>
      <c r="N805" s="9">
        <v>1</v>
      </c>
    </row>
    <row r="806" spans="1:14" ht="72" x14ac:dyDescent="0.3">
      <c r="A806" s="7" t="s">
        <v>8174</v>
      </c>
      <c r="B806" s="8" t="s">
        <v>300</v>
      </c>
      <c r="C806" s="8" t="s">
        <v>9122</v>
      </c>
      <c r="D806" s="8">
        <v>10</v>
      </c>
      <c r="E806" s="8">
        <v>3</v>
      </c>
      <c r="F806" s="8" t="s">
        <v>9115</v>
      </c>
      <c r="G806" s="8" t="s">
        <v>28</v>
      </c>
      <c r="H806" s="8" t="s">
        <v>9332</v>
      </c>
      <c r="I806" s="8" t="s">
        <v>9119</v>
      </c>
      <c r="J806" s="8" t="s">
        <v>9333</v>
      </c>
      <c r="K806" s="8" t="s">
        <v>9162</v>
      </c>
      <c r="L806" s="8" t="s">
        <v>9162</v>
      </c>
      <c r="M806" s="8" t="s">
        <v>9334</v>
      </c>
      <c r="N806" s="9" t="s">
        <v>22</v>
      </c>
    </row>
    <row r="807" spans="1:14" x14ac:dyDescent="0.3">
      <c r="A807" s="7" t="s">
        <v>8178</v>
      </c>
      <c r="B807" s="8" t="s">
        <v>300</v>
      </c>
      <c r="C807" s="8" t="s">
        <v>9122</v>
      </c>
      <c r="D807" s="8">
        <v>23</v>
      </c>
      <c r="E807" s="8">
        <v>5</v>
      </c>
      <c r="F807" s="8" t="s">
        <v>9115</v>
      </c>
      <c r="G807" s="8" t="s">
        <v>28</v>
      </c>
      <c r="H807" s="8" t="s">
        <v>9332</v>
      </c>
      <c r="I807" s="8" t="s">
        <v>9117</v>
      </c>
      <c r="J807" s="8" t="s">
        <v>8178</v>
      </c>
      <c r="K807" s="8">
        <v>0</v>
      </c>
      <c r="L807" s="8">
        <v>31</v>
      </c>
      <c r="M807" s="8">
        <v>0</v>
      </c>
      <c r="N807" s="9">
        <v>1</v>
      </c>
    </row>
    <row r="808" spans="1:14" ht="72" x14ac:dyDescent="0.3">
      <c r="A808" s="7" t="s">
        <v>8182</v>
      </c>
      <c r="B808" s="8" t="s">
        <v>300</v>
      </c>
      <c r="C808" s="8" t="s">
        <v>9122</v>
      </c>
      <c r="D808" s="8">
        <v>18</v>
      </c>
      <c r="E808" s="8">
        <v>3</v>
      </c>
      <c r="F808" s="8" t="s">
        <v>9115</v>
      </c>
      <c r="G808" s="8" t="s">
        <v>28</v>
      </c>
      <c r="H808" s="8" t="s">
        <v>9332</v>
      </c>
      <c r="I808" s="8" t="s">
        <v>9119</v>
      </c>
      <c r="J808" s="8" t="s">
        <v>9333</v>
      </c>
      <c r="K808" s="8" t="s">
        <v>9162</v>
      </c>
      <c r="L808" s="8" t="s">
        <v>9162</v>
      </c>
      <c r="M808" s="8" t="s">
        <v>9334</v>
      </c>
      <c r="N808" s="9" t="s">
        <v>22</v>
      </c>
    </row>
    <row r="809" spans="1:14" x14ac:dyDescent="0.3">
      <c r="A809" s="7" t="s">
        <v>2667</v>
      </c>
      <c r="B809" s="8" t="s">
        <v>145</v>
      </c>
      <c r="C809" s="8" t="s">
        <v>9134</v>
      </c>
      <c r="D809" s="8">
        <v>0</v>
      </c>
      <c r="E809" s="8">
        <v>64</v>
      </c>
      <c r="F809" s="8" t="s">
        <v>9115</v>
      </c>
      <c r="G809" s="8" t="s">
        <v>9135</v>
      </c>
      <c r="H809" s="8" t="s">
        <v>22</v>
      </c>
      <c r="I809" s="8" t="s">
        <v>9117</v>
      </c>
      <c r="J809" s="8" t="s">
        <v>2667</v>
      </c>
      <c r="K809" s="8">
        <v>0</v>
      </c>
      <c r="L809" s="8">
        <v>1.8446744073709552E+19</v>
      </c>
      <c r="M809" s="8">
        <v>0</v>
      </c>
      <c r="N809" s="9">
        <v>1</v>
      </c>
    </row>
    <row r="810" spans="1:14" ht="28.8" x14ac:dyDescent="0.3">
      <c r="A810" s="7" t="s">
        <v>1771</v>
      </c>
      <c r="B810" s="8" t="s">
        <v>21</v>
      </c>
      <c r="C810" s="8" t="s">
        <v>9118</v>
      </c>
      <c r="D810" s="8">
        <v>42</v>
      </c>
      <c r="E810" s="8">
        <v>1</v>
      </c>
      <c r="F810" s="8" t="s">
        <v>9115</v>
      </c>
      <c r="G810" s="8" t="s">
        <v>28</v>
      </c>
      <c r="H810" s="8" t="s">
        <v>9174</v>
      </c>
      <c r="I810" s="8" t="s">
        <v>9119</v>
      </c>
      <c r="J810" s="8" t="s">
        <v>9120</v>
      </c>
      <c r="K810" s="8" t="s">
        <v>9121</v>
      </c>
      <c r="L810" s="8" t="s">
        <v>9121</v>
      </c>
      <c r="M810" s="8" t="s">
        <v>9120</v>
      </c>
      <c r="N810" s="9" t="s">
        <v>22</v>
      </c>
    </row>
    <row r="811" spans="1:14" ht="28.8" x14ac:dyDescent="0.3">
      <c r="A811" s="7" t="s">
        <v>1778</v>
      </c>
      <c r="B811" s="8" t="s">
        <v>21</v>
      </c>
      <c r="C811" s="8" t="s">
        <v>9118</v>
      </c>
      <c r="D811" s="8">
        <v>41</v>
      </c>
      <c r="E811" s="8">
        <v>1</v>
      </c>
      <c r="F811" s="8" t="s">
        <v>9115</v>
      </c>
      <c r="G811" s="8" t="s">
        <v>28</v>
      </c>
      <c r="H811" s="8" t="s">
        <v>9174</v>
      </c>
      <c r="I811" s="8" t="s">
        <v>9119</v>
      </c>
      <c r="J811" s="8" t="s">
        <v>9120</v>
      </c>
      <c r="K811" s="8" t="s">
        <v>9121</v>
      </c>
      <c r="L811" s="8" t="s">
        <v>9121</v>
      </c>
      <c r="M811" s="8" t="s">
        <v>9120</v>
      </c>
      <c r="N811" s="9" t="s">
        <v>22</v>
      </c>
    </row>
    <row r="812" spans="1:14" ht="28.8" x14ac:dyDescent="0.3">
      <c r="A812" s="7" t="s">
        <v>1783</v>
      </c>
      <c r="B812" s="8" t="s">
        <v>21</v>
      </c>
      <c r="C812" s="8" t="s">
        <v>9118</v>
      </c>
      <c r="D812" s="8">
        <v>40</v>
      </c>
      <c r="E812" s="8">
        <v>1</v>
      </c>
      <c r="F812" s="8" t="s">
        <v>9115</v>
      </c>
      <c r="G812" s="8" t="s">
        <v>28</v>
      </c>
      <c r="H812" s="8" t="s">
        <v>9174</v>
      </c>
      <c r="I812" s="8" t="s">
        <v>9119</v>
      </c>
      <c r="J812" s="8" t="s">
        <v>9120</v>
      </c>
      <c r="K812" s="8" t="s">
        <v>9121</v>
      </c>
      <c r="L812" s="8" t="s">
        <v>9121</v>
      </c>
      <c r="M812" s="8" t="s">
        <v>9120</v>
      </c>
      <c r="N812" s="9" t="s">
        <v>22</v>
      </c>
    </row>
    <row r="813" spans="1:14" ht="28.8" x14ac:dyDescent="0.3">
      <c r="A813" s="7" t="s">
        <v>1788</v>
      </c>
      <c r="B813" s="8" t="s">
        <v>21</v>
      </c>
      <c r="C813" s="8" t="s">
        <v>9118</v>
      </c>
      <c r="D813" s="8">
        <v>55</v>
      </c>
      <c r="E813" s="8">
        <v>1</v>
      </c>
      <c r="F813" s="8" t="s">
        <v>9115</v>
      </c>
      <c r="G813" s="8" t="s">
        <v>28</v>
      </c>
      <c r="H813" s="8" t="s">
        <v>9174</v>
      </c>
      <c r="I813" s="8" t="s">
        <v>9119</v>
      </c>
      <c r="J813" s="8" t="s">
        <v>9120</v>
      </c>
      <c r="K813" s="8" t="s">
        <v>9121</v>
      </c>
      <c r="L813" s="8" t="s">
        <v>9121</v>
      </c>
      <c r="M813" s="8" t="s">
        <v>9120</v>
      </c>
      <c r="N813" s="9" t="s">
        <v>22</v>
      </c>
    </row>
    <row r="814" spans="1:14" ht="28.8" x14ac:dyDescent="0.3">
      <c r="A814" s="7" t="s">
        <v>1793</v>
      </c>
      <c r="B814" s="8" t="s">
        <v>21</v>
      </c>
      <c r="C814" s="8" t="s">
        <v>9118</v>
      </c>
      <c r="D814" s="8">
        <v>54</v>
      </c>
      <c r="E814" s="8">
        <v>1</v>
      </c>
      <c r="F814" s="8" t="s">
        <v>9115</v>
      </c>
      <c r="G814" s="8" t="s">
        <v>28</v>
      </c>
      <c r="H814" s="8" t="s">
        <v>9174</v>
      </c>
      <c r="I814" s="8" t="s">
        <v>9119</v>
      </c>
      <c r="J814" s="8" t="s">
        <v>9120</v>
      </c>
      <c r="K814" s="8" t="s">
        <v>9121</v>
      </c>
      <c r="L814" s="8" t="s">
        <v>9121</v>
      </c>
      <c r="M814" s="8" t="s">
        <v>9120</v>
      </c>
      <c r="N814" s="9" t="s">
        <v>22</v>
      </c>
    </row>
    <row r="815" spans="1:14" ht="115.2" x14ac:dyDescent="0.3">
      <c r="A815" s="7" t="s">
        <v>1798</v>
      </c>
      <c r="B815" s="8" t="s">
        <v>21</v>
      </c>
      <c r="C815" s="8" t="s">
        <v>9122</v>
      </c>
      <c r="D815" s="8">
        <v>53</v>
      </c>
      <c r="E815" s="8">
        <v>3</v>
      </c>
      <c r="F815" s="8" t="s">
        <v>9115</v>
      </c>
      <c r="G815" s="8" t="s">
        <v>28</v>
      </c>
      <c r="H815" s="8" t="s">
        <v>9174</v>
      </c>
      <c r="I815" s="8" t="s">
        <v>9119</v>
      </c>
      <c r="J815" s="8" t="s">
        <v>9335</v>
      </c>
      <c r="K815" s="8" t="s">
        <v>9160</v>
      </c>
      <c r="L815" s="8" t="s">
        <v>9160</v>
      </c>
      <c r="M815" s="8" t="s">
        <v>9336</v>
      </c>
      <c r="N815" s="9" t="s">
        <v>22</v>
      </c>
    </row>
    <row r="816" spans="1:14" ht="28.8" x14ac:dyDescent="0.3">
      <c r="A816" s="7" t="s">
        <v>6806</v>
      </c>
      <c r="B816" s="8" t="s">
        <v>21</v>
      </c>
      <c r="C816" s="8" t="s">
        <v>9122</v>
      </c>
      <c r="D816" s="8">
        <v>42</v>
      </c>
      <c r="E816" s="8">
        <v>2</v>
      </c>
      <c r="F816" s="8" t="s">
        <v>9115</v>
      </c>
      <c r="G816" s="8" t="s">
        <v>28</v>
      </c>
      <c r="H816" s="8" t="s">
        <v>22</v>
      </c>
      <c r="I816" s="8" t="s">
        <v>9119</v>
      </c>
      <c r="J816" s="8" t="s">
        <v>9337</v>
      </c>
      <c r="K816" s="8" t="s">
        <v>9121</v>
      </c>
      <c r="L816" s="8" t="s">
        <v>9121</v>
      </c>
      <c r="M816" s="8" t="s">
        <v>9338</v>
      </c>
      <c r="N816" s="9" t="s">
        <v>22</v>
      </c>
    </row>
    <row r="817" spans="1:14" ht="230.4" x14ac:dyDescent="0.3">
      <c r="A817" s="7" t="s">
        <v>6808</v>
      </c>
      <c r="B817" s="8" t="s">
        <v>21</v>
      </c>
      <c r="C817" s="8" t="s">
        <v>9122</v>
      </c>
      <c r="D817" s="8">
        <v>11</v>
      </c>
      <c r="E817" s="8">
        <v>4</v>
      </c>
      <c r="F817" s="8" t="s">
        <v>9115</v>
      </c>
      <c r="G817" s="8" t="s">
        <v>28</v>
      </c>
      <c r="H817" s="8" t="s">
        <v>22</v>
      </c>
      <c r="I817" s="8" t="s">
        <v>9119</v>
      </c>
      <c r="J817" s="8" t="s">
        <v>9339</v>
      </c>
      <c r="K817" s="8" t="s">
        <v>9177</v>
      </c>
      <c r="L817" s="8" t="s">
        <v>9177</v>
      </c>
      <c r="M817" s="8" t="s">
        <v>9340</v>
      </c>
      <c r="N817" s="9" t="s">
        <v>22</v>
      </c>
    </row>
    <row r="818" spans="1:14" ht="230.4" x14ac:dyDescent="0.3">
      <c r="A818" s="7" t="s">
        <v>6810</v>
      </c>
      <c r="B818" s="8" t="s">
        <v>21</v>
      </c>
      <c r="C818" s="8" t="s">
        <v>9122</v>
      </c>
      <c r="D818" s="8">
        <v>23</v>
      </c>
      <c r="E818" s="8">
        <v>4</v>
      </c>
      <c r="F818" s="8" t="s">
        <v>9115</v>
      </c>
      <c r="G818" s="8" t="s">
        <v>28</v>
      </c>
      <c r="H818" s="8" t="s">
        <v>22</v>
      </c>
      <c r="I818" s="8" t="s">
        <v>9119</v>
      </c>
      <c r="J818" s="8" t="s">
        <v>9339</v>
      </c>
      <c r="K818" s="8" t="s">
        <v>9177</v>
      </c>
      <c r="L818" s="8" t="s">
        <v>9177</v>
      </c>
      <c r="M818" s="8" t="s">
        <v>9340</v>
      </c>
      <c r="N818" s="9" t="s">
        <v>22</v>
      </c>
    </row>
    <row r="819" spans="1:14" ht="115.2" x14ac:dyDescent="0.3">
      <c r="A819" s="7" t="s">
        <v>6812</v>
      </c>
      <c r="B819" s="8" t="s">
        <v>21</v>
      </c>
      <c r="C819" s="8" t="s">
        <v>9122</v>
      </c>
      <c r="D819" s="8">
        <v>33</v>
      </c>
      <c r="E819" s="8">
        <v>3</v>
      </c>
      <c r="F819" s="8" t="s">
        <v>9115</v>
      </c>
      <c r="G819" s="8" t="s">
        <v>28</v>
      </c>
      <c r="H819" s="8" t="s">
        <v>22</v>
      </c>
      <c r="I819" s="8" t="s">
        <v>9119</v>
      </c>
      <c r="J819" s="8" t="s">
        <v>9341</v>
      </c>
      <c r="K819" s="8" t="s">
        <v>9160</v>
      </c>
      <c r="L819" s="8" t="s">
        <v>9160</v>
      </c>
      <c r="M819" s="8" t="s">
        <v>9342</v>
      </c>
      <c r="N819" s="9" t="s">
        <v>22</v>
      </c>
    </row>
    <row r="820" spans="1:14" ht="230.4" x14ac:dyDescent="0.3">
      <c r="A820" s="7" t="s">
        <v>6814</v>
      </c>
      <c r="B820" s="8" t="s">
        <v>21</v>
      </c>
      <c r="C820" s="8" t="s">
        <v>9122</v>
      </c>
      <c r="D820" s="8">
        <v>31</v>
      </c>
      <c r="E820" s="8">
        <v>4</v>
      </c>
      <c r="F820" s="8" t="s">
        <v>9115</v>
      </c>
      <c r="G820" s="8" t="s">
        <v>28</v>
      </c>
      <c r="H820" s="8" t="s">
        <v>22</v>
      </c>
      <c r="I820" s="8" t="s">
        <v>9119</v>
      </c>
      <c r="J820" s="8" t="s">
        <v>9339</v>
      </c>
      <c r="K820" s="8" t="s">
        <v>9177</v>
      </c>
      <c r="L820" s="8" t="s">
        <v>9177</v>
      </c>
      <c r="M820" s="8" t="s">
        <v>9340</v>
      </c>
      <c r="N820" s="9" t="s">
        <v>22</v>
      </c>
    </row>
    <row r="821" spans="1:14" x14ac:dyDescent="0.3">
      <c r="A821" s="7" t="s">
        <v>6541</v>
      </c>
      <c r="B821" s="8" t="s">
        <v>21</v>
      </c>
      <c r="C821" s="8" t="s">
        <v>9114</v>
      </c>
      <c r="D821" s="8">
        <v>6</v>
      </c>
      <c r="E821" s="8">
        <v>15</v>
      </c>
      <c r="F821" s="8" t="s">
        <v>9115</v>
      </c>
      <c r="G821" s="8" t="s">
        <v>28</v>
      </c>
      <c r="H821" s="8" t="s">
        <v>22</v>
      </c>
      <c r="I821" s="8" t="s">
        <v>9117</v>
      </c>
      <c r="J821" s="8" t="s">
        <v>6541</v>
      </c>
      <c r="K821" s="8">
        <v>0</v>
      </c>
      <c r="L821" s="8">
        <v>32767</v>
      </c>
      <c r="M821" s="8">
        <v>0</v>
      </c>
      <c r="N821" s="9">
        <v>2</v>
      </c>
    </row>
    <row r="822" spans="1:14" ht="28.8" x14ac:dyDescent="0.3">
      <c r="A822" s="7" t="s">
        <v>6543</v>
      </c>
      <c r="B822" s="8" t="s">
        <v>21</v>
      </c>
      <c r="C822" s="8" t="s">
        <v>9118</v>
      </c>
      <c r="D822" s="8">
        <v>7</v>
      </c>
      <c r="E822" s="8">
        <v>1</v>
      </c>
      <c r="F822" s="8" t="s">
        <v>9115</v>
      </c>
      <c r="G822" s="8" t="s">
        <v>28</v>
      </c>
      <c r="H822" s="8" t="s">
        <v>22</v>
      </c>
      <c r="I822" s="8" t="s">
        <v>9119</v>
      </c>
      <c r="J822" s="8" t="s">
        <v>9120</v>
      </c>
      <c r="K822" s="8" t="s">
        <v>9121</v>
      </c>
      <c r="L822" s="8" t="s">
        <v>9121</v>
      </c>
      <c r="M822" s="8" t="s">
        <v>9120</v>
      </c>
      <c r="N822" s="9" t="s">
        <v>22</v>
      </c>
    </row>
    <row r="823" spans="1:14" ht="230.4" x14ac:dyDescent="0.3">
      <c r="A823" s="7" t="s">
        <v>6816</v>
      </c>
      <c r="B823" s="8" t="s">
        <v>21</v>
      </c>
      <c r="C823" s="8" t="s">
        <v>9122</v>
      </c>
      <c r="D823" s="8">
        <v>27</v>
      </c>
      <c r="E823" s="8">
        <v>4</v>
      </c>
      <c r="F823" s="8" t="s">
        <v>9115</v>
      </c>
      <c r="G823" s="8" t="s">
        <v>28</v>
      </c>
      <c r="H823" s="8" t="s">
        <v>22</v>
      </c>
      <c r="I823" s="8" t="s">
        <v>9119</v>
      </c>
      <c r="J823" s="8" t="s">
        <v>9339</v>
      </c>
      <c r="K823" s="8" t="s">
        <v>9177</v>
      </c>
      <c r="L823" s="8" t="s">
        <v>9177</v>
      </c>
      <c r="M823" s="8" t="s">
        <v>9340</v>
      </c>
      <c r="N823" s="9" t="s">
        <v>22</v>
      </c>
    </row>
    <row r="824" spans="1:14" x14ac:dyDescent="0.3">
      <c r="A824" s="7" t="s">
        <v>6545</v>
      </c>
      <c r="B824" s="8" t="s">
        <v>21</v>
      </c>
      <c r="C824" s="8" t="s">
        <v>9114</v>
      </c>
      <c r="D824" s="8">
        <v>23</v>
      </c>
      <c r="E824" s="8">
        <v>15</v>
      </c>
      <c r="F824" s="8" t="s">
        <v>9115</v>
      </c>
      <c r="G824" s="8" t="s">
        <v>28</v>
      </c>
      <c r="H824" s="8" t="s">
        <v>22</v>
      </c>
      <c r="I824" s="8" t="s">
        <v>9117</v>
      </c>
      <c r="J824" s="8" t="s">
        <v>6545</v>
      </c>
      <c r="K824" s="8">
        <v>0</v>
      </c>
      <c r="L824" s="8">
        <v>32767</v>
      </c>
      <c r="M824" s="8">
        <v>0</v>
      </c>
      <c r="N824" s="9">
        <v>2</v>
      </c>
    </row>
    <row r="825" spans="1:14" ht="230.4" x14ac:dyDescent="0.3">
      <c r="A825" s="7" t="s">
        <v>6818</v>
      </c>
      <c r="B825" s="8" t="s">
        <v>21</v>
      </c>
      <c r="C825" s="8" t="s">
        <v>9122</v>
      </c>
      <c r="D825" s="8">
        <v>19</v>
      </c>
      <c r="E825" s="8">
        <v>4</v>
      </c>
      <c r="F825" s="8" t="s">
        <v>9115</v>
      </c>
      <c r="G825" s="8" t="s">
        <v>28</v>
      </c>
      <c r="H825" s="8" t="s">
        <v>22</v>
      </c>
      <c r="I825" s="8" t="s">
        <v>9119</v>
      </c>
      <c r="J825" s="8" t="s">
        <v>9339</v>
      </c>
      <c r="K825" s="8" t="s">
        <v>9177</v>
      </c>
      <c r="L825" s="8" t="s">
        <v>9177</v>
      </c>
      <c r="M825" s="8" t="s">
        <v>9340</v>
      </c>
      <c r="N825" s="9" t="s">
        <v>22</v>
      </c>
    </row>
    <row r="826" spans="1:14" ht="28.8" x14ac:dyDescent="0.3">
      <c r="A826" s="7" t="s">
        <v>5577</v>
      </c>
      <c r="B826" s="8" t="s">
        <v>145</v>
      </c>
      <c r="C826" s="8" t="s">
        <v>9118</v>
      </c>
      <c r="D826" s="8">
        <v>17</v>
      </c>
      <c r="E826" s="8">
        <v>1</v>
      </c>
      <c r="F826" s="8" t="s">
        <v>9115</v>
      </c>
      <c r="G826" s="8" t="s">
        <v>28</v>
      </c>
      <c r="H826" s="8" t="s">
        <v>22</v>
      </c>
      <c r="I826" s="8" t="s">
        <v>9119</v>
      </c>
      <c r="J826" s="8" t="s">
        <v>9120</v>
      </c>
      <c r="K826" s="8" t="s">
        <v>9121</v>
      </c>
      <c r="L826" s="8" t="s">
        <v>9121</v>
      </c>
      <c r="M826" s="8" t="s">
        <v>9120</v>
      </c>
      <c r="N826" s="9" t="s">
        <v>22</v>
      </c>
    </row>
    <row r="827" spans="1:14" ht="28.8" x14ac:dyDescent="0.3">
      <c r="A827" s="7" t="s">
        <v>4358</v>
      </c>
      <c r="B827" s="8" t="s">
        <v>21</v>
      </c>
      <c r="C827" s="8" t="s">
        <v>9118</v>
      </c>
      <c r="D827" s="8">
        <v>120</v>
      </c>
      <c r="E827" s="8">
        <v>1</v>
      </c>
      <c r="F827" s="8" t="s">
        <v>9115</v>
      </c>
      <c r="G827" s="8" t="s">
        <v>28</v>
      </c>
      <c r="H827" s="8" t="s">
        <v>22</v>
      </c>
      <c r="I827" s="8" t="s">
        <v>9119</v>
      </c>
      <c r="J827" s="8" t="s">
        <v>9120</v>
      </c>
      <c r="K827" s="8" t="s">
        <v>9121</v>
      </c>
      <c r="L827" s="8" t="s">
        <v>9121</v>
      </c>
      <c r="M827" s="8" t="s">
        <v>9120</v>
      </c>
      <c r="N827" s="9" t="s">
        <v>22</v>
      </c>
    </row>
    <row r="828" spans="1:14" ht="28.8" x14ac:dyDescent="0.3">
      <c r="A828" s="7" t="s">
        <v>3289</v>
      </c>
      <c r="B828" s="8" t="s">
        <v>21</v>
      </c>
      <c r="C828" s="8" t="s">
        <v>9118</v>
      </c>
      <c r="D828" s="8">
        <v>7</v>
      </c>
      <c r="E828" s="8">
        <v>1</v>
      </c>
      <c r="F828" s="8" t="s">
        <v>9115</v>
      </c>
      <c r="G828" s="8" t="s">
        <v>28</v>
      </c>
      <c r="H828" s="8" t="s">
        <v>9343</v>
      </c>
      <c r="I828" s="8" t="s">
        <v>9119</v>
      </c>
      <c r="J828" s="8" t="s">
        <v>9120</v>
      </c>
      <c r="K828" s="8" t="s">
        <v>9121</v>
      </c>
      <c r="L828" s="8" t="s">
        <v>9121</v>
      </c>
      <c r="M828" s="8" t="s">
        <v>9120</v>
      </c>
      <c r="N828" s="9" t="s">
        <v>22</v>
      </c>
    </row>
    <row r="829" spans="1:14" x14ac:dyDescent="0.3">
      <c r="A829" s="7" t="s">
        <v>3292</v>
      </c>
      <c r="B829" s="8" t="s">
        <v>21</v>
      </c>
      <c r="C829" s="8" t="s">
        <v>9122</v>
      </c>
      <c r="D829" s="8">
        <v>6</v>
      </c>
      <c r="E829" s="8">
        <v>8</v>
      </c>
      <c r="F829" s="8" t="s">
        <v>9115</v>
      </c>
      <c r="G829" s="8" t="s">
        <v>28</v>
      </c>
      <c r="H829" s="8" t="s">
        <v>9343</v>
      </c>
      <c r="I829" s="8" t="s">
        <v>9117</v>
      </c>
      <c r="J829" s="8" t="s">
        <v>3292</v>
      </c>
      <c r="K829" s="8">
        <v>0</v>
      </c>
      <c r="L829" s="8">
        <v>255</v>
      </c>
      <c r="M829" s="8">
        <v>0</v>
      </c>
      <c r="N829" s="9">
        <v>1</v>
      </c>
    </row>
    <row r="830" spans="1:14" ht="57.6" x14ac:dyDescent="0.3">
      <c r="A830" s="7" t="s">
        <v>3295</v>
      </c>
      <c r="B830" s="8" t="s">
        <v>21</v>
      </c>
      <c r="C830" s="8" t="s">
        <v>9122</v>
      </c>
      <c r="D830" s="8">
        <v>14</v>
      </c>
      <c r="E830" s="8">
        <v>8</v>
      </c>
      <c r="F830" s="8" t="s">
        <v>9115</v>
      </c>
      <c r="G830" s="8" t="s">
        <v>28</v>
      </c>
      <c r="H830" s="8" t="s">
        <v>9343</v>
      </c>
      <c r="I830" s="8" t="s">
        <v>9119</v>
      </c>
      <c r="J830" s="8" t="s">
        <v>9344</v>
      </c>
      <c r="K830" s="8" t="s">
        <v>9126</v>
      </c>
      <c r="L830" s="8" t="s">
        <v>9126</v>
      </c>
      <c r="M830" s="8" t="s">
        <v>9345</v>
      </c>
      <c r="N830" s="9" t="s">
        <v>22</v>
      </c>
    </row>
    <row r="831" spans="1:14" x14ac:dyDescent="0.3">
      <c r="A831" s="7" t="s">
        <v>3298</v>
      </c>
      <c r="B831" s="8" t="s">
        <v>21</v>
      </c>
      <c r="C831" s="8" t="s">
        <v>9114</v>
      </c>
      <c r="D831" s="8">
        <v>22</v>
      </c>
      <c r="E831" s="8">
        <v>16</v>
      </c>
      <c r="F831" s="8" t="s">
        <v>9115</v>
      </c>
      <c r="G831" s="8" t="s">
        <v>28</v>
      </c>
      <c r="H831" s="8" t="s">
        <v>9343</v>
      </c>
      <c r="I831" s="8" t="s">
        <v>9117</v>
      </c>
      <c r="J831" s="8" t="s">
        <v>3298</v>
      </c>
      <c r="K831" s="8">
        <v>0</v>
      </c>
      <c r="L831" s="8">
        <v>65535</v>
      </c>
      <c r="M831" s="8">
        <v>0</v>
      </c>
      <c r="N831" s="9">
        <v>1</v>
      </c>
    </row>
    <row r="832" spans="1:14" x14ac:dyDescent="0.3">
      <c r="A832" s="7" t="s">
        <v>3301</v>
      </c>
      <c r="B832" s="8" t="s">
        <v>21</v>
      </c>
      <c r="C832" s="8" t="s">
        <v>9122</v>
      </c>
      <c r="D832" s="8">
        <v>38</v>
      </c>
      <c r="E832" s="8">
        <v>8</v>
      </c>
      <c r="F832" s="8" t="s">
        <v>9115</v>
      </c>
      <c r="G832" s="8" t="s">
        <v>28</v>
      </c>
      <c r="H832" s="8" t="s">
        <v>9343</v>
      </c>
      <c r="I832" s="8" t="s">
        <v>9117</v>
      </c>
      <c r="J832" s="8" t="s">
        <v>3301</v>
      </c>
      <c r="K832" s="8">
        <v>0</v>
      </c>
      <c r="L832" s="8">
        <v>255</v>
      </c>
      <c r="M832" s="8">
        <v>0</v>
      </c>
      <c r="N832" s="9">
        <v>1</v>
      </c>
    </row>
    <row r="833" spans="1:14" ht="28.8" x14ac:dyDescent="0.3">
      <c r="A833" s="7" t="s">
        <v>3304</v>
      </c>
      <c r="B833" s="8" t="s">
        <v>21</v>
      </c>
      <c r="C833" s="8" t="s">
        <v>9118</v>
      </c>
      <c r="D833" s="8">
        <v>46</v>
      </c>
      <c r="E833" s="8">
        <v>1</v>
      </c>
      <c r="F833" s="8" t="s">
        <v>9115</v>
      </c>
      <c r="G833" s="8" t="s">
        <v>28</v>
      </c>
      <c r="H833" s="8" t="s">
        <v>9343</v>
      </c>
      <c r="I833" s="8" t="s">
        <v>9119</v>
      </c>
      <c r="J833" s="8" t="s">
        <v>9120</v>
      </c>
      <c r="K833" s="8" t="s">
        <v>9121</v>
      </c>
      <c r="L833" s="8" t="s">
        <v>9121</v>
      </c>
      <c r="M833" s="8" t="s">
        <v>9120</v>
      </c>
      <c r="N833" s="9" t="s">
        <v>22</v>
      </c>
    </row>
    <row r="834" spans="1:14" ht="28.8" x14ac:dyDescent="0.3">
      <c r="A834" s="7" t="s">
        <v>3307</v>
      </c>
      <c r="B834" s="8" t="s">
        <v>21</v>
      </c>
      <c r="C834" s="8" t="s">
        <v>9118</v>
      </c>
      <c r="D834" s="8">
        <v>45</v>
      </c>
      <c r="E834" s="8">
        <v>1</v>
      </c>
      <c r="F834" s="8" t="s">
        <v>9115</v>
      </c>
      <c r="G834" s="8" t="s">
        <v>28</v>
      </c>
      <c r="H834" s="8" t="s">
        <v>9343</v>
      </c>
      <c r="I834" s="8" t="s">
        <v>9119</v>
      </c>
      <c r="J834" s="8" t="s">
        <v>9120</v>
      </c>
      <c r="K834" s="8" t="s">
        <v>9121</v>
      </c>
      <c r="L834" s="8" t="s">
        <v>9121</v>
      </c>
      <c r="M834" s="8" t="s">
        <v>9120</v>
      </c>
      <c r="N834" s="9" t="s">
        <v>22</v>
      </c>
    </row>
    <row r="835" spans="1:14" ht="28.8" x14ac:dyDescent="0.3">
      <c r="A835" s="7" t="s">
        <v>3310</v>
      </c>
      <c r="B835" s="8" t="s">
        <v>21</v>
      </c>
      <c r="C835" s="8" t="s">
        <v>9118</v>
      </c>
      <c r="D835" s="8">
        <v>44</v>
      </c>
      <c r="E835" s="8">
        <v>1</v>
      </c>
      <c r="F835" s="8" t="s">
        <v>9115</v>
      </c>
      <c r="G835" s="8" t="s">
        <v>28</v>
      </c>
      <c r="H835" s="8" t="s">
        <v>9343</v>
      </c>
      <c r="I835" s="8" t="s">
        <v>9119</v>
      </c>
      <c r="J835" s="8" t="s">
        <v>9120</v>
      </c>
      <c r="K835" s="8" t="s">
        <v>9121</v>
      </c>
      <c r="L835" s="8" t="s">
        <v>9121</v>
      </c>
      <c r="M835" s="8" t="s">
        <v>9120</v>
      </c>
      <c r="N835" s="9" t="s">
        <v>22</v>
      </c>
    </row>
    <row r="836" spans="1:14" ht="28.8" x14ac:dyDescent="0.3">
      <c r="A836" s="7" t="s">
        <v>3313</v>
      </c>
      <c r="B836" s="8" t="s">
        <v>21</v>
      </c>
      <c r="C836" s="8" t="s">
        <v>9118</v>
      </c>
      <c r="D836" s="8">
        <v>43</v>
      </c>
      <c r="E836" s="8">
        <v>1</v>
      </c>
      <c r="F836" s="8" t="s">
        <v>9115</v>
      </c>
      <c r="G836" s="8" t="s">
        <v>28</v>
      </c>
      <c r="H836" s="8" t="s">
        <v>9343</v>
      </c>
      <c r="I836" s="8" t="s">
        <v>9119</v>
      </c>
      <c r="J836" s="8" t="s">
        <v>9120</v>
      </c>
      <c r="K836" s="8" t="s">
        <v>9121</v>
      </c>
      <c r="L836" s="8" t="s">
        <v>9121</v>
      </c>
      <c r="M836" s="8" t="s">
        <v>9120</v>
      </c>
      <c r="N836" s="9" t="s">
        <v>22</v>
      </c>
    </row>
    <row r="837" spans="1:14" ht="28.8" x14ac:dyDescent="0.3">
      <c r="A837" s="7" t="s">
        <v>3316</v>
      </c>
      <c r="B837" s="8" t="s">
        <v>21</v>
      </c>
      <c r="C837" s="8" t="s">
        <v>9118</v>
      </c>
      <c r="D837" s="8">
        <v>42</v>
      </c>
      <c r="E837" s="8">
        <v>1</v>
      </c>
      <c r="F837" s="8" t="s">
        <v>9115</v>
      </c>
      <c r="G837" s="8" t="s">
        <v>28</v>
      </c>
      <c r="H837" s="8" t="s">
        <v>9343</v>
      </c>
      <c r="I837" s="8" t="s">
        <v>9119</v>
      </c>
      <c r="J837" s="8" t="s">
        <v>9120</v>
      </c>
      <c r="K837" s="8" t="s">
        <v>9121</v>
      </c>
      <c r="L837" s="8" t="s">
        <v>9121</v>
      </c>
      <c r="M837" s="8" t="s">
        <v>9120</v>
      </c>
      <c r="N837" s="9" t="s">
        <v>22</v>
      </c>
    </row>
    <row r="838" spans="1:14" ht="28.8" x14ac:dyDescent="0.3">
      <c r="A838" s="7" t="s">
        <v>3319</v>
      </c>
      <c r="B838" s="8" t="s">
        <v>21</v>
      </c>
      <c r="C838" s="8" t="s">
        <v>9118</v>
      </c>
      <c r="D838" s="8">
        <v>41</v>
      </c>
      <c r="E838" s="8">
        <v>1</v>
      </c>
      <c r="F838" s="8" t="s">
        <v>9115</v>
      </c>
      <c r="G838" s="8" t="s">
        <v>28</v>
      </c>
      <c r="H838" s="8" t="s">
        <v>9343</v>
      </c>
      <c r="I838" s="8" t="s">
        <v>9119</v>
      </c>
      <c r="J838" s="8" t="s">
        <v>9120</v>
      </c>
      <c r="K838" s="8" t="s">
        <v>9121</v>
      </c>
      <c r="L838" s="8" t="s">
        <v>9121</v>
      </c>
      <c r="M838" s="8" t="s">
        <v>9120</v>
      </c>
      <c r="N838" s="9" t="s">
        <v>22</v>
      </c>
    </row>
    <row r="839" spans="1:14" ht="28.8" x14ac:dyDescent="0.3">
      <c r="A839" s="7" t="s">
        <v>3322</v>
      </c>
      <c r="B839" s="8" t="s">
        <v>21</v>
      </c>
      <c r="C839" s="8" t="s">
        <v>9118</v>
      </c>
      <c r="D839" s="8">
        <v>40</v>
      </c>
      <c r="E839" s="8">
        <v>1</v>
      </c>
      <c r="F839" s="8" t="s">
        <v>9115</v>
      </c>
      <c r="G839" s="8" t="s">
        <v>28</v>
      </c>
      <c r="H839" s="8" t="s">
        <v>9343</v>
      </c>
      <c r="I839" s="8" t="s">
        <v>9119</v>
      </c>
      <c r="J839" s="8" t="s">
        <v>9120</v>
      </c>
      <c r="K839" s="8" t="s">
        <v>9121</v>
      </c>
      <c r="L839" s="8" t="s">
        <v>9121</v>
      </c>
      <c r="M839" s="8" t="s">
        <v>9120</v>
      </c>
      <c r="N839" s="9" t="s">
        <v>22</v>
      </c>
    </row>
    <row r="840" spans="1:14" ht="28.8" x14ac:dyDescent="0.3">
      <c r="A840" s="7" t="s">
        <v>3325</v>
      </c>
      <c r="B840" s="8" t="s">
        <v>21</v>
      </c>
      <c r="C840" s="8" t="s">
        <v>9118</v>
      </c>
      <c r="D840" s="8">
        <v>55</v>
      </c>
      <c r="E840" s="8">
        <v>1</v>
      </c>
      <c r="F840" s="8" t="s">
        <v>9115</v>
      </c>
      <c r="G840" s="8" t="s">
        <v>28</v>
      </c>
      <c r="H840" s="8" t="s">
        <v>9343</v>
      </c>
      <c r="I840" s="8" t="s">
        <v>9119</v>
      </c>
      <c r="J840" s="8" t="s">
        <v>9120</v>
      </c>
      <c r="K840" s="8" t="s">
        <v>9121</v>
      </c>
      <c r="L840" s="8" t="s">
        <v>9121</v>
      </c>
      <c r="M840" s="8" t="s">
        <v>9120</v>
      </c>
      <c r="N840" s="9" t="s">
        <v>22</v>
      </c>
    </row>
    <row r="841" spans="1:14" ht="28.8" x14ac:dyDescent="0.3">
      <c r="A841" s="7" t="s">
        <v>3328</v>
      </c>
      <c r="B841" s="8" t="s">
        <v>21</v>
      </c>
      <c r="C841" s="8" t="s">
        <v>9118</v>
      </c>
      <c r="D841" s="8">
        <v>54</v>
      </c>
      <c r="E841" s="8">
        <v>1</v>
      </c>
      <c r="F841" s="8" t="s">
        <v>9115</v>
      </c>
      <c r="G841" s="8" t="s">
        <v>28</v>
      </c>
      <c r="H841" s="8" t="s">
        <v>9343</v>
      </c>
      <c r="I841" s="8" t="s">
        <v>9119</v>
      </c>
      <c r="J841" s="8" t="s">
        <v>9120</v>
      </c>
      <c r="K841" s="8" t="s">
        <v>9121</v>
      </c>
      <c r="L841" s="8" t="s">
        <v>9121</v>
      </c>
      <c r="M841" s="8" t="s">
        <v>9120</v>
      </c>
      <c r="N841" s="9" t="s">
        <v>22</v>
      </c>
    </row>
    <row r="842" spans="1:14" ht="28.8" x14ac:dyDescent="0.3">
      <c r="A842" s="7" t="s">
        <v>4847</v>
      </c>
      <c r="B842" s="8" t="s">
        <v>4648</v>
      </c>
      <c r="C842" s="8" t="s">
        <v>9122</v>
      </c>
      <c r="D842" s="8">
        <v>0</v>
      </c>
      <c r="E842" s="8">
        <v>1</v>
      </c>
      <c r="F842" s="8" t="s">
        <v>9115</v>
      </c>
      <c r="G842" s="8" t="s">
        <v>9141</v>
      </c>
      <c r="H842" s="8" t="s">
        <v>22</v>
      </c>
      <c r="I842" s="8" t="s">
        <v>9119</v>
      </c>
      <c r="J842" s="8" t="s">
        <v>9346</v>
      </c>
      <c r="K842" s="8" t="s">
        <v>9121</v>
      </c>
      <c r="L842" s="8" t="s">
        <v>9121</v>
      </c>
      <c r="M842" s="8" t="s">
        <v>9347</v>
      </c>
      <c r="N842" s="9" t="s">
        <v>22</v>
      </c>
    </row>
    <row r="843" spans="1:14" ht="28.8" x14ac:dyDescent="0.3">
      <c r="A843" s="7" t="s">
        <v>4850</v>
      </c>
      <c r="B843" s="8" t="s">
        <v>4648</v>
      </c>
      <c r="C843" s="8" t="s">
        <v>9122</v>
      </c>
      <c r="D843" s="8">
        <v>2</v>
      </c>
      <c r="E843" s="8">
        <v>1</v>
      </c>
      <c r="F843" s="8" t="s">
        <v>9115</v>
      </c>
      <c r="G843" s="8" t="s">
        <v>9141</v>
      </c>
      <c r="H843" s="8" t="s">
        <v>22</v>
      </c>
      <c r="I843" s="8" t="s">
        <v>9119</v>
      </c>
      <c r="J843" s="8" t="s">
        <v>9346</v>
      </c>
      <c r="K843" s="8" t="s">
        <v>9121</v>
      </c>
      <c r="L843" s="8" t="s">
        <v>9121</v>
      </c>
      <c r="M843" s="8" t="s">
        <v>9347</v>
      </c>
      <c r="N843" s="9" t="s">
        <v>22</v>
      </c>
    </row>
    <row r="844" spans="1:14" ht="28.8" x14ac:dyDescent="0.3">
      <c r="A844" s="7" t="s">
        <v>4854</v>
      </c>
      <c r="B844" s="8" t="s">
        <v>4648</v>
      </c>
      <c r="C844" s="8" t="s">
        <v>9122</v>
      </c>
      <c r="D844" s="8">
        <v>0</v>
      </c>
      <c r="E844" s="8">
        <v>1</v>
      </c>
      <c r="F844" s="8" t="s">
        <v>9115</v>
      </c>
      <c r="G844" s="8" t="s">
        <v>9141</v>
      </c>
      <c r="H844" s="8" t="s">
        <v>22</v>
      </c>
      <c r="I844" s="8" t="s">
        <v>9119</v>
      </c>
      <c r="J844" s="8" t="s">
        <v>9348</v>
      </c>
      <c r="K844" s="8" t="s">
        <v>9121</v>
      </c>
      <c r="L844" s="8" t="s">
        <v>9121</v>
      </c>
      <c r="M844" s="8" t="s">
        <v>9349</v>
      </c>
      <c r="N844" s="9" t="s">
        <v>22</v>
      </c>
    </row>
    <row r="845" spans="1:14" x14ac:dyDescent="0.3">
      <c r="A845" s="7" t="s">
        <v>4857</v>
      </c>
      <c r="B845" s="8" t="s">
        <v>4648</v>
      </c>
      <c r="C845" s="8" t="s">
        <v>9122</v>
      </c>
      <c r="D845" s="8">
        <v>8</v>
      </c>
      <c r="E845" s="8">
        <v>8</v>
      </c>
      <c r="F845" s="8" t="s">
        <v>9115</v>
      </c>
      <c r="G845" s="8" t="s">
        <v>9141</v>
      </c>
      <c r="H845" s="8" t="s">
        <v>22</v>
      </c>
      <c r="I845" s="8" t="s">
        <v>9117</v>
      </c>
      <c r="J845" s="8" t="s">
        <v>4857</v>
      </c>
      <c r="K845" s="8">
        <v>0</v>
      </c>
      <c r="L845" s="8">
        <v>255</v>
      </c>
      <c r="M845" s="8">
        <v>0</v>
      </c>
      <c r="N845" s="9">
        <v>0.1</v>
      </c>
    </row>
    <row r="846" spans="1:14" ht="28.8" x14ac:dyDescent="0.3">
      <c r="A846" s="7" t="s">
        <v>4859</v>
      </c>
      <c r="B846" s="8" t="s">
        <v>4648</v>
      </c>
      <c r="C846" s="8" t="s">
        <v>9122</v>
      </c>
      <c r="D846" s="8">
        <v>3</v>
      </c>
      <c r="E846" s="8">
        <v>1</v>
      </c>
      <c r="F846" s="8" t="s">
        <v>9115</v>
      </c>
      <c r="G846" s="8" t="s">
        <v>9141</v>
      </c>
      <c r="H846" s="8" t="s">
        <v>22</v>
      </c>
      <c r="I846" s="8" t="s">
        <v>9119</v>
      </c>
      <c r="J846" s="8" t="s">
        <v>9350</v>
      </c>
      <c r="K846" s="8" t="s">
        <v>9121</v>
      </c>
      <c r="L846" s="8" t="s">
        <v>9121</v>
      </c>
      <c r="M846" s="8" t="s">
        <v>9351</v>
      </c>
      <c r="N846" s="9" t="s">
        <v>22</v>
      </c>
    </row>
    <row r="847" spans="1:14" ht="28.8" x14ac:dyDescent="0.3">
      <c r="A847" s="7" t="s">
        <v>4852</v>
      </c>
      <c r="B847" s="8" t="s">
        <v>4648</v>
      </c>
      <c r="C847" s="8" t="s">
        <v>9122</v>
      </c>
      <c r="D847" s="8">
        <v>1</v>
      </c>
      <c r="E847" s="8">
        <v>1</v>
      </c>
      <c r="F847" s="8" t="s">
        <v>9115</v>
      </c>
      <c r="G847" s="8" t="s">
        <v>9141</v>
      </c>
      <c r="H847" s="8" t="s">
        <v>22</v>
      </c>
      <c r="I847" s="8" t="s">
        <v>9119</v>
      </c>
      <c r="J847" s="8" t="s">
        <v>9352</v>
      </c>
      <c r="K847" s="8" t="s">
        <v>9121</v>
      </c>
      <c r="L847" s="8" t="s">
        <v>9121</v>
      </c>
      <c r="M847" s="8" t="s">
        <v>9353</v>
      </c>
      <c r="N847" s="9" t="s">
        <v>22</v>
      </c>
    </row>
    <row r="848" spans="1:14" x14ac:dyDescent="0.3">
      <c r="A848" s="7" t="s">
        <v>4861</v>
      </c>
      <c r="B848" s="8" t="s">
        <v>4648</v>
      </c>
      <c r="C848" s="8" t="s">
        <v>9122</v>
      </c>
      <c r="D848" s="8">
        <v>5</v>
      </c>
      <c r="E848" s="8">
        <v>2</v>
      </c>
      <c r="F848" s="8" t="s">
        <v>9115</v>
      </c>
      <c r="G848" s="8" t="s">
        <v>9141</v>
      </c>
      <c r="H848" s="8" t="s">
        <v>22</v>
      </c>
      <c r="I848" s="8" t="s">
        <v>9117</v>
      </c>
      <c r="J848" s="8" t="s">
        <v>4861</v>
      </c>
      <c r="K848" s="8">
        <v>0</v>
      </c>
      <c r="L848" s="8">
        <v>3</v>
      </c>
      <c r="M848" s="8">
        <v>0</v>
      </c>
      <c r="N848" s="9">
        <v>1</v>
      </c>
    </row>
    <row r="849" spans="1:14" ht="28.8" x14ac:dyDescent="0.3">
      <c r="A849" s="7" t="s">
        <v>4863</v>
      </c>
      <c r="B849" s="8" t="s">
        <v>4648</v>
      </c>
      <c r="C849" s="8" t="s">
        <v>9122</v>
      </c>
      <c r="D849" s="8">
        <v>1</v>
      </c>
      <c r="E849" s="8">
        <v>1</v>
      </c>
      <c r="F849" s="8" t="s">
        <v>9115</v>
      </c>
      <c r="G849" s="8" t="s">
        <v>9141</v>
      </c>
      <c r="H849" s="8" t="s">
        <v>22</v>
      </c>
      <c r="I849" s="8" t="s">
        <v>9119</v>
      </c>
      <c r="J849" s="8" t="s">
        <v>9354</v>
      </c>
      <c r="K849" s="8" t="s">
        <v>9121</v>
      </c>
      <c r="L849" s="8" t="s">
        <v>9121</v>
      </c>
      <c r="M849" s="8" t="s">
        <v>9355</v>
      </c>
      <c r="N849" s="9" t="s">
        <v>22</v>
      </c>
    </row>
    <row r="850" spans="1:14" ht="28.8" x14ac:dyDescent="0.3">
      <c r="A850" s="7" t="s">
        <v>7460</v>
      </c>
      <c r="B850" s="8" t="s">
        <v>300</v>
      </c>
      <c r="C850" s="8" t="s">
        <v>9118</v>
      </c>
      <c r="D850" s="8">
        <v>7</v>
      </c>
      <c r="E850" s="8">
        <v>1</v>
      </c>
      <c r="F850" s="8" t="s">
        <v>9115</v>
      </c>
      <c r="G850" s="8" t="s">
        <v>28</v>
      </c>
      <c r="H850" s="8" t="s">
        <v>22</v>
      </c>
      <c r="I850" s="8" t="s">
        <v>9119</v>
      </c>
      <c r="J850" s="8" t="s">
        <v>9120</v>
      </c>
      <c r="K850" s="8" t="s">
        <v>9121</v>
      </c>
      <c r="L850" s="8" t="s">
        <v>9121</v>
      </c>
      <c r="M850" s="8" t="s">
        <v>9120</v>
      </c>
      <c r="N850" s="9" t="s">
        <v>22</v>
      </c>
    </row>
    <row r="851" spans="1:14" ht="28.8" x14ac:dyDescent="0.3">
      <c r="A851" s="7" t="s">
        <v>7464</v>
      </c>
      <c r="B851" s="8" t="s">
        <v>300</v>
      </c>
      <c r="C851" s="8" t="s">
        <v>9118</v>
      </c>
      <c r="D851" s="8">
        <v>6</v>
      </c>
      <c r="E851" s="8">
        <v>1</v>
      </c>
      <c r="F851" s="8" t="s">
        <v>9115</v>
      </c>
      <c r="G851" s="8" t="s">
        <v>28</v>
      </c>
      <c r="H851" s="8" t="s">
        <v>22</v>
      </c>
      <c r="I851" s="8" t="s">
        <v>9119</v>
      </c>
      <c r="J851" s="8" t="s">
        <v>9120</v>
      </c>
      <c r="K851" s="8" t="s">
        <v>9121</v>
      </c>
      <c r="L851" s="8" t="s">
        <v>9121</v>
      </c>
      <c r="M851" s="8" t="s">
        <v>9120</v>
      </c>
      <c r="N851" s="9" t="s">
        <v>22</v>
      </c>
    </row>
    <row r="852" spans="1:14" ht="28.8" x14ac:dyDescent="0.3">
      <c r="A852" s="7" t="s">
        <v>7468</v>
      </c>
      <c r="B852" s="8" t="s">
        <v>300</v>
      </c>
      <c r="C852" s="8" t="s">
        <v>9118</v>
      </c>
      <c r="D852" s="8">
        <v>23</v>
      </c>
      <c r="E852" s="8">
        <v>1</v>
      </c>
      <c r="F852" s="8" t="s">
        <v>9115</v>
      </c>
      <c r="G852" s="8" t="s">
        <v>28</v>
      </c>
      <c r="H852" s="8" t="s">
        <v>22</v>
      </c>
      <c r="I852" s="8" t="s">
        <v>9119</v>
      </c>
      <c r="J852" s="8" t="s">
        <v>9120</v>
      </c>
      <c r="K852" s="8" t="s">
        <v>9121</v>
      </c>
      <c r="L852" s="8" t="s">
        <v>9121</v>
      </c>
      <c r="M852" s="8" t="s">
        <v>9120</v>
      </c>
      <c r="N852" s="9" t="s">
        <v>22</v>
      </c>
    </row>
    <row r="853" spans="1:14" ht="28.8" x14ac:dyDescent="0.3">
      <c r="A853" s="7" t="s">
        <v>7471</v>
      </c>
      <c r="B853" s="8" t="s">
        <v>300</v>
      </c>
      <c r="C853" s="8" t="s">
        <v>9118</v>
      </c>
      <c r="D853" s="8">
        <v>5</v>
      </c>
      <c r="E853" s="8">
        <v>1</v>
      </c>
      <c r="F853" s="8" t="s">
        <v>9115</v>
      </c>
      <c r="G853" s="8" t="s">
        <v>28</v>
      </c>
      <c r="H853" s="8" t="s">
        <v>22</v>
      </c>
      <c r="I853" s="8" t="s">
        <v>9119</v>
      </c>
      <c r="J853" s="8" t="s">
        <v>9120</v>
      </c>
      <c r="K853" s="8" t="s">
        <v>9121</v>
      </c>
      <c r="L853" s="8" t="s">
        <v>9121</v>
      </c>
      <c r="M853" s="8" t="s">
        <v>9120</v>
      </c>
      <c r="N853" s="9" t="s">
        <v>22</v>
      </c>
    </row>
    <row r="854" spans="1:14" x14ac:dyDescent="0.3">
      <c r="A854" s="7" t="s">
        <v>5848</v>
      </c>
      <c r="B854" s="8" t="s">
        <v>300</v>
      </c>
      <c r="C854" s="8" t="s">
        <v>9122</v>
      </c>
      <c r="D854" s="8">
        <v>43</v>
      </c>
      <c r="E854" s="8">
        <v>2</v>
      </c>
      <c r="F854" s="8" t="s">
        <v>9115</v>
      </c>
      <c r="G854" s="8" t="s">
        <v>28</v>
      </c>
      <c r="H854" s="8" t="s">
        <v>9356</v>
      </c>
      <c r="I854" s="8" t="s">
        <v>9117</v>
      </c>
      <c r="J854" s="8" t="s">
        <v>5848</v>
      </c>
      <c r="K854" s="8">
        <v>0</v>
      </c>
      <c r="L854" s="8">
        <v>3</v>
      </c>
      <c r="M854" s="8">
        <v>0</v>
      </c>
      <c r="N854" s="9">
        <v>1</v>
      </c>
    </row>
    <row r="855" spans="1:14" x14ac:dyDescent="0.3">
      <c r="A855" s="7" t="s">
        <v>5850</v>
      </c>
      <c r="B855" s="8" t="s">
        <v>300</v>
      </c>
      <c r="C855" s="8" t="s">
        <v>9122</v>
      </c>
      <c r="D855" s="8">
        <v>39</v>
      </c>
      <c r="E855" s="8">
        <v>8</v>
      </c>
      <c r="F855" s="8" t="s">
        <v>9115</v>
      </c>
      <c r="G855" s="8" t="s">
        <v>28</v>
      </c>
      <c r="H855" s="8" t="s">
        <v>9356</v>
      </c>
      <c r="I855" s="8" t="s">
        <v>9117</v>
      </c>
      <c r="J855" s="8" t="s">
        <v>5850</v>
      </c>
      <c r="K855" s="8">
        <v>0</v>
      </c>
      <c r="L855" s="8">
        <v>255</v>
      </c>
      <c r="M855" s="8">
        <v>0</v>
      </c>
      <c r="N855" s="9">
        <v>1</v>
      </c>
    </row>
    <row r="856" spans="1:14" x14ac:dyDescent="0.3">
      <c r="A856" s="7" t="s">
        <v>5857</v>
      </c>
      <c r="B856" s="8" t="s">
        <v>300</v>
      </c>
      <c r="C856" s="8" t="s">
        <v>9122</v>
      </c>
      <c r="D856" s="8">
        <v>28</v>
      </c>
      <c r="E856" s="8">
        <v>5</v>
      </c>
      <c r="F856" s="8" t="s">
        <v>9115</v>
      </c>
      <c r="G856" s="8" t="s">
        <v>28</v>
      </c>
      <c r="H856" s="8" t="s">
        <v>9356</v>
      </c>
      <c r="I856" s="8" t="s">
        <v>9117</v>
      </c>
      <c r="J856" s="8" t="s">
        <v>5857</v>
      </c>
      <c r="K856" s="8">
        <v>0</v>
      </c>
      <c r="L856" s="8">
        <v>31</v>
      </c>
      <c r="M856" s="8">
        <v>0</v>
      </c>
      <c r="N856" s="9">
        <v>1</v>
      </c>
    </row>
    <row r="857" spans="1:14" x14ac:dyDescent="0.3">
      <c r="A857" s="7" t="s">
        <v>5860</v>
      </c>
      <c r="B857" s="8" t="s">
        <v>300</v>
      </c>
      <c r="C857" s="8" t="s">
        <v>9123</v>
      </c>
      <c r="D857" s="8">
        <v>7</v>
      </c>
      <c r="E857" s="8">
        <v>27</v>
      </c>
      <c r="F857" s="8" t="s">
        <v>9115</v>
      </c>
      <c r="G857" s="8" t="s">
        <v>28</v>
      </c>
      <c r="H857" s="8" t="s">
        <v>9356</v>
      </c>
      <c r="I857" s="8" t="s">
        <v>9117</v>
      </c>
      <c r="J857" s="8" t="s">
        <v>5860</v>
      </c>
      <c r="K857" s="8">
        <v>0</v>
      </c>
      <c r="L857" s="8">
        <v>134217727</v>
      </c>
      <c r="M857" s="8">
        <v>0</v>
      </c>
      <c r="N857" s="9">
        <v>1</v>
      </c>
    </row>
    <row r="858" spans="1:14" x14ac:dyDescent="0.3">
      <c r="A858" s="7" t="s">
        <v>5862</v>
      </c>
      <c r="B858" s="8" t="s">
        <v>300</v>
      </c>
      <c r="C858" s="8" t="s">
        <v>9122</v>
      </c>
      <c r="D858" s="8">
        <v>47</v>
      </c>
      <c r="E858" s="8">
        <v>3</v>
      </c>
      <c r="F858" s="8" t="s">
        <v>9115</v>
      </c>
      <c r="G858" s="8" t="s">
        <v>28</v>
      </c>
      <c r="H858" s="8" t="s">
        <v>9356</v>
      </c>
      <c r="I858" s="8" t="s">
        <v>9117</v>
      </c>
      <c r="J858" s="8" t="s">
        <v>5862</v>
      </c>
      <c r="K858" s="8">
        <v>0</v>
      </c>
      <c r="L858" s="8">
        <v>7</v>
      </c>
      <c r="M858" s="8">
        <v>0</v>
      </c>
      <c r="N858" s="9">
        <v>1</v>
      </c>
    </row>
    <row r="859" spans="1:14" ht="28.8" x14ac:dyDescent="0.3">
      <c r="A859" s="7" t="s">
        <v>5868</v>
      </c>
      <c r="B859" s="8" t="s">
        <v>300</v>
      </c>
      <c r="C859" s="8" t="s">
        <v>9118</v>
      </c>
      <c r="D859" s="8">
        <v>44</v>
      </c>
      <c r="E859" s="8">
        <v>1</v>
      </c>
      <c r="F859" s="8" t="s">
        <v>9115</v>
      </c>
      <c r="G859" s="8" t="s">
        <v>28</v>
      </c>
      <c r="H859" s="8" t="s">
        <v>9356</v>
      </c>
      <c r="I859" s="8" t="s">
        <v>9119</v>
      </c>
      <c r="J859" s="8" t="s">
        <v>9120</v>
      </c>
      <c r="K859" s="8" t="s">
        <v>9121</v>
      </c>
      <c r="L859" s="8" t="s">
        <v>9121</v>
      </c>
      <c r="M859" s="8" t="s">
        <v>9120</v>
      </c>
      <c r="N859" s="9" t="s">
        <v>22</v>
      </c>
    </row>
    <row r="860" spans="1:14" x14ac:dyDescent="0.3">
      <c r="A860" s="7" t="s">
        <v>5875</v>
      </c>
      <c r="B860" s="8" t="s">
        <v>145</v>
      </c>
      <c r="C860" s="8" t="s">
        <v>9122</v>
      </c>
      <c r="D860" s="8">
        <v>43</v>
      </c>
      <c r="E860" s="8">
        <v>2</v>
      </c>
      <c r="F860" s="8" t="s">
        <v>9115</v>
      </c>
      <c r="G860" s="8" t="s">
        <v>28</v>
      </c>
      <c r="H860" s="8" t="s">
        <v>9357</v>
      </c>
      <c r="I860" s="8" t="s">
        <v>9117</v>
      </c>
      <c r="J860" s="8" t="s">
        <v>5875</v>
      </c>
      <c r="K860" s="8">
        <v>0</v>
      </c>
      <c r="L860" s="8">
        <v>3</v>
      </c>
      <c r="M860" s="8">
        <v>0</v>
      </c>
      <c r="N860" s="9">
        <v>1</v>
      </c>
    </row>
    <row r="861" spans="1:14" x14ac:dyDescent="0.3">
      <c r="A861" s="7" t="s">
        <v>5877</v>
      </c>
      <c r="B861" s="8" t="s">
        <v>145</v>
      </c>
      <c r="C861" s="8" t="s">
        <v>9122</v>
      </c>
      <c r="D861" s="8">
        <v>38</v>
      </c>
      <c r="E861" s="8">
        <v>8</v>
      </c>
      <c r="F861" s="8" t="s">
        <v>9115</v>
      </c>
      <c r="G861" s="8" t="s">
        <v>28</v>
      </c>
      <c r="H861" s="8" t="s">
        <v>9357</v>
      </c>
      <c r="I861" s="8" t="s">
        <v>9117</v>
      </c>
      <c r="J861" s="8" t="s">
        <v>5877</v>
      </c>
      <c r="K861" s="8">
        <v>0</v>
      </c>
      <c r="L861" s="8">
        <v>255</v>
      </c>
      <c r="M861" s="8">
        <v>0</v>
      </c>
      <c r="N861" s="9">
        <v>1</v>
      </c>
    </row>
    <row r="862" spans="1:14" x14ac:dyDescent="0.3">
      <c r="A862" s="7" t="s">
        <v>5882</v>
      </c>
      <c r="B862" s="8" t="s">
        <v>145</v>
      </c>
      <c r="C862" s="8" t="s">
        <v>9122</v>
      </c>
      <c r="D862" s="8">
        <v>28</v>
      </c>
      <c r="E862" s="8">
        <v>5</v>
      </c>
      <c r="F862" s="8" t="s">
        <v>9115</v>
      </c>
      <c r="G862" s="8" t="s">
        <v>28</v>
      </c>
      <c r="H862" s="8" t="s">
        <v>9357</v>
      </c>
      <c r="I862" s="8" t="s">
        <v>9117</v>
      </c>
      <c r="J862" s="8" t="s">
        <v>5882</v>
      </c>
      <c r="K862" s="8">
        <v>0</v>
      </c>
      <c r="L862" s="8">
        <v>31</v>
      </c>
      <c r="M862" s="8">
        <v>0</v>
      </c>
      <c r="N862" s="9">
        <v>1</v>
      </c>
    </row>
    <row r="863" spans="1:14" x14ac:dyDescent="0.3">
      <c r="A863" s="7" t="s">
        <v>5884</v>
      </c>
      <c r="B863" s="8" t="s">
        <v>145</v>
      </c>
      <c r="C863" s="8" t="s">
        <v>9123</v>
      </c>
      <c r="D863" s="8">
        <v>7</v>
      </c>
      <c r="E863" s="8">
        <v>27</v>
      </c>
      <c r="F863" s="8" t="s">
        <v>9115</v>
      </c>
      <c r="G863" s="8" t="s">
        <v>28</v>
      </c>
      <c r="H863" s="8" t="s">
        <v>9357</v>
      </c>
      <c r="I863" s="8" t="s">
        <v>9117</v>
      </c>
      <c r="J863" s="8" t="s">
        <v>5884</v>
      </c>
      <c r="K863" s="8">
        <v>0</v>
      </c>
      <c r="L863" s="8">
        <v>134217727</v>
      </c>
      <c r="M863" s="8">
        <v>0</v>
      </c>
      <c r="N863" s="9">
        <v>1</v>
      </c>
    </row>
    <row r="864" spans="1:14" x14ac:dyDescent="0.3">
      <c r="A864" s="7" t="s">
        <v>5886</v>
      </c>
      <c r="B864" s="8" t="s">
        <v>145</v>
      </c>
      <c r="C864" s="8" t="s">
        <v>9122</v>
      </c>
      <c r="D864" s="8">
        <v>46</v>
      </c>
      <c r="E864" s="8">
        <v>3</v>
      </c>
      <c r="F864" s="8" t="s">
        <v>9115</v>
      </c>
      <c r="G864" s="8" t="s">
        <v>28</v>
      </c>
      <c r="H864" s="8" t="s">
        <v>9357</v>
      </c>
      <c r="I864" s="8" t="s">
        <v>9117</v>
      </c>
      <c r="J864" s="8" t="s">
        <v>5886</v>
      </c>
      <c r="K864" s="8">
        <v>0</v>
      </c>
      <c r="L864" s="8">
        <v>7</v>
      </c>
      <c r="M864" s="8">
        <v>0</v>
      </c>
      <c r="N864" s="9">
        <v>1</v>
      </c>
    </row>
    <row r="865" spans="1:14" ht="28.8" x14ac:dyDescent="0.3">
      <c r="A865" s="7" t="s">
        <v>5892</v>
      </c>
      <c r="B865" s="8" t="s">
        <v>145</v>
      </c>
      <c r="C865" s="8" t="s">
        <v>9118</v>
      </c>
      <c r="D865" s="8">
        <v>39</v>
      </c>
      <c r="E865" s="8">
        <v>1</v>
      </c>
      <c r="F865" s="8" t="s">
        <v>9115</v>
      </c>
      <c r="G865" s="8" t="s">
        <v>28</v>
      </c>
      <c r="H865" s="8" t="s">
        <v>9357</v>
      </c>
      <c r="I865" s="8" t="s">
        <v>9119</v>
      </c>
      <c r="J865" s="8" t="s">
        <v>9120</v>
      </c>
      <c r="K865" s="8" t="s">
        <v>9121</v>
      </c>
      <c r="L865" s="8" t="s">
        <v>9121</v>
      </c>
      <c r="M865" s="8" t="s">
        <v>9120</v>
      </c>
      <c r="N865" s="9" t="s">
        <v>22</v>
      </c>
    </row>
    <row r="866" spans="1:14" ht="28.8" x14ac:dyDescent="0.3">
      <c r="A866" s="7" t="s">
        <v>6908</v>
      </c>
      <c r="B866" s="8" t="s">
        <v>21</v>
      </c>
      <c r="C866" s="8" t="s">
        <v>9118</v>
      </c>
      <c r="D866" s="8">
        <v>7</v>
      </c>
      <c r="E866" s="8">
        <v>1</v>
      </c>
      <c r="F866" s="8" t="s">
        <v>9115</v>
      </c>
      <c r="G866" s="8" t="s">
        <v>28</v>
      </c>
      <c r="H866" s="8" t="s">
        <v>9358</v>
      </c>
      <c r="I866" s="8" t="s">
        <v>9119</v>
      </c>
      <c r="J866" s="8" t="s">
        <v>9120</v>
      </c>
      <c r="K866" s="8" t="s">
        <v>9121</v>
      </c>
      <c r="L866" s="8" t="s">
        <v>9121</v>
      </c>
      <c r="M866" s="8" t="s">
        <v>9120</v>
      </c>
      <c r="N866" s="9" t="s">
        <v>22</v>
      </c>
    </row>
    <row r="867" spans="1:14" ht="28.8" x14ac:dyDescent="0.3">
      <c r="A867" s="7" t="s">
        <v>6911</v>
      </c>
      <c r="B867" s="8" t="s">
        <v>21</v>
      </c>
      <c r="C867" s="8" t="s">
        <v>9118</v>
      </c>
      <c r="D867" s="8">
        <v>6</v>
      </c>
      <c r="E867" s="8">
        <v>1</v>
      </c>
      <c r="F867" s="8" t="s">
        <v>9115</v>
      </c>
      <c r="G867" s="8" t="s">
        <v>28</v>
      </c>
      <c r="H867" s="8" t="s">
        <v>9358</v>
      </c>
      <c r="I867" s="8" t="s">
        <v>9119</v>
      </c>
      <c r="J867" s="8" t="s">
        <v>9120</v>
      </c>
      <c r="K867" s="8" t="s">
        <v>9121</v>
      </c>
      <c r="L867" s="8" t="s">
        <v>9121</v>
      </c>
      <c r="M867" s="8" t="s">
        <v>9120</v>
      </c>
      <c r="N867" s="9" t="s">
        <v>22</v>
      </c>
    </row>
    <row r="868" spans="1:14" ht="57.6" x14ac:dyDescent="0.3">
      <c r="A868" s="10" t="s">
        <v>4569</v>
      </c>
      <c r="B868" s="11" t="s">
        <v>21</v>
      </c>
      <c r="C868" s="11" t="s">
        <v>9122</v>
      </c>
      <c r="D868" s="11">
        <v>5</v>
      </c>
      <c r="E868" s="11">
        <v>2</v>
      </c>
      <c r="F868" s="11" t="s">
        <v>9115</v>
      </c>
      <c r="G868" s="11" t="s">
        <v>28</v>
      </c>
      <c r="H868" s="11" t="s">
        <v>9358</v>
      </c>
      <c r="I868" s="11" t="s">
        <v>9119</v>
      </c>
      <c r="J868" s="11" t="s">
        <v>9359</v>
      </c>
      <c r="K868" s="11" t="s">
        <v>9126</v>
      </c>
      <c r="L868" s="11" t="s">
        <v>9126</v>
      </c>
      <c r="M868" s="11" t="s">
        <v>9360</v>
      </c>
      <c r="N868" s="12" t="s">
        <v>22</v>
      </c>
    </row>
    <row r="869" spans="1:14" ht="57.6" x14ac:dyDescent="0.3">
      <c r="A869" s="13" t="s">
        <v>4569</v>
      </c>
      <c r="B869" s="14" t="s">
        <v>145</v>
      </c>
      <c r="C869" s="14" t="s">
        <v>9122</v>
      </c>
      <c r="D869" s="14">
        <v>7</v>
      </c>
      <c r="E869" s="14">
        <v>2</v>
      </c>
      <c r="F869" s="14" t="s">
        <v>9115</v>
      </c>
      <c r="G869" s="14" t="s">
        <v>28</v>
      </c>
      <c r="H869" s="14" t="s">
        <v>9361</v>
      </c>
      <c r="I869" s="14" t="s">
        <v>9119</v>
      </c>
      <c r="J869" s="14" t="s">
        <v>9359</v>
      </c>
      <c r="K869" s="14" t="s">
        <v>9126</v>
      </c>
      <c r="L869" s="14" t="s">
        <v>9126</v>
      </c>
      <c r="M869" s="14" t="s">
        <v>9360</v>
      </c>
      <c r="N869" s="15" t="s">
        <v>22</v>
      </c>
    </row>
    <row r="870" spans="1:14" ht="115.2" x14ac:dyDescent="0.3">
      <c r="A870" s="7" t="s">
        <v>6914</v>
      </c>
      <c r="B870" s="8" t="s">
        <v>21</v>
      </c>
      <c r="C870" s="8" t="s">
        <v>9122</v>
      </c>
      <c r="D870" s="8">
        <v>3</v>
      </c>
      <c r="E870" s="8">
        <v>3</v>
      </c>
      <c r="F870" s="8" t="s">
        <v>9115</v>
      </c>
      <c r="G870" s="8" t="s">
        <v>28</v>
      </c>
      <c r="H870" s="8" t="s">
        <v>9358</v>
      </c>
      <c r="I870" s="8" t="s">
        <v>9119</v>
      </c>
      <c r="J870" s="8" t="s">
        <v>9362</v>
      </c>
      <c r="K870" s="8" t="s">
        <v>9160</v>
      </c>
      <c r="L870" s="8" t="s">
        <v>9160</v>
      </c>
      <c r="M870" s="8" t="s">
        <v>9363</v>
      </c>
      <c r="N870" s="9" t="s">
        <v>22</v>
      </c>
    </row>
    <row r="871" spans="1:14" ht="28.8" x14ac:dyDescent="0.3">
      <c r="A871" s="7" t="s">
        <v>6916</v>
      </c>
      <c r="B871" s="8" t="s">
        <v>21</v>
      </c>
      <c r="C871" s="8" t="s">
        <v>9118</v>
      </c>
      <c r="D871" s="8">
        <v>0</v>
      </c>
      <c r="E871" s="8">
        <v>1</v>
      </c>
      <c r="F871" s="8" t="s">
        <v>9115</v>
      </c>
      <c r="G871" s="8" t="s">
        <v>28</v>
      </c>
      <c r="H871" s="8" t="s">
        <v>9358</v>
      </c>
      <c r="I871" s="8" t="s">
        <v>9119</v>
      </c>
      <c r="J871" s="8" t="s">
        <v>9120</v>
      </c>
      <c r="K871" s="8" t="s">
        <v>9121</v>
      </c>
      <c r="L871" s="8" t="s">
        <v>9121</v>
      </c>
      <c r="M871" s="8" t="s">
        <v>9120</v>
      </c>
      <c r="N871" s="9" t="s">
        <v>22</v>
      </c>
    </row>
    <row r="872" spans="1:14" ht="28.8" x14ac:dyDescent="0.3">
      <c r="A872" s="7" t="s">
        <v>6918</v>
      </c>
      <c r="B872" s="8" t="s">
        <v>21</v>
      </c>
      <c r="C872" s="8" t="s">
        <v>9118</v>
      </c>
      <c r="D872" s="8">
        <v>15</v>
      </c>
      <c r="E872" s="8">
        <v>1</v>
      </c>
      <c r="F872" s="8" t="s">
        <v>9115</v>
      </c>
      <c r="G872" s="8" t="s">
        <v>28</v>
      </c>
      <c r="H872" s="8" t="s">
        <v>9358</v>
      </c>
      <c r="I872" s="8" t="s">
        <v>9119</v>
      </c>
      <c r="J872" s="8" t="s">
        <v>9120</v>
      </c>
      <c r="K872" s="8" t="s">
        <v>9121</v>
      </c>
      <c r="L872" s="8" t="s">
        <v>9121</v>
      </c>
      <c r="M872" s="8" t="s">
        <v>9120</v>
      </c>
      <c r="N872" s="9" t="s">
        <v>22</v>
      </c>
    </row>
    <row r="873" spans="1:14" ht="28.8" x14ac:dyDescent="0.3">
      <c r="A873" s="7" t="s">
        <v>6920</v>
      </c>
      <c r="B873" s="8" t="s">
        <v>21</v>
      </c>
      <c r="C873" s="8" t="s">
        <v>9118</v>
      </c>
      <c r="D873" s="8">
        <v>14</v>
      </c>
      <c r="E873" s="8">
        <v>1</v>
      </c>
      <c r="F873" s="8" t="s">
        <v>9115</v>
      </c>
      <c r="G873" s="8" t="s">
        <v>28</v>
      </c>
      <c r="H873" s="8" t="s">
        <v>9358</v>
      </c>
      <c r="I873" s="8" t="s">
        <v>9119</v>
      </c>
      <c r="J873" s="8" t="s">
        <v>9120</v>
      </c>
      <c r="K873" s="8" t="s">
        <v>9121</v>
      </c>
      <c r="L873" s="8" t="s">
        <v>9121</v>
      </c>
      <c r="M873" s="8" t="s">
        <v>9120</v>
      </c>
      <c r="N873" s="9" t="s">
        <v>22</v>
      </c>
    </row>
    <row r="874" spans="1:14" x14ac:dyDescent="0.3">
      <c r="A874" s="7" t="s">
        <v>3387</v>
      </c>
      <c r="B874" s="8" t="s">
        <v>21</v>
      </c>
      <c r="C874" s="8" t="s">
        <v>9134</v>
      </c>
      <c r="D874" s="8">
        <v>0</v>
      </c>
      <c r="E874" s="8">
        <v>64</v>
      </c>
      <c r="F874" s="8" t="s">
        <v>9115</v>
      </c>
      <c r="G874" s="8" t="s">
        <v>9135</v>
      </c>
      <c r="H874" s="8" t="s">
        <v>22</v>
      </c>
      <c r="I874" s="8" t="s">
        <v>9117</v>
      </c>
      <c r="J874" s="8" t="s">
        <v>3387</v>
      </c>
      <c r="K874" s="8">
        <v>0</v>
      </c>
      <c r="L874" s="8">
        <v>1.8446744073709552E+19</v>
      </c>
      <c r="M874" s="8">
        <v>0</v>
      </c>
      <c r="N874" s="9">
        <v>1</v>
      </c>
    </row>
    <row r="875" spans="1:14" x14ac:dyDescent="0.3">
      <c r="A875" s="7" t="s">
        <v>3632</v>
      </c>
      <c r="B875" s="8" t="s">
        <v>21</v>
      </c>
      <c r="C875" s="8" t="s">
        <v>9134</v>
      </c>
      <c r="D875" s="8">
        <v>0</v>
      </c>
      <c r="E875" s="8">
        <v>64</v>
      </c>
      <c r="F875" s="8" t="s">
        <v>9115</v>
      </c>
      <c r="G875" s="8" t="s">
        <v>9135</v>
      </c>
      <c r="H875" s="8" t="s">
        <v>22</v>
      </c>
      <c r="I875" s="8" t="s">
        <v>9117</v>
      </c>
      <c r="J875" s="8" t="s">
        <v>3632</v>
      </c>
      <c r="K875" s="8">
        <v>0</v>
      </c>
      <c r="L875" s="8">
        <v>1.8446744073709552E+19</v>
      </c>
      <c r="M875" s="8">
        <v>0</v>
      </c>
      <c r="N875" s="9">
        <v>1</v>
      </c>
    </row>
    <row r="876" spans="1:14" x14ac:dyDescent="0.3">
      <c r="A876" s="7" t="s">
        <v>3689</v>
      </c>
      <c r="B876" s="8" t="s">
        <v>21</v>
      </c>
      <c r="C876" s="8" t="s">
        <v>9134</v>
      </c>
      <c r="D876" s="8">
        <v>0</v>
      </c>
      <c r="E876" s="8">
        <v>64</v>
      </c>
      <c r="F876" s="8" t="s">
        <v>9115</v>
      </c>
      <c r="G876" s="8" t="s">
        <v>9135</v>
      </c>
      <c r="H876" s="8" t="s">
        <v>22</v>
      </c>
      <c r="I876" s="8" t="s">
        <v>9117</v>
      </c>
      <c r="J876" s="8" t="s">
        <v>3689</v>
      </c>
      <c r="K876" s="8">
        <v>0</v>
      </c>
      <c r="L876" s="8">
        <v>1.8446744073709552E+19</v>
      </c>
      <c r="M876" s="8">
        <v>0</v>
      </c>
      <c r="N876" s="9">
        <v>1</v>
      </c>
    </row>
    <row r="877" spans="1:14" x14ac:dyDescent="0.3">
      <c r="A877" s="7" t="s">
        <v>5581</v>
      </c>
      <c r="B877" s="8" t="s">
        <v>21</v>
      </c>
      <c r="C877" s="8" t="s">
        <v>9134</v>
      </c>
      <c r="D877" s="8">
        <v>40</v>
      </c>
      <c r="E877" s="8">
        <v>64</v>
      </c>
      <c r="F877" s="8" t="s">
        <v>9115</v>
      </c>
      <c r="G877" s="8" t="s">
        <v>9135</v>
      </c>
      <c r="H877" s="8" t="s">
        <v>9364</v>
      </c>
      <c r="I877" s="8" t="s">
        <v>9117</v>
      </c>
      <c r="J877" s="8" t="s">
        <v>5581</v>
      </c>
      <c r="K877" s="8">
        <v>0</v>
      </c>
      <c r="L877" s="8">
        <v>1.8446744073709552E+19</v>
      </c>
      <c r="M877" s="8">
        <v>0</v>
      </c>
      <c r="N877" s="9">
        <v>1</v>
      </c>
    </row>
    <row r="878" spans="1:14" x14ac:dyDescent="0.3">
      <c r="A878" s="7" t="s">
        <v>5584</v>
      </c>
      <c r="B878" s="8" t="s">
        <v>21</v>
      </c>
      <c r="C878" s="8" t="s">
        <v>9122</v>
      </c>
      <c r="D878" s="8">
        <v>39</v>
      </c>
      <c r="E878" s="8">
        <v>5</v>
      </c>
      <c r="F878" s="8" t="s">
        <v>9115</v>
      </c>
      <c r="G878" s="8" t="s">
        <v>28</v>
      </c>
      <c r="H878" s="8" t="s">
        <v>9364</v>
      </c>
      <c r="I878" s="8" t="s">
        <v>9117</v>
      </c>
      <c r="J878" s="8" t="s">
        <v>5584</v>
      </c>
      <c r="K878" s="8">
        <v>0</v>
      </c>
      <c r="L878" s="8">
        <v>31</v>
      </c>
      <c r="M878" s="8">
        <v>0</v>
      </c>
      <c r="N878" s="9">
        <v>1</v>
      </c>
    </row>
    <row r="879" spans="1:14" x14ac:dyDescent="0.3">
      <c r="A879" s="7" t="s">
        <v>5586</v>
      </c>
      <c r="B879" s="8" t="s">
        <v>21</v>
      </c>
      <c r="C879" s="8" t="s">
        <v>9123</v>
      </c>
      <c r="D879" s="8">
        <v>7</v>
      </c>
      <c r="E879" s="8">
        <v>32</v>
      </c>
      <c r="F879" s="8" t="s">
        <v>9115</v>
      </c>
      <c r="G879" s="8" t="s">
        <v>28</v>
      </c>
      <c r="H879" s="8" t="s">
        <v>9364</v>
      </c>
      <c r="I879" s="8" t="s">
        <v>9117</v>
      </c>
      <c r="J879" s="8" t="s">
        <v>5586</v>
      </c>
      <c r="K879" s="8">
        <v>0</v>
      </c>
      <c r="L879" s="8">
        <v>4294967295</v>
      </c>
      <c r="M879" s="8">
        <v>0</v>
      </c>
      <c r="N879" s="9">
        <v>1</v>
      </c>
    </row>
    <row r="880" spans="1:14" x14ac:dyDescent="0.3">
      <c r="A880" s="7" t="s">
        <v>5447</v>
      </c>
      <c r="B880" s="8" t="s">
        <v>21</v>
      </c>
      <c r="C880" s="8" t="s">
        <v>9114</v>
      </c>
      <c r="D880" s="8">
        <v>23</v>
      </c>
      <c r="E880" s="8">
        <v>12</v>
      </c>
      <c r="F880" s="8" t="s">
        <v>9115</v>
      </c>
      <c r="G880" s="8" t="s">
        <v>28</v>
      </c>
      <c r="H880" s="8" t="s">
        <v>9365</v>
      </c>
      <c r="I880" s="8" t="s">
        <v>9117</v>
      </c>
      <c r="J880" s="8" t="s">
        <v>5447</v>
      </c>
      <c r="K880" s="8">
        <v>0</v>
      </c>
      <c r="L880" s="8">
        <v>4095</v>
      </c>
      <c r="M880" s="8">
        <v>0</v>
      </c>
      <c r="N880" s="9">
        <v>1</v>
      </c>
    </row>
    <row r="881" spans="1:14" ht="230.4" x14ac:dyDescent="0.3">
      <c r="A881" s="7" t="s">
        <v>5449</v>
      </c>
      <c r="B881" s="8" t="s">
        <v>21</v>
      </c>
      <c r="C881" s="8" t="s">
        <v>9122</v>
      </c>
      <c r="D881" s="8">
        <v>27</v>
      </c>
      <c r="E881" s="8">
        <v>4</v>
      </c>
      <c r="F881" s="8" t="s">
        <v>9115</v>
      </c>
      <c r="G881" s="8" t="s">
        <v>28</v>
      </c>
      <c r="H881" s="8" t="s">
        <v>9365</v>
      </c>
      <c r="I881" s="8" t="s">
        <v>9119</v>
      </c>
      <c r="J881" s="8" t="s">
        <v>9366</v>
      </c>
      <c r="K881" s="8" t="s">
        <v>9177</v>
      </c>
      <c r="L881" s="8" t="s">
        <v>9177</v>
      </c>
      <c r="M881" s="8" t="s">
        <v>9367</v>
      </c>
      <c r="N881" s="9" t="s">
        <v>22</v>
      </c>
    </row>
    <row r="882" spans="1:14" ht="28.8" x14ac:dyDescent="0.3">
      <c r="A882" s="10" t="s">
        <v>4556</v>
      </c>
      <c r="B882" s="11" t="s">
        <v>145</v>
      </c>
      <c r="C882" s="11" t="s">
        <v>9118</v>
      </c>
      <c r="D882" s="11">
        <v>4</v>
      </c>
      <c r="E882" s="11">
        <v>1</v>
      </c>
      <c r="F882" s="11" t="s">
        <v>9115</v>
      </c>
      <c r="G882" s="11" t="s">
        <v>28</v>
      </c>
      <c r="H882" s="11" t="s">
        <v>22</v>
      </c>
      <c r="I882" s="11" t="s">
        <v>9119</v>
      </c>
      <c r="J882" s="11" t="s">
        <v>9120</v>
      </c>
      <c r="K882" s="11" t="s">
        <v>9121</v>
      </c>
      <c r="L882" s="11" t="s">
        <v>9121</v>
      </c>
      <c r="M882" s="11" t="s">
        <v>9120</v>
      </c>
      <c r="N882" s="12" t="s">
        <v>22</v>
      </c>
    </row>
    <row r="883" spans="1:14" ht="28.8" x14ac:dyDescent="0.3">
      <c r="A883" s="13" t="s">
        <v>4556</v>
      </c>
      <c r="B883" s="14" t="s">
        <v>300</v>
      </c>
      <c r="C883" s="14" t="s">
        <v>9118</v>
      </c>
      <c r="D883" s="14">
        <v>9</v>
      </c>
      <c r="E883" s="14">
        <v>1</v>
      </c>
      <c r="F883" s="14" t="s">
        <v>9115</v>
      </c>
      <c r="G883" s="14" t="s">
        <v>28</v>
      </c>
      <c r="H883" s="14" t="s">
        <v>22</v>
      </c>
      <c r="I883" s="14" t="s">
        <v>9119</v>
      </c>
      <c r="J883" s="14" t="s">
        <v>9120</v>
      </c>
      <c r="K883" s="14" t="s">
        <v>9121</v>
      </c>
      <c r="L883" s="14" t="s">
        <v>9121</v>
      </c>
      <c r="M883" s="14" t="s">
        <v>9120</v>
      </c>
      <c r="N883" s="15" t="s">
        <v>22</v>
      </c>
    </row>
    <row r="884" spans="1:14" x14ac:dyDescent="0.3">
      <c r="A884" s="7" t="s">
        <v>5270</v>
      </c>
      <c r="B884" s="8" t="s">
        <v>21</v>
      </c>
      <c r="C884" s="8" t="s">
        <v>9134</v>
      </c>
      <c r="D884" s="8">
        <v>0</v>
      </c>
      <c r="E884" s="8">
        <v>64</v>
      </c>
      <c r="F884" s="8" t="s">
        <v>9115</v>
      </c>
      <c r="G884" s="8" t="s">
        <v>9135</v>
      </c>
      <c r="H884" s="8" t="s">
        <v>22</v>
      </c>
      <c r="I884" s="8" t="s">
        <v>9117</v>
      </c>
      <c r="J884" s="8" t="s">
        <v>5270</v>
      </c>
      <c r="K884" s="8">
        <v>0</v>
      </c>
      <c r="L884" s="8">
        <v>1.8446744073709552E+19</v>
      </c>
      <c r="M884" s="8">
        <v>0</v>
      </c>
      <c r="N884" s="9">
        <v>1</v>
      </c>
    </row>
    <row r="885" spans="1:14" x14ac:dyDescent="0.3">
      <c r="A885" s="7" t="s">
        <v>5357</v>
      </c>
      <c r="B885" s="8" t="s">
        <v>21</v>
      </c>
      <c r="C885" s="8" t="s">
        <v>9134</v>
      </c>
      <c r="D885" s="8">
        <v>0</v>
      </c>
      <c r="E885" s="8">
        <v>64</v>
      </c>
      <c r="F885" s="8" t="s">
        <v>9115</v>
      </c>
      <c r="G885" s="8" t="s">
        <v>9135</v>
      </c>
      <c r="H885" s="8" t="s">
        <v>22</v>
      </c>
      <c r="I885" s="8" t="s">
        <v>9117</v>
      </c>
      <c r="J885" s="8" t="s">
        <v>5357</v>
      </c>
      <c r="K885" s="8">
        <v>0</v>
      </c>
      <c r="L885" s="8">
        <v>1.8446744073709552E+19</v>
      </c>
      <c r="M885" s="8">
        <v>0</v>
      </c>
      <c r="N885" s="9">
        <v>1</v>
      </c>
    </row>
    <row r="886" spans="1:14" ht="28.8" x14ac:dyDescent="0.3">
      <c r="A886" s="7" t="s">
        <v>7930</v>
      </c>
      <c r="B886" s="8" t="s">
        <v>300</v>
      </c>
      <c r="C886" s="8" t="s">
        <v>9118</v>
      </c>
      <c r="D886" s="8">
        <v>2</v>
      </c>
      <c r="E886" s="8">
        <v>1</v>
      </c>
      <c r="F886" s="8" t="s">
        <v>9115</v>
      </c>
      <c r="G886" s="8" t="s">
        <v>28</v>
      </c>
      <c r="H886" s="8" t="s">
        <v>9368</v>
      </c>
      <c r="I886" s="8" t="s">
        <v>9119</v>
      </c>
      <c r="J886" s="8" t="s">
        <v>9120</v>
      </c>
      <c r="K886" s="8" t="s">
        <v>9121</v>
      </c>
      <c r="L886" s="8" t="s">
        <v>9121</v>
      </c>
      <c r="M886" s="8" t="s">
        <v>9120</v>
      </c>
      <c r="N886" s="9" t="s">
        <v>22</v>
      </c>
    </row>
    <row r="887" spans="1:14" ht="28.8" x14ac:dyDescent="0.3">
      <c r="A887" s="7" t="s">
        <v>7932</v>
      </c>
      <c r="B887" s="8" t="s">
        <v>300</v>
      </c>
      <c r="C887" s="8" t="s">
        <v>9122</v>
      </c>
      <c r="D887" s="8">
        <v>4</v>
      </c>
      <c r="E887" s="8">
        <v>1</v>
      </c>
      <c r="F887" s="8" t="s">
        <v>9115</v>
      </c>
      <c r="G887" s="8" t="s">
        <v>28</v>
      </c>
      <c r="H887" s="8" t="s">
        <v>9368</v>
      </c>
      <c r="I887" s="8" t="s">
        <v>9119</v>
      </c>
      <c r="J887" s="8" t="s">
        <v>9369</v>
      </c>
      <c r="K887" s="8" t="s">
        <v>9121</v>
      </c>
      <c r="L887" s="8" t="s">
        <v>9121</v>
      </c>
      <c r="M887" s="8" t="s">
        <v>9370</v>
      </c>
      <c r="N887" s="9" t="s">
        <v>22</v>
      </c>
    </row>
    <row r="888" spans="1:14" ht="28.8" x14ac:dyDescent="0.3">
      <c r="A888" s="7" t="s">
        <v>7934</v>
      </c>
      <c r="B888" s="8" t="s">
        <v>300</v>
      </c>
      <c r="C888" s="8" t="s">
        <v>9118</v>
      </c>
      <c r="D888" s="8">
        <v>3</v>
      </c>
      <c r="E888" s="8">
        <v>1</v>
      </c>
      <c r="F888" s="8" t="s">
        <v>9115</v>
      </c>
      <c r="G888" s="8" t="s">
        <v>28</v>
      </c>
      <c r="H888" s="8" t="s">
        <v>9368</v>
      </c>
      <c r="I888" s="8" t="s">
        <v>9119</v>
      </c>
      <c r="J888" s="8" t="s">
        <v>9120</v>
      </c>
      <c r="K888" s="8" t="s">
        <v>9121</v>
      </c>
      <c r="L888" s="8" t="s">
        <v>9121</v>
      </c>
      <c r="M888" s="8" t="s">
        <v>9120</v>
      </c>
      <c r="N888" s="9" t="s">
        <v>22</v>
      </c>
    </row>
    <row r="889" spans="1:14" x14ac:dyDescent="0.3">
      <c r="A889" s="7" t="s">
        <v>3770</v>
      </c>
      <c r="B889" s="8" t="s">
        <v>21</v>
      </c>
      <c r="C889" s="8" t="s">
        <v>9122</v>
      </c>
      <c r="D889" s="8">
        <v>56</v>
      </c>
      <c r="E889" s="8">
        <v>2</v>
      </c>
      <c r="F889" s="8" t="s">
        <v>9115</v>
      </c>
      <c r="G889" s="8" t="s">
        <v>28</v>
      </c>
      <c r="H889" s="8" t="s">
        <v>9371</v>
      </c>
      <c r="I889" s="8" t="s">
        <v>9117</v>
      </c>
      <c r="J889" s="8" t="s">
        <v>3770</v>
      </c>
      <c r="K889" s="8">
        <v>0</v>
      </c>
      <c r="L889" s="8">
        <v>3</v>
      </c>
      <c r="M889" s="8">
        <v>0</v>
      </c>
      <c r="N889" s="9">
        <v>1</v>
      </c>
    </row>
    <row r="890" spans="1:14" ht="57.6" x14ac:dyDescent="0.3">
      <c r="A890" s="7" t="s">
        <v>3772</v>
      </c>
      <c r="B890" s="8" t="s">
        <v>21</v>
      </c>
      <c r="C890" s="8" t="s">
        <v>9122</v>
      </c>
      <c r="D890" s="8">
        <v>70</v>
      </c>
      <c r="E890" s="8">
        <v>2</v>
      </c>
      <c r="F890" s="8" t="s">
        <v>9115</v>
      </c>
      <c r="G890" s="8" t="s">
        <v>28</v>
      </c>
      <c r="H890" s="8" t="s">
        <v>9371</v>
      </c>
      <c r="I890" s="8" t="s">
        <v>9119</v>
      </c>
      <c r="J890" s="8" t="s">
        <v>9372</v>
      </c>
      <c r="K890" s="8" t="s">
        <v>9126</v>
      </c>
      <c r="L890" s="8" t="s">
        <v>9126</v>
      </c>
      <c r="M890" s="8" t="s">
        <v>9373</v>
      </c>
      <c r="N890" s="9" t="s">
        <v>22</v>
      </c>
    </row>
    <row r="891" spans="1:14" ht="28.8" x14ac:dyDescent="0.3">
      <c r="A891" s="7" t="s">
        <v>3778</v>
      </c>
      <c r="B891" s="8" t="s">
        <v>21</v>
      </c>
      <c r="C891" s="8" t="s">
        <v>9118</v>
      </c>
      <c r="D891" s="8">
        <v>68</v>
      </c>
      <c r="E891" s="8">
        <v>1</v>
      </c>
      <c r="F891" s="8" t="s">
        <v>9115</v>
      </c>
      <c r="G891" s="8" t="s">
        <v>28</v>
      </c>
      <c r="H891" s="8" t="s">
        <v>9371</v>
      </c>
      <c r="I891" s="8" t="s">
        <v>9119</v>
      </c>
      <c r="J891" s="8" t="s">
        <v>9120</v>
      </c>
      <c r="K891" s="8" t="s">
        <v>9121</v>
      </c>
      <c r="L891" s="8" t="s">
        <v>9121</v>
      </c>
      <c r="M891" s="8" t="s">
        <v>9120</v>
      </c>
      <c r="N891" s="9" t="s">
        <v>22</v>
      </c>
    </row>
    <row r="892" spans="1:14" ht="230.4" x14ac:dyDescent="0.3">
      <c r="A892" s="7" t="s">
        <v>4192</v>
      </c>
      <c r="B892" s="8" t="s">
        <v>21</v>
      </c>
      <c r="C892" s="8" t="s">
        <v>9122</v>
      </c>
      <c r="D892" s="8">
        <v>23</v>
      </c>
      <c r="E892" s="8">
        <v>4</v>
      </c>
      <c r="F892" s="8" t="s">
        <v>9115</v>
      </c>
      <c r="G892" s="8" t="s">
        <v>28</v>
      </c>
      <c r="H892" s="8" t="s">
        <v>9374</v>
      </c>
      <c r="I892" s="8" t="s">
        <v>9119</v>
      </c>
      <c r="J892" s="8" t="s">
        <v>9375</v>
      </c>
      <c r="K892" s="8" t="s">
        <v>9177</v>
      </c>
      <c r="L892" s="8" t="s">
        <v>9177</v>
      </c>
      <c r="M892" s="8" t="s">
        <v>9376</v>
      </c>
      <c r="N892" s="9" t="s">
        <v>22</v>
      </c>
    </row>
    <row r="893" spans="1:14" ht="28.8" x14ac:dyDescent="0.3">
      <c r="A893" s="7" t="s">
        <v>4198</v>
      </c>
      <c r="B893" s="8" t="s">
        <v>21</v>
      </c>
      <c r="C893" s="8" t="s">
        <v>9118</v>
      </c>
      <c r="D893" s="8">
        <v>19</v>
      </c>
      <c r="E893" s="8">
        <v>1</v>
      </c>
      <c r="F893" s="8" t="s">
        <v>9115</v>
      </c>
      <c r="G893" s="8" t="s">
        <v>28</v>
      </c>
      <c r="H893" s="8" t="s">
        <v>9374</v>
      </c>
      <c r="I893" s="8" t="s">
        <v>9119</v>
      </c>
      <c r="J893" s="8" t="s">
        <v>9120</v>
      </c>
      <c r="K893" s="8" t="s">
        <v>9121</v>
      </c>
      <c r="L893" s="8" t="s">
        <v>9121</v>
      </c>
      <c r="M893" s="8" t="s">
        <v>9120</v>
      </c>
      <c r="N893" s="9" t="s">
        <v>22</v>
      </c>
    </row>
    <row r="894" spans="1:14" ht="230.4" x14ac:dyDescent="0.3">
      <c r="A894" s="7" t="s">
        <v>4202</v>
      </c>
      <c r="B894" s="8" t="s">
        <v>21</v>
      </c>
      <c r="C894" s="8" t="s">
        <v>9122</v>
      </c>
      <c r="D894" s="8">
        <v>18</v>
      </c>
      <c r="E894" s="8">
        <v>4</v>
      </c>
      <c r="F894" s="8" t="s">
        <v>9115</v>
      </c>
      <c r="G894" s="8" t="s">
        <v>28</v>
      </c>
      <c r="H894" s="8" t="s">
        <v>9374</v>
      </c>
      <c r="I894" s="8" t="s">
        <v>9119</v>
      </c>
      <c r="J894" s="8" t="s">
        <v>9375</v>
      </c>
      <c r="K894" s="8" t="s">
        <v>9177</v>
      </c>
      <c r="L894" s="8" t="s">
        <v>9177</v>
      </c>
      <c r="M894" s="8" t="s">
        <v>9376</v>
      </c>
      <c r="N894" s="9" t="s">
        <v>22</v>
      </c>
    </row>
    <row r="895" spans="1:14" ht="43.2" x14ac:dyDescent="0.3">
      <c r="A895" s="7" t="s">
        <v>4206</v>
      </c>
      <c r="B895" s="8" t="s">
        <v>21</v>
      </c>
      <c r="C895" s="8" t="s">
        <v>9122</v>
      </c>
      <c r="D895" s="8">
        <v>30</v>
      </c>
      <c r="E895" s="8">
        <v>2</v>
      </c>
      <c r="F895" s="8" t="s">
        <v>9115</v>
      </c>
      <c r="G895" s="8" t="s">
        <v>28</v>
      </c>
      <c r="H895" s="8" t="s">
        <v>9374</v>
      </c>
      <c r="I895" s="8" t="s">
        <v>9119</v>
      </c>
      <c r="J895" s="8" t="s">
        <v>9377</v>
      </c>
      <c r="K895" s="8" t="s">
        <v>9145</v>
      </c>
      <c r="L895" s="8" t="s">
        <v>9145</v>
      </c>
      <c r="M895" s="8" t="s">
        <v>9378</v>
      </c>
      <c r="N895" s="9" t="s">
        <v>22</v>
      </c>
    </row>
    <row r="896" spans="1:14" ht="28.8" x14ac:dyDescent="0.3">
      <c r="A896" s="7" t="s">
        <v>5317</v>
      </c>
      <c r="B896" s="8" t="s">
        <v>21</v>
      </c>
      <c r="C896" s="8" t="s">
        <v>9118</v>
      </c>
      <c r="D896" s="8">
        <v>79</v>
      </c>
      <c r="E896" s="8">
        <v>1</v>
      </c>
      <c r="F896" s="8" t="s">
        <v>9115</v>
      </c>
      <c r="G896" s="8" t="s">
        <v>28</v>
      </c>
      <c r="H896" s="8" t="s">
        <v>9319</v>
      </c>
      <c r="I896" s="8" t="s">
        <v>9119</v>
      </c>
      <c r="J896" s="8" t="s">
        <v>9120</v>
      </c>
      <c r="K896" s="8" t="s">
        <v>9121</v>
      </c>
      <c r="L896" s="8" t="s">
        <v>9121</v>
      </c>
      <c r="M896" s="8" t="s">
        <v>9120</v>
      </c>
      <c r="N896" s="9" t="s">
        <v>22</v>
      </c>
    </row>
    <row r="897" spans="1:14" ht="28.8" x14ac:dyDescent="0.3">
      <c r="A897" s="7" t="s">
        <v>5323</v>
      </c>
      <c r="B897" s="8" t="s">
        <v>21</v>
      </c>
      <c r="C897" s="8" t="s">
        <v>9118</v>
      </c>
      <c r="D897" s="8">
        <v>78</v>
      </c>
      <c r="E897" s="8">
        <v>1</v>
      </c>
      <c r="F897" s="8" t="s">
        <v>9115</v>
      </c>
      <c r="G897" s="8" t="s">
        <v>28</v>
      </c>
      <c r="H897" s="8" t="s">
        <v>9319</v>
      </c>
      <c r="I897" s="8" t="s">
        <v>9119</v>
      </c>
      <c r="J897" s="8" t="s">
        <v>9120</v>
      </c>
      <c r="K897" s="8" t="s">
        <v>9121</v>
      </c>
      <c r="L897" s="8" t="s">
        <v>9121</v>
      </c>
      <c r="M897" s="8" t="s">
        <v>9120</v>
      </c>
      <c r="N897" s="9" t="s">
        <v>22</v>
      </c>
    </row>
    <row r="898" spans="1:14" x14ac:dyDescent="0.3">
      <c r="A898" s="7" t="s">
        <v>5590</v>
      </c>
      <c r="B898" s="8" t="s">
        <v>21</v>
      </c>
      <c r="C898" s="8" t="s">
        <v>9122</v>
      </c>
      <c r="D898" s="8">
        <v>38</v>
      </c>
      <c r="E898" s="8">
        <v>2</v>
      </c>
      <c r="F898" s="8" t="s">
        <v>9115</v>
      </c>
      <c r="G898" s="8" t="s">
        <v>28</v>
      </c>
      <c r="H898" s="8" t="s">
        <v>9379</v>
      </c>
      <c r="I898" s="8" t="s">
        <v>9117</v>
      </c>
      <c r="J898" s="8" t="s">
        <v>5590</v>
      </c>
      <c r="K898" s="8">
        <v>0</v>
      </c>
      <c r="L898" s="8">
        <v>3</v>
      </c>
      <c r="M898" s="8">
        <v>0</v>
      </c>
      <c r="N898" s="9">
        <v>1</v>
      </c>
    </row>
    <row r="899" spans="1:14" ht="28.8" x14ac:dyDescent="0.3">
      <c r="A899" s="7" t="s">
        <v>5592</v>
      </c>
      <c r="B899" s="8" t="s">
        <v>21</v>
      </c>
      <c r="C899" s="8" t="s">
        <v>9118</v>
      </c>
      <c r="D899" s="8">
        <v>36</v>
      </c>
      <c r="E899" s="8">
        <v>1</v>
      </c>
      <c r="F899" s="8" t="s">
        <v>9115</v>
      </c>
      <c r="G899" s="8" t="s">
        <v>28</v>
      </c>
      <c r="H899" s="8" t="s">
        <v>9379</v>
      </c>
      <c r="I899" s="8" t="s">
        <v>9119</v>
      </c>
      <c r="J899" s="8" t="s">
        <v>9120</v>
      </c>
      <c r="K899" s="8" t="s">
        <v>9121</v>
      </c>
      <c r="L899" s="8" t="s">
        <v>9121</v>
      </c>
      <c r="M899" s="8" t="s">
        <v>9120</v>
      </c>
      <c r="N899" s="9" t="s">
        <v>22</v>
      </c>
    </row>
    <row r="900" spans="1:14" x14ac:dyDescent="0.3">
      <c r="A900" s="7" t="s">
        <v>5596</v>
      </c>
      <c r="B900" s="8" t="s">
        <v>21</v>
      </c>
      <c r="C900" s="8" t="s">
        <v>9114</v>
      </c>
      <c r="D900" s="8">
        <v>35</v>
      </c>
      <c r="E900" s="8">
        <v>15</v>
      </c>
      <c r="F900" s="8" t="s">
        <v>9115</v>
      </c>
      <c r="G900" s="8" t="s">
        <v>28</v>
      </c>
      <c r="H900" s="8" t="s">
        <v>9379</v>
      </c>
      <c r="I900" s="8" t="s">
        <v>9117</v>
      </c>
      <c r="J900" s="8" t="s">
        <v>5596</v>
      </c>
      <c r="K900" s="8">
        <v>0</v>
      </c>
      <c r="L900" s="8">
        <v>32767</v>
      </c>
      <c r="M900" s="8">
        <v>-22534</v>
      </c>
      <c r="N900" s="9">
        <v>2</v>
      </c>
    </row>
    <row r="901" spans="1:14" ht="28.8" x14ac:dyDescent="0.3">
      <c r="A901" s="7" t="s">
        <v>5600</v>
      </c>
      <c r="B901" s="8" t="s">
        <v>21</v>
      </c>
      <c r="C901" s="8" t="s">
        <v>9118</v>
      </c>
      <c r="D901" s="8">
        <v>52</v>
      </c>
      <c r="E901" s="8">
        <v>1</v>
      </c>
      <c r="F901" s="8" t="s">
        <v>9115</v>
      </c>
      <c r="G901" s="8" t="s">
        <v>28</v>
      </c>
      <c r="H901" s="8" t="s">
        <v>9379</v>
      </c>
      <c r="I901" s="8" t="s">
        <v>9119</v>
      </c>
      <c r="J901" s="8" t="s">
        <v>9120</v>
      </c>
      <c r="K901" s="8" t="s">
        <v>9121</v>
      </c>
      <c r="L901" s="8" t="s">
        <v>9121</v>
      </c>
      <c r="M901" s="8" t="s">
        <v>9120</v>
      </c>
      <c r="N901" s="9" t="s">
        <v>22</v>
      </c>
    </row>
    <row r="902" spans="1:14" x14ac:dyDescent="0.3">
      <c r="A902" s="7" t="s">
        <v>5604</v>
      </c>
      <c r="B902" s="8" t="s">
        <v>21</v>
      </c>
      <c r="C902" s="8" t="s">
        <v>9122</v>
      </c>
      <c r="D902" s="8">
        <v>28</v>
      </c>
      <c r="E902" s="8">
        <v>5</v>
      </c>
      <c r="F902" s="8" t="s">
        <v>9115</v>
      </c>
      <c r="G902" s="8" t="s">
        <v>28</v>
      </c>
      <c r="H902" s="8" t="s">
        <v>9379</v>
      </c>
      <c r="I902" s="8" t="s">
        <v>9117</v>
      </c>
      <c r="J902" s="8" t="s">
        <v>5604</v>
      </c>
      <c r="K902" s="8">
        <v>0</v>
      </c>
      <c r="L902" s="8">
        <v>31</v>
      </c>
      <c r="M902" s="8">
        <v>0</v>
      </c>
      <c r="N902" s="9">
        <v>1</v>
      </c>
    </row>
    <row r="903" spans="1:14" x14ac:dyDescent="0.3">
      <c r="A903" s="7" t="s">
        <v>5606</v>
      </c>
      <c r="B903" s="8" t="s">
        <v>21</v>
      </c>
      <c r="C903" s="8" t="s">
        <v>9123</v>
      </c>
      <c r="D903" s="8">
        <v>7</v>
      </c>
      <c r="E903" s="8">
        <v>27</v>
      </c>
      <c r="F903" s="8" t="s">
        <v>9115</v>
      </c>
      <c r="G903" s="8" t="s">
        <v>28</v>
      </c>
      <c r="H903" s="8" t="s">
        <v>9379</v>
      </c>
      <c r="I903" s="8" t="s">
        <v>9117</v>
      </c>
      <c r="J903" s="8" t="s">
        <v>5606</v>
      </c>
      <c r="K903" s="8">
        <v>0</v>
      </c>
      <c r="L903" s="8">
        <v>134217727</v>
      </c>
      <c r="M903" s="8">
        <v>0</v>
      </c>
      <c r="N903" s="9">
        <v>1</v>
      </c>
    </row>
    <row r="904" spans="1:14" ht="28.8" x14ac:dyDescent="0.3">
      <c r="A904" s="7" t="s">
        <v>5608</v>
      </c>
      <c r="B904" s="8" t="s">
        <v>21</v>
      </c>
      <c r="C904" s="8" t="s">
        <v>9118</v>
      </c>
      <c r="D904" s="8">
        <v>39</v>
      </c>
      <c r="E904" s="8">
        <v>1</v>
      </c>
      <c r="F904" s="8" t="s">
        <v>9115</v>
      </c>
      <c r="G904" s="8" t="s">
        <v>28</v>
      </c>
      <c r="H904" s="8" t="s">
        <v>9379</v>
      </c>
      <c r="I904" s="8" t="s">
        <v>9119</v>
      </c>
      <c r="J904" s="8" t="s">
        <v>9120</v>
      </c>
      <c r="K904" s="8" t="s">
        <v>9121</v>
      </c>
      <c r="L904" s="8" t="s">
        <v>9121</v>
      </c>
      <c r="M904" s="8" t="s">
        <v>9120</v>
      </c>
      <c r="N904" s="9" t="s">
        <v>22</v>
      </c>
    </row>
    <row r="905" spans="1:14" x14ac:dyDescent="0.3">
      <c r="A905" s="7" t="s">
        <v>5614</v>
      </c>
      <c r="B905" s="8" t="s">
        <v>21</v>
      </c>
      <c r="C905" s="8" t="s">
        <v>9122</v>
      </c>
      <c r="D905" s="8">
        <v>44</v>
      </c>
      <c r="E905" s="8">
        <v>2</v>
      </c>
      <c r="F905" s="8" t="s">
        <v>9115</v>
      </c>
      <c r="G905" s="8" t="s">
        <v>28</v>
      </c>
      <c r="H905" s="8" t="s">
        <v>9380</v>
      </c>
      <c r="I905" s="8" t="s">
        <v>9117</v>
      </c>
      <c r="J905" s="8" t="s">
        <v>5614</v>
      </c>
      <c r="K905" s="8">
        <v>0</v>
      </c>
      <c r="L905" s="8">
        <v>3</v>
      </c>
      <c r="M905" s="8">
        <v>0</v>
      </c>
      <c r="N905" s="9">
        <v>1</v>
      </c>
    </row>
    <row r="906" spans="1:14" ht="100.8" x14ac:dyDescent="0.3">
      <c r="A906" s="7" t="s">
        <v>5617</v>
      </c>
      <c r="B906" s="8" t="s">
        <v>21</v>
      </c>
      <c r="C906" s="8" t="s">
        <v>9122</v>
      </c>
      <c r="D906" s="8">
        <v>39</v>
      </c>
      <c r="E906" s="8">
        <v>3</v>
      </c>
      <c r="F906" s="8" t="s">
        <v>9115</v>
      </c>
      <c r="G906" s="8" t="s">
        <v>28</v>
      </c>
      <c r="H906" s="8" t="s">
        <v>9380</v>
      </c>
      <c r="I906" s="8" t="s">
        <v>9119</v>
      </c>
      <c r="J906" s="8" t="s">
        <v>9157</v>
      </c>
      <c r="K906" s="8" t="s">
        <v>9132</v>
      </c>
      <c r="L906" s="8" t="s">
        <v>9132</v>
      </c>
      <c r="M906" s="8" t="s">
        <v>9157</v>
      </c>
      <c r="N906" s="9" t="s">
        <v>22</v>
      </c>
    </row>
    <row r="907" spans="1:14" x14ac:dyDescent="0.3">
      <c r="A907" s="7" t="s">
        <v>5620</v>
      </c>
      <c r="B907" s="8" t="s">
        <v>21</v>
      </c>
      <c r="C907" s="8" t="s">
        <v>9122</v>
      </c>
      <c r="D907" s="8">
        <v>36</v>
      </c>
      <c r="E907" s="8">
        <v>8</v>
      </c>
      <c r="F907" s="8" t="s">
        <v>9115</v>
      </c>
      <c r="G907" s="8" t="s">
        <v>28</v>
      </c>
      <c r="H907" s="8" t="s">
        <v>9380</v>
      </c>
      <c r="I907" s="8" t="s">
        <v>9117</v>
      </c>
      <c r="J907" s="8" t="s">
        <v>5620</v>
      </c>
      <c r="K907" s="8">
        <v>0</v>
      </c>
      <c r="L907" s="8">
        <v>255</v>
      </c>
      <c r="M907" s="8">
        <v>0</v>
      </c>
      <c r="N907" s="9">
        <v>2</v>
      </c>
    </row>
    <row r="908" spans="1:14" x14ac:dyDescent="0.3">
      <c r="A908" s="7" t="s">
        <v>5623</v>
      </c>
      <c r="B908" s="8" t="s">
        <v>21</v>
      </c>
      <c r="C908" s="8" t="s">
        <v>9122</v>
      </c>
      <c r="D908" s="8">
        <v>28</v>
      </c>
      <c r="E908" s="8">
        <v>5</v>
      </c>
      <c r="F908" s="8" t="s">
        <v>9115</v>
      </c>
      <c r="G908" s="8" t="s">
        <v>28</v>
      </c>
      <c r="H908" s="8" t="s">
        <v>9380</v>
      </c>
      <c r="I908" s="8" t="s">
        <v>9117</v>
      </c>
      <c r="J908" s="8" t="s">
        <v>5623</v>
      </c>
      <c r="K908" s="8">
        <v>0</v>
      </c>
      <c r="L908" s="8">
        <v>31</v>
      </c>
      <c r="M908" s="8">
        <v>0</v>
      </c>
      <c r="N908" s="9">
        <v>1</v>
      </c>
    </row>
    <row r="909" spans="1:14" x14ac:dyDescent="0.3">
      <c r="A909" s="7" t="s">
        <v>5625</v>
      </c>
      <c r="B909" s="8" t="s">
        <v>21</v>
      </c>
      <c r="C909" s="8" t="s">
        <v>9123</v>
      </c>
      <c r="D909" s="8">
        <v>7</v>
      </c>
      <c r="E909" s="8">
        <v>27</v>
      </c>
      <c r="F909" s="8" t="s">
        <v>9115</v>
      </c>
      <c r="G909" s="8" t="s">
        <v>28</v>
      </c>
      <c r="H909" s="8" t="s">
        <v>9380</v>
      </c>
      <c r="I909" s="8" t="s">
        <v>9117</v>
      </c>
      <c r="J909" s="8" t="s">
        <v>5625</v>
      </c>
      <c r="K909" s="8">
        <v>0</v>
      </c>
      <c r="L909" s="8">
        <v>134217727</v>
      </c>
      <c r="M909" s="8">
        <v>0</v>
      </c>
      <c r="N909" s="9">
        <v>1</v>
      </c>
    </row>
    <row r="910" spans="1:14" x14ac:dyDescent="0.3">
      <c r="A910" s="7" t="s">
        <v>5627</v>
      </c>
      <c r="B910" s="8" t="s">
        <v>145</v>
      </c>
      <c r="C910" s="8" t="s">
        <v>9122</v>
      </c>
      <c r="D910" s="8">
        <v>55</v>
      </c>
      <c r="E910" s="8">
        <v>2</v>
      </c>
      <c r="F910" s="8" t="s">
        <v>9115</v>
      </c>
      <c r="G910" s="8" t="s">
        <v>28</v>
      </c>
      <c r="H910" s="8" t="s">
        <v>9381</v>
      </c>
      <c r="I910" s="8" t="s">
        <v>9117</v>
      </c>
      <c r="J910" s="8" t="s">
        <v>5627</v>
      </c>
      <c r="K910" s="8">
        <v>0</v>
      </c>
      <c r="L910" s="8">
        <v>3</v>
      </c>
      <c r="M910" s="8">
        <v>0</v>
      </c>
      <c r="N910" s="9">
        <v>1</v>
      </c>
    </row>
    <row r="911" spans="1:14" x14ac:dyDescent="0.3">
      <c r="A911" s="7" t="s">
        <v>5629</v>
      </c>
      <c r="B911" s="8" t="s">
        <v>145</v>
      </c>
      <c r="C911" s="8" t="s">
        <v>9114</v>
      </c>
      <c r="D911" s="8">
        <v>50</v>
      </c>
      <c r="E911" s="8">
        <v>11</v>
      </c>
      <c r="F911" s="8" t="s">
        <v>9115</v>
      </c>
      <c r="G911" s="8" t="s">
        <v>28</v>
      </c>
      <c r="H911" s="8" t="s">
        <v>9381</v>
      </c>
      <c r="I911" s="8" t="s">
        <v>9117</v>
      </c>
      <c r="J911" s="8" t="s">
        <v>5629</v>
      </c>
      <c r="K911" s="8">
        <v>0</v>
      </c>
      <c r="L911" s="8">
        <v>2047</v>
      </c>
      <c r="M911" s="8">
        <v>0</v>
      </c>
      <c r="N911" s="9">
        <v>1</v>
      </c>
    </row>
    <row r="912" spans="1:14" ht="28.8" x14ac:dyDescent="0.3">
      <c r="A912" s="7" t="s">
        <v>5631</v>
      </c>
      <c r="B912" s="8" t="s">
        <v>145</v>
      </c>
      <c r="C912" s="8" t="s">
        <v>9118</v>
      </c>
      <c r="D912" s="8">
        <v>53</v>
      </c>
      <c r="E912" s="8">
        <v>1</v>
      </c>
      <c r="F912" s="8" t="s">
        <v>9115</v>
      </c>
      <c r="G912" s="8" t="s">
        <v>28</v>
      </c>
      <c r="H912" s="8" t="s">
        <v>9381</v>
      </c>
      <c r="I912" s="8" t="s">
        <v>9119</v>
      </c>
      <c r="J912" s="8" t="s">
        <v>9120</v>
      </c>
      <c r="K912" s="8" t="s">
        <v>9121</v>
      </c>
      <c r="L912" s="8" t="s">
        <v>9121</v>
      </c>
      <c r="M912" s="8" t="s">
        <v>9120</v>
      </c>
      <c r="N912" s="9" t="s">
        <v>22</v>
      </c>
    </row>
    <row r="913" spans="1:14" x14ac:dyDescent="0.3">
      <c r="A913" s="7" t="s">
        <v>5633</v>
      </c>
      <c r="B913" s="8" t="s">
        <v>145</v>
      </c>
      <c r="C913" s="8" t="s">
        <v>9114</v>
      </c>
      <c r="D913" s="8">
        <v>7</v>
      </c>
      <c r="E913" s="8">
        <v>10</v>
      </c>
      <c r="F913" s="8" t="s">
        <v>9115</v>
      </c>
      <c r="G913" s="8" t="s">
        <v>28</v>
      </c>
      <c r="H913" s="8" t="s">
        <v>9381</v>
      </c>
      <c r="I913" s="8" t="s">
        <v>9117</v>
      </c>
      <c r="J913" s="8" t="s">
        <v>5633</v>
      </c>
      <c r="K913" s="8">
        <v>0</v>
      </c>
      <c r="L913" s="8">
        <v>1023</v>
      </c>
      <c r="M913" s="8">
        <v>0</v>
      </c>
      <c r="N913" s="9">
        <v>1</v>
      </c>
    </row>
    <row r="914" spans="1:14" x14ac:dyDescent="0.3">
      <c r="A914" s="7" t="s">
        <v>5635</v>
      </c>
      <c r="B914" s="8" t="s">
        <v>145</v>
      </c>
      <c r="C914" s="8" t="s">
        <v>9122</v>
      </c>
      <c r="D914" s="8">
        <v>13</v>
      </c>
      <c r="E914" s="8">
        <v>8</v>
      </c>
      <c r="F914" s="8" t="s">
        <v>9115</v>
      </c>
      <c r="G914" s="8" t="s">
        <v>28</v>
      </c>
      <c r="H914" s="8" t="s">
        <v>9381</v>
      </c>
      <c r="I914" s="8" t="s">
        <v>9117</v>
      </c>
      <c r="J914" s="8" t="s">
        <v>5635</v>
      </c>
      <c r="K914" s="8">
        <v>0</v>
      </c>
      <c r="L914" s="8">
        <v>255</v>
      </c>
      <c r="M914" s="8">
        <v>-40</v>
      </c>
      <c r="N914" s="9">
        <v>0.5</v>
      </c>
    </row>
    <row r="915" spans="1:14" ht="28.8" x14ac:dyDescent="0.3">
      <c r="A915" s="7" t="s">
        <v>5637</v>
      </c>
      <c r="B915" s="8" t="s">
        <v>145</v>
      </c>
      <c r="C915" s="8" t="s">
        <v>9118</v>
      </c>
      <c r="D915" s="8">
        <v>52</v>
      </c>
      <c r="E915" s="8">
        <v>1</v>
      </c>
      <c r="F915" s="8" t="s">
        <v>9115</v>
      </c>
      <c r="G915" s="8" t="s">
        <v>28</v>
      </c>
      <c r="H915" s="8" t="s">
        <v>9381</v>
      </c>
      <c r="I915" s="8" t="s">
        <v>9119</v>
      </c>
      <c r="J915" s="8" t="s">
        <v>9120</v>
      </c>
      <c r="K915" s="8" t="s">
        <v>9121</v>
      </c>
      <c r="L915" s="8" t="s">
        <v>9121</v>
      </c>
      <c r="M915" s="8" t="s">
        <v>9120</v>
      </c>
      <c r="N915" s="9" t="s">
        <v>22</v>
      </c>
    </row>
    <row r="916" spans="1:14" ht="28.8" x14ac:dyDescent="0.3">
      <c r="A916" s="7" t="s">
        <v>5639</v>
      </c>
      <c r="B916" s="8" t="s">
        <v>145</v>
      </c>
      <c r="C916" s="8" t="s">
        <v>9118</v>
      </c>
      <c r="D916" s="8">
        <v>51</v>
      </c>
      <c r="E916" s="8">
        <v>1</v>
      </c>
      <c r="F916" s="8" t="s">
        <v>9115</v>
      </c>
      <c r="G916" s="8" t="s">
        <v>28</v>
      </c>
      <c r="H916" s="8" t="s">
        <v>9381</v>
      </c>
      <c r="I916" s="8" t="s">
        <v>9119</v>
      </c>
      <c r="J916" s="8" t="s">
        <v>9120</v>
      </c>
      <c r="K916" s="8" t="s">
        <v>9121</v>
      </c>
      <c r="L916" s="8" t="s">
        <v>9121</v>
      </c>
      <c r="M916" s="8" t="s">
        <v>9120</v>
      </c>
      <c r="N916" s="9" t="s">
        <v>22</v>
      </c>
    </row>
    <row r="917" spans="1:14" x14ac:dyDescent="0.3">
      <c r="A917" s="7" t="s">
        <v>5641</v>
      </c>
      <c r="B917" s="8" t="s">
        <v>145</v>
      </c>
      <c r="C917" s="8" t="s">
        <v>9114</v>
      </c>
      <c r="D917" s="8">
        <v>21</v>
      </c>
      <c r="E917" s="8">
        <v>12</v>
      </c>
      <c r="F917" s="8" t="s">
        <v>9115</v>
      </c>
      <c r="G917" s="8" t="s">
        <v>28</v>
      </c>
      <c r="H917" s="8" t="s">
        <v>9381</v>
      </c>
      <c r="I917" s="8" t="s">
        <v>9117</v>
      </c>
      <c r="J917" s="8" t="s">
        <v>5641</v>
      </c>
      <c r="K917" s="8">
        <v>0</v>
      </c>
      <c r="L917" s="8">
        <v>4095</v>
      </c>
      <c r="M917" s="8">
        <v>0</v>
      </c>
      <c r="N917" s="9">
        <v>0.5</v>
      </c>
    </row>
    <row r="918" spans="1:14" ht="28.8" x14ac:dyDescent="0.3">
      <c r="A918" s="7" t="s">
        <v>5643</v>
      </c>
      <c r="B918" s="8" t="s">
        <v>145</v>
      </c>
      <c r="C918" s="8" t="s">
        <v>9118</v>
      </c>
      <c r="D918" s="8">
        <v>25</v>
      </c>
      <c r="E918" s="8">
        <v>1</v>
      </c>
      <c r="F918" s="8" t="s">
        <v>9115</v>
      </c>
      <c r="G918" s="8" t="s">
        <v>28</v>
      </c>
      <c r="H918" s="8" t="s">
        <v>9381</v>
      </c>
      <c r="I918" s="8" t="s">
        <v>9119</v>
      </c>
      <c r="J918" s="8" t="s">
        <v>9120</v>
      </c>
      <c r="K918" s="8" t="s">
        <v>9121</v>
      </c>
      <c r="L918" s="8" t="s">
        <v>9121</v>
      </c>
      <c r="M918" s="8" t="s">
        <v>9120</v>
      </c>
      <c r="N918" s="9" t="s">
        <v>22</v>
      </c>
    </row>
    <row r="919" spans="1:14" ht="28.8" x14ac:dyDescent="0.3">
      <c r="A919" s="7" t="s">
        <v>5645</v>
      </c>
      <c r="B919" s="8" t="s">
        <v>145</v>
      </c>
      <c r="C919" s="8" t="s">
        <v>9118</v>
      </c>
      <c r="D919" s="8">
        <v>24</v>
      </c>
      <c r="E919" s="8">
        <v>1</v>
      </c>
      <c r="F919" s="8" t="s">
        <v>9115</v>
      </c>
      <c r="G919" s="8" t="s">
        <v>28</v>
      </c>
      <c r="H919" s="8" t="s">
        <v>9381</v>
      </c>
      <c r="I919" s="8" t="s">
        <v>9119</v>
      </c>
      <c r="J919" s="8" t="s">
        <v>9120</v>
      </c>
      <c r="K919" s="8" t="s">
        <v>9121</v>
      </c>
      <c r="L919" s="8" t="s">
        <v>9121</v>
      </c>
      <c r="M919" s="8" t="s">
        <v>9120</v>
      </c>
      <c r="N919" s="9" t="s">
        <v>22</v>
      </c>
    </row>
    <row r="920" spans="1:14" x14ac:dyDescent="0.3">
      <c r="A920" s="7" t="s">
        <v>5647</v>
      </c>
      <c r="B920" s="8" t="s">
        <v>145</v>
      </c>
      <c r="C920" s="8" t="s">
        <v>9114</v>
      </c>
      <c r="D920" s="8">
        <v>39</v>
      </c>
      <c r="E920" s="8">
        <v>15</v>
      </c>
      <c r="F920" s="8" t="s">
        <v>9115</v>
      </c>
      <c r="G920" s="8" t="s">
        <v>28</v>
      </c>
      <c r="H920" s="8" t="s">
        <v>9381</v>
      </c>
      <c r="I920" s="8" t="s">
        <v>9117</v>
      </c>
      <c r="J920" s="8" t="s">
        <v>5647</v>
      </c>
      <c r="K920" s="8">
        <v>0</v>
      </c>
      <c r="L920" s="8">
        <v>32767</v>
      </c>
      <c r="M920" s="8">
        <v>0</v>
      </c>
      <c r="N920" s="9">
        <v>1.5625E-2</v>
      </c>
    </row>
    <row r="921" spans="1:14" ht="28.8" x14ac:dyDescent="0.3">
      <c r="A921" s="7" t="s">
        <v>5649</v>
      </c>
      <c r="B921" s="8" t="s">
        <v>145</v>
      </c>
      <c r="C921" s="8" t="s">
        <v>9118</v>
      </c>
      <c r="D921" s="8">
        <v>40</v>
      </c>
      <c r="E921" s="8">
        <v>1</v>
      </c>
      <c r="F921" s="8" t="s">
        <v>9115</v>
      </c>
      <c r="G921" s="8" t="s">
        <v>28</v>
      </c>
      <c r="H921" s="8" t="s">
        <v>9381</v>
      </c>
      <c r="I921" s="8" t="s">
        <v>9119</v>
      </c>
      <c r="J921" s="8" t="s">
        <v>9120</v>
      </c>
      <c r="K921" s="8" t="s">
        <v>9121</v>
      </c>
      <c r="L921" s="8" t="s">
        <v>9121</v>
      </c>
      <c r="M921" s="8" t="s">
        <v>9120</v>
      </c>
      <c r="N921" s="9" t="s">
        <v>22</v>
      </c>
    </row>
    <row r="922" spans="1:14" x14ac:dyDescent="0.3">
      <c r="A922" s="7" t="s">
        <v>5651</v>
      </c>
      <c r="B922" s="8" t="s">
        <v>145</v>
      </c>
      <c r="C922" s="8" t="s">
        <v>9122</v>
      </c>
      <c r="D922" s="8">
        <v>55</v>
      </c>
      <c r="E922" s="8">
        <v>2</v>
      </c>
      <c r="F922" s="8" t="s">
        <v>9115</v>
      </c>
      <c r="G922" s="8" t="s">
        <v>28</v>
      </c>
      <c r="H922" s="8" t="s">
        <v>9382</v>
      </c>
      <c r="I922" s="8" t="s">
        <v>9117</v>
      </c>
      <c r="J922" s="8" t="s">
        <v>5651</v>
      </c>
      <c r="K922" s="8">
        <v>0</v>
      </c>
      <c r="L922" s="8">
        <v>3</v>
      </c>
      <c r="M922" s="8">
        <v>0</v>
      </c>
      <c r="N922" s="9">
        <v>1</v>
      </c>
    </row>
    <row r="923" spans="1:14" x14ac:dyDescent="0.3">
      <c r="A923" s="7" t="s">
        <v>5653</v>
      </c>
      <c r="B923" s="8" t="s">
        <v>145</v>
      </c>
      <c r="C923" s="8" t="s">
        <v>9114</v>
      </c>
      <c r="D923" s="8">
        <v>50</v>
      </c>
      <c r="E923" s="8">
        <v>11</v>
      </c>
      <c r="F923" s="8" t="s">
        <v>9115</v>
      </c>
      <c r="G923" s="8" t="s">
        <v>28</v>
      </c>
      <c r="H923" s="8" t="s">
        <v>9382</v>
      </c>
      <c r="I923" s="8" t="s">
        <v>9117</v>
      </c>
      <c r="J923" s="8" t="s">
        <v>5653</v>
      </c>
      <c r="K923" s="8">
        <v>0</v>
      </c>
      <c r="L923" s="8">
        <v>2047</v>
      </c>
      <c r="M923" s="8">
        <v>0</v>
      </c>
      <c r="N923" s="9">
        <v>1</v>
      </c>
    </row>
    <row r="924" spans="1:14" ht="28.8" x14ac:dyDescent="0.3">
      <c r="A924" s="7" t="s">
        <v>5655</v>
      </c>
      <c r="B924" s="8" t="s">
        <v>145</v>
      </c>
      <c r="C924" s="8" t="s">
        <v>9118</v>
      </c>
      <c r="D924" s="8">
        <v>7</v>
      </c>
      <c r="E924" s="8">
        <v>1</v>
      </c>
      <c r="F924" s="8" t="s">
        <v>9115</v>
      </c>
      <c r="G924" s="8" t="s">
        <v>28</v>
      </c>
      <c r="H924" s="8" t="s">
        <v>9382</v>
      </c>
      <c r="I924" s="8" t="s">
        <v>9119</v>
      </c>
      <c r="J924" s="8" t="s">
        <v>9120</v>
      </c>
      <c r="K924" s="8" t="s">
        <v>9121</v>
      </c>
      <c r="L924" s="8" t="s">
        <v>9121</v>
      </c>
      <c r="M924" s="8" t="s">
        <v>9120</v>
      </c>
      <c r="N924" s="9" t="s">
        <v>22</v>
      </c>
    </row>
    <row r="925" spans="1:14" x14ac:dyDescent="0.3">
      <c r="A925" s="7" t="s">
        <v>5359</v>
      </c>
      <c r="B925" s="8" t="s">
        <v>21</v>
      </c>
      <c r="C925" s="8" t="s">
        <v>9122</v>
      </c>
      <c r="D925" s="8">
        <v>47</v>
      </c>
      <c r="E925" s="8">
        <v>8</v>
      </c>
      <c r="F925" s="8" t="s">
        <v>9115</v>
      </c>
      <c r="G925" s="8" t="s">
        <v>28</v>
      </c>
      <c r="H925" s="8" t="s">
        <v>9383</v>
      </c>
      <c r="I925" s="8" t="s">
        <v>9117</v>
      </c>
      <c r="J925" s="8" t="s">
        <v>5359</v>
      </c>
      <c r="K925" s="8">
        <v>0</v>
      </c>
      <c r="L925" s="8">
        <v>255</v>
      </c>
      <c r="M925" s="8">
        <v>0</v>
      </c>
      <c r="N925" s="9">
        <v>0.39215699999999998</v>
      </c>
    </row>
    <row r="926" spans="1:14" ht="28.8" x14ac:dyDescent="0.3">
      <c r="A926" s="7" t="s">
        <v>5362</v>
      </c>
      <c r="B926" s="8" t="s">
        <v>21</v>
      </c>
      <c r="C926" s="8" t="s">
        <v>9118</v>
      </c>
      <c r="D926" s="8">
        <v>55</v>
      </c>
      <c r="E926" s="8">
        <v>1</v>
      </c>
      <c r="F926" s="8" t="s">
        <v>9115</v>
      </c>
      <c r="G926" s="8" t="s">
        <v>28</v>
      </c>
      <c r="H926" s="8" t="s">
        <v>9383</v>
      </c>
      <c r="I926" s="8" t="s">
        <v>9119</v>
      </c>
      <c r="J926" s="8" t="s">
        <v>9120</v>
      </c>
      <c r="K926" s="8" t="s">
        <v>9121</v>
      </c>
      <c r="L926" s="8" t="s">
        <v>9121</v>
      </c>
      <c r="M926" s="8" t="s">
        <v>9120</v>
      </c>
      <c r="N926" s="9" t="s">
        <v>22</v>
      </c>
    </row>
    <row r="927" spans="1:14" ht="28.8" x14ac:dyDescent="0.3">
      <c r="A927" s="7" t="s">
        <v>5364</v>
      </c>
      <c r="B927" s="8" t="s">
        <v>21</v>
      </c>
      <c r="C927" s="8" t="s">
        <v>9118</v>
      </c>
      <c r="D927" s="8">
        <v>54</v>
      </c>
      <c r="E927" s="8">
        <v>1</v>
      </c>
      <c r="F927" s="8" t="s">
        <v>9115</v>
      </c>
      <c r="G927" s="8" t="s">
        <v>28</v>
      </c>
      <c r="H927" s="8" t="s">
        <v>9383</v>
      </c>
      <c r="I927" s="8" t="s">
        <v>9119</v>
      </c>
      <c r="J927" s="8" t="s">
        <v>9120</v>
      </c>
      <c r="K927" s="8" t="s">
        <v>9121</v>
      </c>
      <c r="L927" s="8" t="s">
        <v>9121</v>
      </c>
      <c r="M927" s="8" t="s">
        <v>9120</v>
      </c>
      <c r="N927" s="9" t="s">
        <v>22</v>
      </c>
    </row>
    <row r="928" spans="1:14" x14ac:dyDescent="0.3">
      <c r="A928" s="7" t="s">
        <v>5369</v>
      </c>
      <c r="B928" s="8" t="s">
        <v>21</v>
      </c>
      <c r="C928" s="8" t="s">
        <v>9114</v>
      </c>
      <c r="D928" s="8">
        <v>53</v>
      </c>
      <c r="E928" s="8">
        <v>12</v>
      </c>
      <c r="F928" s="8" t="s">
        <v>9115</v>
      </c>
      <c r="G928" s="8" t="s">
        <v>28</v>
      </c>
      <c r="H928" s="8" t="s">
        <v>9383</v>
      </c>
      <c r="I928" s="8" t="s">
        <v>9117</v>
      </c>
      <c r="J928" s="8" t="s">
        <v>5369</v>
      </c>
      <c r="K928" s="8">
        <v>0</v>
      </c>
      <c r="L928" s="8">
        <v>4095</v>
      </c>
      <c r="M928" s="8">
        <v>-848</v>
      </c>
      <c r="N928" s="9">
        <v>0.5</v>
      </c>
    </row>
    <row r="929" spans="1:14" x14ac:dyDescent="0.3">
      <c r="A929" s="7" t="s">
        <v>5373</v>
      </c>
      <c r="B929" s="8" t="s">
        <v>21</v>
      </c>
      <c r="C929" s="8" t="s">
        <v>9114</v>
      </c>
      <c r="D929" s="8">
        <v>57</v>
      </c>
      <c r="E929" s="8">
        <v>12</v>
      </c>
      <c r="F929" s="8" t="s">
        <v>9115</v>
      </c>
      <c r="G929" s="8" t="s">
        <v>28</v>
      </c>
      <c r="H929" s="8" t="s">
        <v>9383</v>
      </c>
      <c r="I929" s="8" t="s">
        <v>9117</v>
      </c>
      <c r="J929" s="8" t="s">
        <v>5373</v>
      </c>
      <c r="K929" s="8">
        <v>0</v>
      </c>
      <c r="L929" s="8">
        <v>4095</v>
      </c>
      <c r="M929" s="8">
        <v>-848</v>
      </c>
      <c r="N929" s="9">
        <v>0.5</v>
      </c>
    </row>
    <row r="930" spans="1:14" x14ac:dyDescent="0.3">
      <c r="A930" s="7" t="s">
        <v>5377</v>
      </c>
      <c r="B930" s="8" t="s">
        <v>21</v>
      </c>
      <c r="C930" s="8" t="s">
        <v>9114</v>
      </c>
      <c r="D930" s="8">
        <v>77</v>
      </c>
      <c r="E930" s="8">
        <v>12</v>
      </c>
      <c r="F930" s="8" t="s">
        <v>9115</v>
      </c>
      <c r="G930" s="8" t="s">
        <v>28</v>
      </c>
      <c r="H930" s="8" t="s">
        <v>9383</v>
      </c>
      <c r="I930" s="8" t="s">
        <v>9117</v>
      </c>
      <c r="J930" s="8" t="s">
        <v>5377</v>
      </c>
      <c r="K930" s="8">
        <v>0</v>
      </c>
      <c r="L930" s="8">
        <v>4095</v>
      </c>
      <c r="M930" s="8">
        <v>-848</v>
      </c>
      <c r="N930" s="9">
        <v>0.5</v>
      </c>
    </row>
    <row r="931" spans="1:14" x14ac:dyDescent="0.3">
      <c r="A931" s="7" t="s">
        <v>5381</v>
      </c>
      <c r="B931" s="8" t="s">
        <v>21</v>
      </c>
      <c r="C931" s="8" t="s">
        <v>9114</v>
      </c>
      <c r="D931" s="8">
        <v>81</v>
      </c>
      <c r="E931" s="8">
        <v>12</v>
      </c>
      <c r="F931" s="8" t="s">
        <v>9115</v>
      </c>
      <c r="G931" s="8" t="s">
        <v>28</v>
      </c>
      <c r="H931" s="8" t="s">
        <v>9383</v>
      </c>
      <c r="I931" s="8" t="s">
        <v>9117</v>
      </c>
      <c r="J931" s="8" t="s">
        <v>5381</v>
      </c>
      <c r="K931" s="8">
        <v>0</v>
      </c>
      <c r="L931" s="8">
        <v>4095</v>
      </c>
      <c r="M931" s="8">
        <v>-848</v>
      </c>
      <c r="N931" s="9">
        <v>0.5</v>
      </c>
    </row>
    <row r="932" spans="1:14" ht="28.8" x14ac:dyDescent="0.3">
      <c r="A932" s="7" t="s">
        <v>5385</v>
      </c>
      <c r="B932" s="8" t="s">
        <v>21</v>
      </c>
      <c r="C932" s="8" t="s">
        <v>9118</v>
      </c>
      <c r="D932" s="8">
        <v>101</v>
      </c>
      <c r="E932" s="8">
        <v>1</v>
      </c>
      <c r="F932" s="8" t="s">
        <v>9115</v>
      </c>
      <c r="G932" s="8" t="s">
        <v>28</v>
      </c>
      <c r="H932" s="8" t="s">
        <v>9383</v>
      </c>
      <c r="I932" s="8" t="s">
        <v>9119</v>
      </c>
      <c r="J932" s="8" t="s">
        <v>9120</v>
      </c>
      <c r="K932" s="8" t="s">
        <v>9121</v>
      </c>
      <c r="L932" s="8" t="s">
        <v>9121</v>
      </c>
      <c r="M932" s="8" t="s">
        <v>9120</v>
      </c>
      <c r="N932" s="9" t="s">
        <v>22</v>
      </c>
    </row>
    <row r="933" spans="1:14" x14ac:dyDescent="0.3">
      <c r="A933" s="7" t="s">
        <v>5388</v>
      </c>
      <c r="B933" s="8" t="s">
        <v>21</v>
      </c>
      <c r="C933" s="8" t="s">
        <v>9114</v>
      </c>
      <c r="D933" s="8">
        <v>100</v>
      </c>
      <c r="E933" s="8">
        <v>12</v>
      </c>
      <c r="F933" s="8" t="s">
        <v>9115</v>
      </c>
      <c r="G933" s="8" t="s">
        <v>28</v>
      </c>
      <c r="H933" s="8" t="s">
        <v>9383</v>
      </c>
      <c r="I933" s="8" t="s">
        <v>9117</v>
      </c>
      <c r="J933" s="8" t="s">
        <v>5388</v>
      </c>
      <c r="K933" s="8">
        <v>0</v>
      </c>
      <c r="L933" s="8">
        <v>4095</v>
      </c>
      <c r="M933" s="8">
        <v>-848</v>
      </c>
      <c r="N933" s="9">
        <v>0.5</v>
      </c>
    </row>
    <row r="934" spans="1:14" ht="28.8" x14ac:dyDescent="0.3">
      <c r="A934" s="7" t="s">
        <v>5392</v>
      </c>
      <c r="B934" s="8" t="s">
        <v>21</v>
      </c>
      <c r="C934" s="8" t="s">
        <v>9118</v>
      </c>
      <c r="D934" s="8">
        <v>104</v>
      </c>
      <c r="E934" s="8">
        <v>1</v>
      </c>
      <c r="F934" s="8" t="s">
        <v>9115</v>
      </c>
      <c r="G934" s="8" t="s">
        <v>28</v>
      </c>
      <c r="H934" s="8" t="s">
        <v>9383</v>
      </c>
      <c r="I934" s="8" t="s">
        <v>9119</v>
      </c>
      <c r="J934" s="8" t="s">
        <v>9120</v>
      </c>
      <c r="K934" s="8" t="s">
        <v>9121</v>
      </c>
      <c r="L934" s="8" t="s">
        <v>9121</v>
      </c>
      <c r="M934" s="8" t="s">
        <v>9120</v>
      </c>
      <c r="N934" s="9" t="s">
        <v>22</v>
      </c>
    </row>
    <row r="935" spans="1:14" x14ac:dyDescent="0.3">
      <c r="A935" s="7" t="s">
        <v>5761</v>
      </c>
      <c r="B935" s="8" t="s">
        <v>21</v>
      </c>
      <c r="C935" s="8" t="s">
        <v>9122</v>
      </c>
      <c r="D935" s="8">
        <v>55</v>
      </c>
      <c r="E935" s="8">
        <v>2</v>
      </c>
      <c r="F935" s="8" t="s">
        <v>9115</v>
      </c>
      <c r="G935" s="8" t="s">
        <v>28</v>
      </c>
      <c r="H935" s="8" t="s">
        <v>9384</v>
      </c>
      <c r="I935" s="8" t="s">
        <v>9117</v>
      </c>
      <c r="J935" s="8" t="s">
        <v>5761</v>
      </c>
      <c r="K935" s="8">
        <v>0</v>
      </c>
      <c r="L935" s="8">
        <v>3</v>
      </c>
      <c r="M935" s="8">
        <v>0</v>
      </c>
      <c r="N935" s="9">
        <v>1</v>
      </c>
    </row>
    <row r="936" spans="1:14" x14ac:dyDescent="0.3">
      <c r="A936" s="7" t="s">
        <v>5763</v>
      </c>
      <c r="B936" s="8" t="s">
        <v>21</v>
      </c>
      <c r="C936" s="8" t="s">
        <v>9114</v>
      </c>
      <c r="D936" s="8">
        <v>50</v>
      </c>
      <c r="E936" s="8">
        <v>11</v>
      </c>
      <c r="F936" s="8" t="s">
        <v>9115</v>
      </c>
      <c r="G936" s="8" t="s">
        <v>28</v>
      </c>
      <c r="H936" s="8" t="s">
        <v>9384</v>
      </c>
      <c r="I936" s="8" t="s">
        <v>9117</v>
      </c>
      <c r="J936" s="8" t="s">
        <v>5763</v>
      </c>
      <c r="K936" s="8">
        <v>0</v>
      </c>
      <c r="L936" s="8">
        <v>2047</v>
      </c>
      <c r="M936" s="8">
        <v>0</v>
      </c>
      <c r="N936" s="9">
        <v>1</v>
      </c>
    </row>
    <row r="937" spans="1:14" x14ac:dyDescent="0.3">
      <c r="A937" s="7" t="s">
        <v>5765</v>
      </c>
      <c r="B937" s="8" t="s">
        <v>21</v>
      </c>
      <c r="C937" s="8" t="s">
        <v>9122</v>
      </c>
      <c r="D937" s="8">
        <v>7</v>
      </c>
      <c r="E937" s="8">
        <v>8</v>
      </c>
      <c r="F937" s="8" t="s">
        <v>9115</v>
      </c>
      <c r="G937" s="8" t="s">
        <v>28</v>
      </c>
      <c r="H937" s="8" t="s">
        <v>9384</v>
      </c>
      <c r="I937" s="8" t="s">
        <v>9117</v>
      </c>
      <c r="J937" s="8" t="s">
        <v>5765</v>
      </c>
      <c r="K937" s="8">
        <v>0</v>
      </c>
      <c r="L937" s="8">
        <v>255</v>
      </c>
      <c r="M937" s="8">
        <v>0</v>
      </c>
      <c r="N937" s="9">
        <v>0.25090000000000001</v>
      </c>
    </row>
    <row r="938" spans="1:14" ht="28.8" x14ac:dyDescent="0.3">
      <c r="A938" s="7" t="s">
        <v>5769</v>
      </c>
      <c r="B938" s="8" t="s">
        <v>21</v>
      </c>
      <c r="C938" s="8" t="s">
        <v>9118</v>
      </c>
      <c r="D938" s="8">
        <v>15</v>
      </c>
      <c r="E938" s="8">
        <v>1</v>
      </c>
      <c r="F938" s="8" t="s">
        <v>9115</v>
      </c>
      <c r="G938" s="8" t="s">
        <v>28</v>
      </c>
      <c r="H938" s="8" t="s">
        <v>9384</v>
      </c>
      <c r="I938" s="8" t="s">
        <v>9119</v>
      </c>
      <c r="J938" s="8" t="s">
        <v>9120</v>
      </c>
      <c r="K938" s="8" t="s">
        <v>9121</v>
      </c>
      <c r="L938" s="8" t="s">
        <v>9121</v>
      </c>
      <c r="M938" s="8" t="s">
        <v>9120</v>
      </c>
      <c r="N938" s="9" t="s">
        <v>22</v>
      </c>
    </row>
    <row r="939" spans="1:14" x14ac:dyDescent="0.3">
      <c r="A939" s="7" t="s">
        <v>5771</v>
      </c>
      <c r="B939" s="8" t="s">
        <v>21</v>
      </c>
      <c r="C939" s="8" t="s">
        <v>9114</v>
      </c>
      <c r="D939" s="8">
        <v>14</v>
      </c>
      <c r="E939" s="8">
        <v>10</v>
      </c>
      <c r="F939" s="8" t="s">
        <v>9115</v>
      </c>
      <c r="G939" s="8" t="s">
        <v>28</v>
      </c>
      <c r="H939" s="8" t="s">
        <v>9384</v>
      </c>
      <c r="I939" s="8" t="s">
        <v>9117</v>
      </c>
      <c r="J939" s="8" t="s">
        <v>5771</v>
      </c>
      <c r="K939" s="8">
        <v>0</v>
      </c>
      <c r="L939" s="8">
        <v>1023</v>
      </c>
      <c r="M939" s="8">
        <v>-40</v>
      </c>
      <c r="N939" s="9">
        <v>0.1857</v>
      </c>
    </row>
    <row r="940" spans="1:14" ht="28.8" x14ac:dyDescent="0.3">
      <c r="A940" s="7" t="s">
        <v>5773</v>
      </c>
      <c r="B940" s="8" t="s">
        <v>21</v>
      </c>
      <c r="C940" s="8" t="s">
        <v>9118</v>
      </c>
      <c r="D940" s="8">
        <v>20</v>
      </c>
      <c r="E940" s="8">
        <v>1</v>
      </c>
      <c r="F940" s="8" t="s">
        <v>9115</v>
      </c>
      <c r="G940" s="8" t="s">
        <v>28</v>
      </c>
      <c r="H940" s="8" t="s">
        <v>9384</v>
      </c>
      <c r="I940" s="8" t="s">
        <v>9119</v>
      </c>
      <c r="J940" s="8" t="s">
        <v>9120</v>
      </c>
      <c r="K940" s="8" t="s">
        <v>9121</v>
      </c>
      <c r="L940" s="8" t="s">
        <v>9121</v>
      </c>
      <c r="M940" s="8" t="s">
        <v>9120</v>
      </c>
      <c r="N940" s="9" t="s">
        <v>22</v>
      </c>
    </row>
    <row r="941" spans="1:14" x14ac:dyDescent="0.3">
      <c r="A941" s="7" t="s">
        <v>5775</v>
      </c>
      <c r="B941" s="8" t="s">
        <v>21</v>
      </c>
      <c r="C941" s="8" t="s">
        <v>9114</v>
      </c>
      <c r="D941" s="8">
        <v>19</v>
      </c>
      <c r="E941" s="8">
        <v>10</v>
      </c>
      <c r="F941" s="8" t="s">
        <v>9115</v>
      </c>
      <c r="G941" s="8" t="s">
        <v>28</v>
      </c>
      <c r="H941" s="8" t="s">
        <v>9384</v>
      </c>
      <c r="I941" s="8" t="s">
        <v>9117</v>
      </c>
      <c r="J941" s="8" t="s">
        <v>5775</v>
      </c>
      <c r="K941" s="8">
        <v>0</v>
      </c>
      <c r="L941" s="8">
        <v>1023</v>
      </c>
      <c r="M941" s="8">
        <v>-40</v>
      </c>
      <c r="N941" s="9">
        <v>0.1857</v>
      </c>
    </row>
    <row r="942" spans="1:14" ht="28.8" x14ac:dyDescent="0.3">
      <c r="A942" s="7" t="s">
        <v>5777</v>
      </c>
      <c r="B942" s="8" t="s">
        <v>21</v>
      </c>
      <c r="C942" s="8" t="s">
        <v>9118</v>
      </c>
      <c r="D942" s="8">
        <v>25</v>
      </c>
      <c r="E942" s="8">
        <v>1</v>
      </c>
      <c r="F942" s="8" t="s">
        <v>9115</v>
      </c>
      <c r="G942" s="8" t="s">
        <v>28</v>
      </c>
      <c r="H942" s="8" t="s">
        <v>9384</v>
      </c>
      <c r="I942" s="8" t="s">
        <v>9119</v>
      </c>
      <c r="J942" s="8" t="s">
        <v>9120</v>
      </c>
      <c r="K942" s="8" t="s">
        <v>9121</v>
      </c>
      <c r="L942" s="8" t="s">
        <v>9121</v>
      </c>
      <c r="M942" s="8" t="s">
        <v>9120</v>
      </c>
      <c r="N942" s="9" t="s">
        <v>22</v>
      </c>
    </row>
    <row r="943" spans="1:14" x14ac:dyDescent="0.3">
      <c r="A943" s="7" t="s">
        <v>5658</v>
      </c>
      <c r="B943" s="8" t="s">
        <v>21</v>
      </c>
      <c r="C943" s="8" t="s">
        <v>9123</v>
      </c>
      <c r="D943" s="8">
        <v>39</v>
      </c>
      <c r="E943" s="8">
        <v>24</v>
      </c>
      <c r="F943" s="8" t="s">
        <v>9115</v>
      </c>
      <c r="G943" s="8" t="s">
        <v>28</v>
      </c>
      <c r="H943" s="8" t="s">
        <v>9385</v>
      </c>
      <c r="I943" s="8" t="s">
        <v>9117</v>
      </c>
      <c r="J943" s="8" t="s">
        <v>5658</v>
      </c>
      <c r="K943" s="8">
        <v>0</v>
      </c>
      <c r="L943" s="8">
        <v>16777215</v>
      </c>
      <c r="M943" s="8">
        <v>0</v>
      </c>
      <c r="N943" s="9">
        <v>1</v>
      </c>
    </row>
    <row r="944" spans="1:14" x14ac:dyDescent="0.3">
      <c r="A944" s="7" t="s">
        <v>5662</v>
      </c>
      <c r="B944" s="8" t="s">
        <v>21</v>
      </c>
      <c r="C944" s="8" t="s">
        <v>9122</v>
      </c>
      <c r="D944" s="8">
        <v>28</v>
      </c>
      <c r="E944" s="8">
        <v>5</v>
      </c>
      <c r="F944" s="8" t="s">
        <v>9115</v>
      </c>
      <c r="G944" s="8" t="s">
        <v>28</v>
      </c>
      <c r="H944" s="8" t="s">
        <v>9385</v>
      </c>
      <c r="I944" s="8" t="s">
        <v>9117</v>
      </c>
      <c r="J944" s="8" t="s">
        <v>5662</v>
      </c>
      <c r="K944" s="8">
        <v>0</v>
      </c>
      <c r="L944" s="8">
        <v>31</v>
      </c>
      <c r="M944" s="8">
        <v>0</v>
      </c>
      <c r="N944" s="9">
        <v>1</v>
      </c>
    </row>
    <row r="945" spans="1:14" x14ac:dyDescent="0.3">
      <c r="A945" s="7" t="s">
        <v>5665</v>
      </c>
      <c r="B945" s="8" t="s">
        <v>21</v>
      </c>
      <c r="C945" s="8" t="s">
        <v>9123</v>
      </c>
      <c r="D945" s="8">
        <v>7</v>
      </c>
      <c r="E945" s="8">
        <v>27</v>
      </c>
      <c r="F945" s="8" t="s">
        <v>9115</v>
      </c>
      <c r="G945" s="8" t="s">
        <v>28</v>
      </c>
      <c r="H945" s="8" t="s">
        <v>9385</v>
      </c>
      <c r="I945" s="8" t="s">
        <v>9117</v>
      </c>
      <c r="J945" s="8" t="s">
        <v>5665</v>
      </c>
      <c r="K945" s="8">
        <v>0</v>
      </c>
      <c r="L945" s="8">
        <v>134217727</v>
      </c>
      <c r="M945" s="8">
        <v>0</v>
      </c>
      <c r="N945" s="9">
        <v>1</v>
      </c>
    </row>
    <row r="946" spans="1:14" x14ac:dyDescent="0.3">
      <c r="A946" s="7" t="s">
        <v>5779</v>
      </c>
      <c r="B946" s="8" t="s">
        <v>300</v>
      </c>
      <c r="C946" s="8" t="s">
        <v>9122</v>
      </c>
      <c r="D946" s="8">
        <v>7</v>
      </c>
      <c r="E946" s="8">
        <v>2</v>
      </c>
      <c r="F946" s="8" t="s">
        <v>9115</v>
      </c>
      <c r="G946" s="8" t="s">
        <v>28</v>
      </c>
      <c r="H946" s="8" t="s">
        <v>22</v>
      </c>
      <c r="I946" s="8" t="s">
        <v>9117</v>
      </c>
      <c r="J946" s="8" t="s">
        <v>5779</v>
      </c>
      <c r="K946" s="8">
        <v>0</v>
      </c>
      <c r="L946" s="8">
        <v>3</v>
      </c>
      <c r="M946" s="8">
        <v>0</v>
      </c>
      <c r="N946" s="9">
        <v>1</v>
      </c>
    </row>
    <row r="947" spans="1:14" x14ac:dyDescent="0.3">
      <c r="A947" s="7" t="s">
        <v>5782</v>
      </c>
      <c r="B947" s="8" t="s">
        <v>300</v>
      </c>
      <c r="C947" s="8" t="s">
        <v>9122</v>
      </c>
      <c r="D947" s="8">
        <v>15</v>
      </c>
      <c r="E947" s="8">
        <v>6</v>
      </c>
      <c r="F947" s="8" t="s">
        <v>9115</v>
      </c>
      <c r="G947" s="8" t="s">
        <v>28</v>
      </c>
      <c r="H947" s="8" t="s">
        <v>22</v>
      </c>
      <c r="I947" s="8" t="s">
        <v>9117</v>
      </c>
      <c r="J947" s="8" t="s">
        <v>5782</v>
      </c>
      <c r="K947" s="8">
        <v>0</v>
      </c>
      <c r="L947" s="8">
        <v>63</v>
      </c>
      <c r="M947" s="8">
        <v>0</v>
      </c>
      <c r="N947" s="9">
        <v>1</v>
      </c>
    </row>
    <row r="948" spans="1:14" x14ac:dyDescent="0.3">
      <c r="A948" s="7" t="s">
        <v>4865</v>
      </c>
      <c r="B948" s="8" t="s">
        <v>4648</v>
      </c>
      <c r="C948" s="8" t="s">
        <v>9122</v>
      </c>
      <c r="D948" s="8">
        <v>8</v>
      </c>
      <c r="E948" s="8">
        <v>4</v>
      </c>
      <c r="F948" s="8" t="s">
        <v>9115</v>
      </c>
      <c r="G948" s="8" t="s">
        <v>9141</v>
      </c>
      <c r="H948" s="8" t="s">
        <v>22</v>
      </c>
      <c r="I948" s="8" t="s">
        <v>9117</v>
      </c>
      <c r="J948" s="8" t="s">
        <v>4865</v>
      </c>
      <c r="K948" s="8">
        <v>0</v>
      </c>
      <c r="L948" s="8">
        <v>15</v>
      </c>
      <c r="M948" s="8">
        <v>0</v>
      </c>
      <c r="N948" s="9">
        <v>1</v>
      </c>
    </row>
    <row r="949" spans="1:14" ht="28.8" x14ac:dyDescent="0.3">
      <c r="A949" s="7" t="s">
        <v>5451</v>
      </c>
      <c r="B949" s="8" t="s">
        <v>21</v>
      </c>
      <c r="C949" s="8" t="s">
        <v>9118</v>
      </c>
      <c r="D949" s="8">
        <v>73</v>
      </c>
      <c r="E949" s="8">
        <v>1</v>
      </c>
      <c r="F949" s="8" t="s">
        <v>9115</v>
      </c>
      <c r="G949" s="8" t="s">
        <v>28</v>
      </c>
      <c r="H949" s="8" t="s">
        <v>22</v>
      </c>
      <c r="I949" s="8" t="s">
        <v>9119</v>
      </c>
      <c r="J949" s="8" t="s">
        <v>9120</v>
      </c>
      <c r="K949" s="8" t="s">
        <v>9121</v>
      </c>
      <c r="L949" s="8" t="s">
        <v>9121</v>
      </c>
      <c r="M949" s="8" t="s">
        <v>9120</v>
      </c>
      <c r="N949" s="9" t="s">
        <v>22</v>
      </c>
    </row>
    <row r="950" spans="1:14" x14ac:dyDescent="0.3">
      <c r="A950" s="7" t="s">
        <v>5511</v>
      </c>
      <c r="B950" s="8" t="s">
        <v>21</v>
      </c>
      <c r="C950" s="8" t="s">
        <v>9134</v>
      </c>
      <c r="D950" s="8">
        <v>0</v>
      </c>
      <c r="E950" s="8">
        <v>64</v>
      </c>
      <c r="F950" s="8" t="s">
        <v>9115</v>
      </c>
      <c r="G950" s="8" t="s">
        <v>9135</v>
      </c>
      <c r="H950" s="8" t="s">
        <v>22</v>
      </c>
      <c r="I950" s="8" t="s">
        <v>9117</v>
      </c>
      <c r="J950" s="8" t="s">
        <v>5511</v>
      </c>
      <c r="K950" s="8">
        <v>0</v>
      </c>
      <c r="L950" s="8">
        <v>1.8446744073709552E+19</v>
      </c>
      <c r="M950" s="8">
        <v>0</v>
      </c>
      <c r="N950" s="9">
        <v>1</v>
      </c>
    </row>
    <row r="951" spans="1:14" x14ac:dyDescent="0.3">
      <c r="A951" s="7" t="s">
        <v>5470</v>
      </c>
      <c r="B951" s="8" t="s">
        <v>21</v>
      </c>
      <c r="C951" s="8" t="s">
        <v>9122</v>
      </c>
      <c r="D951" s="8">
        <v>8</v>
      </c>
      <c r="E951" s="8">
        <v>8</v>
      </c>
      <c r="F951" s="8" t="s">
        <v>9115</v>
      </c>
      <c r="G951" s="8" t="s">
        <v>28</v>
      </c>
      <c r="H951" s="8" t="s">
        <v>22</v>
      </c>
      <c r="I951" s="8" t="s">
        <v>9117</v>
      </c>
      <c r="J951" s="8" t="s">
        <v>5470</v>
      </c>
      <c r="K951" s="8">
        <v>0</v>
      </c>
      <c r="L951" s="8">
        <v>255</v>
      </c>
      <c r="M951" s="8">
        <v>0</v>
      </c>
      <c r="N951" s="9">
        <v>2</v>
      </c>
    </row>
    <row r="952" spans="1:14" x14ac:dyDescent="0.3">
      <c r="A952" s="7" t="s">
        <v>8381</v>
      </c>
      <c r="B952" s="8" t="s">
        <v>21</v>
      </c>
      <c r="C952" s="8" t="s">
        <v>9122</v>
      </c>
      <c r="D952" s="8">
        <v>23</v>
      </c>
      <c r="E952" s="8">
        <v>4</v>
      </c>
      <c r="F952" s="8" t="s">
        <v>9115</v>
      </c>
      <c r="G952" s="8" t="s">
        <v>28</v>
      </c>
      <c r="H952" s="8" t="s">
        <v>22</v>
      </c>
      <c r="I952" s="8" t="s">
        <v>9117</v>
      </c>
      <c r="J952" s="8" t="s">
        <v>8381</v>
      </c>
      <c r="K952" s="8">
        <v>0</v>
      </c>
      <c r="L952" s="8">
        <v>15</v>
      </c>
      <c r="M952" s="8">
        <v>0</v>
      </c>
      <c r="N952" s="9">
        <v>1</v>
      </c>
    </row>
    <row r="953" spans="1:14" ht="28.8" x14ac:dyDescent="0.3">
      <c r="A953" s="7" t="s">
        <v>3782</v>
      </c>
      <c r="B953" s="8" t="s">
        <v>21</v>
      </c>
      <c r="C953" s="8" t="s">
        <v>9118</v>
      </c>
      <c r="D953" s="8">
        <v>83</v>
      </c>
      <c r="E953" s="8">
        <v>1</v>
      </c>
      <c r="F953" s="8" t="s">
        <v>9115</v>
      </c>
      <c r="G953" s="8" t="s">
        <v>28</v>
      </c>
      <c r="H953" s="8" t="s">
        <v>22</v>
      </c>
      <c r="I953" s="8" t="s">
        <v>9119</v>
      </c>
      <c r="J953" s="8" t="s">
        <v>9120</v>
      </c>
      <c r="K953" s="8" t="s">
        <v>9121</v>
      </c>
      <c r="L953" s="8" t="s">
        <v>9121</v>
      </c>
      <c r="M953" s="8" t="s">
        <v>9120</v>
      </c>
      <c r="N953" s="9" t="s">
        <v>22</v>
      </c>
    </row>
    <row r="954" spans="1:14" ht="28.8" x14ac:dyDescent="0.3">
      <c r="A954" s="7" t="s">
        <v>3786</v>
      </c>
      <c r="B954" s="8" t="s">
        <v>21</v>
      </c>
      <c r="C954" s="8" t="s">
        <v>9118</v>
      </c>
      <c r="D954" s="8">
        <v>82</v>
      </c>
      <c r="E954" s="8">
        <v>1</v>
      </c>
      <c r="F954" s="8" t="s">
        <v>9115</v>
      </c>
      <c r="G954" s="8" t="s">
        <v>28</v>
      </c>
      <c r="H954" s="8" t="s">
        <v>22</v>
      </c>
      <c r="I954" s="8" t="s">
        <v>9119</v>
      </c>
      <c r="J954" s="8" t="s">
        <v>9120</v>
      </c>
      <c r="K954" s="8" t="s">
        <v>9121</v>
      </c>
      <c r="L954" s="8" t="s">
        <v>9121</v>
      </c>
      <c r="M954" s="8" t="s">
        <v>9120</v>
      </c>
      <c r="N954" s="9" t="s">
        <v>22</v>
      </c>
    </row>
    <row r="955" spans="1:14" ht="28.8" x14ac:dyDescent="0.3">
      <c r="A955" s="7" t="s">
        <v>3789</v>
      </c>
      <c r="B955" s="8" t="s">
        <v>21</v>
      </c>
      <c r="C955" s="8" t="s">
        <v>9118</v>
      </c>
      <c r="D955" s="8">
        <v>81</v>
      </c>
      <c r="E955" s="8">
        <v>1</v>
      </c>
      <c r="F955" s="8" t="s">
        <v>9115</v>
      </c>
      <c r="G955" s="8" t="s">
        <v>28</v>
      </c>
      <c r="H955" s="8" t="s">
        <v>22</v>
      </c>
      <c r="I955" s="8" t="s">
        <v>9119</v>
      </c>
      <c r="J955" s="8" t="s">
        <v>9120</v>
      </c>
      <c r="K955" s="8" t="s">
        <v>9121</v>
      </c>
      <c r="L955" s="8" t="s">
        <v>9121</v>
      </c>
      <c r="M955" s="8" t="s">
        <v>9120</v>
      </c>
      <c r="N955" s="9" t="s">
        <v>22</v>
      </c>
    </row>
    <row r="956" spans="1:14" x14ac:dyDescent="0.3">
      <c r="A956" s="7" t="s">
        <v>4536</v>
      </c>
      <c r="B956" s="8" t="s">
        <v>21</v>
      </c>
      <c r="C956" s="8" t="s">
        <v>9122</v>
      </c>
      <c r="D956" s="8">
        <v>6</v>
      </c>
      <c r="E956" s="8">
        <v>4</v>
      </c>
      <c r="F956" s="8" t="s">
        <v>9115</v>
      </c>
      <c r="G956" s="8" t="s">
        <v>28</v>
      </c>
      <c r="H956" s="8" t="s">
        <v>22</v>
      </c>
      <c r="I956" s="8" t="s">
        <v>9117</v>
      </c>
      <c r="J956" s="8" t="s">
        <v>4536</v>
      </c>
      <c r="K956" s="8">
        <v>0</v>
      </c>
      <c r="L956" s="8">
        <v>15</v>
      </c>
      <c r="M956" s="8">
        <v>0</v>
      </c>
      <c r="N956" s="9">
        <v>1</v>
      </c>
    </row>
    <row r="957" spans="1:14" ht="43.2" x14ac:dyDescent="0.3">
      <c r="A957" s="7" t="s">
        <v>3792</v>
      </c>
      <c r="B957" s="8" t="s">
        <v>21</v>
      </c>
      <c r="C957" s="8" t="s">
        <v>9122</v>
      </c>
      <c r="D957" s="8">
        <v>72</v>
      </c>
      <c r="E957" s="8">
        <v>2</v>
      </c>
      <c r="F957" s="8" t="s">
        <v>9115</v>
      </c>
      <c r="G957" s="8" t="s">
        <v>28</v>
      </c>
      <c r="H957" s="8" t="s">
        <v>22</v>
      </c>
      <c r="I957" s="8" t="s">
        <v>9119</v>
      </c>
      <c r="J957" s="8" t="s">
        <v>9386</v>
      </c>
      <c r="K957" s="8" t="s">
        <v>9145</v>
      </c>
      <c r="L957" s="8" t="s">
        <v>9145</v>
      </c>
      <c r="M957" s="8" t="s">
        <v>9387</v>
      </c>
      <c r="N957" s="9" t="s">
        <v>22</v>
      </c>
    </row>
    <row r="958" spans="1:14" ht="28.8" x14ac:dyDescent="0.3">
      <c r="A958" s="7" t="s">
        <v>6820</v>
      </c>
      <c r="B958" s="8" t="s">
        <v>21</v>
      </c>
      <c r="C958" s="8" t="s">
        <v>9118</v>
      </c>
      <c r="D958" s="8">
        <v>48</v>
      </c>
      <c r="E958" s="8">
        <v>1</v>
      </c>
      <c r="F958" s="8" t="s">
        <v>9115</v>
      </c>
      <c r="G958" s="8" t="s">
        <v>28</v>
      </c>
      <c r="H958" s="8" t="s">
        <v>22</v>
      </c>
      <c r="I958" s="8" t="s">
        <v>9119</v>
      </c>
      <c r="J958" s="8" t="s">
        <v>9120</v>
      </c>
      <c r="K958" s="8" t="s">
        <v>9121</v>
      </c>
      <c r="L958" s="8" t="s">
        <v>9121</v>
      </c>
      <c r="M958" s="8" t="s">
        <v>9120</v>
      </c>
      <c r="N958" s="9" t="s">
        <v>22</v>
      </c>
    </row>
    <row r="959" spans="1:14" ht="28.8" x14ac:dyDescent="0.3">
      <c r="A959" s="7" t="s">
        <v>6603</v>
      </c>
      <c r="B959" s="8" t="s">
        <v>21</v>
      </c>
      <c r="C959" s="8" t="s">
        <v>9118</v>
      </c>
      <c r="D959" s="8">
        <v>25</v>
      </c>
      <c r="E959" s="8">
        <v>1</v>
      </c>
      <c r="F959" s="8" t="s">
        <v>9115</v>
      </c>
      <c r="G959" s="8" t="s">
        <v>28</v>
      </c>
      <c r="H959" s="8" t="s">
        <v>22</v>
      </c>
      <c r="I959" s="8" t="s">
        <v>9119</v>
      </c>
      <c r="J959" s="8" t="s">
        <v>9120</v>
      </c>
      <c r="K959" s="8" t="s">
        <v>9121</v>
      </c>
      <c r="L959" s="8" t="s">
        <v>9121</v>
      </c>
      <c r="M959" s="8" t="s">
        <v>9120</v>
      </c>
      <c r="N959" s="9" t="s">
        <v>22</v>
      </c>
    </row>
    <row r="960" spans="1:14" ht="28.8" x14ac:dyDescent="0.3">
      <c r="A960" s="7" t="s">
        <v>6607</v>
      </c>
      <c r="B960" s="8" t="s">
        <v>21</v>
      </c>
      <c r="C960" s="8" t="s">
        <v>9118</v>
      </c>
      <c r="D960" s="8">
        <v>24</v>
      </c>
      <c r="E960" s="8">
        <v>1</v>
      </c>
      <c r="F960" s="8" t="s">
        <v>9115</v>
      </c>
      <c r="G960" s="8" t="s">
        <v>28</v>
      </c>
      <c r="H960" s="8" t="s">
        <v>22</v>
      </c>
      <c r="I960" s="8" t="s">
        <v>9119</v>
      </c>
      <c r="J960" s="8" t="s">
        <v>9120</v>
      </c>
      <c r="K960" s="8" t="s">
        <v>9121</v>
      </c>
      <c r="L960" s="8" t="s">
        <v>9121</v>
      </c>
      <c r="M960" s="8" t="s">
        <v>9120</v>
      </c>
      <c r="N960" s="9" t="s">
        <v>22</v>
      </c>
    </row>
    <row r="961" spans="1:14" ht="28.8" x14ac:dyDescent="0.3">
      <c r="A961" s="7" t="s">
        <v>6610</v>
      </c>
      <c r="B961" s="8" t="s">
        <v>21</v>
      </c>
      <c r="C961" s="8" t="s">
        <v>9118</v>
      </c>
      <c r="D961" s="8">
        <v>39</v>
      </c>
      <c r="E961" s="8">
        <v>1</v>
      </c>
      <c r="F961" s="8" t="s">
        <v>9115</v>
      </c>
      <c r="G961" s="8" t="s">
        <v>28</v>
      </c>
      <c r="H961" s="8" t="s">
        <v>22</v>
      </c>
      <c r="I961" s="8" t="s">
        <v>9119</v>
      </c>
      <c r="J961" s="8" t="s">
        <v>9120</v>
      </c>
      <c r="K961" s="8" t="s">
        <v>9121</v>
      </c>
      <c r="L961" s="8" t="s">
        <v>9121</v>
      </c>
      <c r="M961" s="8" t="s">
        <v>9120</v>
      </c>
      <c r="N961" s="9" t="s">
        <v>22</v>
      </c>
    </row>
    <row r="962" spans="1:14" ht="28.8" x14ac:dyDescent="0.3">
      <c r="A962" s="7" t="s">
        <v>3795</v>
      </c>
      <c r="B962" s="8" t="s">
        <v>21</v>
      </c>
      <c r="C962" s="8" t="s">
        <v>9118</v>
      </c>
      <c r="D962" s="8">
        <v>80</v>
      </c>
      <c r="E962" s="8">
        <v>1</v>
      </c>
      <c r="F962" s="8" t="s">
        <v>9115</v>
      </c>
      <c r="G962" s="8" t="s">
        <v>28</v>
      </c>
      <c r="H962" s="8" t="s">
        <v>22</v>
      </c>
      <c r="I962" s="8" t="s">
        <v>9119</v>
      </c>
      <c r="J962" s="8" t="s">
        <v>9120</v>
      </c>
      <c r="K962" s="8" t="s">
        <v>9121</v>
      </c>
      <c r="L962" s="8" t="s">
        <v>9121</v>
      </c>
      <c r="M962" s="8" t="s">
        <v>9120</v>
      </c>
      <c r="N962" s="9" t="s">
        <v>22</v>
      </c>
    </row>
    <row r="963" spans="1:14" ht="28.8" x14ac:dyDescent="0.3">
      <c r="A963" s="7" t="s">
        <v>3798</v>
      </c>
      <c r="B963" s="8" t="s">
        <v>21</v>
      </c>
      <c r="C963" s="8" t="s">
        <v>9118</v>
      </c>
      <c r="D963" s="8">
        <v>95</v>
      </c>
      <c r="E963" s="8">
        <v>1</v>
      </c>
      <c r="F963" s="8" t="s">
        <v>9115</v>
      </c>
      <c r="G963" s="8" t="s">
        <v>28</v>
      </c>
      <c r="H963" s="8" t="s">
        <v>22</v>
      </c>
      <c r="I963" s="8" t="s">
        <v>9119</v>
      </c>
      <c r="J963" s="8" t="s">
        <v>9120</v>
      </c>
      <c r="K963" s="8" t="s">
        <v>9121</v>
      </c>
      <c r="L963" s="8" t="s">
        <v>9121</v>
      </c>
      <c r="M963" s="8" t="s">
        <v>9120</v>
      </c>
      <c r="N963" s="9" t="s">
        <v>22</v>
      </c>
    </row>
    <row r="964" spans="1:14" ht="28.8" x14ac:dyDescent="0.3">
      <c r="A964" s="7" t="s">
        <v>3801</v>
      </c>
      <c r="B964" s="8" t="s">
        <v>21</v>
      </c>
      <c r="C964" s="8" t="s">
        <v>9118</v>
      </c>
      <c r="D964" s="8">
        <v>94</v>
      </c>
      <c r="E964" s="8">
        <v>1</v>
      </c>
      <c r="F964" s="8" t="s">
        <v>9115</v>
      </c>
      <c r="G964" s="8" t="s">
        <v>28</v>
      </c>
      <c r="H964" s="8" t="s">
        <v>22</v>
      </c>
      <c r="I964" s="8" t="s">
        <v>9119</v>
      </c>
      <c r="J964" s="8" t="s">
        <v>9120</v>
      </c>
      <c r="K964" s="8" t="s">
        <v>9121</v>
      </c>
      <c r="L964" s="8" t="s">
        <v>9121</v>
      </c>
      <c r="M964" s="8" t="s">
        <v>9120</v>
      </c>
      <c r="N964" s="9" t="s">
        <v>22</v>
      </c>
    </row>
    <row r="965" spans="1:14" ht="28.8" x14ac:dyDescent="0.3">
      <c r="A965" s="7" t="s">
        <v>6613</v>
      </c>
      <c r="B965" s="8" t="s">
        <v>21</v>
      </c>
      <c r="C965" s="8" t="s">
        <v>9118</v>
      </c>
      <c r="D965" s="8">
        <v>38</v>
      </c>
      <c r="E965" s="8">
        <v>1</v>
      </c>
      <c r="F965" s="8" t="s">
        <v>9115</v>
      </c>
      <c r="G965" s="8" t="s">
        <v>28</v>
      </c>
      <c r="H965" s="8" t="s">
        <v>22</v>
      </c>
      <c r="I965" s="8" t="s">
        <v>9119</v>
      </c>
      <c r="J965" s="8" t="s">
        <v>9120</v>
      </c>
      <c r="K965" s="8" t="s">
        <v>9121</v>
      </c>
      <c r="L965" s="8" t="s">
        <v>9121</v>
      </c>
      <c r="M965" s="8" t="s">
        <v>9120</v>
      </c>
      <c r="N965" s="9" t="s">
        <v>22</v>
      </c>
    </row>
    <row r="966" spans="1:14" ht="28.8" x14ac:dyDescent="0.3">
      <c r="A966" s="7" t="s">
        <v>6617</v>
      </c>
      <c r="B966" s="8" t="s">
        <v>21</v>
      </c>
      <c r="C966" s="8" t="s">
        <v>9118</v>
      </c>
      <c r="D966" s="8">
        <v>37</v>
      </c>
      <c r="E966" s="8">
        <v>1</v>
      </c>
      <c r="F966" s="8" t="s">
        <v>9115</v>
      </c>
      <c r="G966" s="8" t="s">
        <v>28</v>
      </c>
      <c r="H966" s="8" t="s">
        <v>22</v>
      </c>
      <c r="I966" s="8" t="s">
        <v>9119</v>
      </c>
      <c r="J966" s="8" t="s">
        <v>9120</v>
      </c>
      <c r="K966" s="8" t="s">
        <v>9121</v>
      </c>
      <c r="L966" s="8" t="s">
        <v>9121</v>
      </c>
      <c r="M966" s="8" t="s">
        <v>9120</v>
      </c>
      <c r="N966" s="9" t="s">
        <v>22</v>
      </c>
    </row>
    <row r="967" spans="1:14" ht="28.8" x14ac:dyDescent="0.3">
      <c r="A967" s="7" t="s">
        <v>6621</v>
      </c>
      <c r="B967" s="8" t="s">
        <v>21</v>
      </c>
      <c r="C967" s="8" t="s">
        <v>9118</v>
      </c>
      <c r="D967" s="8">
        <v>36</v>
      </c>
      <c r="E967" s="8">
        <v>1</v>
      </c>
      <c r="F967" s="8" t="s">
        <v>9115</v>
      </c>
      <c r="G967" s="8" t="s">
        <v>28</v>
      </c>
      <c r="H967" s="8" t="s">
        <v>22</v>
      </c>
      <c r="I967" s="8" t="s">
        <v>9119</v>
      </c>
      <c r="J967" s="8" t="s">
        <v>9120</v>
      </c>
      <c r="K967" s="8" t="s">
        <v>9121</v>
      </c>
      <c r="L967" s="8" t="s">
        <v>9121</v>
      </c>
      <c r="M967" s="8" t="s">
        <v>9120</v>
      </c>
      <c r="N967" s="9" t="s">
        <v>22</v>
      </c>
    </row>
    <row r="968" spans="1:14" ht="28.8" x14ac:dyDescent="0.3">
      <c r="A968" s="7" t="s">
        <v>6625</v>
      </c>
      <c r="B968" s="8" t="s">
        <v>21</v>
      </c>
      <c r="C968" s="8" t="s">
        <v>9118</v>
      </c>
      <c r="D968" s="8">
        <v>35</v>
      </c>
      <c r="E968" s="8">
        <v>1</v>
      </c>
      <c r="F968" s="8" t="s">
        <v>9115</v>
      </c>
      <c r="G968" s="8" t="s">
        <v>28</v>
      </c>
      <c r="H968" s="8" t="s">
        <v>22</v>
      </c>
      <c r="I968" s="8" t="s">
        <v>9119</v>
      </c>
      <c r="J968" s="8" t="s">
        <v>9120</v>
      </c>
      <c r="K968" s="8" t="s">
        <v>9121</v>
      </c>
      <c r="L968" s="8" t="s">
        <v>9121</v>
      </c>
      <c r="M968" s="8" t="s">
        <v>9120</v>
      </c>
      <c r="N968" s="9" t="s">
        <v>22</v>
      </c>
    </row>
    <row r="969" spans="1:14" ht="28.8" x14ac:dyDescent="0.3">
      <c r="A969" s="7" t="s">
        <v>6629</v>
      </c>
      <c r="B969" s="8" t="s">
        <v>21</v>
      </c>
      <c r="C969" s="8" t="s">
        <v>9118</v>
      </c>
      <c r="D969" s="8">
        <v>34</v>
      </c>
      <c r="E969" s="8">
        <v>1</v>
      </c>
      <c r="F969" s="8" t="s">
        <v>9115</v>
      </c>
      <c r="G969" s="8" t="s">
        <v>28</v>
      </c>
      <c r="H969" s="8" t="s">
        <v>22</v>
      </c>
      <c r="I969" s="8" t="s">
        <v>9119</v>
      </c>
      <c r="J969" s="8" t="s">
        <v>9120</v>
      </c>
      <c r="K969" s="8" t="s">
        <v>9121</v>
      </c>
      <c r="L969" s="8" t="s">
        <v>9121</v>
      </c>
      <c r="M969" s="8" t="s">
        <v>9120</v>
      </c>
      <c r="N969" s="9" t="s">
        <v>22</v>
      </c>
    </row>
    <row r="970" spans="1:14" ht="28.8" x14ac:dyDescent="0.3">
      <c r="A970" s="7" t="s">
        <v>6632</v>
      </c>
      <c r="B970" s="8" t="s">
        <v>21</v>
      </c>
      <c r="C970" s="8" t="s">
        <v>9118</v>
      </c>
      <c r="D970" s="8">
        <v>33</v>
      </c>
      <c r="E970" s="8">
        <v>1</v>
      </c>
      <c r="F970" s="8" t="s">
        <v>9115</v>
      </c>
      <c r="G970" s="8" t="s">
        <v>28</v>
      </c>
      <c r="H970" s="8" t="s">
        <v>22</v>
      </c>
      <c r="I970" s="8" t="s">
        <v>9119</v>
      </c>
      <c r="J970" s="8" t="s">
        <v>9120</v>
      </c>
      <c r="K970" s="8" t="s">
        <v>9121</v>
      </c>
      <c r="L970" s="8" t="s">
        <v>9121</v>
      </c>
      <c r="M970" s="8" t="s">
        <v>9120</v>
      </c>
      <c r="N970" s="9" t="s">
        <v>22</v>
      </c>
    </row>
    <row r="971" spans="1:14" ht="28.8" x14ac:dyDescent="0.3">
      <c r="A971" s="7" t="s">
        <v>6636</v>
      </c>
      <c r="B971" s="8" t="s">
        <v>21</v>
      </c>
      <c r="C971" s="8" t="s">
        <v>9118</v>
      </c>
      <c r="D971" s="8">
        <v>32</v>
      </c>
      <c r="E971" s="8">
        <v>1</v>
      </c>
      <c r="F971" s="8" t="s">
        <v>9115</v>
      </c>
      <c r="G971" s="8" t="s">
        <v>28</v>
      </c>
      <c r="H971" s="8" t="s">
        <v>22</v>
      </c>
      <c r="I971" s="8" t="s">
        <v>9119</v>
      </c>
      <c r="J971" s="8" t="s">
        <v>9120</v>
      </c>
      <c r="K971" s="8" t="s">
        <v>9121</v>
      </c>
      <c r="L971" s="8" t="s">
        <v>9121</v>
      </c>
      <c r="M971" s="8" t="s">
        <v>9120</v>
      </c>
      <c r="N971" s="9" t="s">
        <v>22</v>
      </c>
    </row>
    <row r="972" spans="1:14" ht="28.8" x14ac:dyDescent="0.3">
      <c r="A972" s="7" t="s">
        <v>6640</v>
      </c>
      <c r="B972" s="8" t="s">
        <v>21</v>
      </c>
      <c r="C972" s="8" t="s">
        <v>9118</v>
      </c>
      <c r="D972" s="8">
        <v>47</v>
      </c>
      <c r="E972" s="8">
        <v>1</v>
      </c>
      <c r="F972" s="8" t="s">
        <v>9115</v>
      </c>
      <c r="G972" s="8" t="s">
        <v>28</v>
      </c>
      <c r="H972" s="8" t="s">
        <v>22</v>
      </c>
      <c r="I972" s="8" t="s">
        <v>9119</v>
      </c>
      <c r="J972" s="8" t="s">
        <v>9120</v>
      </c>
      <c r="K972" s="8" t="s">
        <v>9121</v>
      </c>
      <c r="L972" s="8" t="s">
        <v>9121</v>
      </c>
      <c r="M972" s="8" t="s">
        <v>9120</v>
      </c>
      <c r="N972" s="9" t="s">
        <v>22</v>
      </c>
    </row>
    <row r="973" spans="1:14" ht="28.8" x14ac:dyDescent="0.3">
      <c r="A973" s="7" t="s">
        <v>6644</v>
      </c>
      <c r="B973" s="8" t="s">
        <v>21</v>
      </c>
      <c r="C973" s="8" t="s">
        <v>9118</v>
      </c>
      <c r="D973" s="8">
        <v>46</v>
      </c>
      <c r="E973" s="8">
        <v>1</v>
      </c>
      <c r="F973" s="8" t="s">
        <v>9115</v>
      </c>
      <c r="G973" s="8" t="s">
        <v>28</v>
      </c>
      <c r="H973" s="8" t="s">
        <v>22</v>
      </c>
      <c r="I973" s="8" t="s">
        <v>9119</v>
      </c>
      <c r="J973" s="8" t="s">
        <v>9120</v>
      </c>
      <c r="K973" s="8" t="s">
        <v>9121</v>
      </c>
      <c r="L973" s="8" t="s">
        <v>9121</v>
      </c>
      <c r="M973" s="8" t="s">
        <v>9120</v>
      </c>
      <c r="N973" s="9" t="s">
        <v>22</v>
      </c>
    </row>
    <row r="974" spans="1:14" ht="28.8" x14ac:dyDescent="0.3">
      <c r="A974" s="7" t="s">
        <v>6647</v>
      </c>
      <c r="B974" s="8" t="s">
        <v>21</v>
      </c>
      <c r="C974" s="8" t="s">
        <v>9118</v>
      </c>
      <c r="D974" s="8">
        <v>45</v>
      </c>
      <c r="E974" s="8">
        <v>1</v>
      </c>
      <c r="F974" s="8" t="s">
        <v>9115</v>
      </c>
      <c r="G974" s="8" t="s">
        <v>28</v>
      </c>
      <c r="H974" s="8" t="s">
        <v>22</v>
      </c>
      <c r="I974" s="8" t="s">
        <v>9119</v>
      </c>
      <c r="J974" s="8" t="s">
        <v>9120</v>
      </c>
      <c r="K974" s="8" t="s">
        <v>9121</v>
      </c>
      <c r="L974" s="8" t="s">
        <v>9121</v>
      </c>
      <c r="M974" s="8" t="s">
        <v>9120</v>
      </c>
      <c r="N974" s="9" t="s">
        <v>22</v>
      </c>
    </row>
    <row r="975" spans="1:14" ht="57.6" x14ac:dyDescent="0.3">
      <c r="A975" s="7" t="s">
        <v>6651</v>
      </c>
      <c r="B975" s="8" t="s">
        <v>21</v>
      </c>
      <c r="C975" s="8" t="s">
        <v>9122</v>
      </c>
      <c r="D975" s="8">
        <v>29</v>
      </c>
      <c r="E975" s="8">
        <v>2</v>
      </c>
      <c r="F975" s="8" t="s">
        <v>9115</v>
      </c>
      <c r="G975" s="8" t="s">
        <v>28</v>
      </c>
      <c r="H975" s="8" t="s">
        <v>22</v>
      </c>
      <c r="I975" s="8" t="s">
        <v>9119</v>
      </c>
      <c r="J975" s="8" t="s">
        <v>9388</v>
      </c>
      <c r="K975" s="8" t="s">
        <v>9126</v>
      </c>
      <c r="L975" s="8" t="s">
        <v>9126</v>
      </c>
      <c r="M975" s="8" t="s">
        <v>9388</v>
      </c>
      <c r="N975" s="9" t="s">
        <v>22</v>
      </c>
    </row>
    <row r="976" spans="1:14" x14ac:dyDescent="0.3">
      <c r="A976" s="7" t="s">
        <v>5553</v>
      </c>
      <c r="B976" s="8" t="s">
        <v>300</v>
      </c>
      <c r="C976" s="8" t="s">
        <v>9134</v>
      </c>
      <c r="D976" s="8">
        <v>0</v>
      </c>
      <c r="E976" s="8">
        <v>64</v>
      </c>
      <c r="F976" s="8" t="s">
        <v>9115</v>
      </c>
      <c r="G976" s="8" t="s">
        <v>9135</v>
      </c>
      <c r="H976" s="8" t="s">
        <v>22</v>
      </c>
      <c r="I976" s="8" t="s">
        <v>9117</v>
      </c>
      <c r="J976" s="8" t="s">
        <v>5553</v>
      </c>
      <c r="K976" s="8">
        <v>0</v>
      </c>
      <c r="L976" s="8">
        <v>1.8446744073709552E+19</v>
      </c>
      <c r="M976" s="8">
        <v>0</v>
      </c>
      <c r="N976" s="9">
        <v>1</v>
      </c>
    </row>
    <row r="977" spans="1:14" x14ac:dyDescent="0.3">
      <c r="A977" s="7" t="s">
        <v>5566</v>
      </c>
      <c r="B977" s="8" t="s">
        <v>21</v>
      </c>
      <c r="C977" s="8" t="s">
        <v>9134</v>
      </c>
      <c r="D977" s="8">
        <v>0</v>
      </c>
      <c r="E977" s="8">
        <v>64</v>
      </c>
      <c r="F977" s="8" t="s">
        <v>9115</v>
      </c>
      <c r="G977" s="8" t="s">
        <v>9135</v>
      </c>
      <c r="H977" s="8" t="s">
        <v>22</v>
      </c>
      <c r="I977" s="8" t="s">
        <v>9117</v>
      </c>
      <c r="J977" s="8" t="s">
        <v>5566</v>
      </c>
      <c r="K977" s="8">
        <v>0</v>
      </c>
      <c r="L977" s="8">
        <v>1.8446744073709552E+19</v>
      </c>
      <c r="M977" s="8">
        <v>0</v>
      </c>
      <c r="N977" s="9">
        <v>1</v>
      </c>
    </row>
    <row r="978" spans="1:14" ht="28.8" x14ac:dyDescent="0.3">
      <c r="A978" s="7" t="s">
        <v>3804</v>
      </c>
      <c r="B978" s="8" t="s">
        <v>21</v>
      </c>
      <c r="C978" s="8" t="s">
        <v>9118</v>
      </c>
      <c r="D978" s="8">
        <v>93</v>
      </c>
      <c r="E978" s="8">
        <v>1</v>
      </c>
      <c r="F978" s="8" t="s">
        <v>9115</v>
      </c>
      <c r="G978" s="8" t="s">
        <v>28</v>
      </c>
      <c r="H978" s="8" t="s">
        <v>22</v>
      </c>
      <c r="I978" s="8" t="s">
        <v>9119</v>
      </c>
      <c r="J978" s="8" t="s">
        <v>9120</v>
      </c>
      <c r="K978" s="8" t="s">
        <v>9121</v>
      </c>
      <c r="L978" s="8" t="s">
        <v>9121</v>
      </c>
      <c r="M978" s="8" t="s">
        <v>9120</v>
      </c>
      <c r="N978" s="9" t="s">
        <v>22</v>
      </c>
    </row>
    <row r="979" spans="1:14" ht="28.8" x14ac:dyDescent="0.3">
      <c r="A979" s="7" t="s">
        <v>3807</v>
      </c>
      <c r="B979" s="8" t="s">
        <v>21</v>
      </c>
      <c r="C979" s="8" t="s">
        <v>9118</v>
      </c>
      <c r="D979" s="8">
        <v>92</v>
      </c>
      <c r="E979" s="8">
        <v>1</v>
      </c>
      <c r="F979" s="8" t="s">
        <v>9115</v>
      </c>
      <c r="G979" s="8" t="s">
        <v>28</v>
      </c>
      <c r="H979" s="8" t="s">
        <v>22</v>
      </c>
      <c r="I979" s="8" t="s">
        <v>9119</v>
      </c>
      <c r="J979" s="8" t="s">
        <v>9120</v>
      </c>
      <c r="K979" s="8" t="s">
        <v>9121</v>
      </c>
      <c r="L979" s="8" t="s">
        <v>9121</v>
      </c>
      <c r="M979" s="8" t="s">
        <v>9120</v>
      </c>
      <c r="N979" s="9" t="s">
        <v>22</v>
      </c>
    </row>
    <row r="980" spans="1:14" x14ac:dyDescent="0.3">
      <c r="A980" s="7" t="s">
        <v>1603</v>
      </c>
      <c r="B980" s="8" t="s">
        <v>21</v>
      </c>
      <c r="C980" s="8" t="s">
        <v>9123</v>
      </c>
      <c r="D980" s="8">
        <v>6</v>
      </c>
      <c r="E980" s="8">
        <v>24</v>
      </c>
      <c r="F980" s="8" t="s">
        <v>9115</v>
      </c>
      <c r="G980" s="8" t="s">
        <v>28</v>
      </c>
      <c r="H980" s="8" t="s">
        <v>22</v>
      </c>
      <c r="I980" s="8" t="s">
        <v>9117</v>
      </c>
      <c r="J980" s="8" t="s">
        <v>1603</v>
      </c>
      <c r="K980" s="8">
        <v>0</v>
      </c>
      <c r="L980" s="8">
        <v>16777215</v>
      </c>
      <c r="M980" s="8">
        <v>0</v>
      </c>
      <c r="N980" s="9">
        <v>1</v>
      </c>
    </row>
    <row r="981" spans="1:14" ht="28.8" x14ac:dyDescent="0.3">
      <c r="A981" s="7" t="s">
        <v>1537</v>
      </c>
      <c r="B981" s="8" t="s">
        <v>21</v>
      </c>
      <c r="C981" s="8" t="s">
        <v>9118</v>
      </c>
      <c r="D981" s="8">
        <v>241</v>
      </c>
      <c r="E981" s="8">
        <v>1</v>
      </c>
      <c r="F981" s="8" t="s">
        <v>9115</v>
      </c>
      <c r="G981" s="8" t="s">
        <v>28</v>
      </c>
      <c r="H981" s="8" t="s">
        <v>22</v>
      </c>
      <c r="I981" s="8" t="s">
        <v>9119</v>
      </c>
      <c r="J981" s="8" t="s">
        <v>9120</v>
      </c>
      <c r="K981" s="8" t="s">
        <v>9121</v>
      </c>
      <c r="L981" s="8" t="s">
        <v>9121</v>
      </c>
      <c r="M981" s="8" t="s">
        <v>9120</v>
      </c>
      <c r="N981" s="9" t="s">
        <v>22</v>
      </c>
    </row>
    <row r="982" spans="1:14" ht="43.2" x14ac:dyDescent="0.3">
      <c r="A982" s="7" t="s">
        <v>2301</v>
      </c>
      <c r="B982" s="8" t="s">
        <v>21</v>
      </c>
      <c r="C982" s="8" t="s">
        <v>9122</v>
      </c>
      <c r="D982" s="8">
        <v>437</v>
      </c>
      <c r="E982" s="8">
        <v>2</v>
      </c>
      <c r="F982" s="8" t="s">
        <v>9115</v>
      </c>
      <c r="G982" s="8" t="s">
        <v>28</v>
      </c>
      <c r="H982" s="8" t="s">
        <v>22</v>
      </c>
      <c r="I982" s="8" t="s">
        <v>9119</v>
      </c>
      <c r="J982" s="8" t="s">
        <v>9389</v>
      </c>
      <c r="K982" s="8" t="s">
        <v>9145</v>
      </c>
      <c r="L982" s="8" t="s">
        <v>9145</v>
      </c>
      <c r="M982" s="8" t="s">
        <v>9390</v>
      </c>
      <c r="N982" s="9" t="s">
        <v>22</v>
      </c>
    </row>
    <row r="983" spans="1:14" ht="43.2" x14ac:dyDescent="0.3">
      <c r="A983" s="7" t="s">
        <v>4210</v>
      </c>
      <c r="B983" s="8" t="s">
        <v>21</v>
      </c>
      <c r="C983" s="8" t="s">
        <v>9122</v>
      </c>
      <c r="D983" s="8">
        <v>119</v>
      </c>
      <c r="E983" s="8">
        <v>2</v>
      </c>
      <c r="F983" s="8" t="s">
        <v>9115</v>
      </c>
      <c r="G983" s="8" t="s">
        <v>28</v>
      </c>
      <c r="H983" s="8" t="s">
        <v>22</v>
      </c>
      <c r="I983" s="8" t="s">
        <v>9119</v>
      </c>
      <c r="J983" s="8" t="s">
        <v>9389</v>
      </c>
      <c r="K983" s="8" t="s">
        <v>9145</v>
      </c>
      <c r="L983" s="8" t="s">
        <v>9145</v>
      </c>
      <c r="M983" s="8" t="s">
        <v>9390</v>
      </c>
      <c r="N983" s="9" t="s">
        <v>22</v>
      </c>
    </row>
    <row r="984" spans="1:14" ht="28.8" x14ac:dyDescent="0.3">
      <c r="A984" s="10" t="s">
        <v>3984</v>
      </c>
      <c r="B984" s="11" t="s">
        <v>21</v>
      </c>
      <c r="C984" s="11" t="s">
        <v>9118</v>
      </c>
      <c r="D984" s="11">
        <v>225</v>
      </c>
      <c r="E984" s="11">
        <v>1</v>
      </c>
      <c r="F984" s="11" t="s">
        <v>9115</v>
      </c>
      <c r="G984" s="11" t="s">
        <v>28</v>
      </c>
      <c r="H984" s="11" t="s">
        <v>22</v>
      </c>
      <c r="I984" s="11" t="s">
        <v>9119</v>
      </c>
      <c r="J984" s="11" t="s">
        <v>9120</v>
      </c>
      <c r="K984" s="11" t="s">
        <v>9121</v>
      </c>
      <c r="L984" s="11" t="s">
        <v>9121</v>
      </c>
      <c r="M984" s="11" t="s">
        <v>9120</v>
      </c>
      <c r="N984" s="12" t="s">
        <v>22</v>
      </c>
    </row>
    <row r="985" spans="1:14" ht="28.8" x14ac:dyDescent="0.3">
      <c r="A985" s="13" t="s">
        <v>3984</v>
      </c>
      <c r="B985" s="14" t="s">
        <v>145</v>
      </c>
      <c r="C985" s="14" t="s">
        <v>9118</v>
      </c>
      <c r="D985" s="14">
        <v>7</v>
      </c>
      <c r="E985" s="14">
        <v>1</v>
      </c>
      <c r="F985" s="14" t="s">
        <v>9115</v>
      </c>
      <c r="G985" s="14" t="s">
        <v>28</v>
      </c>
      <c r="H985" s="14" t="s">
        <v>22</v>
      </c>
      <c r="I985" s="14" t="s">
        <v>9119</v>
      </c>
      <c r="J985" s="14" t="s">
        <v>9120</v>
      </c>
      <c r="K985" s="14" t="s">
        <v>9121</v>
      </c>
      <c r="L985" s="14" t="s">
        <v>9121</v>
      </c>
      <c r="M985" s="14" t="s">
        <v>9120</v>
      </c>
      <c r="N985" s="15" t="s">
        <v>22</v>
      </c>
    </row>
    <row r="986" spans="1:14" x14ac:dyDescent="0.3">
      <c r="A986" s="10" t="s">
        <v>3989</v>
      </c>
      <c r="B986" s="11" t="s">
        <v>21</v>
      </c>
      <c r="C986" s="11" t="s">
        <v>9114</v>
      </c>
      <c r="D986" s="11">
        <v>132</v>
      </c>
      <c r="E986" s="11">
        <v>12</v>
      </c>
      <c r="F986" s="11" t="s">
        <v>9115</v>
      </c>
      <c r="G986" s="11" t="s">
        <v>28</v>
      </c>
      <c r="H986" s="11" t="s">
        <v>22</v>
      </c>
      <c r="I986" s="11" t="s">
        <v>9117</v>
      </c>
      <c r="J986" s="11" t="s">
        <v>3989</v>
      </c>
      <c r="K986" s="11">
        <v>0</v>
      </c>
      <c r="L986" s="11">
        <v>4095</v>
      </c>
      <c r="M986" s="11">
        <v>-848</v>
      </c>
      <c r="N986" s="12">
        <v>0.5</v>
      </c>
    </row>
    <row r="987" spans="1:14" x14ac:dyDescent="0.3">
      <c r="A987" s="13" t="s">
        <v>3989</v>
      </c>
      <c r="B987" s="14" t="s">
        <v>145</v>
      </c>
      <c r="C987" s="14" t="s">
        <v>9114</v>
      </c>
      <c r="D987" s="14">
        <v>6</v>
      </c>
      <c r="E987" s="14">
        <v>12</v>
      </c>
      <c r="F987" s="14" t="s">
        <v>9115</v>
      </c>
      <c r="G987" s="14" t="s">
        <v>28</v>
      </c>
      <c r="H987" s="14" t="s">
        <v>22</v>
      </c>
      <c r="I987" s="14" t="s">
        <v>9117</v>
      </c>
      <c r="J987" s="14" t="s">
        <v>3989</v>
      </c>
      <c r="K987" s="14">
        <v>0</v>
      </c>
      <c r="L987" s="14">
        <v>4095</v>
      </c>
      <c r="M987" s="14">
        <v>-848</v>
      </c>
      <c r="N987" s="15">
        <v>0.5</v>
      </c>
    </row>
    <row r="988" spans="1:14" ht="28.8" x14ac:dyDescent="0.3">
      <c r="A988" s="10" t="s">
        <v>3995</v>
      </c>
      <c r="B988" s="11" t="s">
        <v>21</v>
      </c>
      <c r="C988" s="11" t="s">
        <v>9118</v>
      </c>
      <c r="D988" s="11">
        <v>133</v>
      </c>
      <c r="E988" s="11">
        <v>1</v>
      </c>
      <c r="F988" s="11" t="s">
        <v>9115</v>
      </c>
      <c r="G988" s="11" t="s">
        <v>28</v>
      </c>
      <c r="H988" s="11" t="s">
        <v>22</v>
      </c>
      <c r="I988" s="11" t="s">
        <v>9119</v>
      </c>
      <c r="J988" s="11" t="s">
        <v>9120</v>
      </c>
      <c r="K988" s="11" t="s">
        <v>9121</v>
      </c>
      <c r="L988" s="11" t="s">
        <v>9121</v>
      </c>
      <c r="M988" s="11" t="s">
        <v>9120</v>
      </c>
      <c r="N988" s="12" t="s">
        <v>22</v>
      </c>
    </row>
    <row r="989" spans="1:14" ht="28.8" x14ac:dyDescent="0.3">
      <c r="A989" s="13" t="s">
        <v>3995</v>
      </c>
      <c r="B989" s="14" t="s">
        <v>145</v>
      </c>
      <c r="C989" s="14" t="s">
        <v>9118</v>
      </c>
      <c r="D989" s="14">
        <v>7</v>
      </c>
      <c r="E989" s="14">
        <v>1</v>
      </c>
      <c r="F989" s="14" t="s">
        <v>9115</v>
      </c>
      <c r="G989" s="14" t="s">
        <v>28</v>
      </c>
      <c r="H989" s="14" t="s">
        <v>22</v>
      </c>
      <c r="I989" s="14" t="s">
        <v>9119</v>
      </c>
      <c r="J989" s="14" t="s">
        <v>9120</v>
      </c>
      <c r="K989" s="14" t="s">
        <v>9121</v>
      </c>
      <c r="L989" s="14" t="s">
        <v>9121</v>
      </c>
      <c r="M989" s="14" t="s">
        <v>9120</v>
      </c>
      <c r="N989" s="15" t="s">
        <v>22</v>
      </c>
    </row>
    <row r="990" spans="1:14" x14ac:dyDescent="0.3">
      <c r="A990" s="7" t="s">
        <v>4216</v>
      </c>
      <c r="B990" s="8" t="s">
        <v>21</v>
      </c>
      <c r="C990" s="8" t="s">
        <v>9122</v>
      </c>
      <c r="D990" s="8">
        <v>72</v>
      </c>
      <c r="E990" s="8">
        <v>7</v>
      </c>
      <c r="F990" s="8" t="s">
        <v>9115</v>
      </c>
      <c r="G990" s="8" t="s">
        <v>28</v>
      </c>
      <c r="H990" s="8" t="s">
        <v>22</v>
      </c>
      <c r="I990" s="8" t="s">
        <v>9117</v>
      </c>
      <c r="J990" s="8" t="s">
        <v>4216</v>
      </c>
      <c r="K990" s="8">
        <v>0</v>
      </c>
      <c r="L990" s="8">
        <v>127</v>
      </c>
      <c r="M990" s="8">
        <v>0</v>
      </c>
      <c r="N990" s="9">
        <v>1</v>
      </c>
    </row>
    <row r="991" spans="1:14" ht="57.6" x14ac:dyDescent="0.3">
      <c r="A991" s="7" t="s">
        <v>2350</v>
      </c>
      <c r="B991" s="8" t="s">
        <v>145</v>
      </c>
      <c r="C991" s="8" t="s">
        <v>9122</v>
      </c>
      <c r="D991" s="8">
        <v>7</v>
      </c>
      <c r="E991" s="8">
        <v>2</v>
      </c>
      <c r="F991" s="8" t="s">
        <v>9115</v>
      </c>
      <c r="G991" s="8" t="s">
        <v>28</v>
      </c>
      <c r="H991" s="8" t="s">
        <v>22</v>
      </c>
      <c r="I991" s="8" t="s">
        <v>9119</v>
      </c>
      <c r="J991" s="8" t="s">
        <v>9391</v>
      </c>
      <c r="K991" s="8" t="s">
        <v>9126</v>
      </c>
      <c r="L991" s="8" t="s">
        <v>9126</v>
      </c>
      <c r="M991" s="8" t="s">
        <v>9392</v>
      </c>
      <c r="N991" s="9" t="s">
        <v>22</v>
      </c>
    </row>
    <row r="992" spans="1:14" ht="86.4" x14ac:dyDescent="0.3">
      <c r="A992" s="7" t="s">
        <v>4560</v>
      </c>
      <c r="B992" s="8" t="s">
        <v>145</v>
      </c>
      <c r="C992" s="8" t="s">
        <v>9122</v>
      </c>
      <c r="D992" s="8">
        <v>7</v>
      </c>
      <c r="E992" s="8">
        <v>3</v>
      </c>
      <c r="F992" s="8" t="s">
        <v>9115</v>
      </c>
      <c r="G992" s="8" t="s">
        <v>28</v>
      </c>
      <c r="H992" s="8" t="s">
        <v>22</v>
      </c>
      <c r="I992" s="8" t="s">
        <v>9119</v>
      </c>
      <c r="J992" s="8" t="s">
        <v>9393</v>
      </c>
      <c r="K992" s="8" t="s">
        <v>9196</v>
      </c>
      <c r="L992" s="8" t="s">
        <v>9196</v>
      </c>
      <c r="M992" s="8" t="s">
        <v>9394</v>
      </c>
      <c r="N992" s="9" t="s">
        <v>22</v>
      </c>
    </row>
    <row r="993" spans="1:14" ht="28.8" x14ac:dyDescent="0.3">
      <c r="A993" s="7" t="s">
        <v>4223</v>
      </c>
      <c r="B993" s="8" t="s">
        <v>21</v>
      </c>
      <c r="C993" s="8" t="s">
        <v>9118</v>
      </c>
      <c r="D993" s="8">
        <v>142</v>
      </c>
      <c r="E993" s="8">
        <v>1</v>
      </c>
      <c r="F993" s="8" t="s">
        <v>9115</v>
      </c>
      <c r="G993" s="8" t="s">
        <v>28</v>
      </c>
      <c r="H993" s="8" t="s">
        <v>22</v>
      </c>
      <c r="I993" s="8" t="s">
        <v>9119</v>
      </c>
      <c r="J993" s="8" t="s">
        <v>9120</v>
      </c>
      <c r="K993" s="8" t="s">
        <v>9121</v>
      </c>
      <c r="L993" s="8" t="s">
        <v>9121</v>
      </c>
      <c r="M993" s="8" t="s">
        <v>9120</v>
      </c>
      <c r="N993" s="9" t="s">
        <v>22</v>
      </c>
    </row>
    <row r="994" spans="1:14" ht="28.8" x14ac:dyDescent="0.3">
      <c r="A994" s="7" t="s">
        <v>8384</v>
      </c>
      <c r="B994" s="8" t="s">
        <v>21</v>
      </c>
      <c r="C994" s="8" t="s">
        <v>9118</v>
      </c>
      <c r="D994" s="8">
        <v>71</v>
      </c>
      <c r="E994" s="8">
        <v>1</v>
      </c>
      <c r="F994" s="8" t="s">
        <v>9115</v>
      </c>
      <c r="G994" s="8" t="s">
        <v>28</v>
      </c>
      <c r="H994" s="8" t="s">
        <v>22</v>
      </c>
      <c r="I994" s="8" t="s">
        <v>9119</v>
      </c>
      <c r="J994" s="8" t="s">
        <v>9120</v>
      </c>
      <c r="K994" s="8" t="s">
        <v>9121</v>
      </c>
      <c r="L994" s="8" t="s">
        <v>9121</v>
      </c>
      <c r="M994" s="8" t="s">
        <v>9120</v>
      </c>
      <c r="N994" s="9" t="s">
        <v>22</v>
      </c>
    </row>
    <row r="995" spans="1:14" ht="43.2" x14ac:dyDescent="0.3">
      <c r="A995" s="7" t="s">
        <v>4228</v>
      </c>
      <c r="B995" s="8" t="s">
        <v>21</v>
      </c>
      <c r="C995" s="8" t="s">
        <v>9122</v>
      </c>
      <c r="D995" s="8">
        <v>117</v>
      </c>
      <c r="E995" s="8">
        <v>2</v>
      </c>
      <c r="F995" s="8" t="s">
        <v>9115</v>
      </c>
      <c r="G995" s="8" t="s">
        <v>28</v>
      </c>
      <c r="H995" s="8" t="s">
        <v>22</v>
      </c>
      <c r="I995" s="8" t="s">
        <v>9119</v>
      </c>
      <c r="J995" s="8" t="s">
        <v>9395</v>
      </c>
      <c r="K995" s="8" t="s">
        <v>9145</v>
      </c>
      <c r="L995" s="8" t="s">
        <v>9145</v>
      </c>
      <c r="M995" s="8" t="s">
        <v>9396</v>
      </c>
      <c r="N995" s="9" t="s">
        <v>22</v>
      </c>
    </row>
    <row r="996" spans="1:14" x14ac:dyDescent="0.3">
      <c r="A996" s="7" t="s">
        <v>6509</v>
      </c>
      <c r="B996" s="8" t="s">
        <v>21</v>
      </c>
      <c r="C996" s="8" t="s">
        <v>9122</v>
      </c>
      <c r="D996" s="8">
        <v>32</v>
      </c>
      <c r="E996" s="8">
        <v>8</v>
      </c>
      <c r="F996" s="8" t="s">
        <v>9115</v>
      </c>
      <c r="G996" s="8" t="s">
        <v>28</v>
      </c>
      <c r="H996" s="8" t="s">
        <v>22</v>
      </c>
      <c r="I996" s="8" t="s">
        <v>9117</v>
      </c>
      <c r="J996" s="8" t="s">
        <v>6509</v>
      </c>
      <c r="K996" s="8">
        <v>0</v>
      </c>
      <c r="L996" s="8">
        <v>255</v>
      </c>
      <c r="M996" s="8">
        <v>0</v>
      </c>
      <c r="N996" s="9">
        <v>0.39215699999999998</v>
      </c>
    </row>
    <row r="997" spans="1:14" ht="28.8" x14ac:dyDescent="0.3">
      <c r="A997" s="7" t="s">
        <v>6513</v>
      </c>
      <c r="B997" s="8" t="s">
        <v>21</v>
      </c>
      <c r="C997" s="8" t="s">
        <v>9118</v>
      </c>
      <c r="D997" s="8">
        <v>33</v>
      </c>
      <c r="E997" s="8">
        <v>1</v>
      </c>
      <c r="F997" s="8" t="s">
        <v>9115</v>
      </c>
      <c r="G997" s="8" t="s">
        <v>28</v>
      </c>
      <c r="H997" s="8" t="s">
        <v>22</v>
      </c>
      <c r="I997" s="8" t="s">
        <v>9119</v>
      </c>
      <c r="J997" s="8" t="s">
        <v>9120</v>
      </c>
      <c r="K997" s="8" t="s">
        <v>9121</v>
      </c>
      <c r="L997" s="8" t="s">
        <v>9121</v>
      </c>
      <c r="M997" s="8" t="s">
        <v>9120</v>
      </c>
      <c r="N997" s="9" t="s">
        <v>22</v>
      </c>
    </row>
    <row r="998" spans="1:14" ht="28.8" x14ac:dyDescent="0.3">
      <c r="A998" s="7" t="s">
        <v>3810</v>
      </c>
      <c r="B998" s="8" t="s">
        <v>21</v>
      </c>
      <c r="C998" s="8" t="s">
        <v>9118</v>
      </c>
      <c r="D998" s="8">
        <v>91</v>
      </c>
      <c r="E998" s="8">
        <v>1</v>
      </c>
      <c r="F998" s="8" t="s">
        <v>9115</v>
      </c>
      <c r="G998" s="8" t="s">
        <v>28</v>
      </c>
      <c r="H998" s="8" t="s">
        <v>22</v>
      </c>
      <c r="I998" s="8" t="s">
        <v>9119</v>
      </c>
      <c r="J998" s="8" t="s">
        <v>9120</v>
      </c>
      <c r="K998" s="8" t="s">
        <v>9121</v>
      </c>
      <c r="L998" s="8" t="s">
        <v>9121</v>
      </c>
      <c r="M998" s="8" t="s">
        <v>9120</v>
      </c>
      <c r="N998" s="9" t="s">
        <v>22</v>
      </c>
    </row>
    <row r="999" spans="1:14" ht="28.8" x14ac:dyDescent="0.3">
      <c r="A999" s="7" t="s">
        <v>4000</v>
      </c>
      <c r="B999" s="8" t="s">
        <v>21</v>
      </c>
      <c r="C999" s="8" t="s">
        <v>9118</v>
      </c>
      <c r="D999" s="8">
        <v>224</v>
      </c>
      <c r="E999" s="8">
        <v>1</v>
      </c>
      <c r="F999" s="8" t="s">
        <v>9115</v>
      </c>
      <c r="G999" s="8" t="s">
        <v>28</v>
      </c>
      <c r="H999" s="8" t="s">
        <v>22</v>
      </c>
      <c r="I999" s="8" t="s">
        <v>9119</v>
      </c>
      <c r="J999" s="8" t="s">
        <v>9120</v>
      </c>
      <c r="K999" s="8" t="s">
        <v>9121</v>
      </c>
      <c r="L999" s="8" t="s">
        <v>9121</v>
      </c>
      <c r="M999" s="8" t="s">
        <v>9120</v>
      </c>
      <c r="N999" s="9" t="s">
        <v>22</v>
      </c>
    </row>
    <row r="1000" spans="1:14" ht="57.6" x14ac:dyDescent="0.3">
      <c r="A1000" s="7" t="s">
        <v>7474</v>
      </c>
      <c r="B1000" s="8" t="s">
        <v>300</v>
      </c>
      <c r="C1000" s="8" t="s">
        <v>9122</v>
      </c>
      <c r="D1000" s="8">
        <v>2</v>
      </c>
      <c r="E1000" s="8">
        <v>3</v>
      </c>
      <c r="F1000" s="8" t="s">
        <v>9115</v>
      </c>
      <c r="G1000" s="8" t="s">
        <v>28</v>
      </c>
      <c r="H1000" s="8" t="s">
        <v>22</v>
      </c>
      <c r="I1000" s="8" t="s">
        <v>9119</v>
      </c>
      <c r="J1000" s="8" t="s">
        <v>9397</v>
      </c>
      <c r="K1000" s="8" t="s">
        <v>9126</v>
      </c>
      <c r="L1000" s="8" t="s">
        <v>9126</v>
      </c>
      <c r="M1000" s="8" t="s">
        <v>9398</v>
      </c>
      <c r="N1000" s="9" t="s">
        <v>22</v>
      </c>
    </row>
    <row r="1001" spans="1:14" ht="28.8" x14ac:dyDescent="0.3">
      <c r="A1001" s="7" t="s">
        <v>7476</v>
      </c>
      <c r="B1001" s="8" t="s">
        <v>300</v>
      </c>
      <c r="C1001" s="8" t="s">
        <v>9122</v>
      </c>
      <c r="D1001" s="8">
        <v>4</v>
      </c>
      <c r="E1001" s="8">
        <v>1</v>
      </c>
      <c r="F1001" s="8" t="s">
        <v>9115</v>
      </c>
      <c r="G1001" s="8" t="s">
        <v>28</v>
      </c>
      <c r="H1001" s="8" t="s">
        <v>22</v>
      </c>
      <c r="I1001" s="8" t="s">
        <v>9119</v>
      </c>
      <c r="J1001" s="8" t="s">
        <v>9399</v>
      </c>
      <c r="K1001" s="8" t="s">
        <v>9121</v>
      </c>
      <c r="L1001" s="8" t="s">
        <v>9121</v>
      </c>
      <c r="M1001" s="8" t="s">
        <v>9400</v>
      </c>
      <c r="N1001" s="9" t="s">
        <v>22</v>
      </c>
    </row>
    <row r="1002" spans="1:14" ht="28.8" x14ac:dyDescent="0.3">
      <c r="A1002" s="7" t="s">
        <v>7478</v>
      </c>
      <c r="B1002" s="8" t="s">
        <v>300</v>
      </c>
      <c r="C1002" s="8" t="s">
        <v>9118</v>
      </c>
      <c r="D1002" s="8">
        <v>3</v>
      </c>
      <c r="E1002" s="8">
        <v>1</v>
      </c>
      <c r="F1002" s="8" t="s">
        <v>9115</v>
      </c>
      <c r="G1002" s="8" t="s">
        <v>28</v>
      </c>
      <c r="H1002" s="8" t="s">
        <v>22</v>
      </c>
      <c r="I1002" s="8" t="s">
        <v>9119</v>
      </c>
      <c r="J1002" s="8" t="s">
        <v>9120</v>
      </c>
      <c r="K1002" s="8" t="s">
        <v>9121</v>
      </c>
      <c r="L1002" s="8" t="s">
        <v>9121</v>
      </c>
      <c r="M1002" s="8" t="s">
        <v>9120</v>
      </c>
      <c r="N1002" s="9" t="s">
        <v>22</v>
      </c>
    </row>
    <row r="1003" spans="1:14" x14ac:dyDescent="0.3">
      <c r="A1003" s="7" t="s">
        <v>7936</v>
      </c>
      <c r="B1003" s="8" t="s">
        <v>300</v>
      </c>
      <c r="C1003" s="8" t="s">
        <v>9114</v>
      </c>
      <c r="D1003" s="8">
        <v>1</v>
      </c>
      <c r="E1003" s="8">
        <v>10</v>
      </c>
      <c r="F1003" s="8" t="s">
        <v>9115</v>
      </c>
      <c r="G1003" s="8" t="s">
        <v>28</v>
      </c>
      <c r="H1003" s="8" t="s">
        <v>22</v>
      </c>
      <c r="I1003" s="8" t="s">
        <v>9117</v>
      </c>
      <c r="J1003" s="8" t="s">
        <v>7936</v>
      </c>
      <c r="K1003" s="8">
        <v>0</v>
      </c>
      <c r="L1003" s="8">
        <v>1023</v>
      </c>
      <c r="M1003" s="8">
        <v>0</v>
      </c>
      <c r="N1003" s="9">
        <v>0.1</v>
      </c>
    </row>
    <row r="1004" spans="1:14" ht="57.6" x14ac:dyDescent="0.3">
      <c r="A1004" s="7" t="s">
        <v>6654</v>
      </c>
      <c r="B1004" s="8" t="s">
        <v>21</v>
      </c>
      <c r="C1004" s="8" t="s">
        <v>9122</v>
      </c>
      <c r="D1004" s="8">
        <v>27</v>
      </c>
      <c r="E1004" s="8">
        <v>2</v>
      </c>
      <c r="F1004" s="8" t="s">
        <v>9115</v>
      </c>
      <c r="G1004" s="8" t="s">
        <v>28</v>
      </c>
      <c r="H1004" s="8" t="s">
        <v>22</v>
      </c>
      <c r="I1004" s="8" t="s">
        <v>9119</v>
      </c>
      <c r="J1004" s="8" t="s">
        <v>9401</v>
      </c>
      <c r="K1004" s="8" t="s">
        <v>9126</v>
      </c>
      <c r="L1004" s="8" t="s">
        <v>9126</v>
      </c>
      <c r="M1004" s="8" t="s">
        <v>9402</v>
      </c>
      <c r="N1004" s="9" t="s">
        <v>22</v>
      </c>
    </row>
    <row r="1005" spans="1:14" ht="57.6" x14ac:dyDescent="0.3">
      <c r="A1005" s="7" t="s">
        <v>3814</v>
      </c>
      <c r="B1005" s="8" t="s">
        <v>21</v>
      </c>
      <c r="C1005" s="8" t="s">
        <v>9122</v>
      </c>
      <c r="D1005" s="8">
        <v>66</v>
      </c>
      <c r="E1005" s="8">
        <v>2</v>
      </c>
      <c r="F1005" s="8" t="s">
        <v>9115</v>
      </c>
      <c r="G1005" s="8" t="s">
        <v>28</v>
      </c>
      <c r="H1005" s="8" t="s">
        <v>22</v>
      </c>
      <c r="I1005" s="8" t="s">
        <v>9119</v>
      </c>
      <c r="J1005" s="8" t="s">
        <v>9372</v>
      </c>
      <c r="K1005" s="8" t="s">
        <v>9126</v>
      </c>
      <c r="L1005" s="8" t="s">
        <v>9126</v>
      </c>
      <c r="M1005" s="8" t="s">
        <v>9373</v>
      </c>
      <c r="N1005" s="9" t="s">
        <v>22</v>
      </c>
    </row>
    <row r="1006" spans="1:14" ht="28.8" x14ac:dyDescent="0.3">
      <c r="A1006" s="7" t="s">
        <v>3817</v>
      </c>
      <c r="B1006" s="8" t="s">
        <v>21</v>
      </c>
      <c r="C1006" s="8" t="s">
        <v>9118</v>
      </c>
      <c r="D1006" s="8">
        <v>67</v>
      </c>
      <c r="E1006" s="8">
        <v>1</v>
      </c>
      <c r="F1006" s="8" t="s">
        <v>9115</v>
      </c>
      <c r="G1006" s="8" t="s">
        <v>28</v>
      </c>
      <c r="H1006" s="8" t="s">
        <v>22</v>
      </c>
      <c r="I1006" s="8" t="s">
        <v>9119</v>
      </c>
      <c r="J1006" s="8" t="s">
        <v>9120</v>
      </c>
      <c r="K1006" s="8" t="s">
        <v>9121</v>
      </c>
      <c r="L1006" s="8" t="s">
        <v>9121</v>
      </c>
      <c r="M1006" s="8" t="s">
        <v>9120</v>
      </c>
      <c r="N1006" s="9" t="s">
        <v>22</v>
      </c>
    </row>
    <row r="1007" spans="1:14" ht="28.8" x14ac:dyDescent="0.3">
      <c r="A1007" s="10" t="s">
        <v>4231</v>
      </c>
      <c r="B1007" s="11" t="s">
        <v>21</v>
      </c>
      <c r="C1007" s="11" t="s">
        <v>9122</v>
      </c>
      <c r="D1007" s="11">
        <v>141</v>
      </c>
      <c r="E1007" s="11">
        <v>1</v>
      </c>
      <c r="F1007" s="11" t="s">
        <v>9115</v>
      </c>
      <c r="G1007" s="11" t="s">
        <v>28</v>
      </c>
      <c r="H1007" s="11" t="s">
        <v>22</v>
      </c>
      <c r="I1007" s="11" t="s">
        <v>9119</v>
      </c>
      <c r="J1007" s="11" t="s">
        <v>9181</v>
      </c>
      <c r="K1007" s="11" t="s">
        <v>9121</v>
      </c>
      <c r="L1007" s="11" t="s">
        <v>9121</v>
      </c>
      <c r="M1007" s="11" t="s">
        <v>9181</v>
      </c>
      <c r="N1007" s="12" t="s">
        <v>22</v>
      </c>
    </row>
    <row r="1008" spans="1:14" ht="28.8" x14ac:dyDescent="0.3">
      <c r="A1008" s="13" t="s">
        <v>4231</v>
      </c>
      <c r="B1008" s="14" t="s">
        <v>300</v>
      </c>
      <c r="C1008" s="14" t="s">
        <v>9122</v>
      </c>
      <c r="D1008" s="14">
        <v>8</v>
      </c>
      <c r="E1008" s="14">
        <v>1</v>
      </c>
      <c r="F1008" s="14" t="s">
        <v>9115</v>
      </c>
      <c r="G1008" s="14" t="s">
        <v>28</v>
      </c>
      <c r="H1008" s="14" t="s">
        <v>22</v>
      </c>
      <c r="I1008" s="14" t="s">
        <v>9119</v>
      </c>
      <c r="J1008" s="14" t="s">
        <v>9181</v>
      </c>
      <c r="K1008" s="14" t="s">
        <v>9121</v>
      </c>
      <c r="L1008" s="14" t="s">
        <v>9121</v>
      </c>
      <c r="M1008" s="14" t="s">
        <v>9181</v>
      </c>
      <c r="N1008" s="15" t="s">
        <v>22</v>
      </c>
    </row>
    <row r="1009" spans="1:14" x14ac:dyDescent="0.3">
      <c r="A1009" s="7" t="s">
        <v>5579</v>
      </c>
      <c r="B1009" s="8" t="s">
        <v>21</v>
      </c>
      <c r="C1009" s="8" t="s">
        <v>9134</v>
      </c>
      <c r="D1009" s="8">
        <v>0</v>
      </c>
      <c r="E1009" s="8">
        <v>64</v>
      </c>
      <c r="F1009" s="8" t="s">
        <v>9115</v>
      </c>
      <c r="G1009" s="8" t="s">
        <v>9135</v>
      </c>
      <c r="H1009" s="8" t="s">
        <v>22</v>
      </c>
      <c r="I1009" s="8" t="s">
        <v>9117</v>
      </c>
      <c r="J1009" s="8" t="s">
        <v>5579</v>
      </c>
      <c r="K1009" s="8">
        <v>0</v>
      </c>
      <c r="L1009" s="8">
        <v>1.8446744073709552E+19</v>
      </c>
      <c r="M1009" s="8">
        <v>0</v>
      </c>
      <c r="N1009" s="9">
        <v>1</v>
      </c>
    </row>
    <row r="1010" spans="1:14" ht="28.8" x14ac:dyDescent="0.3">
      <c r="A1010" s="7" t="s">
        <v>4005</v>
      </c>
      <c r="B1010" s="8" t="s">
        <v>21</v>
      </c>
      <c r="C1010" s="8" t="s">
        <v>9118</v>
      </c>
      <c r="D1010" s="8">
        <v>239</v>
      </c>
      <c r="E1010" s="8">
        <v>1</v>
      </c>
      <c r="F1010" s="8" t="s">
        <v>9115</v>
      </c>
      <c r="G1010" s="8" t="s">
        <v>28</v>
      </c>
      <c r="H1010" s="8" t="s">
        <v>22</v>
      </c>
      <c r="I1010" s="8" t="s">
        <v>9119</v>
      </c>
      <c r="J1010" s="8" t="s">
        <v>9120</v>
      </c>
      <c r="K1010" s="8" t="s">
        <v>9121</v>
      </c>
      <c r="L1010" s="8" t="s">
        <v>9121</v>
      </c>
      <c r="M1010" s="8" t="s">
        <v>9120</v>
      </c>
      <c r="N1010" s="9" t="s">
        <v>22</v>
      </c>
    </row>
    <row r="1011" spans="1:14" x14ac:dyDescent="0.3">
      <c r="A1011" s="10" t="s">
        <v>4364</v>
      </c>
      <c r="B1011" s="11" t="s">
        <v>21</v>
      </c>
      <c r="C1011" s="11" t="s">
        <v>9122</v>
      </c>
      <c r="D1011" s="11">
        <v>137</v>
      </c>
      <c r="E1011" s="11">
        <v>8</v>
      </c>
      <c r="F1011" s="11" t="s">
        <v>9115</v>
      </c>
      <c r="G1011" s="11" t="s">
        <v>28</v>
      </c>
      <c r="H1011" s="11" t="s">
        <v>22</v>
      </c>
      <c r="I1011" s="11" t="s">
        <v>9117</v>
      </c>
      <c r="J1011" s="11" t="s">
        <v>4364</v>
      </c>
      <c r="K1011" s="11">
        <v>0</v>
      </c>
      <c r="L1011" s="11">
        <v>255</v>
      </c>
      <c r="M1011" s="11">
        <v>0</v>
      </c>
      <c r="N1011" s="12">
        <v>0.39215699999999998</v>
      </c>
    </row>
    <row r="1012" spans="1:14" x14ac:dyDescent="0.3">
      <c r="A1012" s="13" t="s">
        <v>4364</v>
      </c>
      <c r="B1012" s="14" t="s">
        <v>145</v>
      </c>
      <c r="C1012" s="14" t="s">
        <v>9122</v>
      </c>
      <c r="D1012" s="14">
        <v>20</v>
      </c>
      <c r="E1012" s="14">
        <v>8</v>
      </c>
      <c r="F1012" s="14" t="s">
        <v>9115</v>
      </c>
      <c r="G1012" s="14" t="s">
        <v>28</v>
      </c>
      <c r="H1012" s="14" t="s">
        <v>22</v>
      </c>
      <c r="I1012" s="14" t="s">
        <v>9117</v>
      </c>
      <c r="J1012" s="14" t="s">
        <v>4364</v>
      </c>
      <c r="K1012" s="14">
        <v>0</v>
      </c>
      <c r="L1012" s="14">
        <v>255</v>
      </c>
      <c r="M1012" s="14">
        <v>0</v>
      </c>
      <c r="N1012" s="15">
        <v>0.39215699999999998</v>
      </c>
    </row>
    <row r="1013" spans="1:14" ht="86.4" x14ac:dyDescent="0.3">
      <c r="A1013" s="7" t="s">
        <v>4236</v>
      </c>
      <c r="B1013" s="8" t="s">
        <v>21</v>
      </c>
      <c r="C1013" s="8" t="s">
        <v>9122</v>
      </c>
      <c r="D1013" s="8">
        <v>101</v>
      </c>
      <c r="E1013" s="8">
        <v>3</v>
      </c>
      <c r="F1013" s="8" t="s">
        <v>9115</v>
      </c>
      <c r="G1013" s="8" t="s">
        <v>28</v>
      </c>
      <c r="H1013" s="8" t="s">
        <v>22</v>
      </c>
      <c r="I1013" s="8" t="s">
        <v>9119</v>
      </c>
      <c r="J1013" s="8" t="s">
        <v>9403</v>
      </c>
      <c r="K1013" s="8" t="s">
        <v>9196</v>
      </c>
      <c r="L1013" s="8" t="s">
        <v>9196</v>
      </c>
      <c r="M1013" s="8" t="s">
        <v>9403</v>
      </c>
      <c r="N1013" s="9" t="s">
        <v>22</v>
      </c>
    </row>
    <row r="1014" spans="1:14" ht="28.8" x14ac:dyDescent="0.3">
      <c r="A1014" s="7" t="s">
        <v>6659</v>
      </c>
      <c r="B1014" s="8" t="s">
        <v>21</v>
      </c>
      <c r="C1014" s="8" t="s">
        <v>9118</v>
      </c>
      <c r="D1014" s="8">
        <v>44</v>
      </c>
      <c r="E1014" s="8">
        <v>1</v>
      </c>
      <c r="F1014" s="8" t="s">
        <v>9115</v>
      </c>
      <c r="G1014" s="8" t="s">
        <v>28</v>
      </c>
      <c r="H1014" s="8" t="s">
        <v>22</v>
      </c>
      <c r="I1014" s="8" t="s">
        <v>9119</v>
      </c>
      <c r="J1014" s="8" t="s">
        <v>9120</v>
      </c>
      <c r="K1014" s="8" t="s">
        <v>9121</v>
      </c>
      <c r="L1014" s="8" t="s">
        <v>9121</v>
      </c>
      <c r="M1014" s="8" t="s">
        <v>9120</v>
      </c>
      <c r="N1014" s="9" t="s">
        <v>22</v>
      </c>
    </row>
    <row r="1015" spans="1:14" ht="28.8" x14ac:dyDescent="0.3">
      <c r="A1015" s="7" t="s">
        <v>4007</v>
      </c>
      <c r="B1015" s="8" t="s">
        <v>21</v>
      </c>
      <c r="C1015" s="8" t="s">
        <v>9118</v>
      </c>
      <c r="D1015" s="8">
        <v>238</v>
      </c>
      <c r="E1015" s="8">
        <v>1</v>
      </c>
      <c r="F1015" s="8" t="s">
        <v>9115</v>
      </c>
      <c r="G1015" s="8" t="s">
        <v>28</v>
      </c>
      <c r="H1015" s="8" t="s">
        <v>22</v>
      </c>
      <c r="I1015" s="8" t="s">
        <v>9119</v>
      </c>
      <c r="J1015" s="8" t="s">
        <v>9120</v>
      </c>
      <c r="K1015" s="8" t="s">
        <v>9121</v>
      </c>
      <c r="L1015" s="8" t="s">
        <v>9121</v>
      </c>
      <c r="M1015" s="8" t="s">
        <v>9120</v>
      </c>
      <c r="N1015" s="9" t="s">
        <v>22</v>
      </c>
    </row>
    <row r="1016" spans="1:14" x14ac:dyDescent="0.3">
      <c r="A1016" s="7" t="s">
        <v>4012</v>
      </c>
      <c r="B1016" s="8" t="s">
        <v>21</v>
      </c>
      <c r="C1016" s="8" t="s">
        <v>9122</v>
      </c>
      <c r="D1016" s="8">
        <v>181</v>
      </c>
      <c r="E1016" s="8">
        <v>8</v>
      </c>
      <c r="F1016" s="8" t="s">
        <v>9115</v>
      </c>
      <c r="G1016" s="8" t="s">
        <v>28</v>
      </c>
      <c r="H1016" s="8" t="s">
        <v>22</v>
      </c>
      <c r="I1016" s="8" t="s">
        <v>9117</v>
      </c>
      <c r="J1016" s="8" t="s">
        <v>4012</v>
      </c>
      <c r="K1016" s="8">
        <v>0</v>
      </c>
      <c r="L1016" s="8">
        <v>255</v>
      </c>
      <c r="M1016" s="8">
        <v>0</v>
      </c>
      <c r="N1016" s="9">
        <v>3.90625E-3</v>
      </c>
    </row>
    <row r="1017" spans="1:14" ht="57.6" x14ac:dyDescent="0.3">
      <c r="A1017" s="7" t="s">
        <v>4015</v>
      </c>
      <c r="B1017" s="8" t="s">
        <v>21</v>
      </c>
      <c r="C1017" s="8" t="s">
        <v>9122</v>
      </c>
      <c r="D1017" s="8">
        <v>227</v>
      </c>
      <c r="E1017" s="8">
        <v>2</v>
      </c>
      <c r="F1017" s="8" t="s">
        <v>9115</v>
      </c>
      <c r="G1017" s="8" t="s">
        <v>28</v>
      </c>
      <c r="H1017" s="8" t="s">
        <v>22</v>
      </c>
      <c r="I1017" s="8" t="s">
        <v>9119</v>
      </c>
      <c r="J1017" s="8" t="s">
        <v>9404</v>
      </c>
      <c r="K1017" s="8" t="s">
        <v>9126</v>
      </c>
      <c r="L1017" s="8" t="s">
        <v>9126</v>
      </c>
      <c r="M1017" s="8" t="s">
        <v>9405</v>
      </c>
      <c r="N1017" s="9" t="s">
        <v>22</v>
      </c>
    </row>
    <row r="1018" spans="1:14" ht="28.8" x14ac:dyDescent="0.3">
      <c r="A1018" s="7" t="s">
        <v>4021</v>
      </c>
      <c r="B1018" s="8" t="s">
        <v>21</v>
      </c>
      <c r="C1018" s="8" t="s">
        <v>9118</v>
      </c>
      <c r="D1018" s="8">
        <v>237</v>
      </c>
      <c r="E1018" s="8">
        <v>1</v>
      </c>
      <c r="F1018" s="8" t="s">
        <v>9115</v>
      </c>
      <c r="G1018" s="8" t="s">
        <v>28</v>
      </c>
      <c r="H1018" s="8" t="s">
        <v>22</v>
      </c>
      <c r="I1018" s="8" t="s">
        <v>9119</v>
      </c>
      <c r="J1018" s="8" t="s">
        <v>9120</v>
      </c>
      <c r="K1018" s="8" t="s">
        <v>9121</v>
      </c>
      <c r="L1018" s="8" t="s">
        <v>9121</v>
      </c>
      <c r="M1018" s="8" t="s">
        <v>9120</v>
      </c>
      <c r="N1018" s="9" t="s">
        <v>22</v>
      </c>
    </row>
    <row r="1019" spans="1:14" x14ac:dyDescent="0.3">
      <c r="A1019" s="7" t="s">
        <v>4026</v>
      </c>
      <c r="B1019" s="8" t="s">
        <v>21</v>
      </c>
      <c r="C1019" s="8" t="s">
        <v>9122</v>
      </c>
      <c r="D1019" s="8">
        <v>189</v>
      </c>
      <c r="E1019" s="8">
        <v>8</v>
      </c>
      <c r="F1019" s="8" t="s">
        <v>9115</v>
      </c>
      <c r="G1019" s="8" t="s">
        <v>28</v>
      </c>
      <c r="H1019" s="8" t="s">
        <v>22</v>
      </c>
      <c r="I1019" s="8" t="s">
        <v>9117</v>
      </c>
      <c r="J1019" s="8" t="s">
        <v>4026</v>
      </c>
      <c r="K1019" s="8">
        <v>0</v>
      </c>
      <c r="L1019" s="8">
        <v>255</v>
      </c>
      <c r="M1019" s="8">
        <v>0</v>
      </c>
      <c r="N1019" s="9">
        <v>3.90625E-3</v>
      </c>
    </row>
    <row r="1020" spans="1:14" ht="28.8" x14ac:dyDescent="0.3">
      <c r="A1020" s="7" t="s">
        <v>4240</v>
      </c>
      <c r="B1020" s="8" t="s">
        <v>21</v>
      </c>
      <c r="C1020" s="8" t="s">
        <v>9118</v>
      </c>
      <c r="D1020" s="8">
        <v>140</v>
      </c>
      <c r="E1020" s="8">
        <v>1</v>
      </c>
      <c r="F1020" s="8" t="s">
        <v>9115</v>
      </c>
      <c r="G1020" s="8" t="s">
        <v>28</v>
      </c>
      <c r="H1020" s="8" t="s">
        <v>22</v>
      </c>
      <c r="I1020" s="8" t="s">
        <v>9119</v>
      </c>
      <c r="J1020" s="8" t="s">
        <v>9120</v>
      </c>
      <c r="K1020" s="8" t="s">
        <v>9121</v>
      </c>
      <c r="L1020" s="8" t="s">
        <v>9121</v>
      </c>
      <c r="M1020" s="8" t="s">
        <v>9120</v>
      </c>
      <c r="N1020" s="9" t="s">
        <v>22</v>
      </c>
    </row>
    <row r="1021" spans="1:14" x14ac:dyDescent="0.3">
      <c r="A1021" s="7" t="s">
        <v>4028</v>
      </c>
      <c r="B1021" s="8" t="s">
        <v>21</v>
      </c>
      <c r="C1021" s="8" t="s">
        <v>9114</v>
      </c>
      <c r="D1021" s="8">
        <v>53</v>
      </c>
      <c r="E1021" s="8">
        <v>15</v>
      </c>
      <c r="F1021" s="8" t="s">
        <v>9115</v>
      </c>
      <c r="G1021" s="8" t="s">
        <v>28</v>
      </c>
      <c r="H1021" s="8" t="s">
        <v>22</v>
      </c>
      <c r="I1021" s="8" t="s">
        <v>9117</v>
      </c>
      <c r="J1021" s="8" t="s">
        <v>4028</v>
      </c>
      <c r="K1021" s="8">
        <v>0</v>
      </c>
      <c r="L1021" s="8">
        <v>32767</v>
      </c>
      <c r="M1021" s="8">
        <v>-22534</v>
      </c>
      <c r="N1021" s="9">
        <v>2</v>
      </c>
    </row>
    <row r="1022" spans="1:14" ht="72" x14ac:dyDescent="0.3">
      <c r="A1022" s="7" t="s">
        <v>6664</v>
      </c>
      <c r="B1022" s="8" t="s">
        <v>21</v>
      </c>
      <c r="C1022" s="8" t="s">
        <v>9122</v>
      </c>
      <c r="D1022" s="8">
        <v>22</v>
      </c>
      <c r="E1022" s="8">
        <v>3</v>
      </c>
      <c r="F1022" s="8" t="s">
        <v>9115</v>
      </c>
      <c r="G1022" s="8" t="s">
        <v>28</v>
      </c>
      <c r="H1022" s="8" t="s">
        <v>22</v>
      </c>
      <c r="I1022" s="8" t="s">
        <v>9119</v>
      </c>
      <c r="J1022" s="8" t="s">
        <v>9406</v>
      </c>
      <c r="K1022" s="8" t="s">
        <v>9162</v>
      </c>
      <c r="L1022" s="8" t="s">
        <v>9162</v>
      </c>
      <c r="M1022" s="8" t="s">
        <v>9407</v>
      </c>
      <c r="N1022" s="9" t="s">
        <v>22</v>
      </c>
    </row>
    <row r="1023" spans="1:14" ht="28.8" x14ac:dyDescent="0.3">
      <c r="A1023" s="7" t="s">
        <v>3819</v>
      </c>
      <c r="B1023" s="8" t="s">
        <v>21</v>
      </c>
      <c r="C1023" s="8" t="s">
        <v>9118</v>
      </c>
      <c r="D1023" s="8">
        <v>90</v>
      </c>
      <c r="E1023" s="8">
        <v>1</v>
      </c>
      <c r="F1023" s="8" t="s">
        <v>9115</v>
      </c>
      <c r="G1023" s="8" t="s">
        <v>28</v>
      </c>
      <c r="H1023" s="8" t="s">
        <v>22</v>
      </c>
      <c r="I1023" s="8" t="s">
        <v>9119</v>
      </c>
      <c r="J1023" s="8" t="s">
        <v>9120</v>
      </c>
      <c r="K1023" s="8" t="s">
        <v>9121</v>
      </c>
      <c r="L1023" s="8" t="s">
        <v>9121</v>
      </c>
      <c r="M1023" s="8" t="s">
        <v>9120</v>
      </c>
      <c r="N1023" s="9" t="s">
        <v>22</v>
      </c>
    </row>
    <row r="1024" spans="1:14" x14ac:dyDescent="0.3">
      <c r="A1024" s="7" t="s">
        <v>5588</v>
      </c>
      <c r="B1024" s="8" t="s">
        <v>21</v>
      </c>
      <c r="C1024" s="8" t="s">
        <v>9134</v>
      </c>
      <c r="D1024" s="8">
        <v>0</v>
      </c>
      <c r="E1024" s="8">
        <v>64</v>
      </c>
      <c r="F1024" s="8" t="s">
        <v>9115</v>
      </c>
      <c r="G1024" s="8" t="s">
        <v>9135</v>
      </c>
      <c r="H1024" s="8" t="s">
        <v>22</v>
      </c>
      <c r="I1024" s="8" t="s">
        <v>9117</v>
      </c>
      <c r="J1024" s="8" t="s">
        <v>5588</v>
      </c>
      <c r="K1024" s="8">
        <v>0</v>
      </c>
      <c r="L1024" s="8">
        <v>1.8446744073709552E+19</v>
      </c>
      <c r="M1024" s="8">
        <v>0</v>
      </c>
      <c r="N1024" s="9">
        <v>1</v>
      </c>
    </row>
    <row r="1025" spans="1:14" x14ac:dyDescent="0.3">
      <c r="A1025" s="7" t="s">
        <v>5612</v>
      </c>
      <c r="B1025" s="8" t="s">
        <v>21</v>
      </c>
      <c r="C1025" s="8" t="s">
        <v>9134</v>
      </c>
      <c r="D1025" s="8">
        <v>0</v>
      </c>
      <c r="E1025" s="8">
        <v>64</v>
      </c>
      <c r="F1025" s="8" t="s">
        <v>9115</v>
      </c>
      <c r="G1025" s="8" t="s">
        <v>9135</v>
      </c>
      <c r="H1025" s="8" t="s">
        <v>22</v>
      </c>
      <c r="I1025" s="8" t="s">
        <v>9117</v>
      </c>
      <c r="J1025" s="8" t="s">
        <v>5612</v>
      </c>
      <c r="K1025" s="8">
        <v>0</v>
      </c>
      <c r="L1025" s="8">
        <v>1.8446744073709552E+19</v>
      </c>
      <c r="M1025" s="8">
        <v>0</v>
      </c>
      <c r="N1025" s="9">
        <v>1</v>
      </c>
    </row>
    <row r="1026" spans="1:14" ht="28.8" x14ac:dyDescent="0.3">
      <c r="A1026" s="7" t="s">
        <v>6667</v>
      </c>
      <c r="B1026" s="8" t="s">
        <v>21</v>
      </c>
      <c r="C1026" s="8" t="s">
        <v>9118</v>
      </c>
      <c r="D1026" s="8">
        <v>43</v>
      </c>
      <c r="E1026" s="8">
        <v>1</v>
      </c>
      <c r="F1026" s="8" t="s">
        <v>9115</v>
      </c>
      <c r="G1026" s="8" t="s">
        <v>28</v>
      </c>
      <c r="H1026" s="8" t="s">
        <v>22</v>
      </c>
      <c r="I1026" s="8" t="s">
        <v>9119</v>
      </c>
      <c r="J1026" s="8" t="s">
        <v>9120</v>
      </c>
      <c r="K1026" s="8" t="s">
        <v>9121</v>
      </c>
      <c r="L1026" s="8" t="s">
        <v>9121</v>
      </c>
      <c r="M1026" s="8" t="s">
        <v>9120</v>
      </c>
      <c r="N1026" s="9" t="s">
        <v>22</v>
      </c>
    </row>
    <row r="1027" spans="1:14" ht="28.8" x14ac:dyDescent="0.3">
      <c r="A1027" s="7" t="s">
        <v>6671</v>
      </c>
      <c r="B1027" s="8" t="s">
        <v>21</v>
      </c>
      <c r="C1027" s="8" t="s">
        <v>9118</v>
      </c>
      <c r="D1027" s="8">
        <v>42</v>
      </c>
      <c r="E1027" s="8">
        <v>1</v>
      </c>
      <c r="F1027" s="8" t="s">
        <v>9115</v>
      </c>
      <c r="G1027" s="8" t="s">
        <v>28</v>
      </c>
      <c r="H1027" s="8" t="s">
        <v>22</v>
      </c>
      <c r="I1027" s="8" t="s">
        <v>9119</v>
      </c>
      <c r="J1027" s="8" t="s">
        <v>9120</v>
      </c>
      <c r="K1027" s="8" t="s">
        <v>9121</v>
      </c>
      <c r="L1027" s="8" t="s">
        <v>9121</v>
      </c>
      <c r="M1027" s="8" t="s">
        <v>9120</v>
      </c>
      <c r="N1027" s="9" t="s">
        <v>22</v>
      </c>
    </row>
    <row r="1028" spans="1:14" ht="28.8" x14ac:dyDescent="0.3">
      <c r="A1028" s="7" t="s">
        <v>4031</v>
      </c>
      <c r="B1028" s="8" t="s">
        <v>21</v>
      </c>
      <c r="C1028" s="8" t="s">
        <v>9118</v>
      </c>
      <c r="D1028" s="8">
        <v>236</v>
      </c>
      <c r="E1028" s="8">
        <v>1</v>
      </c>
      <c r="F1028" s="8" t="s">
        <v>9115</v>
      </c>
      <c r="G1028" s="8" t="s">
        <v>28</v>
      </c>
      <c r="H1028" s="8" t="s">
        <v>22</v>
      </c>
      <c r="I1028" s="8" t="s">
        <v>9119</v>
      </c>
      <c r="J1028" s="8" t="s">
        <v>9120</v>
      </c>
      <c r="K1028" s="8" t="s">
        <v>9121</v>
      </c>
      <c r="L1028" s="8" t="s">
        <v>9121</v>
      </c>
      <c r="M1028" s="8" t="s">
        <v>9120</v>
      </c>
      <c r="N1028" s="9" t="s">
        <v>22</v>
      </c>
    </row>
    <row r="1029" spans="1:14" x14ac:dyDescent="0.3">
      <c r="A1029" s="7" t="s">
        <v>4245</v>
      </c>
      <c r="B1029" s="8" t="s">
        <v>21</v>
      </c>
      <c r="C1029" s="8" t="s">
        <v>9122</v>
      </c>
      <c r="D1029" s="8">
        <v>48</v>
      </c>
      <c r="E1029" s="8">
        <v>8</v>
      </c>
      <c r="F1029" s="8" t="s">
        <v>9115</v>
      </c>
      <c r="G1029" s="8" t="s">
        <v>28</v>
      </c>
      <c r="H1029" s="8" t="s">
        <v>22</v>
      </c>
      <c r="I1029" s="8" t="s">
        <v>9117</v>
      </c>
      <c r="J1029" s="8" t="s">
        <v>4245</v>
      </c>
      <c r="K1029" s="8">
        <v>0</v>
      </c>
      <c r="L1029" s="8">
        <v>255</v>
      </c>
      <c r="M1029" s="8">
        <v>0</v>
      </c>
      <c r="N1029" s="9">
        <v>8</v>
      </c>
    </row>
    <row r="1030" spans="1:14" ht="115.2" x14ac:dyDescent="0.3">
      <c r="A1030" s="7" t="s">
        <v>4037</v>
      </c>
      <c r="B1030" s="8" t="s">
        <v>21</v>
      </c>
      <c r="C1030" s="8" t="s">
        <v>9122</v>
      </c>
      <c r="D1030" s="8">
        <v>223</v>
      </c>
      <c r="E1030" s="8">
        <v>3</v>
      </c>
      <c r="F1030" s="8" t="s">
        <v>9115</v>
      </c>
      <c r="G1030" s="8" t="s">
        <v>28</v>
      </c>
      <c r="H1030" s="8" t="s">
        <v>22</v>
      </c>
      <c r="I1030" s="8" t="s">
        <v>9119</v>
      </c>
      <c r="J1030" s="8" t="s">
        <v>9408</v>
      </c>
      <c r="K1030" s="8" t="s">
        <v>9160</v>
      </c>
      <c r="L1030" s="8" t="s">
        <v>9160</v>
      </c>
      <c r="M1030" s="8" t="s">
        <v>9409</v>
      </c>
      <c r="N1030" s="9" t="s">
        <v>22</v>
      </c>
    </row>
    <row r="1031" spans="1:14" ht="100.8" x14ac:dyDescent="0.3">
      <c r="A1031" s="7" t="s">
        <v>4041</v>
      </c>
      <c r="B1031" s="8" t="s">
        <v>21</v>
      </c>
      <c r="C1031" s="8" t="s">
        <v>9122</v>
      </c>
      <c r="D1031" s="8">
        <v>220</v>
      </c>
      <c r="E1031" s="8">
        <v>3</v>
      </c>
      <c r="F1031" s="8" t="s">
        <v>9115</v>
      </c>
      <c r="G1031" s="8" t="s">
        <v>28</v>
      </c>
      <c r="H1031" s="8" t="s">
        <v>22</v>
      </c>
      <c r="I1031" s="8" t="s">
        <v>9119</v>
      </c>
      <c r="J1031" s="8" t="s">
        <v>9240</v>
      </c>
      <c r="K1031" s="8" t="s">
        <v>9132</v>
      </c>
      <c r="L1031" s="8" t="s">
        <v>9132</v>
      </c>
      <c r="M1031" s="8" t="s">
        <v>9241</v>
      </c>
      <c r="N1031" s="9" t="s">
        <v>22</v>
      </c>
    </row>
    <row r="1032" spans="1:14" x14ac:dyDescent="0.3">
      <c r="A1032" s="7" t="s">
        <v>4370</v>
      </c>
      <c r="B1032" s="8" t="s">
        <v>21</v>
      </c>
      <c r="C1032" s="8" t="s">
        <v>9122</v>
      </c>
      <c r="D1032" s="8">
        <v>129</v>
      </c>
      <c r="E1032" s="8">
        <v>8</v>
      </c>
      <c r="F1032" s="8" t="s">
        <v>9115</v>
      </c>
      <c r="G1032" s="8" t="s">
        <v>28</v>
      </c>
      <c r="H1032" s="8" t="s">
        <v>22</v>
      </c>
      <c r="I1032" s="8" t="s">
        <v>9117</v>
      </c>
      <c r="J1032" s="8" t="s">
        <v>4370</v>
      </c>
      <c r="K1032" s="8">
        <v>0</v>
      </c>
      <c r="L1032" s="8">
        <v>255</v>
      </c>
      <c r="M1032" s="8">
        <v>-40</v>
      </c>
      <c r="N1032" s="9">
        <v>1</v>
      </c>
    </row>
    <row r="1033" spans="1:14" ht="28.8" x14ac:dyDescent="0.3">
      <c r="A1033" s="7" t="s">
        <v>4373</v>
      </c>
      <c r="B1033" s="8" t="s">
        <v>21</v>
      </c>
      <c r="C1033" s="8" t="s">
        <v>9118</v>
      </c>
      <c r="D1033" s="8">
        <v>130</v>
      </c>
      <c r="E1033" s="8">
        <v>1</v>
      </c>
      <c r="F1033" s="8" t="s">
        <v>9115</v>
      </c>
      <c r="G1033" s="8" t="s">
        <v>28</v>
      </c>
      <c r="H1033" s="8" t="s">
        <v>22</v>
      </c>
      <c r="I1033" s="8" t="s">
        <v>9119</v>
      </c>
      <c r="J1033" s="8" t="s">
        <v>9120</v>
      </c>
      <c r="K1033" s="8" t="s">
        <v>9121</v>
      </c>
      <c r="L1033" s="8" t="s">
        <v>9121</v>
      </c>
      <c r="M1033" s="8" t="s">
        <v>9120</v>
      </c>
      <c r="N1033" s="9" t="s">
        <v>22</v>
      </c>
    </row>
    <row r="1034" spans="1:14" x14ac:dyDescent="0.3">
      <c r="A1034" s="7" t="s">
        <v>4376</v>
      </c>
      <c r="B1034" s="8" t="s">
        <v>21</v>
      </c>
      <c r="C1034" s="8" t="s">
        <v>9122</v>
      </c>
      <c r="D1034" s="8">
        <v>59</v>
      </c>
      <c r="E1034" s="8">
        <v>8</v>
      </c>
      <c r="F1034" s="8" t="s">
        <v>9115</v>
      </c>
      <c r="G1034" s="8" t="s">
        <v>28</v>
      </c>
      <c r="H1034" s="8" t="s">
        <v>22</v>
      </c>
      <c r="I1034" s="8" t="s">
        <v>9117</v>
      </c>
      <c r="J1034" s="8" t="s">
        <v>4376</v>
      </c>
      <c r="K1034" s="8">
        <v>0</v>
      </c>
      <c r="L1034" s="8">
        <v>255</v>
      </c>
      <c r="M1034" s="8">
        <v>0</v>
      </c>
      <c r="N1034" s="9">
        <v>1.9607800000000002E-2</v>
      </c>
    </row>
    <row r="1035" spans="1:14" ht="28.8" x14ac:dyDescent="0.3">
      <c r="A1035" s="7" t="s">
        <v>4379</v>
      </c>
      <c r="B1035" s="8" t="s">
        <v>21</v>
      </c>
      <c r="C1035" s="8" t="s">
        <v>9118</v>
      </c>
      <c r="D1035" s="8">
        <v>90</v>
      </c>
      <c r="E1035" s="8">
        <v>1</v>
      </c>
      <c r="F1035" s="8" t="s">
        <v>9115</v>
      </c>
      <c r="G1035" s="8" t="s">
        <v>28</v>
      </c>
      <c r="H1035" s="8" t="s">
        <v>22</v>
      </c>
      <c r="I1035" s="8" t="s">
        <v>9119</v>
      </c>
      <c r="J1035" s="8" t="s">
        <v>9120</v>
      </c>
      <c r="K1035" s="8" t="s">
        <v>9121</v>
      </c>
      <c r="L1035" s="8" t="s">
        <v>9121</v>
      </c>
      <c r="M1035" s="8" t="s">
        <v>9120</v>
      </c>
      <c r="N1035" s="9" t="s">
        <v>22</v>
      </c>
    </row>
    <row r="1036" spans="1:14" ht="28.8" x14ac:dyDescent="0.3">
      <c r="A1036" s="7" t="s">
        <v>4385</v>
      </c>
      <c r="B1036" s="8" t="s">
        <v>21</v>
      </c>
      <c r="C1036" s="8" t="s">
        <v>9118</v>
      </c>
      <c r="D1036" s="8">
        <v>60</v>
      </c>
      <c r="E1036" s="8">
        <v>1</v>
      </c>
      <c r="F1036" s="8" t="s">
        <v>9115</v>
      </c>
      <c r="G1036" s="8" t="s">
        <v>28</v>
      </c>
      <c r="H1036" s="8" t="s">
        <v>22</v>
      </c>
      <c r="I1036" s="8" t="s">
        <v>9119</v>
      </c>
      <c r="J1036" s="8" t="s">
        <v>9120</v>
      </c>
      <c r="K1036" s="8" t="s">
        <v>9121</v>
      </c>
      <c r="L1036" s="8" t="s">
        <v>9121</v>
      </c>
      <c r="M1036" s="8" t="s">
        <v>9120</v>
      </c>
      <c r="N1036" s="9" t="s">
        <v>22</v>
      </c>
    </row>
    <row r="1037" spans="1:14" x14ac:dyDescent="0.3">
      <c r="A1037" s="7" t="s">
        <v>6675</v>
      </c>
      <c r="B1037" s="8" t="s">
        <v>21</v>
      </c>
      <c r="C1037" s="8" t="s">
        <v>9122</v>
      </c>
      <c r="D1037" s="8">
        <v>6</v>
      </c>
      <c r="E1037" s="8">
        <v>8</v>
      </c>
      <c r="F1037" s="8" t="s">
        <v>9115</v>
      </c>
      <c r="G1037" s="8" t="s">
        <v>28</v>
      </c>
      <c r="H1037" s="8" t="s">
        <v>22</v>
      </c>
      <c r="I1037" s="8" t="s">
        <v>9117</v>
      </c>
      <c r="J1037" s="8" t="s">
        <v>6675</v>
      </c>
      <c r="K1037" s="8">
        <v>0</v>
      </c>
      <c r="L1037" s="8">
        <v>255</v>
      </c>
      <c r="M1037" s="8">
        <v>-40</v>
      </c>
      <c r="N1037" s="9">
        <v>1</v>
      </c>
    </row>
    <row r="1038" spans="1:14" ht="28.8" x14ac:dyDescent="0.3">
      <c r="A1038" s="7" t="s">
        <v>6680</v>
      </c>
      <c r="B1038" s="8" t="s">
        <v>21</v>
      </c>
      <c r="C1038" s="8" t="s">
        <v>9118</v>
      </c>
      <c r="D1038" s="8">
        <v>7</v>
      </c>
      <c r="E1038" s="8">
        <v>1</v>
      </c>
      <c r="F1038" s="8" t="s">
        <v>9115</v>
      </c>
      <c r="G1038" s="8" t="s">
        <v>28</v>
      </c>
      <c r="H1038" s="8" t="s">
        <v>22</v>
      </c>
      <c r="I1038" s="8" t="s">
        <v>9119</v>
      </c>
      <c r="J1038" s="8" t="s">
        <v>9120</v>
      </c>
      <c r="K1038" s="8" t="s">
        <v>9121</v>
      </c>
      <c r="L1038" s="8" t="s">
        <v>9121</v>
      </c>
      <c r="M1038" s="8" t="s">
        <v>9120</v>
      </c>
      <c r="N1038" s="9" t="s">
        <v>22</v>
      </c>
    </row>
    <row r="1039" spans="1:14" x14ac:dyDescent="0.3">
      <c r="A1039" s="7" t="s">
        <v>6518</v>
      </c>
      <c r="B1039" s="8" t="s">
        <v>21</v>
      </c>
      <c r="C1039" s="8" t="s">
        <v>9114</v>
      </c>
      <c r="D1039" s="8">
        <v>26</v>
      </c>
      <c r="E1039" s="8">
        <v>9</v>
      </c>
      <c r="F1039" s="8" t="s">
        <v>9115</v>
      </c>
      <c r="G1039" s="8" t="s">
        <v>28</v>
      </c>
      <c r="H1039" s="8" t="s">
        <v>22</v>
      </c>
      <c r="I1039" s="8" t="s">
        <v>9117</v>
      </c>
      <c r="J1039" s="8" t="s">
        <v>6518</v>
      </c>
      <c r="K1039" s="8">
        <v>0</v>
      </c>
      <c r="L1039" s="8">
        <v>511</v>
      </c>
      <c r="M1039" s="8">
        <v>-110</v>
      </c>
      <c r="N1039" s="9">
        <v>1</v>
      </c>
    </row>
    <row r="1040" spans="1:14" ht="28.8" x14ac:dyDescent="0.3">
      <c r="A1040" s="7" t="s">
        <v>6522</v>
      </c>
      <c r="B1040" s="8" t="s">
        <v>21</v>
      </c>
      <c r="C1040" s="8" t="s">
        <v>9118</v>
      </c>
      <c r="D1040" s="8">
        <v>27</v>
      </c>
      <c r="E1040" s="8">
        <v>1</v>
      </c>
      <c r="F1040" s="8" t="s">
        <v>9115</v>
      </c>
      <c r="G1040" s="8" t="s">
        <v>28</v>
      </c>
      <c r="H1040" s="8" t="s">
        <v>22</v>
      </c>
      <c r="I1040" s="8" t="s">
        <v>9119</v>
      </c>
      <c r="J1040" s="8" t="s">
        <v>9120</v>
      </c>
      <c r="K1040" s="8" t="s">
        <v>9121</v>
      </c>
      <c r="L1040" s="8" t="s">
        <v>9121</v>
      </c>
      <c r="M1040" s="8" t="s">
        <v>9120</v>
      </c>
      <c r="N1040" s="9" t="s">
        <v>22</v>
      </c>
    </row>
    <row r="1041" spans="1:14" ht="115.2" x14ac:dyDescent="0.3">
      <c r="A1041" s="7" t="s">
        <v>3353</v>
      </c>
      <c r="B1041" s="8" t="s">
        <v>21</v>
      </c>
      <c r="C1041" s="8" t="s">
        <v>9122</v>
      </c>
      <c r="D1041" s="8">
        <v>92</v>
      </c>
      <c r="E1041" s="8">
        <v>3</v>
      </c>
      <c r="F1041" s="8" t="s">
        <v>9115</v>
      </c>
      <c r="G1041" s="8" t="s">
        <v>28</v>
      </c>
      <c r="H1041" s="8" t="s">
        <v>22</v>
      </c>
      <c r="I1041" s="8" t="s">
        <v>9119</v>
      </c>
      <c r="J1041" s="8" t="s">
        <v>9410</v>
      </c>
      <c r="K1041" s="8" t="s">
        <v>9160</v>
      </c>
      <c r="L1041" s="8" t="s">
        <v>9160</v>
      </c>
      <c r="M1041" s="8" t="s">
        <v>9411</v>
      </c>
      <c r="N1041" s="9" t="s">
        <v>22</v>
      </c>
    </row>
    <row r="1042" spans="1:14" ht="28.8" x14ac:dyDescent="0.3">
      <c r="A1042" s="7" t="s">
        <v>4249</v>
      </c>
      <c r="B1042" s="8" t="s">
        <v>21</v>
      </c>
      <c r="C1042" s="8" t="s">
        <v>9118</v>
      </c>
      <c r="D1042" s="8">
        <v>139</v>
      </c>
      <c r="E1042" s="8">
        <v>1</v>
      </c>
      <c r="F1042" s="8" t="s">
        <v>9115</v>
      </c>
      <c r="G1042" s="8" t="s">
        <v>28</v>
      </c>
      <c r="H1042" s="8" t="s">
        <v>22</v>
      </c>
      <c r="I1042" s="8" t="s">
        <v>9119</v>
      </c>
      <c r="J1042" s="8" t="s">
        <v>9120</v>
      </c>
      <c r="K1042" s="8" t="s">
        <v>9121</v>
      </c>
      <c r="L1042" s="8" t="s">
        <v>9121</v>
      </c>
      <c r="M1042" s="8" t="s">
        <v>9120</v>
      </c>
      <c r="N1042" s="9" t="s">
        <v>22</v>
      </c>
    </row>
    <row r="1043" spans="1:14" ht="28.8" x14ac:dyDescent="0.3">
      <c r="A1043" s="7" t="s">
        <v>6685</v>
      </c>
      <c r="B1043" s="8" t="s">
        <v>21</v>
      </c>
      <c r="C1043" s="8" t="s">
        <v>9118</v>
      </c>
      <c r="D1043" s="8">
        <v>41</v>
      </c>
      <c r="E1043" s="8">
        <v>1</v>
      </c>
      <c r="F1043" s="8" t="s">
        <v>9115</v>
      </c>
      <c r="G1043" s="8" t="s">
        <v>28</v>
      </c>
      <c r="H1043" s="8" t="s">
        <v>22</v>
      </c>
      <c r="I1043" s="8" t="s">
        <v>9119</v>
      </c>
      <c r="J1043" s="8" t="s">
        <v>9120</v>
      </c>
      <c r="K1043" s="8" t="s">
        <v>9121</v>
      </c>
      <c r="L1043" s="8" t="s">
        <v>9121</v>
      </c>
      <c r="M1043" s="8" t="s">
        <v>9120</v>
      </c>
      <c r="N1043" s="9" t="s">
        <v>22</v>
      </c>
    </row>
    <row r="1044" spans="1:14" x14ac:dyDescent="0.3">
      <c r="A1044" s="7" t="s">
        <v>1609</v>
      </c>
      <c r="B1044" s="8" t="s">
        <v>21</v>
      </c>
      <c r="C1044" s="8" t="s">
        <v>9122</v>
      </c>
      <c r="D1044" s="8">
        <v>155</v>
      </c>
      <c r="E1044" s="8">
        <v>8</v>
      </c>
      <c r="F1044" s="8" t="s">
        <v>9115</v>
      </c>
      <c r="G1044" s="8" t="s">
        <v>28</v>
      </c>
      <c r="H1044" s="8" t="s">
        <v>9412</v>
      </c>
      <c r="I1044" s="8" t="s">
        <v>9117</v>
      </c>
      <c r="J1044" s="8" t="s">
        <v>1609</v>
      </c>
      <c r="K1044" s="8">
        <v>0</v>
      </c>
      <c r="L1044" s="8">
        <v>255</v>
      </c>
      <c r="M1044" s="8">
        <v>0</v>
      </c>
      <c r="N1044" s="9">
        <v>4</v>
      </c>
    </row>
    <row r="1045" spans="1:14" ht="28.8" x14ac:dyDescent="0.3">
      <c r="A1045" s="7" t="s">
        <v>1616</v>
      </c>
      <c r="B1045" s="8" t="s">
        <v>21</v>
      </c>
      <c r="C1045" s="8" t="s">
        <v>9118</v>
      </c>
      <c r="D1045" s="8">
        <v>163</v>
      </c>
      <c r="E1045" s="8">
        <v>1</v>
      </c>
      <c r="F1045" s="8" t="s">
        <v>9115</v>
      </c>
      <c r="G1045" s="8" t="s">
        <v>28</v>
      </c>
      <c r="H1045" s="8" t="s">
        <v>9412</v>
      </c>
      <c r="I1045" s="8" t="s">
        <v>9119</v>
      </c>
      <c r="J1045" s="8" t="s">
        <v>9120</v>
      </c>
      <c r="K1045" s="8" t="s">
        <v>9121</v>
      </c>
      <c r="L1045" s="8" t="s">
        <v>9121</v>
      </c>
      <c r="M1045" s="8" t="s">
        <v>9120</v>
      </c>
      <c r="N1045" s="9" t="s">
        <v>22</v>
      </c>
    </row>
    <row r="1046" spans="1:14" ht="28.8" x14ac:dyDescent="0.3">
      <c r="A1046" s="7" t="s">
        <v>6688</v>
      </c>
      <c r="B1046" s="8" t="s">
        <v>21</v>
      </c>
      <c r="C1046" s="8" t="s">
        <v>9118</v>
      </c>
      <c r="D1046" s="8">
        <v>40</v>
      </c>
      <c r="E1046" s="8">
        <v>1</v>
      </c>
      <c r="F1046" s="8" t="s">
        <v>9115</v>
      </c>
      <c r="G1046" s="8" t="s">
        <v>28</v>
      </c>
      <c r="H1046" s="8" t="s">
        <v>22</v>
      </c>
      <c r="I1046" s="8" t="s">
        <v>9119</v>
      </c>
      <c r="J1046" s="8" t="s">
        <v>9120</v>
      </c>
      <c r="K1046" s="8" t="s">
        <v>9121</v>
      </c>
      <c r="L1046" s="8" t="s">
        <v>9121</v>
      </c>
      <c r="M1046" s="8" t="s">
        <v>9120</v>
      </c>
      <c r="N1046" s="9" t="s">
        <v>22</v>
      </c>
    </row>
    <row r="1047" spans="1:14" ht="28.8" x14ac:dyDescent="0.3">
      <c r="A1047" s="7" t="s">
        <v>6692</v>
      </c>
      <c r="B1047" s="8" t="s">
        <v>21</v>
      </c>
      <c r="C1047" s="8" t="s">
        <v>9118</v>
      </c>
      <c r="D1047" s="8">
        <v>55</v>
      </c>
      <c r="E1047" s="8">
        <v>1</v>
      </c>
      <c r="F1047" s="8" t="s">
        <v>9115</v>
      </c>
      <c r="G1047" s="8" t="s">
        <v>28</v>
      </c>
      <c r="H1047" s="8" t="s">
        <v>22</v>
      </c>
      <c r="I1047" s="8" t="s">
        <v>9119</v>
      </c>
      <c r="J1047" s="8" t="s">
        <v>9120</v>
      </c>
      <c r="K1047" s="8" t="s">
        <v>9121</v>
      </c>
      <c r="L1047" s="8" t="s">
        <v>9121</v>
      </c>
      <c r="M1047" s="8" t="s">
        <v>9120</v>
      </c>
      <c r="N1047" s="9" t="s">
        <v>22</v>
      </c>
    </row>
    <row r="1048" spans="1:14" ht="28.8" x14ac:dyDescent="0.3">
      <c r="A1048" s="7" t="s">
        <v>2312</v>
      </c>
      <c r="B1048" s="8" t="s">
        <v>21</v>
      </c>
      <c r="C1048" s="8" t="s">
        <v>9118</v>
      </c>
      <c r="D1048" s="8">
        <v>472</v>
      </c>
      <c r="E1048" s="8">
        <v>1</v>
      </c>
      <c r="F1048" s="8" t="s">
        <v>9115</v>
      </c>
      <c r="G1048" s="8" t="s">
        <v>28</v>
      </c>
      <c r="H1048" s="8" t="s">
        <v>22</v>
      </c>
      <c r="I1048" s="8" t="s">
        <v>9119</v>
      </c>
      <c r="J1048" s="8" t="s">
        <v>9120</v>
      </c>
      <c r="K1048" s="8" t="s">
        <v>9121</v>
      </c>
      <c r="L1048" s="8" t="s">
        <v>9121</v>
      </c>
      <c r="M1048" s="8" t="s">
        <v>9120</v>
      </c>
      <c r="N1048" s="9" t="s">
        <v>22</v>
      </c>
    </row>
    <row r="1049" spans="1:14" ht="28.8" x14ac:dyDescent="0.3">
      <c r="A1049" s="7" t="s">
        <v>6696</v>
      </c>
      <c r="B1049" s="8" t="s">
        <v>21</v>
      </c>
      <c r="C1049" s="8" t="s">
        <v>9118</v>
      </c>
      <c r="D1049" s="8">
        <v>54</v>
      </c>
      <c r="E1049" s="8">
        <v>1</v>
      </c>
      <c r="F1049" s="8" t="s">
        <v>9115</v>
      </c>
      <c r="G1049" s="8" t="s">
        <v>28</v>
      </c>
      <c r="H1049" s="8" t="s">
        <v>22</v>
      </c>
      <c r="I1049" s="8" t="s">
        <v>9119</v>
      </c>
      <c r="J1049" s="8" t="s">
        <v>9120</v>
      </c>
      <c r="K1049" s="8" t="s">
        <v>9121</v>
      </c>
      <c r="L1049" s="8" t="s">
        <v>9121</v>
      </c>
      <c r="M1049" s="8" t="s">
        <v>9120</v>
      </c>
      <c r="N1049" s="9" t="s">
        <v>22</v>
      </c>
    </row>
    <row r="1050" spans="1:14" x14ac:dyDescent="0.3">
      <c r="A1050" s="7" t="s">
        <v>4481</v>
      </c>
      <c r="B1050" s="8" t="s">
        <v>21</v>
      </c>
      <c r="C1050" s="8" t="s">
        <v>9122</v>
      </c>
      <c r="D1050" s="8">
        <v>79</v>
      </c>
      <c r="E1050" s="8">
        <v>8</v>
      </c>
      <c r="F1050" s="8" t="s">
        <v>9115</v>
      </c>
      <c r="G1050" s="8" t="s">
        <v>28</v>
      </c>
      <c r="H1050" s="8" t="s">
        <v>22</v>
      </c>
      <c r="I1050" s="8" t="s">
        <v>9117</v>
      </c>
      <c r="J1050" s="8" t="s">
        <v>4481</v>
      </c>
      <c r="K1050" s="8">
        <v>0</v>
      </c>
      <c r="L1050" s="8">
        <v>255</v>
      </c>
      <c r="M1050" s="8">
        <v>0</v>
      </c>
      <c r="N1050" s="9">
        <v>4</v>
      </c>
    </row>
    <row r="1051" spans="1:14" ht="28.8" x14ac:dyDescent="0.3">
      <c r="A1051" s="7" t="s">
        <v>4487</v>
      </c>
      <c r="B1051" s="8" t="s">
        <v>21</v>
      </c>
      <c r="C1051" s="8" t="s">
        <v>9118</v>
      </c>
      <c r="D1051" s="8">
        <v>64</v>
      </c>
      <c r="E1051" s="8">
        <v>1</v>
      </c>
      <c r="F1051" s="8" t="s">
        <v>9115</v>
      </c>
      <c r="G1051" s="8" t="s">
        <v>28</v>
      </c>
      <c r="H1051" s="8" t="s">
        <v>22</v>
      </c>
      <c r="I1051" s="8" t="s">
        <v>9119</v>
      </c>
      <c r="J1051" s="8" t="s">
        <v>9120</v>
      </c>
      <c r="K1051" s="8" t="s">
        <v>9121</v>
      </c>
      <c r="L1051" s="8" t="s">
        <v>9121</v>
      </c>
      <c r="M1051" s="8" t="s">
        <v>9120</v>
      </c>
      <c r="N1051" s="9" t="s">
        <v>22</v>
      </c>
    </row>
    <row r="1052" spans="1:14" ht="28.8" x14ac:dyDescent="0.3">
      <c r="A1052" s="7" t="s">
        <v>6700</v>
      </c>
      <c r="B1052" s="8" t="s">
        <v>21</v>
      </c>
      <c r="C1052" s="8" t="s">
        <v>9118</v>
      </c>
      <c r="D1052" s="8">
        <v>53</v>
      </c>
      <c r="E1052" s="8">
        <v>1</v>
      </c>
      <c r="F1052" s="8" t="s">
        <v>9115</v>
      </c>
      <c r="G1052" s="8" t="s">
        <v>28</v>
      </c>
      <c r="H1052" s="8" t="s">
        <v>22</v>
      </c>
      <c r="I1052" s="8" t="s">
        <v>9119</v>
      </c>
      <c r="J1052" s="8" t="s">
        <v>9120</v>
      </c>
      <c r="K1052" s="8" t="s">
        <v>9121</v>
      </c>
      <c r="L1052" s="8" t="s">
        <v>9121</v>
      </c>
      <c r="M1052" s="8" t="s">
        <v>9120</v>
      </c>
      <c r="N1052" s="9" t="s">
        <v>22</v>
      </c>
    </row>
    <row r="1053" spans="1:14" x14ac:dyDescent="0.3">
      <c r="A1053" s="7" t="s">
        <v>3823</v>
      </c>
      <c r="B1053" s="8" t="s">
        <v>21</v>
      </c>
      <c r="C1053" s="8" t="s">
        <v>9122</v>
      </c>
      <c r="D1053" s="8">
        <v>47</v>
      </c>
      <c r="E1053" s="8">
        <v>8</v>
      </c>
      <c r="F1053" s="8" t="s">
        <v>9115</v>
      </c>
      <c r="G1053" s="8" t="s">
        <v>28</v>
      </c>
      <c r="H1053" s="8" t="s">
        <v>22</v>
      </c>
      <c r="I1053" s="8" t="s">
        <v>9117</v>
      </c>
      <c r="J1053" s="8" t="s">
        <v>3823</v>
      </c>
      <c r="K1053" s="8">
        <v>0</v>
      </c>
      <c r="L1053" s="8">
        <v>255</v>
      </c>
      <c r="M1053" s="8">
        <v>0</v>
      </c>
      <c r="N1053" s="9">
        <v>0.39215699999999998</v>
      </c>
    </row>
    <row r="1054" spans="1:14" ht="28.8" x14ac:dyDescent="0.3">
      <c r="A1054" s="7" t="s">
        <v>6704</v>
      </c>
      <c r="B1054" s="8" t="s">
        <v>21</v>
      </c>
      <c r="C1054" s="8" t="s">
        <v>9118</v>
      </c>
      <c r="D1054" s="8">
        <v>52</v>
      </c>
      <c r="E1054" s="8">
        <v>1</v>
      </c>
      <c r="F1054" s="8" t="s">
        <v>9115</v>
      </c>
      <c r="G1054" s="8" t="s">
        <v>28</v>
      </c>
      <c r="H1054" s="8" t="s">
        <v>22</v>
      </c>
      <c r="I1054" s="8" t="s">
        <v>9119</v>
      </c>
      <c r="J1054" s="8" t="s">
        <v>9120</v>
      </c>
      <c r="K1054" s="8" t="s">
        <v>9121</v>
      </c>
      <c r="L1054" s="8" t="s">
        <v>9121</v>
      </c>
      <c r="M1054" s="8" t="s">
        <v>9120</v>
      </c>
      <c r="N1054" s="9" t="s">
        <v>22</v>
      </c>
    </row>
    <row r="1055" spans="1:14" x14ac:dyDescent="0.3">
      <c r="A1055" s="7" t="s">
        <v>4389</v>
      </c>
      <c r="B1055" s="8" t="s">
        <v>21</v>
      </c>
      <c r="C1055" s="8" t="s">
        <v>9122</v>
      </c>
      <c r="D1055" s="8">
        <v>66</v>
      </c>
      <c r="E1055" s="8">
        <v>8</v>
      </c>
      <c r="F1055" s="8" t="s">
        <v>9115</v>
      </c>
      <c r="G1055" s="8" t="s">
        <v>28</v>
      </c>
      <c r="H1055" s="8" t="s">
        <v>22</v>
      </c>
      <c r="I1055" s="8" t="s">
        <v>9117</v>
      </c>
      <c r="J1055" s="8" t="s">
        <v>4389</v>
      </c>
      <c r="K1055" s="8">
        <v>0</v>
      </c>
      <c r="L1055" s="8">
        <v>255</v>
      </c>
      <c r="M1055" s="8">
        <v>-40</v>
      </c>
      <c r="N1055" s="9">
        <v>1</v>
      </c>
    </row>
    <row r="1056" spans="1:14" ht="28.8" x14ac:dyDescent="0.3">
      <c r="A1056" s="7" t="s">
        <v>4395</v>
      </c>
      <c r="B1056" s="8" t="s">
        <v>21</v>
      </c>
      <c r="C1056" s="8" t="s">
        <v>9118</v>
      </c>
      <c r="D1056" s="8">
        <v>67</v>
      </c>
      <c r="E1056" s="8">
        <v>1</v>
      </c>
      <c r="F1056" s="8" t="s">
        <v>9115</v>
      </c>
      <c r="G1056" s="8" t="s">
        <v>28</v>
      </c>
      <c r="H1056" s="8" t="s">
        <v>22</v>
      </c>
      <c r="I1056" s="8" t="s">
        <v>9119</v>
      </c>
      <c r="J1056" s="8" t="s">
        <v>9120</v>
      </c>
      <c r="K1056" s="8" t="s">
        <v>9121</v>
      </c>
      <c r="L1056" s="8" t="s">
        <v>9121</v>
      </c>
      <c r="M1056" s="8" t="s">
        <v>9120</v>
      </c>
      <c r="N1056" s="9" t="s">
        <v>22</v>
      </c>
    </row>
    <row r="1057" spans="1:14" x14ac:dyDescent="0.3">
      <c r="A1057" s="7" t="s">
        <v>7492</v>
      </c>
      <c r="B1057" s="8" t="s">
        <v>300</v>
      </c>
      <c r="C1057" s="8" t="s">
        <v>9122</v>
      </c>
      <c r="D1057" s="8">
        <v>55</v>
      </c>
      <c r="E1057" s="8">
        <v>2</v>
      </c>
      <c r="F1057" s="8" t="s">
        <v>9115</v>
      </c>
      <c r="G1057" s="8" t="s">
        <v>28</v>
      </c>
      <c r="H1057" s="8" t="s">
        <v>22</v>
      </c>
      <c r="I1057" s="8" t="s">
        <v>9117</v>
      </c>
      <c r="J1057" s="8" t="s">
        <v>7492</v>
      </c>
      <c r="K1057" s="8">
        <v>0</v>
      </c>
      <c r="L1057" s="8">
        <v>3</v>
      </c>
      <c r="M1057" s="8">
        <v>0</v>
      </c>
      <c r="N1057" s="9">
        <v>1</v>
      </c>
    </row>
    <row r="1058" spans="1:14" x14ac:dyDescent="0.3">
      <c r="A1058" s="7" t="s">
        <v>7514</v>
      </c>
      <c r="B1058" s="8" t="s">
        <v>300</v>
      </c>
      <c r="C1058" s="8" t="s">
        <v>9122</v>
      </c>
      <c r="D1058" s="8">
        <v>55</v>
      </c>
      <c r="E1058" s="8">
        <v>2</v>
      </c>
      <c r="F1058" s="8" t="s">
        <v>9115</v>
      </c>
      <c r="G1058" s="8" t="s">
        <v>28</v>
      </c>
      <c r="H1058" s="8" t="s">
        <v>22</v>
      </c>
      <c r="I1058" s="8" t="s">
        <v>9117</v>
      </c>
      <c r="J1058" s="8" t="s">
        <v>7514</v>
      </c>
      <c r="K1058" s="8">
        <v>0</v>
      </c>
      <c r="L1058" s="8">
        <v>3</v>
      </c>
      <c r="M1058" s="8">
        <v>0</v>
      </c>
      <c r="N1058" s="9">
        <v>1</v>
      </c>
    </row>
    <row r="1059" spans="1:14" x14ac:dyDescent="0.3">
      <c r="A1059" s="7" t="s">
        <v>7522</v>
      </c>
      <c r="B1059" s="8" t="s">
        <v>300</v>
      </c>
      <c r="C1059" s="8" t="s">
        <v>9122</v>
      </c>
      <c r="D1059" s="8">
        <v>39</v>
      </c>
      <c r="E1059" s="8">
        <v>2</v>
      </c>
      <c r="F1059" s="8" t="s">
        <v>9115</v>
      </c>
      <c r="G1059" s="8" t="s">
        <v>28</v>
      </c>
      <c r="H1059" s="8" t="s">
        <v>22</v>
      </c>
      <c r="I1059" s="8" t="s">
        <v>9117</v>
      </c>
      <c r="J1059" s="8" t="s">
        <v>7522</v>
      </c>
      <c r="K1059" s="8">
        <v>0</v>
      </c>
      <c r="L1059" s="8">
        <v>3</v>
      </c>
      <c r="M1059" s="8">
        <v>0</v>
      </c>
      <c r="N1059" s="9">
        <v>1</v>
      </c>
    </row>
    <row r="1060" spans="1:14" x14ac:dyDescent="0.3">
      <c r="A1060" s="7" t="s">
        <v>7532</v>
      </c>
      <c r="B1060" s="8" t="s">
        <v>300</v>
      </c>
      <c r="C1060" s="8" t="s">
        <v>9122</v>
      </c>
      <c r="D1060" s="8">
        <v>39</v>
      </c>
      <c r="E1060" s="8">
        <v>2</v>
      </c>
      <c r="F1060" s="8" t="s">
        <v>9115</v>
      </c>
      <c r="G1060" s="8" t="s">
        <v>28</v>
      </c>
      <c r="H1060" s="8" t="s">
        <v>22</v>
      </c>
      <c r="I1060" s="8" t="s">
        <v>9117</v>
      </c>
      <c r="J1060" s="8" t="s">
        <v>7532</v>
      </c>
      <c r="K1060" s="8">
        <v>0</v>
      </c>
      <c r="L1060" s="8">
        <v>3</v>
      </c>
      <c r="M1060" s="8">
        <v>0</v>
      </c>
      <c r="N1060" s="9">
        <v>1</v>
      </c>
    </row>
    <row r="1061" spans="1:14" ht="72" x14ac:dyDescent="0.3">
      <c r="A1061" s="7" t="s">
        <v>7494</v>
      </c>
      <c r="B1061" s="8" t="s">
        <v>300</v>
      </c>
      <c r="C1061" s="8" t="s">
        <v>9122</v>
      </c>
      <c r="D1061" s="8">
        <v>63</v>
      </c>
      <c r="E1061" s="8">
        <v>3</v>
      </c>
      <c r="F1061" s="8" t="s">
        <v>9115</v>
      </c>
      <c r="G1061" s="8" t="s">
        <v>28</v>
      </c>
      <c r="H1061" s="8" t="s">
        <v>22</v>
      </c>
      <c r="I1061" s="8" t="s">
        <v>9119</v>
      </c>
      <c r="J1061" s="8" t="s">
        <v>9413</v>
      </c>
      <c r="K1061" s="8" t="s">
        <v>9162</v>
      </c>
      <c r="L1061" s="8" t="s">
        <v>9162</v>
      </c>
      <c r="M1061" s="8" t="s">
        <v>9414</v>
      </c>
      <c r="N1061" s="9" t="s">
        <v>22</v>
      </c>
    </row>
    <row r="1062" spans="1:14" x14ac:dyDescent="0.3">
      <c r="A1062" s="7" t="s">
        <v>7516</v>
      </c>
      <c r="B1062" s="8" t="s">
        <v>300</v>
      </c>
      <c r="C1062" s="8" t="s">
        <v>9122</v>
      </c>
      <c r="D1062" s="8">
        <v>63</v>
      </c>
      <c r="E1062" s="8">
        <v>8</v>
      </c>
      <c r="F1062" s="8" t="s">
        <v>9115</v>
      </c>
      <c r="G1062" s="8" t="s">
        <v>28</v>
      </c>
      <c r="H1062" s="8" t="s">
        <v>22</v>
      </c>
      <c r="I1062" s="8" t="s">
        <v>9117</v>
      </c>
      <c r="J1062" s="8" t="s">
        <v>7516</v>
      </c>
      <c r="K1062" s="8">
        <v>0</v>
      </c>
      <c r="L1062" s="8">
        <v>255</v>
      </c>
      <c r="M1062" s="8">
        <v>0</v>
      </c>
      <c r="N1062" s="9">
        <v>1</v>
      </c>
    </row>
    <row r="1063" spans="1:14" ht="72" x14ac:dyDescent="0.3">
      <c r="A1063" s="7" t="s">
        <v>7480</v>
      </c>
      <c r="B1063" s="8" t="s">
        <v>300</v>
      </c>
      <c r="C1063" s="8" t="s">
        <v>9122</v>
      </c>
      <c r="D1063" s="8">
        <v>15</v>
      </c>
      <c r="E1063" s="8">
        <v>4</v>
      </c>
      <c r="F1063" s="8" t="s">
        <v>9115</v>
      </c>
      <c r="G1063" s="8" t="s">
        <v>28</v>
      </c>
      <c r="H1063" s="8" t="s">
        <v>22</v>
      </c>
      <c r="I1063" s="8" t="s">
        <v>9119</v>
      </c>
      <c r="J1063" s="8" t="s">
        <v>9415</v>
      </c>
      <c r="K1063" s="8" t="s">
        <v>9162</v>
      </c>
      <c r="L1063" s="8" t="s">
        <v>9162</v>
      </c>
      <c r="M1063" s="8" t="s">
        <v>9416</v>
      </c>
      <c r="N1063" s="9" t="s">
        <v>22</v>
      </c>
    </row>
    <row r="1064" spans="1:14" x14ac:dyDescent="0.3">
      <c r="A1064" s="7" t="s">
        <v>4045</v>
      </c>
      <c r="B1064" s="8" t="s">
        <v>21</v>
      </c>
      <c r="C1064" s="8" t="s">
        <v>9114</v>
      </c>
      <c r="D1064" s="8">
        <v>151</v>
      </c>
      <c r="E1064" s="8">
        <v>12</v>
      </c>
      <c r="F1064" s="8" t="s">
        <v>9115</v>
      </c>
      <c r="G1064" s="8" t="s">
        <v>28</v>
      </c>
      <c r="H1064" s="8" t="s">
        <v>22</v>
      </c>
      <c r="I1064" s="8" t="s">
        <v>9117</v>
      </c>
      <c r="J1064" s="8" t="s">
        <v>4045</v>
      </c>
      <c r="K1064" s="8">
        <v>0</v>
      </c>
      <c r="L1064" s="8">
        <v>4095</v>
      </c>
      <c r="M1064" s="8">
        <v>-848</v>
      </c>
      <c r="N1064" s="9">
        <v>0.5</v>
      </c>
    </row>
    <row r="1065" spans="1:14" ht="28.8" x14ac:dyDescent="0.3">
      <c r="A1065" s="7" t="s">
        <v>4050</v>
      </c>
      <c r="B1065" s="8" t="s">
        <v>21</v>
      </c>
      <c r="C1065" s="8" t="s">
        <v>9118</v>
      </c>
      <c r="D1065" s="8">
        <v>136</v>
      </c>
      <c r="E1065" s="8">
        <v>1</v>
      </c>
      <c r="F1065" s="8" t="s">
        <v>9115</v>
      </c>
      <c r="G1065" s="8" t="s">
        <v>28</v>
      </c>
      <c r="H1065" s="8" t="s">
        <v>22</v>
      </c>
      <c r="I1065" s="8" t="s">
        <v>9119</v>
      </c>
      <c r="J1065" s="8" t="s">
        <v>9120</v>
      </c>
      <c r="K1065" s="8" t="s">
        <v>9121</v>
      </c>
      <c r="L1065" s="8" t="s">
        <v>9121</v>
      </c>
      <c r="M1065" s="8" t="s">
        <v>9120</v>
      </c>
      <c r="N1065" s="9" t="s">
        <v>22</v>
      </c>
    </row>
    <row r="1066" spans="1:14" ht="115.2" x14ac:dyDescent="0.3">
      <c r="A1066" s="7" t="s">
        <v>4054</v>
      </c>
      <c r="B1066" s="8" t="s">
        <v>21</v>
      </c>
      <c r="C1066" s="8" t="s">
        <v>9122</v>
      </c>
      <c r="D1066" s="8">
        <v>217</v>
      </c>
      <c r="E1066" s="8">
        <v>3</v>
      </c>
      <c r="F1066" s="8" t="s">
        <v>9115</v>
      </c>
      <c r="G1066" s="8" t="s">
        <v>28</v>
      </c>
      <c r="H1066" s="8" t="s">
        <v>22</v>
      </c>
      <c r="I1066" s="8" t="s">
        <v>9119</v>
      </c>
      <c r="J1066" s="8" t="s">
        <v>9408</v>
      </c>
      <c r="K1066" s="8" t="s">
        <v>9160</v>
      </c>
      <c r="L1066" s="8" t="s">
        <v>9160</v>
      </c>
      <c r="M1066" s="8" t="s">
        <v>9409</v>
      </c>
      <c r="N1066" s="9" t="s">
        <v>22</v>
      </c>
    </row>
    <row r="1067" spans="1:14" ht="100.8" x14ac:dyDescent="0.3">
      <c r="A1067" s="7" t="s">
        <v>4058</v>
      </c>
      <c r="B1067" s="8" t="s">
        <v>21</v>
      </c>
      <c r="C1067" s="8" t="s">
        <v>9122</v>
      </c>
      <c r="D1067" s="8">
        <v>230</v>
      </c>
      <c r="E1067" s="8">
        <v>3</v>
      </c>
      <c r="F1067" s="8" t="s">
        <v>9115</v>
      </c>
      <c r="G1067" s="8" t="s">
        <v>28</v>
      </c>
      <c r="H1067" s="8" t="s">
        <v>22</v>
      </c>
      <c r="I1067" s="8" t="s">
        <v>9119</v>
      </c>
      <c r="J1067" s="8" t="s">
        <v>9240</v>
      </c>
      <c r="K1067" s="8" t="s">
        <v>9132</v>
      </c>
      <c r="L1067" s="8" t="s">
        <v>9132</v>
      </c>
      <c r="M1067" s="8" t="s">
        <v>9241</v>
      </c>
      <c r="N1067" s="9" t="s">
        <v>22</v>
      </c>
    </row>
    <row r="1068" spans="1:14" x14ac:dyDescent="0.3">
      <c r="A1068" s="7" t="s">
        <v>1621</v>
      </c>
      <c r="B1068" s="8" t="s">
        <v>21</v>
      </c>
      <c r="C1068" s="8" t="s">
        <v>9122</v>
      </c>
      <c r="D1068" s="8">
        <v>177</v>
      </c>
      <c r="E1068" s="8">
        <v>8</v>
      </c>
      <c r="F1068" s="8" t="s">
        <v>9115</v>
      </c>
      <c r="G1068" s="8" t="s">
        <v>28</v>
      </c>
      <c r="H1068" s="8" t="s">
        <v>22</v>
      </c>
      <c r="I1068" s="8" t="s">
        <v>9117</v>
      </c>
      <c r="J1068" s="8" t="s">
        <v>1621</v>
      </c>
      <c r="K1068" s="8">
        <v>0</v>
      </c>
      <c r="L1068" s="8">
        <v>255</v>
      </c>
      <c r="M1068" s="8">
        <v>0</v>
      </c>
      <c r="N1068" s="9">
        <v>2</v>
      </c>
    </row>
    <row r="1069" spans="1:14" ht="28.8" x14ac:dyDescent="0.3">
      <c r="A1069" s="7" t="s">
        <v>4253</v>
      </c>
      <c r="B1069" s="8" t="s">
        <v>21</v>
      </c>
      <c r="C1069" s="8" t="s">
        <v>9118</v>
      </c>
      <c r="D1069" s="8">
        <v>138</v>
      </c>
      <c r="E1069" s="8">
        <v>1</v>
      </c>
      <c r="F1069" s="8" t="s">
        <v>9115</v>
      </c>
      <c r="G1069" s="8" t="s">
        <v>28</v>
      </c>
      <c r="H1069" s="8" t="s">
        <v>22</v>
      </c>
      <c r="I1069" s="8" t="s">
        <v>9119</v>
      </c>
      <c r="J1069" s="8" t="s">
        <v>9120</v>
      </c>
      <c r="K1069" s="8" t="s">
        <v>9121</v>
      </c>
      <c r="L1069" s="8" t="s">
        <v>9121</v>
      </c>
      <c r="M1069" s="8" t="s">
        <v>9120</v>
      </c>
      <c r="N1069" s="9" t="s">
        <v>22</v>
      </c>
    </row>
    <row r="1070" spans="1:14" ht="28.8" x14ac:dyDescent="0.3">
      <c r="A1070" s="7" t="s">
        <v>3827</v>
      </c>
      <c r="B1070" s="8" t="s">
        <v>21</v>
      </c>
      <c r="C1070" s="8" t="s">
        <v>9118</v>
      </c>
      <c r="D1070" s="8">
        <v>89</v>
      </c>
      <c r="E1070" s="8">
        <v>1</v>
      </c>
      <c r="F1070" s="8" t="s">
        <v>9115</v>
      </c>
      <c r="G1070" s="8" t="s">
        <v>28</v>
      </c>
      <c r="H1070" s="8" t="s">
        <v>22</v>
      </c>
      <c r="I1070" s="8" t="s">
        <v>9119</v>
      </c>
      <c r="J1070" s="8" t="s">
        <v>9120</v>
      </c>
      <c r="K1070" s="8" t="s">
        <v>9121</v>
      </c>
      <c r="L1070" s="8" t="s">
        <v>9121</v>
      </c>
      <c r="M1070" s="8" t="s">
        <v>9120</v>
      </c>
      <c r="N1070" s="9" t="s">
        <v>22</v>
      </c>
    </row>
    <row r="1071" spans="1:14" x14ac:dyDescent="0.3">
      <c r="A1071" s="7" t="s">
        <v>4062</v>
      </c>
      <c r="B1071" s="8" t="s">
        <v>21</v>
      </c>
      <c r="C1071" s="8" t="s">
        <v>9114</v>
      </c>
      <c r="D1071" s="8">
        <v>155</v>
      </c>
      <c r="E1071" s="8">
        <v>11</v>
      </c>
      <c r="F1071" s="8" t="s">
        <v>9115</v>
      </c>
      <c r="G1071" s="8" t="s">
        <v>28</v>
      </c>
      <c r="H1071" s="8" t="s">
        <v>22</v>
      </c>
      <c r="I1071" s="8" t="s">
        <v>9117</v>
      </c>
      <c r="J1071" s="8" t="s">
        <v>4062</v>
      </c>
      <c r="K1071" s="8">
        <v>0</v>
      </c>
      <c r="L1071" s="8">
        <v>2047</v>
      </c>
      <c r="M1071" s="8">
        <v>0</v>
      </c>
      <c r="N1071" s="9">
        <v>3.90625E-3</v>
      </c>
    </row>
    <row r="1072" spans="1:14" x14ac:dyDescent="0.3">
      <c r="A1072" s="7" t="s">
        <v>4066</v>
      </c>
      <c r="B1072" s="8" t="s">
        <v>21</v>
      </c>
      <c r="C1072" s="8" t="s">
        <v>9114</v>
      </c>
      <c r="D1072" s="8">
        <v>160</v>
      </c>
      <c r="E1072" s="8">
        <v>11</v>
      </c>
      <c r="F1072" s="8" t="s">
        <v>9115</v>
      </c>
      <c r="G1072" s="8" t="s">
        <v>28</v>
      </c>
      <c r="H1072" s="8" t="s">
        <v>22</v>
      </c>
      <c r="I1072" s="8" t="s">
        <v>9117</v>
      </c>
      <c r="J1072" s="8" t="s">
        <v>4066</v>
      </c>
      <c r="K1072" s="8">
        <v>0</v>
      </c>
      <c r="L1072" s="8">
        <v>2047</v>
      </c>
      <c r="M1072" s="8">
        <v>0</v>
      </c>
      <c r="N1072" s="9">
        <v>3.90625E-3</v>
      </c>
    </row>
    <row r="1073" spans="1:14" ht="28.8" x14ac:dyDescent="0.3">
      <c r="A1073" s="7" t="s">
        <v>6709</v>
      </c>
      <c r="B1073" s="8" t="s">
        <v>21</v>
      </c>
      <c r="C1073" s="8" t="s">
        <v>9118</v>
      </c>
      <c r="D1073" s="8">
        <v>51</v>
      </c>
      <c r="E1073" s="8">
        <v>1</v>
      </c>
      <c r="F1073" s="8" t="s">
        <v>9115</v>
      </c>
      <c r="G1073" s="8" t="s">
        <v>28</v>
      </c>
      <c r="H1073" s="8" t="s">
        <v>22</v>
      </c>
      <c r="I1073" s="8" t="s">
        <v>9119</v>
      </c>
      <c r="J1073" s="8" t="s">
        <v>9120</v>
      </c>
      <c r="K1073" s="8" t="s">
        <v>9121</v>
      </c>
      <c r="L1073" s="8" t="s">
        <v>9121</v>
      </c>
      <c r="M1073" s="8" t="s">
        <v>9120</v>
      </c>
      <c r="N1073" s="9" t="s">
        <v>22</v>
      </c>
    </row>
    <row r="1074" spans="1:14" x14ac:dyDescent="0.3">
      <c r="A1074" s="7" t="s">
        <v>5677</v>
      </c>
      <c r="B1074" s="8" t="s">
        <v>21</v>
      </c>
      <c r="C1074" s="8" t="s">
        <v>9134</v>
      </c>
      <c r="D1074" s="8">
        <v>0</v>
      </c>
      <c r="E1074" s="8">
        <v>64</v>
      </c>
      <c r="F1074" s="8" t="s">
        <v>9115</v>
      </c>
      <c r="G1074" s="8" t="s">
        <v>9135</v>
      </c>
      <c r="H1074" s="8" t="s">
        <v>22</v>
      </c>
      <c r="I1074" s="8" t="s">
        <v>9117</v>
      </c>
      <c r="J1074" s="8" t="s">
        <v>5677</v>
      </c>
      <c r="K1074" s="8">
        <v>0</v>
      </c>
      <c r="L1074" s="8">
        <v>1.8446744073709552E+19</v>
      </c>
      <c r="M1074" s="8">
        <v>0</v>
      </c>
      <c r="N1074" s="9">
        <v>1</v>
      </c>
    </row>
    <row r="1075" spans="1:14" ht="28.8" x14ac:dyDescent="0.3">
      <c r="A1075" s="7" t="s">
        <v>6714</v>
      </c>
      <c r="B1075" s="8" t="s">
        <v>21</v>
      </c>
      <c r="C1075" s="8" t="s">
        <v>9118</v>
      </c>
      <c r="D1075" s="8">
        <v>50</v>
      </c>
      <c r="E1075" s="8">
        <v>1</v>
      </c>
      <c r="F1075" s="8" t="s">
        <v>9115</v>
      </c>
      <c r="G1075" s="8" t="s">
        <v>28</v>
      </c>
      <c r="H1075" s="8" t="s">
        <v>22</v>
      </c>
      <c r="I1075" s="8" t="s">
        <v>9119</v>
      </c>
      <c r="J1075" s="8" t="s">
        <v>9120</v>
      </c>
      <c r="K1075" s="8" t="s">
        <v>9121</v>
      </c>
      <c r="L1075" s="8" t="s">
        <v>9121</v>
      </c>
      <c r="M1075" s="8" t="s">
        <v>9120</v>
      </c>
      <c r="N1075" s="9" t="s">
        <v>22</v>
      </c>
    </row>
    <row r="1076" spans="1:14" x14ac:dyDescent="0.3">
      <c r="A1076" s="7" t="s">
        <v>4258</v>
      </c>
      <c r="B1076" s="8" t="s">
        <v>21</v>
      </c>
      <c r="C1076" s="8" t="s">
        <v>9114</v>
      </c>
      <c r="D1076" s="8">
        <v>28</v>
      </c>
      <c r="E1076" s="8">
        <v>10</v>
      </c>
      <c r="F1076" s="8" t="s">
        <v>9115</v>
      </c>
      <c r="G1076" s="8" t="s">
        <v>28</v>
      </c>
      <c r="H1076" s="8" t="s">
        <v>22</v>
      </c>
      <c r="I1076" s="8" t="s">
        <v>9117</v>
      </c>
      <c r="J1076" s="8" t="s">
        <v>4258</v>
      </c>
      <c r="K1076" s="8">
        <v>0</v>
      </c>
      <c r="L1076" s="8">
        <v>1023</v>
      </c>
      <c r="M1076" s="8">
        <v>0</v>
      </c>
      <c r="N1076" s="9">
        <v>8</v>
      </c>
    </row>
    <row r="1077" spans="1:14" x14ac:dyDescent="0.3">
      <c r="A1077" s="7" t="s">
        <v>4262</v>
      </c>
      <c r="B1077" s="8" t="s">
        <v>21</v>
      </c>
      <c r="C1077" s="8" t="s">
        <v>9114</v>
      </c>
      <c r="D1077" s="8">
        <v>7</v>
      </c>
      <c r="E1077" s="8">
        <v>16</v>
      </c>
      <c r="F1077" s="8" t="s">
        <v>9115</v>
      </c>
      <c r="G1077" s="8" t="s">
        <v>28</v>
      </c>
      <c r="H1077" s="8" t="s">
        <v>22</v>
      </c>
      <c r="I1077" s="8" t="s">
        <v>9117</v>
      </c>
      <c r="J1077" s="8" t="s">
        <v>4262</v>
      </c>
      <c r="K1077" s="8">
        <v>0</v>
      </c>
      <c r="L1077" s="8">
        <v>65535</v>
      </c>
      <c r="M1077" s="8">
        <v>0</v>
      </c>
      <c r="N1077" s="9">
        <v>0.25</v>
      </c>
    </row>
    <row r="1078" spans="1:14" ht="28.8" x14ac:dyDescent="0.3">
      <c r="A1078" s="7" t="s">
        <v>4400</v>
      </c>
      <c r="B1078" s="8" t="s">
        <v>21</v>
      </c>
      <c r="C1078" s="8" t="s">
        <v>9118</v>
      </c>
      <c r="D1078" s="8">
        <v>89</v>
      </c>
      <c r="E1078" s="8">
        <v>1</v>
      </c>
      <c r="F1078" s="8" t="s">
        <v>9115</v>
      </c>
      <c r="G1078" s="8" t="s">
        <v>28</v>
      </c>
      <c r="H1078" s="8" t="s">
        <v>22</v>
      </c>
      <c r="I1078" s="8" t="s">
        <v>9119</v>
      </c>
      <c r="J1078" s="8" t="s">
        <v>9120</v>
      </c>
      <c r="K1078" s="8" t="s">
        <v>9121</v>
      </c>
      <c r="L1078" s="8" t="s">
        <v>9121</v>
      </c>
      <c r="M1078" s="8" t="s">
        <v>9120</v>
      </c>
      <c r="N1078" s="9" t="s">
        <v>22</v>
      </c>
    </row>
    <row r="1079" spans="1:14" ht="28.8" x14ac:dyDescent="0.3">
      <c r="A1079" s="7" t="s">
        <v>6718</v>
      </c>
      <c r="B1079" s="8" t="s">
        <v>21</v>
      </c>
      <c r="C1079" s="8" t="s">
        <v>9118</v>
      </c>
      <c r="D1079" s="8">
        <v>49</v>
      </c>
      <c r="E1079" s="8">
        <v>1</v>
      </c>
      <c r="F1079" s="8" t="s">
        <v>9115</v>
      </c>
      <c r="G1079" s="8" t="s">
        <v>28</v>
      </c>
      <c r="H1079" s="8" t="s">
        <v>22</v>
      </c>
      <c r="I1079" s="8" t="s">
        <v>9119</v>
      </c>
      <c r="J1079" s="8" t="s">
        <v>9120</v>
      </c>
      <c r="K1079" s="8" t="s">
        <v>9121</v>
      </c>
      <c r="L1079" s="8" t="s">
        <v>9121</v>
      </c>
      <c r="M1079" s="8" t="s">
        <v>9120</v>
      </c>
      <c r="N1079" s="9" t="s">
        <v>22</v>
      </c>
    </row>
    <row r="1080" spans="1:14" x14ac:dyDescent="0.3">
      <c r="A1080" s="7" t="s">
        <v>1626</v>
      </c>
      <c r="B1080" s="8" t="s">
        <v>21</v>
      </c>
      <c r="C1080" s="8" t="s">
        <v>9123</v>
      </c>
      <c r="D1080" s="8">
        <v>30</v>
      </c>
      <c r="E1080" s="8">
        <v>24</v>
      </c>
      <c r="F1080" s="8" t="s">
        <v>9115</v>
      </c>
      <c r="G1080" s="8" t="s">
        <v>28</v>
      </c>
      <c r="H1080" s="8" t="s">
        <v>22</v>
      </c>
      <c r="I1080" s="8" t="s">
        <v>9117</v>
      </c>
      <c r="J1080" s="8" t="s">
        <v>1626</v>
      </c>
      <c r="K1080" s="8">
        <v>0</v>
      </c>
      <c r="L1080" s="8">
        <v>16777215</v>
      </c>
      <c r="M1080" s="8">
        <v>0</v>
      </c>
      <c r="N1080" s="9">
        <v>1</v>
      </c>
    </row>
    <row r="1081" spans="1:14" ht="28.8" x14ac:dyDescent="0.3">
      <c r="A1081" s="7" t="s">
        <v>1540</v>
      </c>
      <c r="B1081" s="8" t="s">
        <v>21</v>
      </c>
      <c r="C1081" s="8" t="s">
        <v>9118</v>
      </c>
      <c r="D1081" s="8">
        <v>255</v>
      </c>
      <c r="E1081" s="8">
        <v>1</v>
      </c>
      <c r="F1081" s="8" t="s">
        <v>9115</v>
      </c>
      <c r="G1081" s="8" t="s">
        <v>28</v>
      </c>
      <c r="H1081" s="8" t="s">
        <v>22</v>
      </c>
      <c r="I1081" s="8" t="s">
        <v>9119</v>
      </c>
      <c r="J1081" s="8" t="s">
        <v>9120</v>
      </c>
      <c r="K1081" s="8" t="s">
        <v>9121</v>
      </c>
      <c r="L1081" s="8" t="s">
        <v>9121</v>
      </c>
      <c r="M1081" s="8" t="s">
        <v>9120</v>
      </c>
      <c r="N1081" s="9" t="s">
        <v>22</v>
      </c>
    </row>
    <row r="1082" spans="1:14" x14ac:dyDescent="0.3">
      <c r="A1082" s="7" t="s">
        <v>5696</v>
      </c>
      <c r="B1082" s="8" t="s">
        <v>21</v>
      </c>
      <c r="C1082" s="8" t="s">
        <v>9134</v>
      </c>
      <c r="D1082" s="8">
        <v>0</v>
      </c>
      <c r="E1082" s="8">
        <v>64</v>
      </c>
      <c r="F1082" s="8" t="s">
        <v>9115</v>
      </c>
      <c r="G1082" s="8" t="s">
        <v>9135</v>
      </c>
      <c r="H1082" s="8" t="s">
        <v>22</v>
      </c>
      <c r="I1082" s="8" t="s">
        <v>9117</v>
      </c>
      <c r="J1082" s="8" t="s">
        <v>5696</v>
      </c>
      <c r="K1082" s="8">
        <v>0</v>
      </c>
      <c r="L1082" s="8">
        <v>1.8446744073709552E+19</v>
      </c>
      <c r="M1082" s="8">
        <v>0</v>
      </c>
      <c r="N1082" s="9">
        <v>1</v>
      </c>
    </row>
    <row r="1083" spans="1:14" x14ac:dyDescent="0.3">
      <c r="A1083" s="7" t="s">
        <v>5727</v>
      </c>
      <c r="B1083" s="8" t="s">
        <v>21</v>
      </c>
      <c r="C1083" s="8" t="s">
        <v>9134</v>
      </c>
      <c r="D1083" s="8">
        <v>0</v>
      </c>
      <c r="E1083" s="8">
        <v>64</v>
      </c>
      <c r="F1083" s="8" t="s">
        <v>9115</v>
      </c>
      <c r="G1083" s="8" t="s">
        <v>9135</v>
      </c>
      <c r="H1083" s="8" t="s">
        <v>22</v>
      </c>
      <c r="I1083" s="8" t="s">
        <v>9117</v>
      </c>
      <c r="J1083" s="8" t="s">
        <v>5727</v>
      </c>
      <c r="K1083" s="8">
        <v>0</v>
      </c>
      <c r="L1083" s="8">
        <v>1.8446744073709552E+19</v>
      </c>
      <c r="M1083" s="8">
        <v>0</v>
      </c>
      <c r="N1083" s="9">
        <v>1</v>
      </c>
    </row>
    <row r="1084" spans="1:14" x14ac:dyDescent="0.3">
      <c r="A1084" s="7" t="s">
        <v>5513</v>
      </c>
      <c r="B1084" s="8" t="s">
        <v>21</v>
      </c>
      <c r="C1084" s="8" t="s">
        <v>9122</v>
      </c>
      <c r="D1084" s="8">
        <v>47</v>
      </c>
      <c r="E1084" s="8">
        <v>2</v>
      </c>
      <c r="F1084" s="8" t="s">
        <v>9115</v>
      </c>
      <c r="G1084" s="8" t="s">
        <v>28</v>
      </c>
      <c r="H1084" s="8" t="s">
        <v>9417</v>
      </c>
      <c r="I1084" s="8" t="s">
        <v>9117</v>
      </c>
      <c r="J1084" s="8" t="s">
        <v>5513</v>
      </c>
      <c r="K1084" s="8">
        <v>0</v>
      </c>
      <c r="L1084" s="8">
        <v>3</v>
      </c>
      <c r="M1084" s="8">
        <v>0</v>
      </c>
      <c r="N1084" s="9">
        <v>1</v>
      </c>
    </row>
    <row r="1085" spans="1:14" ht="28.8" x14ac:dyDescent="0.3">
      <c r="A1085" s="7" t="s">
        <v>5516</v>
      </c>
      <c r="B1085" s="8" t="s">
        <v>21</v>
      </c>
      <c r="C1085" s="8" t="s">
        <v>9118</v>
      </c>
      <c r="D1085" s="8">
        <v>37</v>
      </c>
      <c r="E1085" s="8">
        <v>1</v>
      </c>
      <c r="F1085" s="8" t="s">
        <v>9115</v>
      </c>
      <c r="G1085" s="8" t="s">
        <v>28</v>
      </c>
      <c r="H1085" s="8" t="s">
        <v>9417</v>
      </c>
      <c r="I1085" s="8" t="s">
        <v>9119</v>
      </c>
      <c r="J1085" s="8" t="s">
        <v>9120</v>
      </c>
      <c r="K1085" s="8" t="s">
        <v>9121</v>
      </c>
      <c r="L1085" s="8" t="s">
        <v>9121</v>
      </c>
      <c r="M1085" s="8" t="s">
        <v>9120</v>
      </c>
      <c r="N1085" s="9" t="s">
        <v>22</v>
      </c>
    </row>
    <row r="1086" spans="1:14" ht="72" x14ac:dyDescent="0.3">
      <c r="A1086" s="7" t="s">
        <v>5521</v>
      </c>
      <c r="B1086" s="8" t="s">
        <v>21</v>
      </c>
      <c r="C1086" s="8" t="s">
        <v>9122</v>
      </c>
      <c r="D1086" s="8">
        <v>35</v>
      </c>
      <c r="E1086" s="8">
        <v>3</v>
      </c>
      <c r="F1086" s="8" t="s">
        <v>9115</v>
      </c>
      <c r="G1086" s="8" t="s">
        <v>28</v>
      </c>
      <c r="H1086" s="8" t="s">
        <v>9417</v>
      </c>
      <c r="I1086" s="8" t="s">
        <v>9119</v>
      </c>
      <c r="J1086" s="8" t="s">
        <v>9418</v>
      </c>
      <c r="K1086" s="8" t="s">
        <v>9162</v>
      </c>
      <c r="L1086" s="8" t="s">
        <v>9162</v>
      </c>
      <c r="M1086" s="8" t="s">
        <v>9419</v>
      </c>
      <c r="N1086" s="9" t="s">
        <v>22</v>
      </c>
    </row>
    <row r="1087" spans="1:14" ht="43.2" x14ac:dyDescent="0.3">
      <c r="A1087" s="7" t="s">
        <v>5528</v>
      </c>
      <c r="B1087" s="8" t="s">
        <v>21</v>
      </c>
      <c r="C1087" s="8" t="s">
        <v>9122</v>
      </c>
      <c r="D1087" s="8">
        <v>39</v>
      </c>
      <c r="E1087" s="8">
        <v>2</v>
      </c>
      <c r="F1087" s="8" t="s">
        <v>9115</v>
      </c>
      <c r="G1087" s="8" t="s">
        <v>28</v>
      </c>
      <c r="H1087" s="8" t="s">
        <v>9417</v>
      </c>
      <c r="I1087" s="8" t="s">
        <v>9119</v>
      </c>
      <c r="J1087" s="8" t="s">
        <v>9420</v>
      </c>
      <c r="K1087" s="8" t="s">
        <v>9145</v>
      </c>
      <c r="L1087" s="8" t="s">
        <v>9145</v>
      </c>
      <c r="M1087" s="8" t="s">
        <v>9420</v>
      </c>
      <c r="N1087" s="9" t="s">
        <v>22</v>
      </c>
    </row>
    <row r="1088" spans="1:14" ht="28.8" x14ac:dyDescent="0.3">
      <c r="A1088" s="7" t="s">
        <v>5535</v>
      </c>
      <c r="B1088" s="8" t="s">
        <v>21</v>
      </c>
      <c r="C1088" s="8" t="s">
        <v>9118</v>
      </c>
      <c r="D1088" s="8">
        <v>32</v>
      </c>
      <c r="E1088" s="8">
        <v>1</v>
      </c>
      <c r="F1088" s="8" t="s">
        <v>9115</v>
      </c>
      <c r="G1088" s="8" t="s">
        <v>28</v>
      </c>
      <c r="H1088" s="8" t="s">
        <v>9417</v>
      </c>
      <c r="I1088" s="8" t="s">
        <v>9119</v>
      </c>
      <c r="J1088" s="8" t="s">
        <v>9120</v>
      </c>
      <c r="K1088" s="8" t="s">
        <v>9121</v>
      </c>
      <c r="L1088" s="8" t="s">
        <v>9121</v>
      </c>
      <c r="M1088" s="8" t="s">
        <v>9120</v>
      </c>
      <c r="N1088" s="9" t="s">
        <v>22</v>
      </c>
    </row>
    <row r="1089" spans="1:14" x14ac:dyDescent="0.3">
      <c r="A1089" s="7" t="s">
        <v>5540</v>
      </c>
      <c r="B1089" s="8" t="s">
        <v>21</v>
      </c>
      <c r="C1089" s="8" t="s">
        <v>9122</v>
      </c>
      <c r="D1089" s="8">
        <v>28</v>
      </c>
      <c r="E1089" s="8">
        <v>5</v>
      </c>
      <c r="F1089" s="8" t="s">
        <v>9115</v>
      </c>
      <c r="G1089" s="8" t="s">
        <v>28</v>
      </c>
      <c r="H1089" s="8" t="s">
        <v>9417</v>
      </c>
      <c r="I1089" s="8" t="s">
        <v>9117</v>
      </c>
      <c r="J1089" s="8" t="s">
        <v>5540</v>
      </c>
      <c r="K1089" s="8">
        <v>0</v>
      </c>
      <c r="L1089" s="8">
        <v>31</v>
      </c>
      <c r="M1089" s="8">
        <v>0</v>
      </c>
      <c r="N1089" s="9">
        <v>1</v>
      </c>
    </row>
    <row r="1090" spans="1:14" x14ac:dyDescent="0.3">
      <c r="A1090" s="7" t="s">
        <v>5542</v>
      </c>
      <c r="B1090" s="8" t="s">
        <v>21</v>
      </c>
      <c r="C1090" s="8" t="s">
        <v>9123</v>
      </c>
      <c r="D1090" s="8">
        <v>7</v>
      </c>
      <c r="E1090" s="8">
        <v>27</v>
      </c>
      <c r="F1090" s="8" t="s">
        <v>9115</v>
      </c>
      <c r="G1090" s="8" t="s">
        <v>28</v>
      </c>
      <c r="H1090" s="8" t="s">
        <v>9417</v>
      </c>
      <c r="I1090" s="8" t="s">
        <v>9117</v>
      </c>
      <c r="J1090" s="8" t="s">
        <v>5542</v>
      </c>
      <c r="K1090" s="8">
        <v>0</v>
      </c>
      <c r="L1090" s="8">
        <v>134217727</v>
      </c>
      <c r="M1090" s="8">
        <v>0</v>
      </c>
      <c r="N1090" s="9">
        <v>1</v>
      </c>
    </row>
    <row r="1091" spans="1:14" ht="28.8" x14ac:dyDescent="0.3">
      <c r="A1091" s="7" t="s">
        <v>5544</v>
      </c>
      <c r="B1091" s="8" t="s">
        <v>21</v>
      </c>
      <c r="C1091" s="8" t="s">
        <v>9118</v>
      </c>
      <c r="D1091" s="8">
        <v>36</v>
      </c>
      <c r="E1091" s="8">
        <v>1</v>
      </c>
      <c r="F1091" s="8" t="s">
        <v>9115</v>
      </c>
      <c r="G1091" s="8" t="s">
        <v>28</v>
      </c>
      <c r="H1091" s="8" t="s">
        <v>9417</v>
      </c>
      <c r="I1091" s="8" t="s">
        <v>9119</v>
      </c>
      <c r="J1091" s="8" t="s">
        <v>9120</v>
      </c>
      <c r="K1091" s="8" t="s">
        <v>9121</v>
      </c>
      <c r="L1091" s="8" t="s">
        <v>9121</v>
      </c>
      <c r="M1091" s="8" t="s">
        <v>9120</v>
      </c>
      <c r="N1091" s="9" t="s">
        <v>22</v>
      </c>
    </row>
    <row r="1092" spans="1:14" ht="43.2" x14ac:dyDescent="0.3">
      <c r="A1092" s="7" t="s">
        <v>1739</v>
      </c>
      <c r="B1092" s="8" t="s">
        <v>21</v>
      </c>
      <c r="C1092" s="8" t="s">
        <v>9122</v>
      </c>
      <c r="D1092" s="8">
        <v>7</v>
      </c>
      <c r="E1092" s="8">
        <v>2</v>
      </c>
      <c r="F1092" s="8" t="s">
        <v>9115</v>
      </c>
      <c r="G1092" s="8" t="s">
        <v>28</v>
      </c>
      <c r="H1092" s="8" t="s">
        <v>22</v>
      </c>
      <c r="I1092" s="8" t="s">
        <v>9119</v>
      </c>
      <c r="J1092" s="8" t="s">
        <v>9421</v>
      </c>
      <c r="K1092" s="8" t="s">
        <v>9145</v>
      </c>
      <c r="L1092" s="8" t="s">
        <v>9145</v>
      </c>
      <c r="M1092" s="8" t="s">
        <v>9422</v>
      </c>
      <c r="N1092" s="9" t="s">
        <v>22</v>
      </c>
    </row>
    <row r="1093" spans="1:14" x14ac:dyDescent="0.3">
      <c r="A1093" s="7" t="s">
        <v>5667</v>
      </c>
      <c r="B1093" s="8" t="s">
        <v>21</v>
      </c>
      <c r="C1093" s="8" t="s">
        <v>9123</v>
      </c>
      <c r="D1093" s="8">
        <v>39</v>
      </c>
      <c r="E1093" s="8">
        <v>24</v>
      </c>
      <c r="F1093" s="8" t="s">
        <v>9115</v>
      </c>
      <c r="G1093" s="8" t="s">
        <v>28</v>
      </c>
      <c r="H1093" s="8" t="s">
        <v>9423</v>
      </c>
      <c r="I1093" s="8" t="s">
        <v>9117</v>
      </c>
      <c r="J1093" s="8" t="s">
        <v>5667</v>
      </c>
      <c r="K1093" s="8">
        <v>0</v>
      </c>
      <c r="L1093" s="8">
        <v>16777215</v>
      </c>
      <c r="M1093" s="8">
        <v>0</v>
      </c>
      <c r="N1093" s="9">
        <v>1</v>
      </c>
    </row>
    <row r="1094" spans="1:14" x14ac:dyDescent="0.3">
      <c r="A1094" s="7" t="s">
        <v>5671</v>
      </c>
      <c r="B1094" s="8" t="s">
        <v>21</v>
      </c>
      <c r="C1094" s="8" t="s">
        <v>9122</v>
      </c>
      <c r="D1094" s="8">
        <v>28</v>
      </c>
      <c r="E1094" s="8">
        <v>5</v>
      </c>
      <c r="F1094" s="8" t="s">
        <v>9115</v>
      </c>
      <c r="G1094" s="8" t="s">
        <v>28</v>
      </c>
      <c r="H1094" s="8" t="s">
        <v>9423</v>
      </c>
      <c r="I1094" s="8" t="s">
        <v>9117</v>
      </c>
      <c r="J1094" s="8" t="s">
        <v>5671</v>
      </c>
      <c r="K1094" s="8">
        <v>0</v>
      </c>
      <c r="L1094" s="8">
        <v>31</v>
      </c>
      <c r="M1094" s="8">
        <v>0</v>
      </c>
      <c r="N1094" s="9">
        <v>1</v>
      </c>
    </row>
    <row r="1095" spans="1:14" x14ac:dyDescent="0.3">
      <c r="A1095" s="7" t="s">
        <v>5674</v>
      </c>
      <c r="B1095" s="8" t="s">
        <v>21</v>
      </c>
      <c r="C1095" s="8" t="s">
        <v>9123</v>
      </c>
      <c r="D1095" s="8">
        <v>7</v>
      </c>
      <c r="E1095" s="8">
        <v>27</v>
      </c>
      <c r="F1095" s="8" t="s">
        <v>9115</v>
      </c>
      <c r="G1095" s="8" t="s">
        <v>28</v>
      </c>
      <c r="H1095" s="8" t="s">
        <v>9423</v>
      </c>
      <c r="I1095" s="8" t="s">
        <v>9117</v>
      </c>
      <c r="J1095" s="8" t="s">
        <v>5674</v>
      </c>
      <c r="K1095" s="8">
        <v>0</v>
      </c>
      <c r="L1095" s="8">
        <v>134217727</v>
      </c>
      <c r="M1095" s="8">
        <v>0</v>
      </c>
      <c r="N1095" s="9">
        <v>1</v>
      </c>
    </row>
    <row r="1096" spans="1:14" ht="43.2" x14ac:dyDescent="0.3">
      <c r="A1096" s="7" t="s">
        <v>5785</v>
      </c>
      <c r="B1096" s="8" t="s">
        <v>300</v>
      </c>
      <c r="C1096" s="8" t="s">
        <v>9122</v>
      </c>
      <c r="D1096" s="8">
        <v>4</v>
      </c>
      <c r="E1096" s="8">
        <v>2</v>
      </c>
      <c r="F1096" s="8" t="s">
        <v>9115</v>
      </c>
      <c r="G1096" s="8" t="s">
        <v>28</v>
      </c>
      <c r="H1096" s="8" t="s">
        <v>9424</v>
      </c>
      <c r="I1096" s="8" t="s">
        <v>9119</v>
      </c>
      <c r="J1096" s="8" t="s">
        <v>9425</v>
      </c>
      <c r="K1096" s="8" t="s">
        <v>9145</v>
      </c>
      <c r="L1096" s="8" t="s">
        <v>9145</v>
      </c>
      <c r="M1096" s="8" t="s">
        <v>9426</v>
      </c>
      <c r="N1096" s="9" t="s">
        <v>22</v>
      </c>
    </row>
    <row r="1097" spans="1:14" ht="86.4" x14ac:dyDescent="0.3">
      <c r="A1097" s="7" t="s">
        <v>5788</v>
      </c>
      <c r="B1097" s="8" t="s">
        <v>300</v>
      </c>
      <c r="C1097" s="8" t="s">
        <v>9122</v>
      </c>
      <c r="D1097" s="8">
        <v>2</v>
      </c>
      <c r="E1097" s="8">
        <v>3</v>
      </c>
      <c r="F1097" s="8" t="s">
        <v>9115</v>
      </c>
      <c r="G1097" s="8" t="s">
        <v>28</v>
      </c>
      <c r="H1097" s="8" t="s">
        <v>9424</v>
      </c>
      <c r="I1097" s="8" t="s">
        <v>9119</v>
      </c>
      <c r="J1097" s="8" t="s">
        <v>9427</v>
      </c>
      <c r="K1097" s="8" t="s">
        <v>9196</v>
      </c>
      <c r="L1097" s="8" t="s">
        <v>9196</v>
      </c>
      <c r="M1097" s="8" t="s">
        <v>9428</v>
      </c>
      <c r="N1097" s="9" t="s">
        <v>22</v>
      </c>
    </row>
    <row r="1098" spans="1:14" ht="28.8" x14ac:dyDescent="0.3">
      <c r="A1098" s="7" t="s">
        <v>5790</v>
      </c>
      <c r="B1098" s="8" t="s">
        <v>300</v>
      </c>
      <c r="C1098" s="8" t="s">
        <v>9118</v>
      </c>
      <c r="D1098" s="8">
        <v>5</v>
      </c>
      <c r="E1098" s="8">
        <v>1</v>
      </c>
      <c r="F1098" s="8" t="s">
        <v>9115</v>
      </c>
      <c r="G1098" s="8" t="s">
        <v>28</v>
      </c>
      <c r="H1098" s="8" t="s">
        <v>9424</v>
      </c>
      <c r="I1098" s="8" t="s">
        <v>9119</v>
      </c>
      <c r="J1098" s="8" t="s">
        <v>9120</v>
      </c>
      <c r="K1098" s="8" t="s">
        <v>9121</v>
      </c>
      <c r="L1098" s="8" t="s">
        <v>9121</v>
      </c>
      <c r="M1098" s="8" t="s">
        <v>9120</v>
      </c>
      <c r="N1098" s="9" t="s">
        <v>22</v>
      </c>
    </row>
    <row r="1099" spans="1:14" ht="28.8" x14ac:dyDescent="0.3">
      <c r="A1099" s="7" t="s">
        <v>5396</v>
      </c>
      <c r="B1099" s="8" t="s">
        <v>21</v>
      </c>
      <c r="C1099" s="8" t="s">
        <v>9118</v>
      </c>
      <c r="D1099" s="8">
        <v>119</v>
      </c>
      <c r="E1099" s="8">
        <v>1</v>
      </c>
      <c r="F1099" s="8" t="s">
        <v>9115</v>
      </c>
      <c r="G1099" s="8" t="s">
        <v>28</v>
      </c>
      <c r="H1099" s="8" t="s">
        <v>9383</v>
      </c>
      <c r="I1099" s="8" t="s">
        <v>9119</v>
      </c>
      <c r="J1099" s="8" t="s">
        <v>9120</v>
      </c>
      <c r="K1099" s="8" t="s">
        <v>9121</v>
      </c>
      <c r="L1099" s="8" t="s">
        <v>9121</v>
      </c>
      <c r="M1099" s="8" t="s">
        <v>9120</v>
      </c>
      <c r="N1099" s="9" t="s">
        <v>22</v>
      </c>
    </row>
    <row r="1100" spans="1:14" ht="57.6" x14ac:dyDescent="0.3">
      <c r="A1100" s="7" t="s">
        <v>5399</v>
      </c>
      <c r="B1100" s="8" t="s">
        <v>21</v>
      </c>
      <c r="C1100" s="8" t="s">
        <v>9122</v>
      </c>
      <c r="D1100" s="8">
        <v>118</v>
      </c>
      <c r="E1100" s="8">
        <v>2</v>
      </c>
      <c r="F1100" s="8" t="s">
        <v>9115</v>
      </c>
      <c r="G1100" s="8" t="s">
        <v>28</v>
      </c>
      <c r="H1100" s="8" t="s">
        <v>9383</v>
      </c>
      <c r="I1100" s="8" t="s">
        <v>9119</v>
      </c>
      <c r="J1100" s="8" t="s">
        <v>9429</v>
      </c>
      <c r="K1100" s="8" t="s">
        <v>9126</v>
      </c>
      <c r="L1100" s="8" t="s">
        <v>9126</v>
      </c>
      <c r="M1100" s="8" t="s">
        <v>9430</v>
      </c>
      <c r="N1100" s="9" t="s">
        <v>22</v>
      </c>
    </row>
    <row r="1101" spans="1:14" ht="28.8" x14ac:dyDescent="0.3">
      <c r="A1101" s="7" t="s">
        <v>3357</v>
      </c>
      <c r="B1101" s="8" t="s">
        <v>21</v>
      </c>
      <c r="C1101" s="8" t="s">
        <v>9118</v>
      </c>
      <c r="D1101" s="8">
        <v>116</v>
      </c>
      <c r="E1101" s="8">
        <v>1</v>
      </c>
      <c r="F1101" s="8" t="s">
        <v>9115</v>
      </c>
      <c r="G1101" s="8" t="s">
        <v>28</v>
      </c>
      <c r="H1101" s="8" t="s">
        <v>22</v>
      </c>
      <c r="I1101" s="8" t="s">
        <v>9119</v>
      </c>
      <c r="J1101" s="8" t="s">
        <v>9120</v>
      </c>
      <c r="K1101" s="8" t="s">
        <v>9121</v>
      </c>
      <c r="L1101" s="8" t="s">
        <v>9121</v>
      </c>
      <c r="M1101" s="8" t="s">
        <v>9120</v>
      </c>
      <c r="N1101" s="9" t="s">
        <v>22</v>
      </c>
    </row>
    <row r="1102" spans="1:14" x14ac:dyDescent="0.3">
      <c r="A1102" s="7" t="s">
        <v>5679</v>
      </c>
      <c r="B1102" s="8" t="s">
        <v>21</v>
      </c>
      <c r="C1102" s="8" t="s">
        <v>9122</v>
      </c>
      <c r="D1102" s="8">
        <v>53</v>
      </c>
      <c r="E1102" s="8">
        <v>2</v>
      </c>
      <c r="F1102" s="8" t="s">
        <v>9115</v>
      </c>
      <c r="G1102" s="8" t="s">
        <v>28</v>
      </c>
      <c r="H1102" s="8" t="s">
        <v>9431</v>
      </c>
      <c r="I1102" s="8" t="s">
        <v>9117</v>
      </c>
      <c r="J1102" s="8" t="s">
        <v>5679</v>
      </c>
      <c r="K1102" s="8">
        <v>0</v>
      </c>
      <c r="L1102" s="8">
        <v>3</v>
      </c>
      <c r="M1102" s="8">
        <v>0</v>
      </c>
      <c r="N1102" s="9">
        <v>1</v>
      </c>
    </row>
    <row r="1103" spans="1:14" x14ac:dyDescent="0.3">
      <c r="A1103" s="7" t="s">
        <v>5682</v>
      </c>
      <c r="B1103" s="8" t="s">
        <v>21</v>
      </c>
      <c r="C1103" s="8" t="s">
        <v>9114</v>
      </c>
      <c r="D1103" s="8">
        <v>39</v>
      </c>
      <c r="E1103" s="8">
        <v>16</v>
      </c>
      <c r="F1103" s="8" t="s">
        <v>9115</v>
      </c>
      <c r="G1103" s="8" t="s">
        <v>28</v>
      </c>
      <c r="H1103" s="8" t="s">
        <v>9431</v>
      </c>
      <c r="I1103" s="8" t="s">
        <v>9117</v>
      </c>
      <c r="J1103" s="8" t="s">
        <v>5682</v>
      </c>
      <c r="K1103" s="8">
        <v>0</v>
      </c>
      <c r="L1103" s="8">
        <v>65535</v>
      </c>
      <c r="M1103" s="8">
        <v>0</v>
      </c>
      <c r="N1103" s="9">
        <v>0.25</v>
      </c>
    </row>
    <row r="1104" spans="1:14" ht="43.2" x14ac:dyDescent="0.3">
      <c r="A1104" s="7" t="s">
        <v>5687</v>
      </c>
      <c r="B1104" s="8" t="s">
        <v>21</v>
      </c>
      <c r="C1104" s="8" t="s">
        <v>9122</v>
      </c>
      <c r="D1104" s="8">
        <v>55</v>
      </c>
      <c r="E1104" s="8">
        <v>2</v>
      </c>
      <c r="F1104" s="8" t="s">
        <v>9115</v>
      </c>
      <c r="G1104" s="8" t="s">
        <v>28</v>
      </c>
      <c r="H1104" s="8" t="s">
        <v>9431</v>
      </c>
      <c r="I1104" s="8" t="s">
        <v>9119</v>
      </c>
      <c r="J1104" s="8" t="s">
        <v>9432</v>
      </c>
      <c r="K1104" s="8" t="s">
        <v>9145</v>
      </c>
      <c r="L1104" s="8" t="s">
        <v>9145</v>
      </c>
      <c r="M1104" s="8" t="s">
        <v>9432</v>
      </c>
      <c r="N1104" s="9" t="s">
        <v>22</v>
      </c>
    </row>
    <row r="1105" spans="1:14" x14ac:dyDescent="0.3">
      <c r="A1105" s="7" t="s">
        <v>5692</v>
      </c>
      <c r="B1105" s="8" t="s">
        <v>21</v>
      </c>
      <c r="C1105" s="8" t="s">
        <v>9122</v>
      </c>
      <c r="D1105" s="8">
        <v>28</v>
      </c>
      <c r="E1105" s="8">
        <v>5</v>
      </c>
      <c r="F1105" s="8" t="s">
        <v>9115</v>
      </c>
      <c r="G1105" s="8" t="s">
        <v>28</v>
      </c>
      <c r="H1105" s="8" t="s">
        <v>9431</v>
      </c>
      <c r="I1105" s="8" t="s">
        <v>9117</v>
      </c>
      <c r="J1105" s="8" t="s">
        <v>5692</v>
      </c>
      <c r="K1105" s="8">
        <v>0</v>
      </c>
      <c r="L1105" s="8">
        <v>31</v>
      </c>
      <c r="M1105" s="8">
        <v>0</v>
      </c>
      <c r="N1105" s="9">
        <v>1</v>
      </c>
    </row>
    <row r="1106" spans="1:14" x14ac:dyDescent="0.3">
      <c r="A1106" s="7" t="s">
        <v>5694</v>
      </c>
      <c r="B1106" s="8" t="s">
        <v>21</v>
      </c>
      <c r="C1106" s="8" t="s">
        <v>9123</v>
      </c>
      <c r="D1106" s="8">
        <v>7</v>
      </c>
      <c r="E1106" s="8">
        <v>27</v>
      </c>
      <c r="F1106" s="8" t="s">
        <v>9115</v>
      </c>
      <c r="G1106" s="8" t="s">
        <v>28</v>
      </c>
      <c r="H1106" s="8" t="s">
        <v>9431</v>
      </c>
      <c r="I1106" s="8" t="s">
        <v>9117</v>
      </c>
      <c r="J1106" s="8" t="s">
        <v>5694</v>
      </c>
      <c r="K1106" s="8">
        <v>0</v>
      </c>
      <c r="L1106" s="8">
        <v>134217727</v>
      </c>
      <c r="M1106" s="8">
        <v>0</v>
      </c>
      <c r="N1106" s="9">
        <v>1</v>
      </c>
    </row>
    <row r="1107" spans="1:14" x14ac:dyDescent="0.3">
      <c r="A1107" s="7" t="s">
        <v>5555</v>
      </c>
      <c r="B1107" s="8" t="s">
        <v>300</v>
      </c>
      <c r="C1107" s="8" t="s">
        <v>9122</v>
      </c>
      <c r="D1107" s="8">
        <v>36</v>
      </c>
      <c r="E1107" s="8">
        <v>2</v>
      </c>
      <c r="F1107" s="8" t="s">
        <v>9115</v>
      </c>
      <c r="G1107" s="8" t="s">
        <v>28</v>
      </c>
      <c r="H1107" s="8" t="s">
        <v>9433</v>
      </c>
      <c r="I1107" s="8" t="s">
        <v>9117</v>
      </c>
      <c r="J1107" s="8" t="s">
        <v>5555</v>
      </c>
      <c r="K1107" s="8">
        <v>0</v>
      </c>
      <c r="L1107" s="8">
        <v>3</v>
      </c>
      <c r="M1107" s="8">
        <v>0</v>
      </c>
      <c r="N1107" s="9">
        <v>1</v>
      </c>
    </row>
    <row r="1108" spans="1:14" ht="100.8" x14ac:dyDescent="0.3">
      <c r="A1108" s="7" t="s">
        <v>5557</v>
      </c>
      <c r="B1108" s="8" t="s">
        <v>300</v>
      </c>
      <c r="C1108" s="8" t="s">
        <v>9122</v>
      </c>
      <c r="D1108" s="8">
        <v>39</v>
      </c>
      <c r="E1108" s="8">
        <v>3</v>
      </c>
      <c r="F1108" s="8" t="s">
        <v>9115</v>
      </c>
      <c r="G1108" s="8" t="s">
        <v>28</v>
      </c>
      <c r="H1108" s="8" t="s">
        <v>9433</v>
      </c>
      <c r="I1108" s="8" t="s">
        <v>9119</v>
      </c>
      <c r="J1108" s="8" t="s">
        <v>9434</v>
      </c>
      <c r="K1108" s="8" t="s">
        <v>9132</v>
      </c>
      <c r="L1108" s="8" t="s">
        <v>9132</v>
      </c>
      <c r="M1108" s="8" t="s">
        <v>9435</v>
      </c>
      <c r="N1108" s="9" t="s">
        <v>22</v>
      </c>
    </row>
    <row r="1109" spans="1:14" x14ac:dyDescent="0.3">
      <c r="A1109" s="7" t="s">
        <v>5562</v>
      </c>
      <c r="B1109" s="8" t="s">
        <v>300</v>
      </c>
      <c r="C1109" s="8" t="s">
        <v>9122</v>
      </c>
      <c r="D1109" s="8">
        <v>28</v>
      </c>
      <c r="E1109" s="8">
        <v>5</v>
      </c>
      <c r="F1109" s="8" t="s">
        <v>9115</v>
      </c>
      <c r="G1109" s="8" t="s">
        <v>28</v>
      </c>
      <c r="H1109" s="8" t="s">
        <v>9433</v>
      </c>
      <c r="I1109" s="8" t="s">
        <v>9117</v>
      </c>
      <c r="J1109" s="8" t="s">
        <v>5562</v>
      </c>
      <c r="K1109" s="8">
        <v>0</v>
      </c>
      <c r="L1109" s="8">
        <v>31</v>
      </c>
      <c r="M1109" s="8">
        <v>0</v>
      </c>
      <c r="N1109" s="9">
        <v>1</v>
      </c>
    </row>
    <row r="1110" spans="1:14" x14ac:dyDescent="0.3">
      <c r="A1110" s="7" t="s">
        <v>5564</v>
      </c>
      <c r="B1110" s="8" t="s">
        <v>300</v>
      </c>
      <c r="C1110" s="8" t="s">
        <v>9123</v>
      </c>
      <c r="D1110" s="8">
        <v>7</v>
      </c>
      <c r="E1110" s="8">
        <v>27</v>
      </c>
      <c r="F1110" s="8" t="s">
        <v>9115</v>
      </c>
      <c r="G1110" s="8" t="s">
        <v>28</v>
      </c>
      <c r="H1110" s="8" t="s">
        <v>9433</v>
      </c>
      <c r="I1110" s="8" t="s">
        <v>9117</v>
      </c>
      <c r="J1110" s="8" t="s">
        <v>5564</v>
      </c>
      <c r="K1110" s="8">
        <v>0</v>
      </c>
      <c r="L1110" s="8">
        <v>134217727</v>
      </c>
      <c r="M1110" s="8">
        <v>0</v>
      </c>
      <c r="N1110" s="9">
        <v>1</v>
      </c>
    </row>
    <row r="1111" spans="1:14" x14ac:dyDescent="0.3">
      <c r="A1111" s="7" t="s">
        <v>5568</v>
      </c>
      <c r="B1111" s="8" t="s">
        <v>21</v>
      </c>
      <c r="C1111" s="8" t="s">
        <v>9122</v>
      </c>
      <c r="D1111" s="8">
        <v>35</v>
      </c>
      <c r="E1111" s="8">
        <v>2</v>
      </c>
      <c r="F1111" s="8" t="s">
        <v>9115</v>
      </c>
      <c r="G1111" s="8" t="s">
        <v>28</v>
      </c>
      <c r="H1111" s="8" t="s">
        <v>9436</v>
      </c>
      <c r="I1111" s="8" t="s">
        <v>9117</v>
      </c>
      <c r="J1111" s="8" t="s">
        <v>5568</v>
      </c>
      <c r="K1111" s="8">
        <v>0</v>
      </c>
      <c r="L1111" s="8">
        <v>3</v>
      </c>
      <c r="M1111" s="8">
        <v>0</v>
      </c>
      <c r="N1111" s="9">
        <v>1</v>
      </c>
    </row>
    <row r="1112" spans="1:14" ht="187.2" x14ac:dyDescent="0.3">
      <c r="A1112" s="7" t="s">
        <v>5570</v>
      </c>
      <c r="B1112" s="8" t="s">
        <v>21</v>
      </c>
      <c r="C1112" s="8" t="s">
        <v>9122</v>
      </c>
      <c r="D1112" s="8">
        <v>39</v>
      </c>
      <c r="E1112" s="8">
        <v>4</v>
      </c>
      <c r="F1112" s="8" t="s">
        <v>9115</v>
      </c>
      <c r="G1112" s="8" t="s">
        <v>28</v>
      </c>
      <c r="H1112" s="8" t="s">
        <v>9436</v>
      </c>
      <c r="I1112" s="8" t="s">
        <v>9119</v>
      </c>
      <c r="J1112" s="8" t="s">
        <v>9437</v>
      </c>
      <c r="K1112" s="8" t="s">
        <v>9438</v>
      </c>
      <c r="L1112" s="8" t="s">
        <v>9438</v>
      </c>
      <c r="M1112" s="8" t="s">
        <v>9439</v>
      </c>
      <c r="N1112" s="9" t="s">
        <v>22</v>
      </c>
    </row>
    <row r="1113" spans="1:14" x14ac:dyDescent="0.3">
      <c r="A1113" s="7" t="s">
        <v>5573</v>
      </c>
      <c r="B1113" s="8" t="s">
        <v>21</v>
      </c>
      <c r="C1113" s="8" t="s">
        <v>9122</v>
      </c>
      <c r="D1113" s="8">
        <v>28</v>
      </c>
      <c r="E1113" s="8">
        <v>5</v>
      </c>
      <c r="F1113" s="8" t="s">
        <v>9115</v>
      </c>
      <c r="G1113" s="8" t="s">
        <v>28</v>
      </c>
      <c r="H1113" s="8" t="s">
        <v>9436</v>
      </c>
      <c r="I1113" s="8" t="s">
        <v>9117</v>
      </c>
      <c r="J1113" s="8" t="s">
        <v>5573</v>
      </c>
      <c r="K1113" s="8">
        <v>0</v>
      </c>
      <c r="L1113" s="8">
        <v>31</v>
      </c>
      <c r="M1113" s="8">
        <v>0</v>
      </c>
      <c r="N1113" s="9">
        <v>1</v>
      </c>
    </row>
    <row r="1114" spans="1:14" x14ac:dyDescent="0.3">
      <c r="A1114" s="7" t="s">
        <v>5575</v>
      </c>
      <c r="B1114" s="8" t="s">
        <v>21</v>
      </c>
      <c r="C1114" s="8" t="s">
        <v>9123</v>
      </c>
      <c r="D1114" s="8">
        <v>7</v>
      </c>
      <c r="E1114" s="8">
        <v>27</v>
      </c>
      <c r="F1114" s="8" t="s">
        <v>9115</v>
      </c>
      <c r="G1114" s="8" t="s">
        <v>28</v>
      </c>
      <c r="H1114" s="8" t="s">
        <v>9436</v>
      </c>
      <c r="I1114" s="8" t="s">
        <v>9117</v>
      </c>
      <c r="J1114" s="8" t="s">
        <v>5575</v>
      </c>
      <c r="K1114" s="8">
        <v>0</v>
      </c>
      <c r="L1114" s="8">
        <v>134217727</v>
      </c>
      <c r="M1114" s="8">
        <v>0</v>
      </c>
      <c r="N1114" s="9">
        <v>1</v>
      </c>
    </row>
    <row r="1115" spans="1:14" x14ac:dyDescent="0.3">
      <c r="A1115" s="7" t="s">
        <v>5698</v>
      </c>
      <c r="B1115" s="8" t="s">
        <v>21</v>
      </c>
      <c r="C1115" s="8" t="s">
        <v>9122</v>
      </c>
      <c r="D1115" s="8">
        <v>45</v>
      </c>
      <c r="E1115" s="8">
        <v>2</v>
      </c>
      <c r="F1115" s="8" t="s">
        <v>9115</v>
      </c>
      <c r="G1115" s="8" t="s">
        <v>28</v>
      </c>
      <c r="H1115" s="8" t="s">
        <v>9440</v>
      </c>
      <c r="I1115" s="8" t="s">
        <v>9117</v>
      </c>
      <c r="J1115" s="8" t="s">
        <v>5698</v>
      </c>
      <c r="K1115" s="8">
        <v>0</v>
      </c>
      <c r="L1115" s="8">
        <v>3</v>
      </c>
      <c r="M1115" s="8">
        <v>0</v>
      </c>
      <c r="N1115" s="9">
        <v>1</v>
      </c>
    </row>
    <row r="1116" spans="1:14" ht="43.2" x14ac:dyDescent="0.3">
      <c r="A1116" s="7" t="s">
        <v>5702</v>
      </c>
      <c r="B1116" s="8" t="s">
        <v>21</v>
      </c>
      <c r="C1116" s="8" t="s">
        <v>9122</v>
      </c>
      <c r="D1116" s="8">
        <v>47</v>
      </c>
      <c r="E1116" s="8">
        <v>2</v>
      </c>
      <c r="F1116" s="8" t="s">
        <v>9115</v>
      </c>
      <c r="G1116" s="8" t="s">
        <v>28</v>
      </c>
      <c r="H1116" s="8" t="s">
        <v>9440</v>
      </c>
      <c r="I1116" s="8" t="s">
        <v>9119</v>
      </c>
      <c r="J1116" s="8" t="s">
        <v>9441</v>
      </c>
      <c r="K1116" s="8" t="s">
        <v>9145</v>
      </c>
      <c r="L1116" s="8" t="s">
        <v>9145</v>
      </c>
      <c r="M1116" s="8" t="s">
        <v>9442</v>
      </c>
      <c r="N1116" s="9" t="s">
        <v>22</v>
      </c>
    </row>
    <row r="1117" spans="1:14" x14ac:dyDescent="0.3">
      <c r="A1117" s="7" t="s">
        <v>5709</v>
      </c>
      <c r="B1117" s="8" t="s">
        <v>21</v>
      </c>
      <c r="C1117" s="8" t="s">
        <v>9122</v>
      </c>
      <c r="D1117" s="8">
        <v>39</v>
      </c>
      <c r="E1117" s="8">
        <v>8</v>
      </c>
      <c r="F1117" s="8" t="s">
        <v>9115</v>
      </c>
      <c r="G1117" s="8" t="s">
        <v>28</v>
      </c>
      <c r="H1117" s="8" t="s">
        <v>9440</v>
      </c>
      <c r="I1117" s="8" t="s">
        <v>9117</v>
      </c>
      <c r="J1117" s="8" t="s">
        <v>5709</v>
      </c>
      <c r="K1117" s="8">
        <v>0</v>
      </c>
      <c r="L1117" s="8">
        <v>255</v>
      </c>
      <c r="M1117" s="8">
        <v>0</v>
      </c>
      <c r="N1117" s="9">
        <v>2</v>
      </c>
    </row>
    <row r="1118" spans="1:14" x14ac:dyDescent="0.3">
      <c r="A1118" s="7" t="s">
        <v>5715</v>
      </c>
      <c r="B1118" s="8" t="s">
        <v>21</v>
      </c>
      <c r="C1118" s="8" t="s">
        <v>9122</v>
      </c>
      <c r="D1118" s="8">
        <v>28</v>
      </c>
      <c r="E1118" s="8">
        <v>5</v>
      </c>
      <c r="F1118" s="8" t="s">
        <v>9115</v>
      </c>
      <c r="G1118" s="8" t="s">
        <v>28</v>
      </c>
      <c r="H1118" s="8" t="s">
        <v>9440</v>
      </c>
      <c r="I1118" s="8" t="s">
        <v>9117</v>
      </c>
      <c r="J1118" s="8" t="s">
        <v>5715</v>
      </c>
      <c r="K1118" s="8">
        <v>0</v>
      </c>
      <c r="L1118" s="8">
        <v>31</v>
      </c>
      <c r="M1118" s="8">
        <v>0</v>
      </c>
      <c r="N1118" s="9">
        <v>1</v>
      </c>
    </row>
    <row r="1119" spans="1:14" x14ac:dyDescent="0.3">
      <c r="A1119" s="7" t="s">
        <v>5717</v>
      </c>
      <c r="B1119" s="8" t="s">
        <v>21</v>
      </c>
      <c r="C1119" s="8" t="s">
        <v>9123</v>
      </c>
      <c r="D1119" s="8">
        <v>7</v>
      </c>
      <c r="E1119" s="8">
        <v>27</v>
      </c>
      <c r="F1119" s="8" t="s">
        <v>9115</v>
      </c>
      <c r="G1119" s="8" t="s">
        <v>28</v>
      </c>
      <c r="H1119" s="8" t="s">
        <v>9440</v>
      </c>
      <c r="I1119" s="8" t="s">
        <v>9117</v>
      </c>
      <c r="J1119" s="8" t="s">
        <v>5717</v>
      </c>
      <c r="K1119" s="8">
        <v>0</v>
      </c>
      <c r="L1119" s="8">
        <v>134217727</v>
      </c>
      <c r="M1119" s="8">
        <v>0</v>
      </c>
      <c r="N1119" s="9">
        <v>1</v>
      </c>
    </row>
    <row r="1120" spans="1:14" ht="28.8" x14ac:dyDescent="0.3">
      <c r="A1120" s="7" t="s">
        <v>4492</v>
      </c>
      <c r="B1120" s="8" t="s">
        <v>21</v>
      </c>
      <c r="C1120" s="8" t="s">
        <v>9122</v>
      </c>
      <c r="D1120" s="8">
        <v>55</v>
      </c>
      <c r="E1120" s="8">
        <v>1</v>
      </c>
      <c r="F1120" s="8" t="s">
        <v>9115</v>
      </c>
      <c r="G1120" s="8" t="s">
        <v>28</v>
      </c>
      <c r="H1120" s="8" t="s">
        <v>9443</v>
      </c>
      <c r="I1120" s="8" t="s">
        <v>9119</v>
      </c>
      <c r="J1120" s="8" t="s">
        <v>9444</v>
      </c>
      <c r="K1120" s="8" t="s">
        <v>9121</v>
      </c>
      <c r="L1120" s="8" t="s">
        <v>9121</v>
      </c>
      <c r="M1120" s="8" t="s">
        <v>9445</v>
      </c>
      <c r="N1120" s="9" t="s">
        <v>22</v>
      </c>
    </row>
    <row r="1121" spans="1:14" x14ac:dyDescent="0.3">
      <c r="A1121" s="7" t="s">
        <v>4496</v>
      </c>
      <c r="B1121" s="8" t="s">
        <v>21</v>
      </c>
      <c r="C1121" s="8" t="s">
        <v>9122</v>
      </c>
      <c r="D1121" s="8">
        <v>43</v>
      </c>
      <c r="E1121" s="8">
        <v>4</v>
      </c>
      <c r="F1121" s="8" t="s">
        <v>9115</v>
      </c>
      <c r="G1121" s="8" t="s">
        <v>28</v>
      </c>
      <c r="H1121" s="8" t="s">
        <v>9443</v>
      </c>
      <c r="I1121" s="8" t="s">
        <v>9117</v>
      </c>
      <c r="J1121" s="8" t="s">
        <v>4496</v>
      </c>
      <c r="K1121" s="8">
        <v>0</v>
      </c>
      <c r="L1121" s="8">
        <v>15</v>
      </c>
      <c r="M1121" s="8">
        <v>0</v>
      </c>
      <c r="N1121" s="9">
        <v>1</v>
      </c>
    </row>
    <row r="1122" spans="1:14" x14ac:dyDescent="0.3">
      <c r="A1122" s="7" t="s">
        <v>4500</v>
      </c>
      <c r="B1122" s="8" t="s">
        <v>21</v>
      </c>
      <c r="C1122" s="8" t="s">
        <v>9114</v>
      </c>
      <c r="D1122" s="8">
        <v>39</v>
      </c>
      <c r="E1122" s="8">
        <v>12</v>
      </c>
      <c r="F1122" s="8" t="s">
        <v>9115</v>
      </c>
      <c r="G1122" s="8" t="s">
        <v>28</v>
      </c>
      <c r="H1122" s="8" t="s">
        <v>9443</v>
      </c>
      <c r="I1122" s="8" t="s">
        <v>9117</v>
      </c>
      <c r="J1122" s="8" t="s">
        <v>4500</v>
      </c>
      <c r="K1122" s="8">
        <v>0</v>
      </c>
      <c r="L1122" s="8">
        <v>4095</v>
      </c>
      <c r="M1122" s="8">
        <v>-848</v>
      </c>
      <c r="N1122" s="9">
        <v>0.5</v>
      </c>
    </row>
    <row r="1123" spans="1:14" x14ac:dyDescent="0.3">
      <c r="A1123" s="7" t="s">
        <v>4505</v>
      </c>
      <c r="B1123" s="8" t="s">
        <v>21</v>
      </c>
      <c r="C1123" s="8" t="s">
        <v>9114</v>
      </c>
      <c r="D1123" s="8">
        <v>11</v>
      </c>
      <c r="E1123" s="8">
        <v>12</v>
      </c>
      <c r="F1123" s="8" t="s">
        <v>9115</v>
      </c>
      <c r="G1123" s="8" t="s">
        <v>28</v>
      </c>
      <c r="H1123" s="8" t="s">
        <v>9443</v>
      </c>
      <c r="I1123" s="8" t="s">
        <v>9117</v>
      </c>
      <c r="J1123" s="8" t="s">
        <v>4505</v>
      </c>
      <c r="K1123" s="8">
        <v>0</v>
      </c>
      <c r="L1123" s="8">
        <v>4095</v>
      </c>
      <c r="M1123" s="8">
        <v>-848</v>
      </c>
      <c r="N1123" s="9">
        <v>0.5</v>
      </c>
    </row>
    <row r="1124" spans="1:14" x14ac:dyDescent="0.3">
      <c r="A1124" s="7" t="s">
        <v>4509</v>
      </c>
      <c r="B1124" s="8" t="s">
        <v>21</v>
      </c>
      <c r="C1124" s="8" t="s">
        <v>9114</v>
      </c>
      <c r="D1124" s="8">
        <v>7</v>
      </c>
      <c r="E1124" s="8">
        <v>12</v>
      </c>
      <c r="F1124" s="8" t="s">
        <v>9115</v>
      </c>
      <c r="G1124" s="8" t="s">
        <v>28</v>
      </c>
      <c r="H1124" s="8" t="s">
        <v>9443</v>
      </c>
      <c r="I1124" s="8" t="s">
        <v>9117</v>
      </c>
      <c r="J1124" s="8" t="s">
        <v>4509</v>
      </c>
      <c r="K1124" s="8">
        <v>0</v>
      </c>
      <c r="L1124" s="8">
        <v>4095</v>
      </c>
      <c r="M1124" s="8">
        <v>-848</v>
      </c>
      <c r="N1124" s="9">
        <v>0.5</v>
      </c>
    </row>
    <row r="1125" spans="1:14" x14ac:dyDescent="0.3">
      <c r="A1125" s="7" t="s">
        <v>4513</v>
      </c>
      <c r="B1125" s="8" t="s">
        <v>21</v>
      </c>
      <c r="C1125" s="8" t="s">
        <v>9122</v>
      </c>
      <c r="D1125" s="8">
        <v>31</v>
      </c>
      <c r="E1125" s="8">
        <v>8</v>
      </c>
      <c r="F1125" s="8" t="s">
        <v>9115</v>
      </c>
      <c r="G1125" s="8" t="s">
        <v>28</v>
      </c>
      <c r="H1125" s="8" t="s">
        <v>9443</v>
      </c>
      <c r="I1125" s="8" t="s">
        <v>9117</v>
      </c>
      <c r="J1125" s="8" t="s">
        <v>4513</v>
      </c>
      <c r="K1125" s="8">
        <v>0</v>
      </c>
      <c r="L1125" s="8">
        <v>255</v>
      </c>
      <c r="M1125" s="8">
        <v>0</v>
      </c>
      <c r="N1125" s="9">
        <v>32</v>
      </c>
    </row>
    <row r="1126" spans="1:14" ht="158.4" x14ac:dyDescent="0.3">
      <c r="A1126" s="7" t="s">
        <v>4265</v>
      </c>
      <c r="B1126" s="8" t="s">
        <v>21</v>
      </c>
      <c r="C1126" s="8" t="s">
        <v>9122</v>
      </c>
      <c r="D1126" s="8">
        <v>95</v>
      </c>
      <c r="E1126" s="8">
        <v>4</v>
      </c>
      <c r="F1126" s="8" t="s">
        <v>9115</v>
      </c>
      <c r="G1126" s="8" t="s">
        <v>28</v>
      </c>
      <c r="H1126" s="8" t="s">
        <v>9446</v>
      </c>
      <c r="I1126" s="8" t="s">
        <v>9119</v>
      </c>
      <c r="J1126" s="8" t="s">
        <v>9447</v>
      </c>
      <c r="K1126" s="8" t="s">
        <v>9294</v>
      </c>
      <c r="L1126" s="8" t="s">
        <v>9294</v>
      </c>
      <c r="M1126" s="8" t="s">
        <v>9448</v>
      </c>
      <c r="N1126" s="9" t="s">
        <v>22</v>
      </c>
    </row>
    <row r="1127" spans="1:14" ht="57.6" x14ac:dyDescent="0.3">
      <c r="A1127" s="7" t="s">
        <v>4269</v>
      </c>
      <c r="B1127" s="8" t="s">
        <v>21</v>
      </c>
      <c r="C1127" s="8" t="s">
        <v>9122</v>
      </c>
      <c r="D1127" s="8">
        <v>81</v>
      </c>
      <c r="E1127" s="8">
        <v>2</v>
      </c>
      <c r="F1127" s="8" t="s">
        <v>9115</v>
      </c>
      <c r="G1127" s="8" t="s">
        <v>28</v>
      </c>
      <c r="H1127" s="8" t="s">
        <v>9446</v>
      </c>
      <c r="I1127" s="8" t="s">
        <v>9119</v>
      </c>
      <c r="J1127" s="8" t="s">
        <v>9449</v>
      </c>
      <c r="K1127" s="8" t="s">
        <v>9126</v>
      </c>
      <c r="L1127" s="8" t="s">
        <v>9126</v>
      </c>
      <c r="M1127" s="8" t="s">
        <v>9450</v>
      </c>
      <c r="N1127" s="9" t="s">
        <v>22</v>
      </c>
    </row>
    <row r="1128" spans="1:14" ht="100.8" x14ac:dyDescent="0.3">
      <c r="A1128" s="7" t="s">
        <v>5401</v>
      </c>
      <c r="B1128" s="8" t="s">
        <v>21</v>
      </c>
      <c r="C1128" s="8" t="s">
        <v>9122</v>
      </c>
      <c r="D1128" s="8">
        <v>116</v>
      </c>
      <c r="E1128" s="8">
        <v>3</v>
      </c>
      <c r="F1128" s="8" t="s">
        <v>9115</v>
      </c>
      <c r="G1128" s="8" t="s">
        <v>28</v>
      </c>
      <c r="H1128" s="8" t="s">
        <v>9383</v>
      </c>
      <c r="I1128" s="8" t="s">
        <v>9119</v>
      </c>
      <c r="J1128" s="8" t="s">
        <v>9451</v>
      </c>
      <c r="K1128" s="8" t="s">
        <v>9132</v>
      </c>
      <c r="L1128" s="8" t="s">
        <v>9132</v>
      </c>
      <c r="M1128" s="8" t="s">
        <v>9451</v>
      </c>
      <c r="N1128" s="9" t="s">
        <v>22</v>
      </c>
    </row>
    <row r="1129" spans="1:14" ht="100.8" x14ac:dyDescent="0.3">
      <c r="A1129" s="7" t="s">
        <v>4868</v>
      </c>
      <c r="B1129" s="8" t="s">
        <v>4648</v>
      </c>
      <c r="C1129" s="8" t="s">
        <v>9122</v>
      </c>
      <c r="D1129" s="8">
        <v>0</v>
      </c>
      <c r="E1129" s="8">
        <v>3</v>
      </c>
      <c r="F1129" s="8" t="s">
        <v>9115</v>
      </c>
      <c r="G1129" s="8" t="s">
        <v>9141</v>
      </c>
      <c r="H1129" s="8" t="s">
        <v>22</v>
      </c>
      <c r="I1129" s="8" t="s">
        <v>9119</v>
      </c>
      <c r="J1129" s="8" t="s">
        <v>9451</v>
      </c>
      <c r="K1129" s="8" t="s">
        <v>9132</v>
      </c>
      <c r="L1129" s="8" t="s">
        <v>9132</v>
      </c>
      <c r="M1129" s="8" t="s">
        <v>9452</v>
      </c>
      <c r="N1129" s="9" t="s">
        <v>22</v>
      </c>
    </row>
    <row r="1130" spans="1:14" x14ac:dyDescent="0.3">
      <c r="A1130" s="7" t="s">
        <v>4871</v>
      </c>
      <c r="B1130" s="8" t="s">
        <v>4648</v>
      </c>
      <c r="C1130" s="8" t="s">
        <v>9122</v>
      </c>
      <c r="D1130" s="8">
        <v>3</v>
      </c>
      <c r="E1130" s="8">
        <v>2</v>
      </c>
      <c r="F1130" s="8" t="s">
        <v>9115</v>
      </c>
      <c r="G1130" s="8" t="s">
        <v>9141</v>
      </c>
      <c r="H1130" s="8" t="s">
        <v>22</v>
      </c>
      <c r="I1130" s="8" t="s">
        <v>9117</v>
      </c>
      <c r="J1130" s="8" t="s">
        <v>4871</v>
      </c>
      <c r="K1130" s="8">
        <v>0</v>
      </c>
      <c r="L1130" s="8">
        <v>3</v>
      </c>
      <c r="M1130" s="8">
        <v>0</v>
      </c>
      <c r="N1130" s="9">
        <v>1</v>
      </c>
    </row>
    <row r="1131" spans="1:14" ht="100.8" x14ac:dyDescent="0.3">
      <c r="A1131" s="7" t="s">
        <v>4877</v>
      </c>
      <c r="B1131" s="8" t="s">
        <v>4648</v>
      </c>
      <c r="C1131" s="8" t="s">
        <v>9122</v>
      </c>
      <c r="D1131" s="8">
        <v>1</v>
      </c>
      <c r="E1131" s="8">
        <v>3</v>
      </c>
      <c r="F1131" s="8" t="s">
        <v>9115</v>
      </c>
      <c r="G1131" s="8" t="s">
        <v>9141</v>
      </c>
      <c r="H1131" s="8" t="s">
        <v>22</v>
      </c>
      <c r="I1131" s="8" t="s">
        <v>9119</v>
      </c>
      <c r="J1131" s="8" t="s">
        <v>9451</v>
      </c>
      <c r="K1131" s="8" t="s">
        <v>9132</v>
      </c>
      <c r="L1131" s="8" t="s">
        <v>9132</v>
      </c>
      <c r="M1131" s="8" t="s">
        <v>9452</v>
      </c>
      <c r="N1131" s="9" t="s">
        <v>22</v>
      </c>
    </row>
    <row r="1132" spans="1:14" x14ac:dyDescent="0.3">
      <c r="A1132" s="7" t="s">
        <v>4874</v>
      </c>
      <c r="B1132" s="8" t="s">
        <v>4648</v>
      </c>
      <c r="C1132" s="8" t="s">
        <v>9122</v>
      </c>
      <c r="D1132" s="8">
        <v>5</v>
      </c>
      <c r="E1132" s="8">
        <v>3</v>
      </c>
      <c r="F1132" s="8" t="s">
        <v>9115</v>
      </c>
      <c r="G1132" s="8" t="s">
        <v>9141</v>
      </c>
      <c r="H1132" s="8" t="s">
        <v>22</v>
      </c>
      <c r="I1132" s="8" t="s">
        <v>9117</v>
      </c>
      <c r="J1132" s="8" t="s">
        <v>4874</v>
      </c>
      <c r="K1132" s="8">
        <v>0</v>
      </c>
      <c r="L1132" s="8">
        <v>7</v>
      </c>
      <c r="M1132" s="8">
        <v>0</v>
      </c>
      <c r="N1132" s="9">
        <v>1</v>
      </c>
    </row>
    <row r="1133" spans="1:14" ht="28.8" x14ac:dyDescent="0.3">
      <c r="A1133" s="7" t="s">
        <v>5154</v>
      </c>
      <c r="B1133" s="8" t="s">
        <v>5130</v>
      </c>
      <c r="C1133" s="8" t="s">
        <v>9122</v>
      </c>
      <c r="D1133" s="8">
        <v>10</v>
      </c>
      <c r="E1133" s="8">
        <v>1</v>
      </c>
      <c r="F1133" s="8" t="s">
        <v>9115</v>
      </c>
      <c r="G1133" s="8" t="s">
        <v>9141</v>
      </c>
      <c r="H1133" s="8" t="s">
        <v>22</v>
      </c>
      <c r="I1133" s="8" t="s">
        <v>9119</v>
      </c>
      <c r="J1133" s="8" t="s">
        <v>9142</v>
      </c>
      <c r="K1133" s="8" t="s">
        <v>9121</v>
      </c>
      <c r="L1133" s="8" t="s">
        <v>9121</v>
      </c>
      <c r="M1133" s="8" t="s">
        <v>9143</v>
      </c>
      <c r="N1133" s="9" t="s">
        <v>22</v>
      </c>
    </row>
    <row r="1134" spans="1:14" x14ac:dyDescent="0.3">
      <c r="A1134" s="7" t="s">
        <v>5157</v>
      </c>
      <c r="B1134" s="8" t="s">
        <v>5130</v>
      </c>
      <c r="C1134" s="8" t="s">
        <v>9122</v>
      </c>
      <c r="D1134" s="8">
        <v>11</v>
      </c>
      <c r="E1134" s="8">
        <v>2</v>
      </c>
      <c r="F1134" s="8" t="s">
        <v>9115</v>
      </c>
      <c r="G1134" s="8" t="s">
        <v>9141</v>
      </c>
      <c r="H1134" s="8" t="s">
        <v>22</v>
      </c>
      <c r="I1134" s="8" t="s">
        <v>9117</v>
      </c>
      <c r="J1134" s="8" t="s">
        <v>5157</v>
      </c>
      <c r="K1134" s="8">
        <v>0</v>
      </c>
      <c r="L1134" s="8">
        <v>3</v>
      </c>
      <c r="M1134" s="8">
        <v>0</v>
      </c>
      <c r="N1134" s="9">
        <v>1</v>
      </c>
    </row>
    <row r="1135" spans="1:14" ht="28.8" x14ac:dyDescent="0.3">
      <c r="A1135" s="7" t="s">
        <v>5147</v>
      </c>
      <c r="B1135" s="8" t="s">
        <v>5130</v>
      </c>
      <c r="C1135" s="8" t="s">
        <v>9122</v>
      </c>
      <c r="D1135" s="8">
        <v>11</v>
      </c>
      <c r="E1135" s="8">
        <v>1</v>
      </c>
      <c r="F1135" s="8" t="s">
        <v>9115</v>
      </c>
      <c r="G1135" s="8" t="s">
        <v>9141</v>
      </c>
      <c r="H1135" s="8" t="s">
        <v>22</v>
      </c>
      <c r="I1135" s="8" t="s">
        <v>9119</v>
      </c>
      <c r="J1135" s="8" t="s">
        <v>9172</v>
      </c>
      <c r="K1135" s="8" t="s">
        <v>9121</v>
      </c>
      <c r="L1135" s="8" t="s">
        <v>9121</v>
      </c>
      <c r="M1135" s="8" t="s">
        <v>9173</v>
      </c>
      <c r="N1135" s="9" t="s">
        <v>22</v>
      </c>
    </row>
    <row r="1136" spans="1:14" ht="28.8" x14ac:dyDescent="0.3">
      <c r="A1136" s="7" t="s">
        <v>5159</v>
      </c>
      <c r="B1136" s="8" t="s">
        <v>5130</v>
      </c>
      <c r="C1136" s="8" t="s">
        <v>9118</v>
      </c>
      <c r="D1136" s="8">
        <v>16</v>
      </c>
      <c r="E1136" s="8">
        <v>1</v>
      </c>
      <c r="F1136" s="8" t="s">
        <v>9115</v>
      </c>
      <c r="G1136" s="8" t="s">
        <v>9141</v>
      </c>
      <c r="H1136" s="8" t="s">
        <v>22</v>
      </c>
      <c r="I1136" s="8" t="s">
        <v>9119</v>
      </c>
      <c r="J1136" s="8" t="s">
        <v>9120</v>
      </c>
      <c r="K1136" s="8" t="s">
        <v>9121</v>
      </c>
      <c r="L1136" s="8" t="s">
        <v>9121</v>
      </c>
      <c r="M1136" s="8" t="s">
        <v>9120</v>
      </c>
      <c r="N1136" s="9" t="s">
        <v>22</v>
      </c>
    </row>
    <row r="1137" spans="1:14" ht="28.8" x14ac:dyDescent="0.3">
      <c r="A1137" s="7" t="s">
        <v>5150</v>
      </c>
      <c r="B1137" s="8" t="s">
        <v>5130</v>
      </c>
      <c r="C1137" s="8" t="s">
        <v>9118</v>
      </c>
      <c r="D1137" s="8">
        <v>10</v>
      </c>
      <c r="E1137" s="8">
        <v>1</v>
      </c>
      <c r="F1137" s="8" t="s">
        <v>9115</v>
      </c>
      <c r="G1137" s="8" t="s">
        <v>9141</v>
      </c>
      <c r="H1137" s="8" t="s">
        <v>22</v>
      </c>
      <c r="I1137" s="8" t="s">
        <v>9119</v>
      </c>
      <c r="J1137" s="8" t="s">
        <v>9120</v>
      </c>
      <c r="K1137" s="8" t="s">
        <v>9121</v>
      </c>
      <c r="L1137" s="8" t="s">
        <v>9121</v>
      </c>
      <c r="M1137" s="8" t="s">
        <v>9120</v>
      </c>
      <c r="N1137" s="9" t="s">
        <v>22</v>
      </c>
    </row>
    <row r="1138" spans="1:14" ht="28.8" x14ac:dyDescent="0.3">
      <c r="A1138" s="7" t="s">
        <v>5161</v>
      </c>
      <c r="B1138" s="8" t="s">
        <v>5130</v>
      </c>
      <c r="C1138" s="8" t="s">
        <v>9118</v>
      </c>
      <c r="D1138" s="8">
        <v>13</v>
      </c>
      <c r="E1138" s="8">
        <v>1</v>
      </c>
      <c r="F1138" s="8" t="s">
        <v>9115</v>
      </c>
      <c r="G1138" s="8" t="s">
        <v>9141</v>
      </c>
      <c r="H1138" s="8" t="s">
        <v>22</v>
      </c>
      <c r="I1138" s="8" t="s">
        <v>9119</v>
      </c>
      <c r="J1138" s="8" t="s">
        <v>9120</v>
      </c>
      <c r="K1138" s="8" t="s">
        <v>9121</v>
      </c>
      <c r="L1138" s="8" t="s">
        <v>9121</v>
      </c>
      <c r="M1138" s="8" t="s">
        <v>9120</v>
      </c>
      <c r="N1138" s="9" t="s">
        <v>22</v>
      </c>
    </row>
    <row r="1139" spans="1:14" ht="28.8" x14ac:dyDescent="0.3">
      <c r="A1139" s="7" t="s">
        <v>5163</v>
      </c>
      <c r="B1139" s="8" t="s">
        <v>5130</v>
      </c>
      <c r="C1139" s="8" t="s">
        <v>9118</v>
      </c>
      <c r="D1139" s="8">
        <v>15</v>
      </c>
      <c r="E1139" s="8">
        <v>1</v>
      </c>
      <c r="F1139" s="8" t="s">
        <v>9115</v>
      </c>
      <c r="G1139" s="8" t="s">
        <v>9141</v>
      </c>
      <c r="H1139" s="8" t="s">
        <v>22</v>
      </c>
      <c r="I1139" s="8" t="s">
        <v>9119</v>
      </c>
      <c r="J1139" s="8" t="s">
        <v>9120</v>
      </c>
      <c r="K1139" s="8" t="s">
        <v>9121</v>
      </c>
      <c r="L1139" s="8" t="s">
        <v>9121</v>
      </c>
      <c r="M1139" s="8" t="s">
        <v>9120</v>
      </c>
      <c r="N1139" s="9" t="s">
        <v>22</v>
      </c>
    </row>
    <row r="1140" spans="1:14" ht="28.8" x14ac:dyDescent="0.3">
      <c r="A1140" s="7" t="s">
        <v>5165</v>
      </c>
      <c r="B1140" s="8" t="s">
        <v>5130</v>
      </c>
      <c r="C1140" s="8" t="s">
        <v>9118</v>
      </c>
      <c r="D1140" s="8">
        <v>14</v>
      </c>
      <c r="E1140" s="8">
        <v>1</v>
      </c>
      <c r="F1140" s="8" t="s">
        <v>9115</v>
      </c>
      <c r="G1140" s="8" t="s">
        <v>9141</v>
      </c>
      <c r="H1140" s="8" t="s">
        <v>22</v>
      </c>
      <c r="I1140" s="8" t="s">
        <v>9119</v>
      </c>
      <c r="J1140" s="8" t="s">
        <v>9120</v>
      </c>
      <c r="K1140" s="8" t="s">
        <v>9121</v>
      </c>
      <c r="L1140" s="8" t="s">
        <v>9121</v>
      </c>
      <c r="M1140" s="8" t="s">
        <v>9120</v>
      </c>
      <c r="N1140" s="9" t="s">
        <v>22</v>
      </c>
    </row>
    <row r="1141" spans="1:14" x14ac:dyDescent="0.3">
      <c r="A1141" s="7" t="s">
        <v>5167</v>
      </c>
      <c r="B1141" s="8" t="s">
        <v>5130</v>
      </c>
      <c r="C1141" s="8" t="s">
        <v>9122</v>
      </c>
      <c r="D1141" s="8">
        <v>24</v>
      </c>
      <c r="E1141" s="8">
        <v>8</v>
      </c>
      <c r="F1141" s="8" t="s">
        <v>9115</v>
      </c>
      <c r="G1141" s="8" t="s">
        <v>9141</v>
      </c>
      <c r="H1141" s="8" t="s">
        <v>22</v>
      </c>
      <c r="I1141" s="8" t="s">
        <v>9117</v>
      </c>
      <c r="J1141" s="8" t="s">
        <v>5167</v>
      </c>
      <c r="K1141" s="8">
        <v>0</v>
      </c>
      <c r="L1141" s="8">
        <v>255</v>
      </c>
      <c r="M1141" s="8">
        <v>0</v>
      </c>
      <c r="N1141" s="9">
        <v>0.1</v>
      </c>
    </row>
    <row r="1142" spans="1:14" x14ac:dyDescent="0.3">
      <c r="A1142" s="7" t="s">
        <v>5169</v>
      </c>
      <c r="B1142" s="8" t="s">
        <v>5130</v>
      </c>
      <c r="C1142" s="8" t="s">
        <v>9122</v>
      </c>
      <c r="D1142" s="8">
        <v>32</v>
      </c>
      <c r="E1142" s="8">
        <v>8</v>
      </c>
      <c r="F1142" s="8" t="s">
        <v>9115</v>
      </c>
      <c r="G1142" s="8" t="s">
        <v>9141</v>
      </c>
      <c r="H1142" s="8" t="s">
        <v>22</v>
      </c>
      <c r="I1142" s="8" t="s">
        <v>9117</v>
      </c>
      <c r="J1142" s="8" t="s">
        <v>5169</v>
      </c>
      <c r="K1142" s="8">
        <v>0</v>
      </c>
      <c r="L1142" s="8">
        <v>255</v>
      </c>
      <c r="M1142" s="8">
        <v>0</v>
      </c>
      <c r="N1142" s="9">
        <v>0.12</v>
      </c>
    </row>
    <row r="1143" spans="1:14" x14ac:dyDescent="0.3">
      <c r="A1143" s="7" t="s">
        <v>5171</v>
      </c>
      <c r="B1143" s="8" t="s">
        <v>5130</v>
      </c>
      <c r="C1143" s="8" t="s">
        <v>9114</v>
      </c>
      <c r="D1143" s="8">
        <v>0</v>
      </c>
      <c r="E1143" s="8">
        <v>10</v>
      </c>
      <c r="F1143" s="8" t="s">
        <v>9115</v>
      </c>
      <c r="G1143" s="8" t="s">
        <v>9141</v>
      </c>
      <c r="H1143" s="8" t="s">
        <v>22</v>
      </c>
      <c r="I1143" s="8" t="s">
        <v>9117</v>
      </c>
      <c r="J1143" s="8" t="s">
        <v>5171</v>
      </c>
      <c r="K1143" s="8">
        <v>0</v>
      </c>
      <c r="L1143" s="8">
        <v>1023</v>
      </c>
      <c r="M1143" s="8">
        <v>-1380</v>
      </c>
      <c r="N1143" s="9">
        <v>60</v>
      </c>
    </row>
    <row r="1144" spans="1:14" x14ac:dyDescent="0.3">
      <c r="A1144" s="7" t="s">
        <v>5152</v>
      </c>
      <c r="B1144" s="8" t="s">
        <v>5130</v>
      </c>
      <c r="C1144" s="8" t="s">
        <v>9114</v>
      </c>
      <c r="D1144" s="8">
        <v>0</v>
      </c>
      <c r="E1144" s="8">
        <v>10</v>
      </c>
      <c r="F1144" s="8" t="s">
        <v>9115</v>
      </c>
      <c r="G1144" s="8" t="s">
        <v>9141</v>
      </c>
      <c r="H1144" s="8" t="s">
        <v>22</v>
      </c>
      <c r="I1144" s="8" t="s">
        <v>9117</v>
      </c>
      <c r="J1144" s="8" t="s">
        <v>5152</v>
      </c>
      <c r="K1144" s="8">
        <v>0</v>
      </c>
      <c r="L1144" s="8">
        <v>1023</v>
      </c>
      <c r="M1144" s="8">
        <v>-1380</v>
      </c>
      <c r="N1144" s="9">
        <v>60</v>
      </c>
    </row>
    <row r="1145" spans="1:14" ht="28.8" x14ac:dyDescent="0.3">
      <c r="A1145" s="7" t="s">
        <v>5173</v>
      </c>
      <c r="B1145" s="8" t="s">
        <v>5130</v>
      </c>
      <c r="C1145" s="8" t="s">
        <v>9118</v>
      </c>
      <c r="D1145" s="8">
        <v>17</v>
      </c>
      <c r="E1145" s="8">
        <v>1</v>
      </c>
      <c r="F1145" s="8" t="s">
        <v>9115</v>
      </c>
      <c r="G1145" s="8" t="s">
        <v>9141</v>
      </c>
      <c r="H1145" s="8" t="s">
        <v>22</v>
      </c>
      <c r="I1145" s="8" t="s">
        <v>9119</v>
      </c>
      <c r="J1145" s="8" t="s">
        <v>9120</v>
      </c>
      <c r="K1145" s="8" t="s">
        <v>9121</v>
      </c>
      <c r="L1145" s="8" t="s">
        <v>9121</v>
      </c>
      <c r="M1145" s="8" t="s">
        <v>9120</v>
      </c>
      <c r="N1145" s="9" t="s">
        <v>22</v>
      </c>
    </row>
    <row r="1146" spans="1:14" ht="28.8" x14ac:dyDescent="0.3">
      <c r="A1146" s="7" t="s">
        <v>4273</v>
      </c>
      <c r="B1146" s="8" t="s">
        <v>21</v>
      </c>
      <c r="C1146" s="8" t="s">
        <v>9122</v>
      </c>
      <c r="D1146" s="8">
        <v>91</v>
      </c>
      <c r="E1146" s="8">
        <v>3</v>
      </c>
      <c r="F1146" s="8" t="s">
        <v>9115</v>
      </c>
      <c r="G1146" s="8" t="s">
        <v>28</v>
      </c>
      <c r="H1146" s="8" t="s">
        <v>9453</v>
      </c>
      <c r="I1146" s="8" t="s">
        <v>9119</v>
      </c>
      <c r="J1146" s="8" t="s">
        <v>9454</v>
      </c>
      <c r="K1146" s="8" t="s">
        <v>9121</v>
      </c>
      <c r="L1146" s="8" t="s">
        <v>9121</v>
      </c>
      <c r="M1146" s="8" t="s">
        <v>9455</v>
      </c>
      <c r="N1146" s="9" t="s">
        <v>22</v>
      </c>
    </row>
    <row r="1147" spans="1:14" ht="28.8" x14ac:dyDescent="0.3">
      <c r="A1147" s="7" t="s">
        <v>4278</v>
      </c>
      <c r="B1147" s="8" t="s">
        <v>21</v>
      </c>
      <c r="C1147" s="8" t="s">
        <v>9122</v>
      </c>
      <c r="D1147" s="8">
        <v>88</v>
      </c>
      <c r="E1147" s="8">
        <v>3</v>
      </c>
      <c r="F1147" s="8" t="s">
        <v>9115</v>
      </c>
      <c r="G1147" s="8" t="s">
        <v>28</v>
      </c>
      <c r="H1147" s="8" t="s">
        <v>9453</v>
      </c>
      <c r="I1147" s="8" t="s">
        <v>9119</v>
      </c>
      <c r="J1147" s="8" t="s">
        <v>9454</v>
      </c>
      <c r="K1147" s="8" t="s">
        <v>9121</v>
      </c>
      <c r="L1147" s="8" t="s">
        <v>9121</v>
      </c>
      <c r="M1147" s="8" t="s">
        <v>9455</v>
      </c>
      <c r="N1147" s="9" t="s">
        <v>22</v>
      </c>
    </row>
    <row r="1148" spans="1:14" ht="115.2" x14ac:dyDescent="0.3">
      <c r="A1148" s="7" t="s">
        <v>3361</v>
      </c>
      <c r="B1148" s="8" t="s">
        <v>21</v>
      </c>
      <c r="C1148" s="8" t="s">
        <v>9122</v>
      </c>
      <c r="D1148" s="8">
        <v>89</v>
      </c>
      <c r="E1148" s="8">
        <v>3</v>
      </c>
      <c r="F1148" s="8" t="s">
        <v>9115</v>
      </c>
      <c r="G1148" s="8" t="s">
        <v>28</v>
      </c>
      <c r="H1148" s="8" t="s">
        <v>22</v>
      </c>
      <c r="I1148" s="8" t="s">
        <v>9119</v>
      </c>
      <c r="J1148" s="8" t="s">
        <v>9456</v>
      </c>
      <c r="K1148" s="8" t="s">
        <v>9160</v>
      </c>
      <c r="L1148" s="8" t="s">
        <v>9160</v>
      </c>
      <c r="M1148" s="8" t="s">
        <v>9457</v>
      </c>
      <c r="N1148" s="9" t="s">
        <v>22</v>
      </c>
    </row>
    <row r="1149" spans="1:14" x14ac:dyDescent="0.3">
      <c r="A1149" s="7" t="s">
        <v>5846</v>
      </c>
      <c r="B1149" s="8" t="s">
        <v>300</v>
      </c>
      <c r="C1149" s="8" t="s">
        <v>9134</v>
      </c>
      <c r="D1149" s="8">
        <v>0</v>
      </c>
      <c r="E1149" s="8">
        <v>64</v>
      </c>
      <c r="F1149" s="8" t="s">
        <v>9115</v>
      </c>
      <c r="G1149" s="8" t="s">
        <v>9135</v>
      </c>
      <c r="H1149" s="8" t="s">
        <v>22</v>
      </c>
      <c r="I1149" s="8" t="s">
        <v>9117</v>
      </c>
      <c r="J1149" s="8" t="s">
        <v>5846</v>
      </c>
      <c r="K1149" s="8">
        <v>0</v>
      </c>
      <c r="L1149" s="8">
        <v>1.8446744073709552E+19</v>
      </c>
      <c r="M1149" s="8">
        <v>0</v>
      </c>
      <c r="N1149" s="9">
        <v>1</v>
      </c>
    </row>
    <row r="1150" spans="1:14" x14ac:dyDescent="0.3">
      <c r="A1150" s="7" t="s">
        <v>5873</v>
      </c>
      <c r="B1150" s="8" t="s">
        <v>145</v>
      </c>
      <c r="C1150" s="8" t="s">
        <v>9134</v>
      </c>
      <c r="D1150" s="8">
        <v>0</v>
      </c>
      <c r="E1150" s="8">
        <v>64</v>
      </c>
      <c r="F1150" s="8" t="s">
        <v>9115</v>
      </c>
      <c r="G1150" s="8" t="s">
        <v>9135</v>
      </c>
      <c r="H1150" s="8" t="s">
        <v>22</v>
      </c>
      <c r="I1150" s="8" t="s">
        <v>9117</v>
      </c>
      <c r="J1150" s="8" t="s">
        <v>5873</v>
      </c>
      <c r="K1150" s="8">
        <v>0</v>
      </c>
      <c r="L1150" s="8">
        <v>1.8446744073709552E+19</v>
      </c>
      <c r="M1150" s="8">
        <v>0</v>
      </c>
      <c r="N1150" s="9">
        <v>1</v>
      </c>
    </row>
    <row r="1151" spans="1:14" x14ac:dyDescent="0.3">
      <c r="A1151" s="7" t="s">
        <v>5899</v>
      </c>
      <c r="B1151" s="8" t="s">
        <v>21</v>
      </c>
      <c r="C1151" s="8" t="s">
        <v>9122</v>
      </c>
      <c r="D1151" s="8">
        <v>57</v>
      </c>
      <c r="E1151" s="8">
        <v>2</v>
      </c>
      <c r="F1151" s="8" t="s">
        <v>9115</v>
      </c>
      <c r="G1151" s="8" t="s">
        <v>28</v>
      </c>
      <c r="H1151" s="8" t="s">
        <v>9458</v>
      </c>
      <c r="I1151" s="8" t="s">
        <v>9117</v>
      </c>
      <c r="J1151" s="8" t="s">
        <v>5899</v>
      </c>
      <c r="K1151" s="8">
        <v>0</v>
      </c>
      <c r="L1151" s="8">
        <v>3</v>
      </c>
      <c r="M1151" s="8">
        <v>0</v>
      </c>
      <c r="N1151" s="9">
        <v>1</v>
      </c>
    </row>
    <row r="1152" spans="1:14" x14ac:dyDescent="0.3">
      <c r="A1152" s="7" t="s">
        <v>5902</v>
      </c>
      <c r="B1152" s="8" t="s">
        <v>21</v>
      </c>
      <c r="C1152" s="8" t="s">
        <v>9122</v>
      </c>
      <c r="D1152" s="8">
        <v>28</v>
      </c>
      <c r="E1152" s="8">
        <v>5</v>
      </c>
      <c r="F1152" s="8" t="s">
        <v>9115</v>
      </c>
      <c r="G1152" s="8" t="s">
        <v>28</v>
      </c>
      <c r="H1152" s="8" t="s">
        <v>9458</v>
      </c>
      <c r="I1152" s="8" t="s">
        <v>9117</v>
      </c>
      <c r="J1152" s="8" t="s">
        <v>5902</v>
      </c>
      <c r="K1152" s="8">
        <v>0</v>
      </c>
      <c r="L1152" s="8">
        <v>31</v>
      </c>
      <c r="M1152" s="8">
        <v>0</v>
      </c>
      <c r="N1152" s="9">
        <v>1</v>
      </c>
    </row>
    <row r="1153" spans="1:14" x14ac:dyDescent="0.3">
      <c r="A1153" s="7" t="s">
        <v>5904</v>
      </c>
      <c r="B1153" s="8" t="s">
        <v>21</v>
      </c>
      <c r="C1153" s="8" t="s">
        <v>9123</v>
      </c>
      <c r="D1153" s="8">
        <v>7</v>
      </c>
      <c r="E1153" s="8">
        <v>27</v>
      </c>
      <c r="F1153" s="8" t="s">
        <v>9115</v>
      </c>
      <c r="G1153" s="8" t="s">
        <v>28</v>
      </c>
      <c r="H1153" s="8" t="s">
        <v>9458</v>
      </c>
      <c r="I1153" s="8" t="s">
        <v>9117</v>
      </c>
      <c r="J1153" s="8" t="s">
        <v>5904</v>
      </c>
      <c r="K1153" s="8">
        <v>0</v>
      </c>
      <c r="L1153" s="8">
        <v>134217727</v>
      </c>
      <c r="M1153" s="8">
        <v>0</v>
      </c>
      <c r="N1153" s="9">
        <v>1</v>
      </c>
    </row>
    <row r="1154" spans="1:14" x14ac:dyDescent="0.3">
      <c r="A1154" s="7" t="s">
        <v>5906</v>
      </c>
      <c r="B1154" s="8" t="s">
        <v>21</v>
      </c>
      <c r="C1154" s="8" t="s">
        <v>9114</v>
      </c>
      <c r="D1154" s="8">
        <v>39</v>
      </c>
      <c r="E1154" s="8">
        <v>14</v>
      </c>
      <c r="F1154" s="8" t="s">
        <v>9115</v>
      </c>
      <c r="G1154" s="8" t="s">
        <v>28</v>
      </c>
      <c r="H1154" s="8" t="s">
        <v>9458</v>
      </c>
      <c r="I1154" s="8" t="s">
        <v>9117</v>
      </c>
      <c r="J1154" s="8" t="s">
        <v>5906</v>
      </c>
      <c r="K1154" s="8">
        <v>0</v>
      </c>
      <c r="L1154" s="8">
        <v>16383</v>
      </c>
      <c r="M1154" s="8">
        <v>0</v>
      </c>
      <c r="N1154" s="9">
        <v>4.0000000000000001E-3</v>
      </c>
    </row>
    <row r="1155" spans="1:14" ht="28.8" x14ac:dyDescent="0.3">
      <c r="A1155" s="7" t="s">
        <v>5912</v>
      </c>
      <c r="B1155" s="8" t="s">
        <v>21</v>
      </c>
      <c r="C1155" s="8" t="s">
        <v>9118</v>
      </c>
      <c r="D1155" s="8">
        <v>41</v>
      </c>
      <c r="E1155" s="8">
        <v>1</v>
      </c>
      <c r="F1155" s="8" t="s">
        <v>9115</v>
      </c>
      <c r="G1155" s="8" t="s">
        <v>28</v>
      </c>
      <c r="H1155" s="8" t="s">
        <v>9458</v>
      </c>
      <c r="I1155" s="8" t="s">
        <v>9119</v>
      </c>
      <c r="J1155" s="8" t="s">
        <v>9120</v>
      </c>
      <c r="K1155" s="8" t="s">
        <v>9121</v>
      </c>
      <c r="L1155" s="8" t="s">
        <v>9121</v>
      </c>
      <c r="M1155" s="8" t="s">
        <v>9120</v>
      </c>
      <c r="N1155" s="9" t="s">
        <v>22</v>
      </c>
    </row>
    <row r="1156" spans="1:14" x14ac:dyDescent="0.3">
      <c r="A1156" s="7" t="s">
        <v>5918</v>
      </c>
      <c r="B1156" s="8" t="s">
        <v>21</v>
      </c>
      <c r="C1156" s="8" t="s">
        <v>9114</v>
      </c>
      <c r="D1156" s="8">
        <v>40</v>
      </c>
      <c r="E1156" s="8">
        <v>14</v>
      </c>
      <c r="F1156" s="8" t="s">
        <v>9115</v>
      </c>
      <c r="G1156" s="8" t="s">
        <v>28</v>
      </c>
      <c r="H1156" s="8" t="s">
        <v>9458</v>
      </c>
      <c r="I1156" s="8" t="s">
        <v>9117</v>
      </c>
      <c r="J1156" s="8" t="s">
        <v>5918</v>
      </c>
      <c r="K1156" s="8">
        <v>0</v>
      </c>
      <c r="L1156" s="8">
        <v>16383</v>
      </c>
      <c r="M1156" s="8">
        <v>0</v>
      </c>
      <c r="N1156" s="9">
        <v>4.0000000000000001E-3</v>
      </c>
    </row>
    <row r="1157" spans="1:14" ht="28.8" x14ac:dyDescent="0.3">
      <c r="A1157" s="7" t="s">
        <v>5923</v>
      </c>
      <c r="B1157" s="8" t="s">
        <v>21</v>
      </c>
      <c r="C1157" s="8" t="s">
        <v>9118</v>
      </c>
      <c r="D1157" s="8">
        <v>58</v>
      </c>
      <c r="E1157" s="8">
        <v>1</v>
      </c>
      <c r="F1157" s="8" t="s">
        <v>9115</v>
      </c>
      <c r="G1157" s="8" t="s">
        <v>28</v>
      </c>
      <c r="H1157" s="8" t="s">
        <v>9458</v>
      </c>
      <c r="I1157" s="8" t="s">
        <v>9119</v>
      </c>
      <c r="J1157" s="8" t="s">
        <v>9120</v>
      </c>
      <c r="K1157" s="8" t="s">
        <v>9121</v>
      </c>
      <c r="L1157" s="8" t="s">
        <v>9121</v>
      </c>
      <c r="M1157" s="8" t="s">
        <v>9120</v>
      </c>
      <c r="N1157" s="9" t="s">
        <v>22</v>
      </c>
    </row>
    <row r="1158" spans="1:14" x14ac:dyDescent="0.3">
      <c r="A1158" s="7" t="s">
        <v>5719</v>
      </c>
      <c r="B1158" s="8" t="s">
        <v>21</v>
      </c>
      <c r="C1158" s="8" t="s">
        <v>9122</v>
      </c>
      <c r="D1158" s="8">
        <v>5</v>
      </c>
      <c r="E1158" s="8">
        <v>2</v>
      </c>
      <c r="F1158" s="8" t="s">
        <v>9115</v>
      </c>
      <c r="G1158" s="8" t="s">
        <v>28</v>
      </c>
      <c r="H1158" s="8" t="s">
        <v>9459</v>
      </c>
      <c r="I1158" s="8" t="s">
        <v>9117</v>
      </c>
      <c r="J1158" s="8" t="s">
        <v>5719</v>
      </c>
      <c r="K1158" s="8">
        <v>0</v>
      </c>
      <c r="L1158" s="8">
        <v>3</v>
      </c>
      <c r="M1158" s="8">
        <v>0</v>
      </c>
      <c r="N1158" s="9">
        <v>1</v>
      </c>
    </row>
    <row r="1159" spans="1:14" ht="28.8" x14ac:dyDescent="0.3">
      <c r="A1159" s="7" t="s">
        <v>5721</v>
      </c>
      <c r="B1159" s="8" t="s">
        <v>21</v>
      </c>
      <c r="C1159" s="8" t="s">
        <v>9118</v>
      </c>
      <c r="D1159" s="8">
        <v>2</v>
      </c>
      <c r="E1159" s="8">
        <v>1</v>
      </c>
      <c r="F1159" s="8" t="s">
        <v>9115</v>
      </c>
      <c r="G1159" s="8" t="s">
        <v>28</v>
      </c>
      <c r="H1159" s="8" t="s">
        <v>9459</v>
      </c>
      <c r="I1159" s="8" t="s">
        <v>9119</v>
      </c>
      <c r="J1159" s="8" t="s">
        <v>9120</v>
      </c>
      <c r="K1159" s="8" t="s">
        <v>9121</v>
      </c>
      <c r="L1159" s="8" t="s">
        <v>9121</v>
      </c>
      <c r="M1159" s="8" t="s">
        <v>9120</v>
      </c>
      <c r="N1159" s="9" t="s">
        <v>22</v>
      </c>
    </row>
    <row r="1160" spans="1:14" x14ac:dyDescent="0.3">
      <c r="A1160" s="7" t="s">
        <v>5725</v>
      </c>
      <c r="B1160" s="8" t="s">
        <v>21</v>
      </c>
      <c r="C1160" s="8" t="s">
        <v>9122</v>
      </c>
      <c r="D1160" s="8">
        <v>15</v>
      </c>
      <c r="E1160" s="8">
        <v>2</v>
      </c>
      <c r="F1160" s="8" t="s">
        <v>9115</v>
      </c>
      <c r="G1160" s="8" t="s">
        <v>28</v>
      </c>
      <c r="H1160" s="8" t="s">
        <v>9459</v>
      </c>
      <c r="I1160" s="8" t="s">
        <v>9117</v>
      </c>
      <c r="J1160" s="8" t="s">
        <v>5725</v>
      </c>
      <c r="K1160" s="8">
        <v>0</v>
      </c>
      <c r="L1160" s="8">
        <v>3</v>
      </c>
      <c r="M1160" s="8">
        <v>0</v>
      </c>
      <c r="N1160" s="9">
        <v>1</v>
      </c>
    </row>
    <row r="1161" spans="1:14" x14ac:dyDescent="0.3">
      <c r="A1161" s="7" t="s">
        <v>6557</v>
      </c>
      <c r="B1161" s="8" t="s">
        <v>21</v>
      </c>
      <c r="C1161" s="8" t="s">
        <v>9122</v>
      </c>
      <c r="D1161" s="8">
        <v>55</v>
      </c>
      <c r="E1161" s="8">
        <v>2</v>
      </c>
      <c r="F1161" s="8" t="s">
        <v>9115</v>
      </c>
      <c r="G1161" s="8" t="s">
        <v>28</v>
      </c>
      <c r="H1161" s="8" t="s">
        <v>9460</v>
      </c>
      <c r="I1161" s="8" t="s">
        <v>9117</v>
      </c>
      <c r="J1161" s="8" t="s">
        <v>6557</v>
      </c>
      <c r="K1161" s="8">
        <v>0</v>
      </c>
      <c r="L1161" s="8">
        <v>3</v>
      </c>
      <c r="M1161" s="8">
        <v>0</v>
      </c>
      <c r="N1161" s="9">
        <v>1</v>
      </c>
    </row>
    <row r="1162" spans="1:14" x14ac:dyDescent="0.3">
      <c r="A1162" s="7" t="s">
        <v>6559</v>
      </c>
      <c r="B1162" s="8" t="s">
        <v>21</v>
      </c>
      <c r="C1162" s="8" t="s">
        <v>9114</v>
      </c>
      <c r="D1162" s="8">
        <v>50</v>
      </c>
      <c r="E1162" s="8">
        <v>11</v>
      </c>
      <c r="F1162" s="8" t="s">
        <v>9115</v>
      </c>
      <c r="G1162" s="8" t="s">
        <v>28</v>
      </c>
      <c r="H1162" s="8" t="s">
        <v>9460</v>
      </c>
      <c r="I1162" s="8" t="s">
        <v>9117</v>
      </c>
      <c r="J1162" s="8" t="s">
        <v>6559</v>
      </c>
      <c r="K1162" s="8">
        <v>0</v>
      </c>
      <c r="L1162" s="8">
        <v>2047</v>
      </c>
      <c r="M1162" s="8">
        <v>0</v>
      </c>
      <c r="N1162" s="9">
        <v>1</v>
      </c>
    </row>
    <row r="1163" spans="1:14" x14ac:dyDescent="0.3">
      <c r="A1163" s="7" t="s">
        <v>6561</v>
      </c>
      <c r="B1163" s="8" t="s">
        <v>21</v>
      </c>
      <c r="C1163" s="8" t="s">
        <v>9122</v>
      </c>
      <c r="D1163" s="8">
        <v>7</v>
      </c>
      <c r="E1163" s="8">
        <v>8</v>
      </c>
      <c r="F1163" s="8" t="s">
        <v>9115</v>
      </c>
      <c r="G1163" s="8" t="s">
        <v>28</v>
      </c>
      <c r="H1163" s="8" t="s">
        <v>9460</v>
      </c>
      <c r="I1163" s="8" t="s">
        <v>9117</v>
      </c>
      <c r="J1163" s="8" t="s">
        <v>6561</v>
      </c>
      <c r="K1163" s="8">
        <v>0</v>
      </c>
      <c r="L1163" s="8">
        <v>255</v>
      </c>
      <c r="M1163" s="8">
        <v>0</v>
      </c>
      <c r="N1163" s="9">
        <v>0.3921</v>
      </c>
    </row>
    <row r="1164" spans="1:14" ht="28.8" x14ac:dyDescent="0.3">
      <c r="A1164" s="7" t="s">
        <v>6567</v>
      </c>
      <c r="B1164" s="8" t="s">
        <v>21</v>
      </c>
      <c r="C1164" s="8" t="s">
        <v>9118</v>
      </c>
      <c r="D1164" s="8">
        <v>15</v>
      </c>
      <c r="E1164" s="8">
        <v>1</v>
      </c>
      <c r="F1164" s="8" t="s">
        <v>9115</v>
      </c>
      <c r="G1164" s="8" t="s">
        <v>28</v>
      </c>
      <c r="H1164" s="8" t="s">
        <v>9460</v>
      </c>
      <c r="I1164" s="8" t="s">
        <v>9119</v>
      </c>
      <c r="J1164" s="8" t="s">
        <v>9120</v>
      </c>
      <c r="K1164" s="8" t="s">
        <v>9121</v>
      </c>
      <c r="L1164" s="8" t="s">
        <v>9121</v>
      </c>
      <c r="M1164" s="8" t="s">
        <v>9120</v>
      </c>
      <c r="N1164" s="9" t="s">
        <v>22</v>
      </c>
    </row>
    <row r="1165" spans="1:14" x14ac:dyDescent="0.3">
      <c r="A1165" s="7" t="s">
        <v>6571</v>
      </c>
      <c r="B1165" s="8" t="s">
        <v>21</v>
      </c>
      <c r="C1165" s="8" t="s">
        <v>9122</v>
      </c>
      <c r="D1165" s="8">
        <v>14</v>
      </c>
      <c r="E1165" s="8">
        <v>8</v>
      </c>
      <c r="F1165" s="8" t="s">
        <v>9115</v>
      </c>
      <c r="G1165" s="8" t="s">
        <v>28</v>
      </c>
      <c r="H1165" s="8" t="s">
        <v>9460</v>
      </c>
      <c r="I1165" s="8" t="s">
        <v>9117</v>
      </c>
      <c r="J1165" s="8" t="s">
        <v>6571</v>
      </c>
      <c r="K1165" s="8">
        <v>0</v>
      </c>
      <c r="L1165" s="8">
        <v>255</v>
      </c>
      <c r="M1165" s="8">
        <v>0</v>
      </c>
      <c r="N1165" s="9">
        <v>0.3921</v>
      </c>
    </row>
    <row r="1166" spans="1:14" ht="28.8" x14ac:dyDescent="0.3">
      <c r="A1166" s="7" t="s">
        <v>6574</v>
      </c>
      <c r="B1166" s="8" t="s">
        <v>21</v>
      </c>
      <c r="C1166" s="8" t="s">
        <v>9118</v>
      </c>
      <c r="D1166" s="8">
        <v>22</v>
      </c>
      <c r="E1166" s="8">
        <v>1</v>
      </c>
      <c r="F1166" s="8" t="s">
        <v>9115</v>
      </c>
      <c r="G1166" s="8" t="s">
        <v>28</v>
      </c>
      <c r="H1166" s="8" t="s">
        <v>9460</v>
      </c>
      <c r="I1166" s="8" t="s">
        <v>9119</v>
      </c>
      <c r="J1166" s="8" t="s">
        <v>9120</v>
      </c>
      <c r="K1166" s="8" t="s">
        <v>9121</v>
      </c>
      <c r="L1166" s="8" t="s">
        <v>9121</v>
      </c>
      <c r="M1166" s="8" t="s">
        <v>9120</v>
      </c>
      <c r="N1166" s="9" t="s">
        <v>22</v>
      </c>
    </row>
    <row r="1167" spans="1:14" x14ac:dyDescent="0.3">
      <c r="A1167" s="7" t="s">
        <v>5729</v>
      </c>
      <c r="B1167" s="8" t="s">
        <v>21</v>
      </c>
      <c r="C1167" s="8" t="s">
        <v>9122</v>
      </c>
      <c r="D1167" s="8">
        <v>81</v>
      </c>
      <c r="E1167" s="8">
        <v>2</v>
      </c>
      <c r="F1167" s="8" t="s">
        <v>9115</v>
      </c>
      <c r="G1167" s="8" t="s">
        <v>28</v>
      </c>
      <c r="H1167" s="8" t="s">
        <v>9461</v>
      </c>
      <c r="I1167" s="8" t="s">
        <v>9117</v>
      </c>
      <c r="J1167" s="8" t="s">
        <v>5729</v>
      </c>
      <c r="K1167" s="8">
        <v>0</v>
      </c>
      <c r="L1167" s="8">
        <v>3</v>
      </c>
      <c r="M1167" s="8">
        <v>0</v>
      </c>
      <c r="N1167" s="9">
        <v>1</v>
      </c>
    </row>
    <row r="1168" spans="1:14" x14ac:dyDescent="0.3">
      <c r="A1168" s="7" t="s">
        <v>5731</v>
      </c>
      <c r="B1168" s="8" t="s">
        <v>21</v>
      </c>
      <c r="C1168" s="8" t="s">
        <v>9114</v>
      </c>
      <c r="D1168" s="8">
        <v>47</v>
      </c>
      <c r="E1168" s="8">
        <v>12</v>
      </c>
      <c r="F1168" s="8" t="s">
        <v>9115</v>
      </c>
      <c r="G1168" s="8" t="s">
        <v>28</v>
      </c>
      <c r="H1168" s="8" t="s">
        <v>9461</v>
      </c>
      <c r="I1168" s="8" t="s">
        <v>9117</v>
      </c>
      <c r="J1168" s="8" t="s">
        <v>5731</v>
      </c>
      <c r="K1168" s="8">
        <v>0</v>
      </c>
      <c r="L1168" s="8">
        <v>4095</v>
      </c>
      <c r="M1168" s="8">
        <v>-20.48</v>
      </c>
      <c r="N1168" s="9">
        <v>0.01</v>
      </c>
    </row>
    <row r="1169" spans="1:14" x14ac:dyDescent="0.3">
      <c r="A1169" s="7" t="s">
        <v>5735</v>
      </c>
      <c r="B1169" s="8" t="s">
        <v>21</v>
      </c>
      <c r="C1169" s="8" t="s">
        <v>9130</v>
      </c>
      <c r="D1169" s="8">
        <v>51</v>
      </c>
      <c r="E1169" s="8">
        <v>9</v>
      </c>
      <c r="F1169" s="8" t="s">
        <v>9115</v>
      </c>
      <c r="G1169" s="8" t="s">
        <v>28</v>
      </c>
      <c r="H1169" s="8" t="s">
        <v>9461</v>
      </c>
      <c r="I1169" s="8" t="s">
        <v>9117</v>
      </c>
      <c r="J1169" s="8" t="s">
        <v>5735</v>
      </c>
      <c r="K1169" s="8">
        <v>-256</v>
      </c>
      <c r="L1169" s="8">
        <v>255</v>
      </c>
      <c r="M1169" s="8">
        <v>0</v>
      </c>
      <c r="N1169" s="9">
        <v>0.1</v>
      </c>
    </row>
    <row r="1170" spans="1:14" ht="28.8" x14ac:dyDescent="0.3">
      <c r="A1170" s="7" t="s">
        <v>5737</v>
      </c>
      <c r="B1170" s="8" t="s">
        <v>21</v>
      </c>
      <c r="C1170" s="8" t="s">
        <v>9118</v>
      </c>
      <c r="D1170" s="8">
        <v>58</v>
      </c>
      <c r="E1170" s="8">
        <v>1</v>
      </c>
      <c r="F1170" s="8" t="s">
        <v>9115</v>
      </c>
      <c r="G1170" s="8" t="s">
        <v>28</v>
      </c>
      <c r="H1170" s="8" t="s">
        <v>9461</v>
      </c>
      <c r="I1170" s="8" t="s">
        <v>9119</v>
      </c>
      <c r="J1170" s="8" t="s">
        <v>9120</v>
      </c>
      <c r="K1170" s="8" t="s">
        <v>9121</v>
      </c>
      <c r="L1170" s="8" t="s">
        <v>9121</v>
      </c>
      <c r="M1170" s="8" t="s">
        <v>9120</v>
      </c>
      <c r="N1170" s="9" t="s">
        <v>22</v>
      </c>
    </row>
    <row r="1171" spans="1:14" x14ac:dyDescent="0.3">
      <c r="A1171" s="7" t="s">
        <v>5740</v>
      </c>
      <c r="B1171" s="8" t="s">
        <v>21</v>
      </c>
      <c r="C1171" s="8" t="s">
        <v>9122</v>
      </c>
      <c r="D1171" s="8">
        <v>39</v>
      </c>
      <c r="E1171" s="8">
        <v>5</v>
      </c>
      <c r="F1171" s="8" t="s">
        <v>9115</v>
      </c>
      <c r="G1171" s="8" t="s">
        <v>28</v>
      </c>
      <c r="H1171" s="8" t="s">
        <v>9461</v>
      </c>
      <c r="I1171" s="8" t="s">
        <v>9117</v>
      </c>
      <c r="J1171" s="8" t="s">
        <v>5740</v>
      </c>
      <c r="K1171" s="8">
        <v>0</v>
      </c>
      <c r="L1171" s="8">
        <v>31</v>
      </c>
      <c r="M1171" s="8">
        <v>0</v>
      </c>
      <c r="N1171" s="9">
        <v>1</v>
      </c>
    </row>
    <row r="1172" spans="1:14" ht="43.2" x14ac:dyDescent="0.3">
      <c r="A1172" s="7" t="s">
        <v>5742</v>
      </c>
      <c r="B1172" s="8" t="s">
        <v>21</v>
      </c>
      <c r="C1172" s="8" t="s">
        <v>9122</v>
      </c>
      <c r="D1172" s="8">
        <v>57</v>
      </c>
      <c r="E1172" s="8">
        <v>2</v>
      </c>
      <c r="F1172" s="8" t="s">
        <v>9115</v>
      </c>
      <c r="G1172" s="8" t="s">
        <v>28</v>
      </c>
      <c r="H1172" s="8" t="s">
        <v>9461</v>
      </c>
      <c r="I1172" s="8" t="s">
        <v>9119</v>
      </c>
      <c r="J1172" s="8" t="s">
        <v>9462</v>
      </c>
      <c r="K1172" s="8" t="s">
        <v>9145</v>
      </c>
      <c r="L1172" s="8" t="s">
        <v>9145</v>
      </c>
      <c r="M1172" s="8" t="s">
        <v>9463</v>
      </c>
      <c r="N1172" s="9" t="s">
        <v>22</v>
      </c>
    </row>
    <row r="1173" spans="1:14" ht="28.8" x14ac:dyDescent="0.3">
      <c r="A1173" s="7" t="s">
        <v>5744</v>
      </c>
      <c r="B1173" s="8" t="s">
        <v>21</v>
      </c>
      <c r="C1173" s="8" t="s">
        <v>9122</v>
      </c>
      <c r="D1173" s="8">
        <v>71</v>
      </c>
      <c r="E1173" s="8">
        <v>1</v>
      </c>
      <c r="F1173" s="8" t="s">
        <v>9115</v>
      </c>
      <c r="G1173" s="8" t="s">
        <v>28</v>
      </c>
      <c r="H1173" s="8" t="s">
        <v>9461</v>
      </c>
      <c r="I1173" s="8" t="s">
        <v>9119</v>
      </c>
      <c r="J1173" s="8" t="s">
        <v>9464</v>
      </c>
      <c r="K1173" s="8" t="s">
        <v>9121</v>
      </c>
      <c r="L1173" s="8" t="s">
        <v>9121</v>
      </c>
      <c r="M1173" s="8" t="s">
        <v>9465</v>
      </c>
      <c r="N1173" s="9" t="s">
        <v>22</v>
      </c>
    </row>
    <row r="1174" spans="1:14" x14ac:dyDescent="0.3">
      <c r="A1174" s="7" t="s">
        <v>5746</v>
      </c>
      <c r="B1174" s="8" t="s">
        <v>21</v>
      </c>
      <c r="C1174" s="8" t="s">
        <v>9123</v>
      </c>
      <c r="D1174" s="8">
        <v>7</v>
      </c>
      <c r="E1174" s="8">
        <v>32</v>
      </c>
      <c r="F1174" s="8" t="s">
        <v>9115</v>
      </c>
      <c r="G1174" s="8" t="s">
        <v>28</v>
      </c>
      <c r="H1174" s="8" t="s">
        <v>9461</v>
      </c>
      <c r="I1174" s="8" t="s">
        <v>9117</v>
      </c>
      <c r="J1174" s="8" t="s">
        <v>5746</v>
      </c>
      <c r="K1174" s="8">
        <v>0</v>
      </c>
      <c r="L1174" s="8">
        <v>4294967295</v>
      </c>
      <c r="M1174" s="8">
        <v>0</v>
      </c>
      <c r="N1174" s="9">
        <v>1</v>
      </c>
    </row>
    <row r="1175" spans="1:14" ht="28.8" x14ac:dyDescent="0.3">
      <c r="A1175" s="7" t="s">
        <v>5748</v>
      </c>
      <c r="B1175" s="8" t="s">
        <v>21</v>
      </c>
      <c r="C1175" s="8" t="s">
        <v>9118</v>
      </c>
      <c r="D1175" s="8">
        <v>69</v>
      </c>
      <c r="E1175" s="8">
        <v>1</v>
      </c>
      <c r="F1175" s="8" t="s">
        <v>9115</v>
      </c>
      <c r="G1175" s="8" t="s">
        <v>28</v>
      </c>
      <c r="H1175" s="8" t="s">
        <v>9461</v>
      </c>
      <c r="I1175" s="8" t="s">
        <v>9119</v>
      </c>
      <c r="J1175" s="8" t="s">
        <v>9120</v>
      </c>
      <c r="K1175" s="8" t="s">
        <v>9121</v>
      </c>
      <c r="L1175" s="8" t="s">
        <v>9121</v>
      </c>
      <c r="M1175" s="8" t="s">
        <v>9120</v>
      </c>
      <c r="N1175" s="9" t="s">
        <v>22</v>
      </c>
    </row>
    <row r="1176" spans="1:14" ht="28.8" x14ac:dyDescent="0.3">
      <c r="A1176" s="7" t="s">
        <v>5750</v>
      </c>
      <c r="B1176" s="8" t="s">
        <v>21</v>
      </c>
      <c r="C1176" s="8" t="s">
        <v>9122</v>
      </c>
      <c r="D1176" s="8">
        <v>70</v>
      </c>
      <c r="E1176" s="8">
        <v>1</v>
      </c>
      <c r="F1176" s="8" t="s">
        <v>9115</v>
      </c>
      <c r="G1176" s="8" t="s">
        <v>28</v>
      </c>
      <c r="H1176" s="8" t="s">
        <v>9461</v>
      </c>
      <c r="I1176" s="8" t="s">
        <v>9119</v>
      </c>
      <c r="J1176" s="8" t="s">
        <v>9466</v>
      </c>
      <c r="K1176" s="8" t="s">
        <v>9121</v>
      </c>
      <c r="L1176" s="8" t="s">
        <v>9121</v>
      </c>
      <c r="M1176" s="8" t="s">
        <v>9466</v>
      </c>
      <c r="N1176" s="9" t="s">
        <v>22</v>
      </c>
    </row>
    <row r="1177" spans="1:14" x14ac:dyDescent="0.3">
      <c r="A1177" s="7" t="s">
        <v>6526</v>
      </c>
      <c r="B1177" s="8" t="s">
        <v>21</v>
      </c>
      <c r="C1177" s="8" t="s">
        <v>9114</v>
      </c>
      <c r="D1177" s="8">
        <v>7</v>
      </c>
      <c r="E1177" s="8">
        <v>16</v>
      </c>
      <c r="F1177" s="8" t="s">
        <v>9115</v>
      </c>
      <c r="G1177" s="8" t="s">
        <v>28</v>
      </c>
      <c r="H1177" s="8" t="s">
        <v>22</v>
      </c>
      <c r="I1177" s="8" t="s">
        <v>9117</v>
      </c>
      <c r="J1177" s="8" t="s">
        <v>6526</v>
      </c>
      <c r="K1177" s="8">
        <v>0</v>
      </c>
      <c r="L1177" s="8">
        <v>65535</v>
      </c>
      <c r="M1177" s="8">
        <v>0</v>
      </c>
      <c r="N1177" s="9">
        <v>3.0517600000000001E-5</v>
      </c>
    </row>
    <row r="1178" spans="1:14" ht="28.8" x14ac:dyDescent="0.3">
      <c r="A1178" s="7" t="s">
        <v>6531</v>
      </c>
      <c r="B1178" s="8" t="s">
        <v>21</v>
      </c>
      <c r="C1178" s="8" t="s">
        <v>9118</v>
      </c>
      <c r="D1178" s="8">
        <v>40</v>
      </c>
      <c r="E1178" s="8">
        <v>1</v>
      </c>
      <c r="F1178" s="8" t="s">
        <v>9115</v>
      </c>
      <c r="G1178" s="8" t="s">
        <v>28</v>
      </c>
      <c r="H1178" s="8" t="s">
        <v>22</v>
      </c>
      <c r="I1178" s="8" t="s">
        <v>9119</v>
      </c>
      <c r="J1178" s="8" t="s">
        <v>9120</v>
      </c>
      <c r="K1178" s="8" t="s">
        <v>9121</v>
      </c>
      <c r="L1178" s="8" t="s">
        <v>9121</v>
      </c>
      <c r="M1178" s="8" t="s">
        <v>9120</v>
      </c>
      <c r="N1178" s="9" t="s">
        <v>22</v>
      </c>
    </row>
    <row r="1179" spans="1:14" ht="100.8" x14ac:dyDescent="0.3">
      <c r="A1179" s="7" t="s">
        <v>4282</v>
      </c>
      <c r="B1179" s="8" t="s">
        <v>21</v>
      </c>
      <c r="C1179" s="8" t="s">
        <v>9122</v>
      </c>
      <c r="D1179" s="8">
        <v>98</v>
      </c>
      <c r="E1179" s="8">
        <v>3</v>
      </c>
      <c r="F1179" s="8" t="s">
        <v>9115</v>
      </c>
      <c r="G1179" s="8" t="s">
        <v>28</v>
      </c>
      <c r="H1179" s="8" t="s">
        <v>22</v>
      </c>
      <c r="I1179" s="8" t="s">
        <v>9119</v>
      </c>
      <c r="J1179" s="8" t="s">
        <v>9157</v>
      </c>
      <c r="K1179" s="8" t="s">
        <v>9132</v>
      </c>
      <c r="L1179" s="8" t="s">
        <v>9132</v>
      </c>
      <c r="M1179" s="8" t="s">
        <v>9157</v>
      </c>
      <c r="N1179" s="9" t="s">
        <v>22</v>
      </c>
    </row>
    <row r="1180" spans="1:14" x14ac:dyDescent="0.3">
      <c r="A1180" s="7" t="s">
        <v>4286</v>
      </c>
      <c r="B1180" s="8" t="s">
        <v>21</v>
      </c>
      <c r="C1180" s="8" t="s">
        <v>9122</v>
      </c>
      <c r="D1180" s="8">
        <v>56</v>
      </c>
      <c r="E1180" s="8">
        <v>8</v>
      </c>
      <c r="F1180" s="8" t="s">
        <v>9115</v>
      </c>
      <c r="G1180" s="8" t="s">
        <v>28</v>
      </c>
      <c r="H1180" s="8" t="s">
        <v>22</v>
      </c>
      <c r="I1180" s="8" t="s">
        <v>9117</v>
      </c>
      <c r="J1180" s="8" t="s">
        <v>4286</v>
      </c>
      <c r="K1180" s="8">
        <v>0</v>
      </c>
      <c r="L1180" s="8">
        <v>255</v>
      </c>
      <c r="M1180" s="8">
        <v>0</v>
      </c>
      <c r="N1180" s="9">
        <v>2</v>
      </c>
    </row>
    <row r="1181" spans="1:14" x14ac:dyDescent="0.3">
      <c r="A1181" s="7" t="s">
        <v>6050</v>
      </c>
      <c r="B1181" s="8" t="s">
        <v>300</v>
      </c>
      <c r="C1181" s="8" t="s">
        <v>9114</v>
      </c>
      <c r="D1181" s="8">
        <v>1</v>
      </c>
      <c r="E1181" s="8">
        <v>10</v>
      </c>
      <c r="F1181" s="8" t="s">
        <v>9115</v>
      </c>
      <c r="G1181" s="8" t="s">
        <v>28</v>
      </c>
      <c r="H1181" s="8" t="s">
        <v>9467</v>
      </c>
      <c r="I1181" s="8" t="s">
        <v>9117</v>
      </c>
      <c r="J1181" s="8" t="s">
        <v>6050</v>
      </c>
      <c r="K1181" s="8">
        <v>0</v>
      </c>
      <c r="L1181" s="8">
        <v>1023</v>
      </c>
      <c r="M1181" s="8">
        <v>0</v>
      </c>
      <c r="N1181" s="9">
        <v>1</v>
      </c>
    </row>
    <row r="1182" spans="1:14" ht="28.8" x14ac:dyDescent="0.3">
      <c r="A1182" s="7" t="s">
        <v>6055</v>
      </c>
      <c r="B1182" s="8" t="s">
        <v>300</v>
      </c>
      <c r="C1182" s="8" t="s">
        <v>9118</v>
      </c>
      <c r="D1182" s="8">
        <v>2</v>
      </c>
      <c r="E1182" s="8">
        <v>1</v>
      </c>
      <c r="F1182" s="8" t="s">
        <v>9115</v>
      </c>
      <c r="G1182" s="8" t="s">
        <v>28</v>
      </c>
      <c r="H1182" s="8" t="s">
        <v>9467</v>
      </c>
      <c r="I1182" s="8" t="s">
        <v>9119</v>
      </c>
      <c r="J1182" s="8" t="s">
        <v>9120</v>
      </c>
      <c r="K1182" s="8" t="s">
        <v>9121</v>
      </c>
      <c r="L1182" s="8" t="s">
        <v>9121</v>
      </c>
      <c r="M1182" s="8" t="s">
        <v>9120</v>
      </c>
      <c r="N1182" s="9" t="s">
        <v>22</v>
      </c>
    </row>
    <row r="1183" spans="1:14" x14ac:dyDescent="0.3">
      <c r="A1183" s="7" t="s">
        <v>6215</v>
      </c>
      <c r="B1183" s="8" t="s">
        <v>300</v>
      </c>
      <c r="C1183" s="8" t="s">
        <v>9114</v>
      </c>
      <c r="D1183" s="8">
        <v>1</v>
      </c>
      <c r="E1183" s="8">
        <v>10</v>
      </c>
      <c r="F1183" s="8" t="s">
        <v>9115</v>
      </c>
      <c r="G1183" s="8" t="s">
        <v>28</v>
      </c>
      <c r="H1183" s="8" t="s">
        <v>9468</v>
      </c>
      <c r="I1183" s="8" t="s">
        <v>9117</v>
      </c>
      <c r="J1183" s="8" t="s">
        <v>6215</v>
      </c>
      <c r="K1183" s="8">
        <v>0</v>
      </c>
      <c r="L1183" s="8">
        <v>1023</v>
      </c>
      <c r="M1183" s="8">
        <v>0</v>
      </c>
      <c r="N1183" s="9">
        <v>1</v>
      </c>
    </row>
    <row r="1184" spans="1:14" ht="28.8" x14ac:dyDescent="0.3">
      <c r="A1184" s="7" t="s">
        <v>6220</v>
      </c>
      <c r="B1184" s="8" t="s">
        <v>300</v>
      </c>
      <c r="C1184" s="8" t="s">
        <v>9118</v>
      </c>
      <c r="D1184" s="8">
        <v>2</v>
      </c>
      <c r="E1184" s="8">
        <v>1</v>
      </c>
      <c r="F1184" s="8" t="s">
        <v>9115</v>
      </c>
      <c r="G1184" s="8" t="s">
        <v>28</v>
      </c>
      <c r="H1184" s="8" t="s">
        <v>9468</v>
      </c>
      <c r="I1184" s="8" t="s">
        <v>9119</v>
      </c>
      <c r="J1184" s="8" t="s">
        <v>9120</v>
      </c>
      <c r="K1184" s="8" t="s">
        <v>9121</v>
      </c>
      <c r="L1184" s="8" t="s">
        <v>9121</v>
      </c>
      <c r="M1184" s="8" t="s">
        <v>9120</v>
      </c>
      <c r="N1184" s="9" t="s">
        <v>22</v>
      </c>
    </row>
    <row r="1185" spans="1:14" ht="43.2" x14ac:dyDescent="0.3">
      <c r="A1185" s="7" t="s">
        <v>6238</v>
      </c>
      <c r="B1185" s="8" t="s">
        <v>300</v>
      </c>
      <c r="C1185" s="8" t="s">
        <v>9122</v>
      </c>
      <c r="D1185" s="8">
        <v>2</v>
      </c>
      <c r="E1185" s="8">
        <v>2</v>
      </c>
      <c r="F1185" s="8" t="s">
        <v>9115</v>
      </c>
      <c r="G1185" s="8" t="s">
        <v>28</v>
      </c>
      <c r="H1185" s="8" t="s">
        <v>22</v>
      </c>
      <c r="I1185" s="8" t="s">
        <v>9119</v>
      </c>
      <c r="J1185" s="8" t="s">
        <v>9469</v>
      </c>
      <c r="K1185" s="8" t="s">
        <v>9145</v>
      </c>
      <c r="L1185" s="8" t="s">
        <v>9145</v>
      </c>
      <c r="M1185" s="8" t="s">
        <v>9470</v>
      </c>
      <c r="N1185" s="9" t="s">
        <v>22</v>
      </c>
    </row>
    <row r="1186" spans="1:14" ht="43.2" x14ac:dyDescent="0.3">
      <c r="A1186" s="7" t="s">
        <v>6242</v>
      </c>
      <c r="B1186" s="8" t="s">
        <v>300</v>
      </c>
      <c r="C1186" s="8" t="s">
        <v>9122</v>
      </c>
      <c r="D1186" s="8">
        <v>4</v>
      </c>
      <c r="E1186" s="8">
        <v>2</v>
      </c>
      <c r="F1186" s="8" t="s">
        <v>9115</v>
      </c>
      <c r="G1186" s="8" t="s">
        <v>28</v>
      </c>
      <c r="H1186" s="8" t="s">
        <v>22</v>
      </c>
      <c r="I1186" s="8" t="s">
        <v>9119</v>
      </c>
      <c r="J1186" s="8" t="s">
        <v>9469</v>
      </c>
      <c r="K1186" s="8" t="s">
        <v>9145</v>
      </c>
      <c r="L1186" s="8" t="s">
        <v>9145</v>
      </c>
      <c r="M1186" s="8" t="s">
        <v>9470</v>
      </c>
      <c r="N1186" s="9" t="s">
        <v>22</v>
      </c>
    </row>
    <row r="1187" spans="1:14" ht="43.2" x14ac:dyDescent="0.3">
      <c r="A1187" s="7" t="s">
        <v>6116</v>
      </c>
      <c r="B1187" s="8" t="s">
        <v>300</v>
      </c>
      <c r="C1187" s="8" t="s">
        <v>9122</v>
      </c>
      <c r="D1187" s="8">
        <v>5</v>
      </c>
      <c r="E1187" s="8">
        <v>2</v>
      </c>
      <c r="F1187" s="8" t="s">
        <v>9115</v>
      </c>
      <c r="G1187" s="8" t="s">
        <v>28</v>
      </c>
      <c r="H1187" s="8" t="s">
        <v>22</v>
      </c>
      <c r="I1187" s="8" t="s">
        <v>9119</v>
      </c>
      <c r="J1187" s="8" t="s">
        <v>9469</v>
      </c>
      <c r="K1187" s="8" t="s">
        <v>9145</v>
      </c>
      <c r="L1187" s="8" t="s">
        <v>9145</v>
      </c>
      <c r="M1187" s="8" t="s">
        <v>9470</v>
      </c>
      <c r="N1187" s="9" t="s">
        <v>22</v>
      </c>
    </row>
    <row r="1188" spans="1:14" ht="43.2" x14ac:dyDescent="0.3">
      <c r="A1188" s="7" t="s">
        <v>6120</v>
      </c>
      <c r="B1188" s="8" t="s">
        <v>300</v>
      </c>
      <c r="C1188" s="8" t="s">
        <v>9122</v>
      </c>
      <c r="D1188" s="8">
        <v>7</v>
      </c>
      <c r="E1188" s="8">
        <v>2</v>
      </c>
      <c r="F1188" s="8" t="s">
        <v>9115</v>
      </c>
      <c r="G1188" s="8" t="s">
        <v>28</v>
      </c>
      <c r="H1188" s="8" t="s">
        <v>22</v>
      </c>
      <c r="I1188" s="8" t="s">
        <v>9119</v>
      </c>
      <c r="J1188" s="8" t="s">
        <v>9469</v>
      </c>
      <c r="K1188" s="8" t="s">
        <v>9145</v>
      </c>
      <c r="L1188" s="8" t="s">
        <v>9145</v>
      </c>
      <c r="M1188" s="8" t="s">
        <v>9470</v>
      </c>
      <c r="N1188" s="9" t="s">
        <v>22</v>
      </c>
    </row>
    <row r="1189" spans="1:14" ht="43.2" x14ac:dyDescent="0.3">
      <c r="A1189" s="7" t="s">
        <v>6123</v>
      </c>
      <c r="B1189" s="8" t="s">
        <v>300</v>
      </c>
      <c r="C1189" s="8" t="s">
        <v>9122</v>
      </c>
      <c r="D1189" s="8">
        <v>29</v>
      </c>
      <c r="E1189" s="8">
        <v>2</v>
      </c>
      <c r="F1189" s="8" t="s">
        <v>9115</v>
      </c>
      <c r="G1189" s="8" t="s">
        <v>28</v>
      </c>
      <c r="H1189" s="8" t="s">
        <v>22</v>
      </c>
      <c r="I1189" s="8" t="s">
        <v>9119</v>
      </c>
      <c r="J1189" s="8" t="s">
        <v>9469</v>
      </c>
      <c r="K1189" s="8" t="s">
        <v>9145</v>
      </c>
      <c r="L1189" s="8" t="s">
        <v>9145</v>
      </c>
      <c r="M1189" s="8" t="s">
        <v>9470</v>
      </c>
      <c r="N1189" s="9" t="s">
        <v>22</v>
      </c>
    </row>
    <row r="1190" spans="1:14" ht="43.2" x14ac:dyDescent="0.3">
      <c r="A1190" s="7" t="s">
        <v>6126</v>
      </c>
      <c r="B1190" s="8" t="s">
        <v>300</v>
      </c>
      <c r="C1190" s="8" t="s">
        <v>9122</v>
      </c>
      <c r="D1190" s="8">
        <v>31</v>
      </c>
      <c r="E1190" s="8">
        <v>2</v>
      </c>
      <c r="F1190" s="8" t="s">
        <v>9115</v>
      </c>
      <c r="G1190" s="8" t="s">
        <v>28</v>
      </c>
      <c r="H1190" s="8" t="s">
        <v>22</v>
      </c>
      <c r="I1190" s="8" t="s">
        <v>9119</v>
      </c>
      <c r="J1190" s="8" t="s">
        <v>9469</v>
      </c>
      <c r="K1190" s="8" t="s">
        <v>9145</v>
      </c>
      <c r="L1190" s="8" t="s">
        <v>9145</v>
      </c>
      <c r="M1190" s="8" t="s">
        <v>9470</v>
      </c>
      <c r="N1190" s="9" t="s">
        <v>22</v>
      </c>
    </row>
    <row r="1191" spans="1:14" ht="43.2" x14ac:dyDescent="0.3">
      <c r="A1191" s="7" t="s">
        <v>6224</v>
      </c>
      <c r="B1191" s="8" t="s">
        <v>300</v>
      </c>
      <c r="C1191" s="8" t="s">
        <v>9122</v>
      </c>
      <c r="D1191" s="8">
        <v>21</v>
      </c>
      <c r="E1191" s="8">
        <v>2</v>
      </c>
      <c r="F1191" s="8" t="s">
        <v>9115</v>
      </c>
      <c r="G1191" s="8" t="s">
        <v>28</v>
      </c>
      <c r="H1191" s="8" t="s">
        <v>22</v>
      </c>
      <c r="I1191" s="8" t="s">
        <v>9119</v>
      </c>
      <c r="J1191" s="8" t="s">
        <v>9469</v>
      </c>
      <c r="K1191" s="8" t="s">
        <v>9145</v>
      </c>
      <c r="L1191" s="8" t="s">
        <v>9145</v>
      </c>
      <c r="M1191" s="8" t="s">
        <v>9470</v>
      </c>
      <c r="N1191" s="9" t="s">
        <v>22</v>
      </c>
    </row>
    <row r="1192" spans="1:14" ht="43.2" x14ac:dyDescent="0.3">
      <c r="A1192" s="7" t="s">
        <v>6227</v>
      </c>
      <c r="B1192" s="8" t="s">
        <v>300</v>
      </c>
      <c r="C1192" s="8" t="s">
        <v>9122</v>
      </c>
      <c r="D1192" s="8">
        <v>23</v>
      </c>
      <c r="E1192" s="8">
        <v>2</v>
      </c>
      <c r="F1192" s="8" t="s">
        <v>9115</v>
      </c>
      <c r="G1192" s="8" t="s">
        <v>28</v>
      </c>
      <c r="H1192" s="8" t="s">
        <v>22</v>
      </c>
      <c r="I1192" s="8" t="s">
        <v>9119</v>
      </c>
      <c r="J1192" s="8" t="s">
        <v>9469</v>
      </c>
      <c r="K1192" s="8" t="s">
        <v>9145</v>
      </c>
      <c r="L1192" s="8" t="s">
        <v>9145</v>
      </c>
      <c r="M1192" s="8" t="s">
        <v>9470</v>
      </c>
      <c r="N1192" s="9" t="s">
        <v>22</v>
      </c>
    </row>
    <row r="1193" spans="1:14" x14ac:dyDescent="0.3">
      <c r="A1193" s="7" t="s">
        <v>5897</v>
      </c>
      <c r="B1193" s="8" t="s">
        <v>21</v>
      </c>
      <c r="C1193" s="8" t="s">
        <v>9134</v>
      </c>
      <c r="D1193" s="8">
        <v>0</v>
      </c>
      <c r="E1193" s="8">
        <v>64</v>
      </c>
      <c r="F1193" s="8" t="s">
        <v>9115</v>
      </c>
      <c r="G1193" s="8" t="s">
        <v>9135</v>
      </c>
      <c r="H1193" s="8" t="s">
        <v>22</v>
      </c>
      <c r="I1193" s="8" t="s">
        <v>9117</v>
      </c>
      <c r="J1193" s="8" t="s">
        <v>5897</v>
      </c>
      <c r="K1193" s="8">
        <v>0</v>
      </c>
      <c r="L1193" s="8">
        <v>1.8446744073709552E+19</v>
      </c>
      <c r="M1193" s="8">
        <v>0</v>
      </c>
      <c r="N1193" s="9">
        <v>1</v>
      </c>
    </row>
    <row r="1194" spans="1:14" x14ac:dyDescent="0.3">
      <c r="A1194" s="7" t="s">
        <v>6276</v>
      </c>
      <c r="B1194" s="8" t="s">
        <v>300</v>
      </c>
      <c r="C1194" s="8" t="s">
        <v>9114</v>
      </c>
      <c r="D1194" s="8">
        <v>8</v>
      </c>
      <c r="E1194" s="8">
        <v>9</v>
      </c>
      <c r="F1194" s="8" t="s">
        <v>9115</v>
      </c>
      <c r="G1194" s="8" t="s">
        <v>28</v>
      </c>
      <c r="H1194" s="8" t="s">
        <v>9471</v>
      </c>
      <c r="I1194" s="8" t="s">
        <v>9117</v>
      </c>
      <c r="J1194" s="8" t="s">
        <v>6276</v>
      </c>
      <c r="K1194" s="8">
        <v>0</v>
      </c>
      <c r="L1194" s="8">
        <v>511</v>
      </c>
      <c r="M1194" s="8">
        <v>0</v>
      </c>
      <c r="N1194" s="9">
        <v>1.0699999999999999E-2</v>
      </c>
    </row>
    <row r="1195" spans="1:14" x14ac:dyDescent="0.3">
      <c r="A1195" s="7" t="s">
        <v>6281</v>
      </c>
      <c r="B1195" s="8" t="s">
        <v>300</v>
      </c>
      <c r="C1195" s="8" t="s">
        <v>9114</v>
      </c>
      <c r="D1195" s="8">
        <v>4</v>
      </c>
      <c r="E1195" s="8">
        <v>12</v>
      </c>
      <c r="F1195" s="8" t="s">
        <v>9115</v>
      </c>
      <c r="G1195" s="8" t="s">
        <v>28</v>
      </c>
      <c r="H1195" s="8" t="s">
        <v>9471</v>
      </c>
      <c r="I1195" s="8" t="s">
        <v>9117</v>
      </c>
      <c r="J1195" s="8" t="s">
        <v>6281</v>
      </c>
      <c r="K1195" s="8">
        <v>0</v>
      </c>
      <c r="L1195" s="8">
        <v>4095</v>
      </c>
      <c r="M1195" s="8">
        <v>0</v>
      </c>
      <c r="N1195" s="9">
        <v>2.4400000000000002E-2</v>
      </c>
    </row>
    <row r="1196" spans="1:14" x14ac:dyDescent="0.3">
      <c r="A1196" s="7" t="s">
        <v>6300</v>
      </c>
      <c r="B1196" s="8" t="s">
        <v>300</v>
      </c>
      <c r="C1196" s="8" t="s">
        <v>9114</v>
      </c>
      <c r="D1196" s="8">
        <v>7</v>
      </c>
      <c r="E1196" s="8">
        <v>14</v>
      </c>
      <c r="F1196" s="8" t="s">
        <v>9115</v>
      </c>
      <c r="G1196" s="8" t="s">
        <v>28</v>
      </c>
      <c r="H1196" s="8" t="s">
        <v>9472</v>
      </c>
      <c r="I1196" s="8" t="s">
        <v>9117</v>
      </c>
      <c r="J1196" s="8" t="s">
        <v>6300</v>
      </c>
      <c r="K1196" s="8">
        <v>0</v>
      </c>
      <c r="L1196" s="8">
        <v>16383</v>
      </c>
      <c r="M1196" s="8">
        <v>0</v>
      </c>
      <c r="N1196" s="9">
        <v>0.05</v>
      </c>
    </row>
    <row r="1197" spans="1:14" x14ac:dyDescent="0.3">
      <c r="A1197" s="7" t="s">
        <v>6304</v>
      </c>
      <c r="B1197" s="8" t="s">
        <v>300</v>
      </c>
      <c r="C1197" s="8" t="s">
        <v>9114</v>
      </c>
      <c r="D1197" s="8">
        <v>9</v>
      </c>
      <c r="E1197" s="8">
        <v>10</v>
      </c>
      <c r="F1197" s="8" t="s">
        <v>9115</v>
      </c>
      <c r="G1197" s="8" t="s">
        <v>28</v>
      </c>
      <c r="H1197" s="8" t="s">
        <v>9472</v>
      </c>
      <c r="I1197" s="8" t="s">
        <v>9117</v>
      </c>
      <c r="J1197" s="8" t="s">
        <v>6304</v>
      </c>
      <c r="K1197" s="8">
        <v>0</v>
      </c>
      <c r="L1197" s="8">
        <v>1023</v>
      </c>
      <c r="M1197" s="8">
        <v>0</v>
      </c>
      <c r="N1197" s="9">
        <v>1.5</v>
      </c>
    </row>
    <row r="1198" spans="1:14" x14ac:dyDescent="0.3">
      <c r="A1198" s="7" t="s">
        <v>6285</v>
      </c>
      <c r="B1198" s="8" t="s">
        <v>300</v>
      </c>
      <c r="C1198" s="8" t="s">
        <v>9114</v>
      </c>
      <c r="D1198" s="8">
        <v>32</v>
      </c>
      <c r="E1198" s="8">
        <v>9</v>
      </c>
      <c r="F1198" s="8" t="s">
        <v>9115</v>
      </c>
      <c r="G1198" s="8" t="s">
        <v>28</v>
      </c>
      <c r="H1198" s="8" t="s">
        <v>9473</v>
      </c>
      <c r="I1198" s="8" t="s">
        <v>9117</v>
      </c>
      <c r="J1198" s="8" t="s">
        <v>6285</v>
      </c>
      <c r="K1198" s="8">
        <v>0</v>
      </c>
      <c r="L1198" s="8">
        <v>511</v>
      </c>
      <c r="M1198" s="8">
        <v>0</v>
      </c>
      <c r="N1198" s="9">
        <v>1.0699999999999999E-2</v>
      </c>
    </row>
    <row r="1199" spans="1:14" x14ac:dyDescent="0.3">
      <c r="A1199" s="7" t="s">
        <v>6290</v>
      </c>
      <c r="B1199" s="8" t="s">
        <v>300</v>
      </c>
      <c r="C1199" s="8" t="s">
        <v>9114</v>
      </c>
      <c r="D1199" s="8">
        <v>28</v>
      </c>
      <c r="E1199" s="8">
        <v>12</v>
      </c>
      <c r="F1199" s="8" t="s">
        <v>9115</v>
      </c>
      <c r="G1199" s="8" t="s">
        <v>28</v>
      </c>
      <c r="H1199" s="8" t="s">
        <v>9473</v>
      </c>
      <c r="I1199" s="8" t="s">
        <v>9117</v>
      </c>
      <c r="J1199" s="8" t="s">
        <v>6290</v>
      </c>
      <c r="K1199" s="8">
        <v>0</v>
      </c>
      <c r="L1199" s="8">
        <v>4095</v>
      </c>
      <c r="M1199" s="8">
        <v>0</v>
      </c>
      <c r="N1199" s="9">
        <v>2.4420024420024399E-2</v>
      </c>
    </row>
    <row r="1200" spans="1:14" x14ac:dyDescent="0.3">
      <c r="A1200" s="7" t="s">
        <v>6309</v>
      </c>
      <c r="B1200" s="8" t="s">
        <v>300</v>
      </c>
      <c r="C1200" s="8" t="s">
        <v>9114</v>
      </c>
      <c r="D1200" s="8">
        <v>31</v>
      </c>
      <c r="E1200" s="8">
        <v>14</v>
      </c>
      <c r="F1200" s="8" t="s">
        <v>9115</v>
      </c>
      <c r="G1200" s="8" t="s">
        <v>28</v>
      </c>
      <c r="H1200" s="8" t="s">
        <v>9474</v>
      </c>
      <c r="I1200" s="8" t="s">
        <v>9117</v>
      </c>
      <c r="J1200" s="8" t="s">
        <v>6309</v>
      </c>
      <c r="K1200" s="8">
        <v>0</v>
      </c>
      <c r="L1200" s="8">
        <v>16383</v>
      </c>
      <c r="M1200" s="8">
        <v>0</v>
      </c>
      <c r="N1200" s="9">
        <v>0.05</v>
      </c>
    </row>
    <row r="1201" spans="1:14" x14ac:dyDescent="0.3">
      <c r="A1201" s="7" t="s">
        <v>6312</v>
      </c>
      <c r="B1201" s="8" t="s">
        <v>300</v>
      </c>
      <c r="C1201" s="8" t="s">
        <v>9114</v>
      </c>
      <c r="D1201" s="8">
        <v>33</v>
      </c>
      <c r="E1201" s="8">
        <v>10</v>
      </c>
      <c r="F1201" s="8" t="s">
        <v>9115</v>
      </c>
      <c r="G1201" s="8" t="s">
        <v>28</v>
      </c>
      <c r="H1201" s="8" t="s">
        <v>9474</v>
      </c>
      <c r="I1201" s="8" t="s">
        <v>9117</v>
      </c>
      <c r="J1201" s="8" t="s">
        <v>6312</v>
      </c>
      <c r="K1201" s="8">
        <v>0</v>
      </c>
      <c r="L1201" s="8">
        <v>1023</v>
      </c>
      <c r="M1201" s="8">
        <v>0</v>
      </c>
      <c r="N1201" s="9">
        <v>1.5</v>
      </c>
    </row>
    <row r="1202" spans="1:14" ht="28.8" x14ac:dyDescent="0.3">
      <c r="A1202" s="7" t="s">
        <v>6362</v>
      </c>
      <c r="B1202" s="8" t="s">
        <v>300</v>
      </c>
      <c r="C1202" s="8" t="s">
        <v>9118</v>
      </c>
      <c r="D1202" s="8">
        <v>7</v>
      </c>
      <c r="E1202" s="8">
        <v>1</v>
      </c>
      <c r="F1202" s="8" t="s">
        <v>9115</v>
      </c>
      <c r="G1202" s="8" t="s">
        <v>28</v>
      </c>
      <c r="H1202" s="8" t="s">
        <v>22</v>
      </c>
      <c r="I1202" s="8" t="s">
        <v>9119</v>
      </c>
      <c r="J1202" s="8" t="s">
        <v>9120</v>
      </c>
      <c r="K1202" s="8" t="s">
        <v>9121</v>
      </c>
      <c r="L1202" s="8" t="s">
        <v>9121</v>
      </c>
      <c r="M1202" s="8" t="s">
        <v>9120</v>
      </c>
      <c r="N1202" s="9" t="s">
        <v>22</v>
      </c>
    </row>
    <row r="1203" spans="1:14" x14ac:dyDescent="0.3">
      <c r="A1203" s="7" t="s">
        <v>5962</v>
      </c>
      <c r="B1203" s="8" t="s">
        <v>300</v>
      </c>
      <c r="C1203" s="8" t="s">
        <v>9114</v>
      </c>
      <c r="D1203" s="8">
        <v>33</v>
      </c>
      <c r="E1203" s="8">
        <v>10</v>
      </c>
      <c r="F1203" s="8" t="s">
        <v>9115</v>
      </c>
      <c r="G1203" s="8" t="s">
        <v>28</v>
      </c>
      <c r="H1203" s="8" t="s">
        <v>22</v>
      </c>
      <c r="I1203" s="8" t="s">
        <v>9117</v>
      </c>
      <c r="J1203" s="8" t="s">
        <v>5962</v>
      </c>
      <c r="K1203" s="8">
        <v>0</v>
      </c>
      <c r="L1203" s="8">
        <v>1023</v>
      </c>
      <c r="M1203" s="8">
        <v>0</v>
      </c>
      <c r="N1203" s="9">
        <v>9.7750000000000004E-2</v>
      </c>
    </row>
    <row r="1204" spans="1:14" x14ac:dyDescent="0.3">
      <c r="A1204" s="7" t="s">
        <v>6413</v>
      </c>
      <c r="B1204" s="8" t="s">
        <v>300</v>
      </c>
      <c r="C1204" s="8" t="s">
        <v>9114</v>
      </c>
      <c r="D1204" s="8">
        <v>33</v>
      </c>
      <c r="E1204" s="8">
        <v>10</v>
      </c>
      <c r="F1204" s="8" t="s">
        <v>9115</v>
      </c>
      <c r="G1204" s="8" t="s">
        <v>28</v>
      </c>
      <c r="H1204" s="8" t="s">
        <v>22</v>
      </c>
      <c r="I1204" s="8" t="s">
        <v>9117</v>
      </c>
      <c r="J1204" s="8" t="s">
        <v>6413</v>
      </c>
      <c r="K1204" s="8">
        <v>0</v>
      </c>
      <c r="L1204" s="8">
        <v>1023</v>
      </c>
      <c r="M1204" s="8">
        <v>0</v>
      </c>
      <c r="N1204" s="9">
        <v>9.7751710654936499E-2</v>
      </c>
    </row>
    <row r="1205" spans="1:14" x14ac:dyDescent="0.3">
      <c r="A1205" s="7" t="s">
        <v>6416</v>
      </c>
      <c r="B1205" s="8" t="s">
        <v>300</v>
      </c>
      <c r="C1205" s="8" t="s">
        <v>9114</v>
      </c>
      <c r="D1205" s="8">
        <v>21</v>
      </c>
      <c r="E1205" s="8">
        <v>14</v>
      </c>
      <c r="F1205" s="8" t="s">
        <v>9115</v>
      </c>
      <c r="G1205" s="8" t="s">
        <v>28</v>
      </c>
      <c r="H1205" s="8" t="s">
        <v>22</v>
      </c>
      <c r="I1205" s="8" t="s">
        <v>9117</v>
      </c>
      <c r="J1205" s="8" t="s">
        <v>6416</v>
      </c>
      <c r="K1205" s="8">
        <v>0</v>
      </c>
      <c r="L1205" s="8">
        <v>16383</v>
      </c>
      <c r="M1205" s="8">
        <v>0</v>
      </c>
      <c r="N1205" s="9">
        <v>1</v>
      </c>
    </row>
    <row r="1206" spans="1:14" x14ac:dyDescent="0.3">
      <c r="A1206" s="7" t="s">
        <v>5967</v>
      </c>
      <c r="B1206" s="8" t="s">
        <v>300</v>
      </c>
      <c r="C1206" s="8" t="s">
        <v>9114</v>
      </c>
      <c r="D1206" s="8">
        <v>19</v>
      </c>
      <c r="E1206" s="8">
        <v>12</v>
      </c>
      <c r="F1206" s="8" t="s">
        <v>9115</v>
      </c>
      <c r="G1206" s="8" t="s">
        <v>28</v>
      </c>
      <c r="H1206" s="8" t="s">
        <v>22</v>
      </c>
      <c r="I1206" s="8" t="s">
        <v>9117</v>
      </c>
      <c r="J1206" s="8" t="s">
        <v>5967</v>
      </c>
      <c r="K1206" s="8">
        <v>0</v>
      </c>
      <c r="L1206" s="8">
        <v>4095</v>
      </c>
      <c r="M1206" s="8">
        <v>0</v>
      </c>
      <c r="N1206" s="9">
        <v>4</v>
      </c>
    </row>
    <row r="1207" spans="1:14" x14ac:dyDescent="0.3">
      <c r="A1207" s="7" t="s">
        <v>5972</v>
      </c>
      <c r="B1207" s="8" t="s">
        <v>300</v>
      </c>
      <c r="C1207" s="8" t="s">
        <v>9122</v>
      </c>
      <c r="D1207" s="8">
        <v>55</v>
      </c>
      <c r="E1207" s="8">
        <v>2</v>
      </c>
      <c r="F1207" s="8" t="s">
        <v>9115</v>
      </c>
      <c r="G1207" s="8" t="s">
        <v>28</v>
      </c>
      <c r="H1207" s="8" t="s">
        <v>22</v>
      </c>
      <c r="I1207" s="8" t="s">
        <v>9117</v>
      </c>
      <c r="J1207" s="8" t="s">
        <v>5972</v>
      </c>
      <c r="K1207" s="8">
        <v>0</v>
      </c>
      <c r="L1207" s="8">
        <v>3</v>
      </c>
      <c r="M1207" s="8">
        <v>0</v>
      </c>
      <c r="N1207" s="9">
        <v>1</v>
      </c>
    </row>
    <row r="1208" spans="1:14" x14ac:dyDescent="0.3">
      <c r="A1208" s="7" t="s">
        <v>5978</v>
      </c>
      <c r="B1208" s="8" t="s">
        <v>300</v>
      </c>
      <c r="C1208" s="8" t="s">
        <v>9114</v>
      </c>
      <c r="D1208" s="8">
        <v>50</v>
      </c>
      <c r="E1208" s="8">
        <v>11</v>
      </c>
      <c r="F1208" s="8" t="s">
        <v>9115</v>
      </c>
      <c r="G1208" s="8" t="s">
        <v>28</v>
      </c>
      <c r="H1208" s="8" t="s">
        <v>22</v>
      </c>
      <c r="I1208" s="8" t="s">
        <v>9117</v>
      </c>
      <c r="J1208" s="8" t="s">
        <v>5978</v>
      </c>
      <c r="K1208" s="8">
        <v>0</v>
      </c>
      <c r="L1208" s="8">
        <v>2047</v>
      </c>
      <c r="M1208" s="8">
        <v>0</v>
      </c>
      <c r="N1208" s="9">
        <v>1</v>
      </c>
    </row>
    <row r="1209" spans="1:14" x14ac:dyDescent="0.3">
      <c r="A1209" s="7" t="s">
        <v>6000</v>
      </c>
      <c r="B1209" s="8" t="s">
        <v>300</v>
      </c>
      <c r="C1209" s="8" t="s">
        <v>9122</v>
      </c>
      <c r="D1209" s="8">
        <v>55</v>
      </c>
      <c r="E1209" s="8">
        <v>2</v>
      </c>
      <c r="F1209" s="8" t="s">
        <v>9115</v>
      </c>
      <c r="G1209" s="8" t="s">
        <v>28</v>
      </c>
      <c r="H1209" s="8" t="s">
        <v>22</v>
      </c>
      <c r="I1209" s="8" t="s">
        <v>9117</v>
      </c>
      <c r="J1209" s="8" t="s">
        <v>6000</v>
      </c>
      <c r="K1209" s="8">
        <v>0</v>
      </c>
      <c r="L1209" s="8">
        <v>3</v>
      </c>
      <c r="M1209" s="8">
        <v>0</v>
      </c>
      <c r="N1209" s="9">
        <v>1</v>
      </c>
    </row>
    <row r="1210" spans="1:14" x14ac:dyDescent="0.3">
      <c r="A1210" s="7" t="s">
        <v>6002</v>
      </c>
      <c r="B1210" s="8" t="s">
        <v>300</v>
      </c>
      <c r="C1210" s="8" t="s">
        <v>9114</v>
      </c>
      <c r="D1210" s="8">
        <v>50</v>
      </c>
      <c r="E1210" s="8">
        <v>11</v>
      </c>
      <c r="F1210" s="8" t="s">
        <v>9115</v>
      </c>
      <c r="G1210" s="8" t="s">
        <v>28</v>
      </c>
      <c r="H1210" s="8" t="s">
        <v>22</v>
      </c>
      <c r="I1210" s="8" t="s">
        <v>9117</v>
      </c>
      <c r="J1210" s="8" t="s">
        <v>6002</v>
      </c>
      <c r="K1210" s="8">
        <v>0</v>
      </c>
      <c r="L1210" s="8">
        <v>2047</v>
      </c>
      <c r="M1210" s="8">
        <v>0</v>
      </c>
      <c r="N1210" s="9">
        <v>1</v>
      </c>
    </row>
    <row r="1211" spans="1:14" x14ac:dyDescent="0.3">
      <c r="A1211" s="7" t="s">
        <v>6027</v>
      </c>
      <c r="B1211" s="8" t="s">
        <v>300</v>
      </c>
      <c r="C1211" s="8" t="s">
        <v>9122</v>
      </c>
      <c r="D1211" s="8">
        <v>55</v>
      </c>
      <c r="E1211" s="8">
        <v>2</v>
      </c>
      <c r="F1211" s="8" t="s">
        <v>9115</v>
      </c>
      <c r="G1211" s="8" t="s">
        <v>28</v>
      </c>
      <c r="H1211" s="8" t="s">
        <v>22</v>
      </c>
      <c r="I1211" s="8" t="s">
        <v>9117</v>
      </c>
      <c r="J1211" s="8" t="s">
        <v>6027</v>
      </c>
      <c r="K1211" s="8">
        <v>0</v>
      </c>
      <c r="L1211" s="8">
        <v>3</v>
      </c>
      <c r="M1211" s="8">
        <v>0</v>
      </c>
      <c r="N1211" s="9">
        <v>1</v>
      </c>
    </row>
    <row r="1212" spans="1:14" x14ac:dyDescent="0.3">
      <c r="A1212" s="7" t="s">
        <v>6031</v>
      </c>
      <c r="B1212" s="8" t="s">
        <v>300</v>
      </c>
      <c r="C1212" s="8" t="s">
        <v>9114</v>
      </c>
      <c r="D1212" s="8">
        <v>50</v>
      </c>
      <c r="E1212" s="8">
        <v>11</v>
      </c>
      <c r="F1212" s="8" t="s">
        <v>9115</v>
      </c>
      <c r="G1212" s="8" t="s">
        <v>28</v>
      </c>
      <c r="H1212" s="8" t="s">
        <v>22</v>
      </c>
      <c r="I1212" s="8" t="s">
        <v>9117</v>
      </c>
      <c r="J1212" s="8" t="s">
        <v>6031</v>
      </c>
      <c r="K1212" s="8">
        <v>0</v>
      </c>
      <c r="L1212" s="8">
        <v>2047</v>
      </c>
      <c r="M1212" s="8">
        <v>0</v>
      </c>
      <c r="N1212" s="9">
        <v>1</v>
      </c>
    </row>
    <row r="1213" spans="1:14" x14ac:dyDescent="0.3">
      <c r="A1213" s="7" t="s">
        <v>6059</v>
      </c>
      <c r="B1213" s="8" t="s">
        <v>300</v>
      </c>
      <c r="C1213" s="8" t="s">
        <v>9122</v>
      </c>
      <c r="D1213" s="8">
        <v>55</v>
      </c>
      <c r="E1213" s="8">
        <v>2</v>
      </c>
      <c r="F1213" s="8" t="s">
        <v>9115</v>
      </c>
      <c r="G1213" s="8" t="s">
        <v>28</v>
      </c>
      <c r="H1213" s="8" t="s">
        <v>22</v>
      </c>
      <c r="I1213" s="8" t="s">
        <v>9117</v>
      </c>
      <c r="J1213" s="8" t="s">
        <v>6059</v>
      </c>
      <c r="K1213" s="8">
        <v>0</v>
      </c>
      <c r="L1213" s="8">
        <v>3</v>
      </c>
      <c r="M1213" s="8">
        <v>0</v>
      </c>
      <c r="N1213" s="9">
        <v>1</v>
      </c>
    </row>
    <row r="1214" spans="1:14" x14ac:dyDescent="0.3">
      <c r="A1214" s="7" t="s">
        <v>6062</v>
      </c>
      <c r="B1214" s="8" t="s">
        <v>300</v>
      </c>
      <c r="C1214" s="8" t="s">
        <v>9114</v>
      </c>
      <c r="D1214" s="8">
        <v>50</v>
      </c>
      <c r="E1214" s="8">
        <v>11</v>
      </c>
      <c r="F1214" s="8" t="s">
        <v>9115</v>
      </c>
      <c r="G1214" s="8" t="s">
        <v>28</v>
      </c>
      <c r="H1214" s="8" t="s">
        <v>22</v>
      </c>
      <c r="I1214" s="8" t="s">
        <v>9117</v>
      </c>
      <c r="J1214" s="8" t="s">
        <v>6062</v>
      </c>
      <c r="K1214" s="8">
        <v>0</v>
      </c>
      <c r="L1214" s="8">
        <v>2047</v>
      </c>
      <c r="M1214" s="8">
        <v>0</v>
      </c>
      <c r="N1214" s="9">
        <v>1</v>
      </c>
    </row>
    <row r="1215" spans="1:14" x14ac:dyDescent="0.3">
      <c r="A1215" s="7" t="s">
        <v>5981</v>
      </c>
      <c r="B1215" s="8" t="s">
        <v>300</v>
      </c>
      <c r="C1215" s="8" t="s">
        <v>9114</v>
      </c>
      <c r="D1215" s="8">
        <v>0</v>
      </c>
      <c r="E1215" s="8">
        <v>9</v>
      </c>
      <c r="F1215" s="8" t="s">
        <v>9115</v>
      </c>
      <c r="G1215" s="8" t="s">
        <v>28</v>
      </c>
      <c r="H1215" s="8" t="s">
        <v>22</v>
      </c>
      <c r="I1215" s="8" t="s">
        <v>9117</v>
      </c>
      <c r="J1215" s="8" t="s">
        <v>5981</v>
      </c>
      <c r="K1215" s="8">
        <v>0</v>
      </c>
      <c r="L1215" s="8">
        <v>511</v>
      </c>
      <c r="M1215" s="8">
        <v>0</v>
      </c>
      <c r="N1215" s="9">
        <v>1</v>
      </c>
    </row>
    <row r="1216" spans="1:14" x14ac:dyDescent="0.3">
      <c r="A1216" s="7" t="s">
        <v>6366</v>
      </c>
      <c r="B1216" s="8" t="s">
        <v>300</v>
      </c>
      <c r="C1216" s="8" t="s">
        <v>9123</v>
      </c>
      <c r="D1216" s="8">
        <v>27</v>
      </c>
      <c r="E1216" s="8">
        <v>20</v>
      </c>
      <c r="F1216" s="8" t="s">
        <v>9115</v>
      </c>
      <c r="G1216" s="8" t="s">
        <v>28</v>
      </c>
      <c r="H1216" s="8" t="s">
        <v>22</v>
      </c>
      <c r="I1216" s="8" t="s">
        <v>9117</v>
      </c>
      <c r="J1216" s="8" t="s">
        <v>6366</v>
      </c>
      <c r="K1216" s="8">
        <v>0</v>
      </c>
      <c r="L1216" s="8">
        <v>1048575</v>
      </c>
      <c r="M1216" s="8">
        <v>0</v>
      </c>
      <c r="N1216" s="9">
        <v>1</v>
      </c>
    </row>
    <row r="1217" spans="1:14" x14ac:dyDescent="0.3">
      <c r="A1217" s="7" t="s">
        <v>6376</v>
      </c>
      <c r="B1217" s="8" t="s">
        <v>300</v>
      </c>
      <c r="C1217" s="8" t="s">
        <v>9122</v>
      </c>
      <c r="D1217" s="8">
        <v>23</v>
      </c>
      <c r="E1217" s="8">
        <v>6</v>
      </c>
      <c r="F1217" s="8" t="s">
        <v>9115</v>
      </c>
      <c r="G1217" s="8" t="s">
        <v>28</v>
      </c>
      <c r="H1217" s="8" t="s">
        <v>9475</v>
      </c>
      <c r="I1217" s="8" t="s">
        <v>9117</v>
      </c>
      <c r="J1217" s="8" t="s">
        <v>6376</v>
      </c>
      <c r="K1217" s="8">
        <v>0</v>
      </c>
      <c r="L1217" s="8">
        <v>63</v>
      </c>
      <c r="M1217" s="8">
        <v>0</v>
      </c>
      <c r="N1217" s="9">
        <v>1</v>
      </c>
    </row>
    <row r="1218" spans="1:14" ht="57.6" x14ac:dyDescent="0.3">
      <c r="A1218" s="7" t="s">
        <v>6379</v>
      </c>
      <c r="B1218" s="8" t="s">
        <v>300</v>
      </c>
      <c r="C1218" s="8" t="s">
        <v>9122</v>
      </c>
      <c r="D1218" s="8">
        <v>43</v>
      </c>
      <c r="E1218" s="8">
        <v>2</v>
      </c>
      <c r="F1218" s="8" t="s">
        <v>9115</v>
      </c>
      <c r="G1218" s="8" t="s">
        <v>28</v>
      </c>
      <c r="H1218" s="8" t="s">
        <v>9475</v>
      </c>
      <c r="I1218" s="8" t="s">
        <v>9119</v>
      </c>
      <c r="J1218" s="8" t="s">
        <v>9476</v>
      </c>
      <c r="K1218" s="8" t="s">
        <v>9126</v>
      </c>
      <c r="L1218" s="8" t="s">
        <v>9126</v>
      </c>
      <c r="M1218" s="8" t="s">
        <v>9477</v>
      </c>
      <c r="N1218" s="9" t="s">
        <v>22</v>
      </c>
    </row>
    <row r="1219" spans="1:14" x14ac:dyDescent="0.3">
      <c r="A1219" s="7" t="s">
        <v>6382</v>
      </c>
      <c r="B1219" s="8" t="s">
        <v>300</v>
      </c>
      <c r="C1219" s="8" t="s">
        <v>9122</v>
      </c>
      <c r="D1219" s="8">
        <v>17</v>
      </c>
      <c r="E1219" s="8">
        <v>6</v>
      </c>
      <c r="F1219" s="8" t="s">
        <v>9115</v>
      </c>
      <c r="G1219" s="8" t="s">
        <v>28</v>
      </c>
      <c r="H1219" s="8" t="s">
        <v>9475</v>
      </c>
      <c r="I1219" s="8" t="s">
        <v>9117</v>
      </c>
      <c r="J1219" s="8" t="s">
        <v>6382</v>
      </c>
      <c r="K1219" s="8">
        <v>0</v>
      </c>
      <c r="L1219" s="8">
        <v>63</v>
      </c>
      <c r="M1219" s="8">
        <v>0</v>
      </c>
      <c r="N1219" s="9">
        <v>1</v>
      </c>
    </row>
    <row r="1220" spans="1:14" x14ac:dyDescent="0.3">
      <c r="A1220" s="7" t="s">
        <v>6384</v>
      </c>
      <c r="B1220" s="8" t="s">
        <v>300</v>
      </c>
      <c r="C1220" s="8" t="s">
        <v>9122</v>
      </c>
      <c r="D1220" s="8">
        <v>27</v>
      </c>
      <c r="E1220" s="8">
        <v>6</v>
      </c>
      <c r="F1220" s="8" t="s">
        <v>9115</v>
      </c>
      <c r="G1220" s="8" t="s">
        <v>28</v>
      </c>
      <c r="H1220" s="8" t="s">
        <v>9475</v>
      </c>
      <c r="I1220" s="8" t="s">
        <v>9117</v>
      </c>
      <c r="J1220" s="8" t="s">
        <v>6384</v>
      </c>
      <c r="K1220" s="8">
        <v>0</v>
      </c>
      <c r="L1220" s="8">
        <v>63</v>
      </c>
      <c r="M1220" s="8">
        <v>0</v>
      </c>
      <c r="N1220" s="9">
        <v>1</v>
      </c>
    </row>
    <row r="1221" spans="1:14" ht="57.6" x14ac:dyDescent="0.3">
      <c r="A1221" s="7" t="s">
        <v>6386</v>
      </c>
      <c r="B1221" s="8" t="s">
        <v>300</v>
      </c>
      <c r="C1221" s="8" t="s">
        <v>9122</v>
      </c>
      <c r="D1221" s="8">
        <v>41</v>
      </c>
      <c r="E1221" s="8">
        <v>2</v>
      </c>
      <c r="F1221" s="8" t="s">
        <v>9115</v>
      </c>
      <c r="G1221" s="8" t="s">
        <v>28</v>
      </c>
      <c r="H1221" s="8" t="s">
        <v>9475</v>
      </c>
      <c r="I1221" s="8" t="s">
        <v>9119</v>
      </c>
      <c r="J1221" s="8" t="s">
        <v>9476</v>
      </c>
      <c r="K1221" s="8" t="s">
        <v>9126</v>
      </c>
      <c r="L1221" s="8" t="s">
        <v>9126</v>
      </c>
      <c r="M1221" s="8" t="s">
        <v>9477</v>
      </c>
      <c r="N1221" s="9" t="s">
        <v>22</v>
      </c>
    </row>
    <row r="1222" spans="1:14" x14ac:dyDescent="0.3">
      <c r="A1222" s="7" t="s">
        <v>6389</v>
      </c>
      <c r="B1222" s="8" t="s">
        <v>300</v>
      </c>
      <c r="C1222" s="8" t="s">
        <v>9122</v>
      </c>
      <c r="D1222" s="8">
        <v>37</v>
      </c>
      <c r="E1222" s="8">
        <v>6</v>
      </c>
      <c r="F1222" s="8" t="s">
        <v>9115</v>
      </c>
      <c r="G1222" s="8" t="s">
        <v>28</v>
      </c>
      <c r="H1222" s="8" t="s">
        <v>9475</v>
      </c>
      <c r="I1222" s="8" t="s">
        <v>9117</v>
      </c>
      <c r="J1222" s="8" t="s">
        <v>6389</v>
      </c>
      <c r="K1222" s="8">
        <v>0</v>
      </c>
      <c r="L1222" s="8">
        <v>63</v>
      </c>
      <c r="M1222" s="8">
        <v>0</v>
      </c>
      <c r="N1222" s="9">
        <v>1</v>
      </c>
    </row>
    <row r="1223" spans="1:14" ht="43.2" x14ac:dyDescent="0.3">
      <c r="A1223" s="7" t="s">
        <v>6391</v>
      </c>
      <c r="B1223" s="8" t="s">
        <v>300</v>
      </c>
      <c r="C1223" s="8" t="s">
        <v>9122</v>
      </c>
      <c r="D1223" s="8">
        <v>47</v>
      </c>
      <c r="E1223" s="8">
        <v>2</v>
      </c>
      <c r="F1223" s="8" t="s">
        <v>9115</v>
      </c>
      <c r="G1223" s="8" t="s">
        <v>28</v>
      </c>
      <c r="H1223" s="8" t="s">
        <v>9475</v>
      </c>
      <c r="I1223" s="8" t="s">
        <v>9119</v>
      </c>
      <c r="J1223" s="8" t="s">
        <v>9469</v>
      </c>
      <c r="K1223" s="8" t="s">
        <v>9145</v>
      </c>
      <c r="L1223" s="8" t="s">
        <v>9145</v>
      </c>
      <c r="M1223" s="8" t="s">
        <v>9470</v>
      </c>
      <c r="N1223" s="9" t="s">
        <v>22</v>
      </c>
    </row>
    <row r="1224" spans="1:14" x14ac:dyDescent="0.3">
      <c r="A1224" s="7" t="s">
        <v>6395</v>
      </c>
      <c r="B1224" s="8" t="s">
        <v>300</v>
      </c>
      <c r="C1224" s="8" t="s">
        <v>9122</v>
      </c>
      <c r="D1224" s="8">
        <v>3</v>
      </c>
      <c r="E1224" s="8">
        <v>6</v>
      </c>
      <c r="F1224" s="8" t="s">
        <v>9115</v>
      </c>
      <c r="G1224" s="8" t="s">
        <v>28</v>
      </c>
      <c r="H1224" s="8" t="s">
        <v>9475</v>
      </c>
      <c r="I1224" s="8" t="s">
        <v>9117</v>
      </c>
      <c r="J1224" s="8" t="s">
        <v>6395</v>
      </c>
      <c r="K1224" s="8">
        <v>0</v>
      </c>
      <c r="L1224" s="8">
        <v>63</v>
      </c>
      <c r="M1224" s="8">
        <v>0</v>
      </c>
      <c r="N1224" s="9">
        <v>1</v>
      </c>
    </row>
    <row r="1225" spans="1:14" ht="43.2" x14ac:dyDescent="0.3">
      <c r="A1225" s="7" t="s">
        <v>6397</v>
      </c>
      <c r="B1225" s="8" t="s">
        <v>300</v>
      </c>
      <c r="C1225" s="8" t="s">
        <v>9122</v>
      </c>
      <c r="D1225" s="8">
        <v>45</v>
      </c>
      <c r="E1225" s="8">
        <v>2</v>
      </c>
      <c r="F1225" s="8" t="s">
        <v>9115</v>
      </c>
      <c r="G1225" s="8" t="s">
        <v>28</v>
      </c>
      <c r="H1225" s="8" t="s">
        <v>9475</v>
      </c>
      <c r="I1225" s="8" t="s">
        <v>9119</v>
      </c>
      <c r="J1225" s="8" t="s">
        <v>9469</v>
      </c>
      <c r="K1225" s="8" t="s">
        <v>9145</v>
      </c>
      <c r="L1225" s="8" t="s">
        <v>9145</v>
      </c>
      <c r="M1225" s="8" t="s">
        <v>9470</v>
      </c>
      <c r="N1225" s="9" t="s">
        <v>22</v>
      </c>
    </row>
    <row r="1226" spans="1:14" x14ac:dyDescent="0.3">
      <c r="A1226" s="7" t="s">
        <v>6401</v>
      </c>
      <c r="B1226" s="8" t="s">
        <v>300</v>
      </c>
      <c r="C1226" s="8" t="s">
        <v>9122</v>
      </c>
      <c r="D1226" s="8">
        <v>13</v>
      </c>
      <c r="E1226" s="8">
        <v>6</v>
      </c>
      <c r="F1226" s="8" t="s">
        <v>9115</v>
      </c>
      <c r="G1226" s="8" t="s">
        <v>28</v>
      </c>
      <c r="H1226" s="8" t="s">
        <v>9475</v>
      </c>
      <c r="I1226" s="8" t="s">
        <v>9117</v>
      </c>
      <c r="J1226" s="8" t="s">
        <v>6401</v>
      </c>
      <c r="K1226" s="8">
        <v>0</v>
      </c>
      <c r="L1226" s="8">
        <v>63</v>
      </c>
      <c r="M1226" s="8">
        <v>0</v>
      </c>
      <c r="N1226" s="9">
        <v>1</v>
      </c>
    </row>
    <row r="1227" spans="1:14" x14ac:dyDescent="0.3">
      <c r="A1227" s="7" t="s">
        <v>6420</v>
      </c>
      <c r="B1227" s="8" t="s">
        <v>300</v>
      </c>
      <c r="C1227" s="8" t="s">
        <v>9114</v>
      </c>
      <c r="D1227" s="8">
        <v>0</v>
      </c>
      <c r="E1227" s="8">
        <v>9</v>
      </c>
      <c r="F1227" s="8" t="s">
        <v>9115</v>
      </c>
      <c r="G1227" s="8" t="s">
        <v>28</v>
      </c>
      <c r="H1227" s="8" t="s">
        <v>22</v>
      </c>
      <c r="I1227" s="8" t="s">
        <v>9117</v>
      </c>
      <c r="J1227" s="8" t="s">
        <v>6420</v>
      </c>
      <c r="K1227" s="8">
        <v>0</v>
      </c>
      <c r="L1227" s="8">
        <v>511</v>
      </c>
      <c r="M1227" s="8">
        <v>0</v>
      </c>
      <c r="N1227" s="9">
        <v>7.8277886497064603E-2</v>
      </c>
    </row>
    <row r="1228" spans="1:14" ht="28.8" x14ac:dyDescent="0.3">
      <c r="A1228" s="7" t="s">
        <v>5986</v>
      </c>
      <c r="B1228" s="8" t="s">
        <v>300</v>
      </c>
      <c r="C1228" s="8" t="s">
        <v>9122</v>
      </c>
      <c r="D1228" s="8">
        <v>5</v>
      </c>
      <c r="E1228" s="8">
        <v>1</v>
      </c>
      <c r="F1228" s="8" t="s">
        <v>9115</v>
      </c>
      <c r="G1228" s="8" t="s">
        <v>28</v>
      </c>
      <c r="H1228" s="8" t="s">
        <v>22</v>
      </c>
      <c r="I1228" s="8" t="s">
        <v>9119</v>
      </c>
      <c r="J1228" s="8" t="s">
        <v>9138</v>
      </c>
      <c r="K1228" s="8" t="s">
        <v>9121</v>
      </c>
      <c r="L1228" s="8" t="s">
        <v>9121</v>
      </c>
      <c r="M1228" s="8" t="s">
        <v>9138</v>
      </c>
      <c r="N1228" s="9" t="s">
        <v>22</v>
      </c>
    </row>
    <row r="1229" spans="1:14" ht="43.2" x14ac:dyDescent="0.3">
      <c r="A1229" s="7" t="s">
        <v>6246</v>
      </c>
      <c r="B1229" s="8" t="s">
        <v>300</v>
      </c>
      <c r="C1229" s="8" t="s">
        <v>9122</v>
      </c>
      <c r="D1229" s="8">
        <v>37</v>
      </c>
      <c r="E1229" s="8">
        <v>2</v>
      </c>
      <c r="F1229" s="8" t="s">
        <v>9115</v>
      </c>
      <c r="G1229" s="8" t="s">
        <v>28</v>
      </c>
      <c r="H1229" s="8" t="s">
        <v>9478</v>
      </c>
      <c r="I1229" s="8" t="s">
        <v>9119</v>
      </c>
      <c r="J1229" s="8" t="s">
        <v>9469</v>
      </c>
      <c r="K1229" s="8" t="s">
        <v>9145</v>
      </c>
      <c r="L1229" s="8" t="s">
        <v>9145</v>
      </c>
      <c r="M1229" s="8" t="s">
        <v>9470</v>
      </c>
      <c r="N1229" s="9" t="s">
        <v>22</v>
      </c>
    </row>
    <row r="1230" spans="1:14" ht="43.2" x14ac:dyDescent="0.3">
      <c r="A1230" s="7" t="s">
        <v>6248</v>
      </c>
      <c r="B1230" s="8" t="s">
        <v>300</v>
      </c>
      <c r="C1230" s="8" t="s">
        <v>9122</v>
      </c>
      <c r="D1230" s="8">
        <v>39</v>
      </c>
      <c r="E1230" s="8">
        <v>2</v>
      </c>
      <c r="F1230" s="8" t="s">
        <v>9115</v>
      </c>
      <c r="G1230" s="8" t="s">
        <v>28</v>
      </c>
      <c r="H1230" s="8" t="s">
        <v>9478</v>
      </c>
      <c r="I1230" s="8" t="s">
        <v>9119</v>
      </c>
      <c r="J1230" s="8" t="s">
        <v>9469</v>
      </c>
      <c r="K1230" s="8" t="s">
        <v>9145</v>
      </c>
      <c r="L1230" s="8" t="s">
        <v>9145</v>
      </c>
      <c r="M1230" s="8" t="s">
        <v>9470</v>
      </c>
      <c r="N1230" s="9" t="s">
        <v>22</v>
      </c>
    </row>
    <row r="1231" spans="1:14" ht="43.2" x14ac:dyDescent="0.3">
      <c r="A1231" s="7" t="s">
        <v>6250</v>
      </c>
      <c r="B1231" s="8" t="s">
        <v>300</v>
      </c>
      <c r="C1231" s="8" t="s">
        <v>9122</v>
      </c>
      <c r="D1231" s="8">
        <v>25</v>
      </c>
      <c r="E1231" s="8">
        <v>2</v>
      </c>
      <c r="F1231" s="8" t="s">
        <v>9115</v>
      </c>
      <c r="G1231" s="8" t="s">
        <v>28</v>
      </c>
      <c r="H1231" s="8" t="s">
        <v>9478</v>
      </c>
      <c r="I1231" s="8" t="s">
        <v>9119</v>
      </c>
      <c r="J1231" s="8" t="s">
        <v>9469</v>
      </c>
      <c r="K1231" s="8" t="s">
        <v>9145</v>
      </c>
      <c r="L1231" s="8" t="s">
        <v>9145</v>
      </c>
      <c r="M1231" s="8" t="s">
        <v>9470</v>
      </c>
      <c r="N1231" s="9" t="s">
        <v>22</v>
      </c>
    </row>
    <row r="1232" spans="1:14" x14ac:dyDescent="0.3">
      <c r="A1232" s="7" t="s">
        <v>6252</v>
      </c>
      <c r="B1232" s="8" t="s">
        <v>300</v>
      </c>
      <c r="C1232" s="8" t="s">
        <v>9114</v>
      </c>
      <c r="D1232" s="8">
        <v>35</v>
      </c>
      <c r="E1232" s="8">
        <v>12</v>
      </c>
      <c r="F1232" s="8" t="s">
        <v>9115</v>
      </c>
      <c r="G1232" s="8" t="s">
        <v>28</v>
      </c>
      <c r="H1232" s="8" t="s">
        <v>9478</v>
      </c>
      <c r="I1232" s="8" t="s">
        <v>9117</v>
      </c>
      <c r="J1232" s="8" t="s">
        <v>6252</v>
      </c>
      <c r="K1232" s="8">
        <v>0</v>
      </c>
      <c r="L1232" s="8">
        <v>4095</v>
      </c>
      <c r="M1232" s="8">
        <v>0</v>
      </c>
      <c r="N1232" s="9">
        <v>2.4399999999999999E-3</v>
      </c>
    </row>
    <row r="1233" spans="1:14" x14ac:dyDescent="0.3">
      <c r="A1233" s="7" t="s">
        <v>6102</v>
      </c>
      <c r="B1233" s="8" t="s">
        <v>300</v>
      </c>
      <c r="C1233" s="8" t="s">
        <v>9122</v>
      </c>
      <c r="D1233" s="8">
        <v>55</v>
      </c>
      <c r="E1233" s="8">
        <v>2</v>
      </c>
      <c r="F1233" s="8" t="s">
        <v>9115</v>
      </c>
      <c r="G1233" s="8" t="s">
        <v>28</v>
      </c>
      <c r="H1233" s="8" t="s">
        <v>22</v>
      </c>
      <c r="I1233" s="8" t="s">
        <v>9117</v>
      </c>
      <c r="J1233" s="8" t="s">
        <v>6102</v>
      </c>
      <c r="K1233" s="8">
        <v>0</v>
      </c>
      <c r="L1233" s="8">
        <v>3</v>
      </c>
      <c r="M1233" s="8">
        <v>0</v>
      </c>
      <c r="N1233" s="9">
        <v>1</v>
      </c>
    </row>
    <row r="1234" spans="1:14" x14ac:dyDescent="0.3">
      <c r="A1234" s="7" t="s">
        <v>6105</v>
      </c>
      <c r="B1234" s="8" t="s">
        <v>300</v>
      </c>
      <c r="C1234" s="8" t="s">
        <v>9114</v>
      </c>
      <c r="D1234" s="8">
        <v>50</v>
      </c>
      <c r="E1234" s="8">
        <v>11</v>
      </c>
      <c r="F1234" s="8" t="s">
        <v>9115</v>
      </c>
      <c r="G1234" s="8" t="s">
        <v>28</v>
      </c>
      <c r="H1234" s="8" t="s">
        <v>22</v>
      </c>
      <c r="I1234" s="8" t="s">
        <v>9117</v>
      </c>
      <c r="J1234" s="8" t="s">
        <v>6105</v>
      </c>
      <c r="K1234" s="8">
        <v>0</v>
      </c>
      <c r="L1234" s="8">
        <v>2047</v>
      </c>
      <c r="M1234" s="8">
        <v>0</v>
      </c>
      <c r="N1234" s="9">
        <v>1</v>
      </c>
    </row>
    <row r="1235" spans="1:14" x14ac:dyDescent="0.3">
      <c r="A1235" s="7" t="s">
        <v>6129</v>
      </c>
      <c r="B1235" s="8" t="s">
        <v>300</v>
      </c>
      <c r="C1235" s="8" t="s">
        <v>9122</v>
      </c>
      <c r="D1235" s="8">
        <v>55</v>
      </c>
      <c r="E1235" s="8">
        <v>2</v>
      </c>
      <c r="F1235" s="8" t="s">
        <v>9115</v>
      </c>
      <c r="G1235" s="8" t="s">
        <v>28</v>
      </c>
      <c r="H1235" s="8" t="s">
        <v>22</v>
      </c>
      <c r="I1235" s="8" t="s">
        <v>9117</v>
      </c>
      <c r="J1235" s="8" t="s">
        <v>6129</v>
      </c>
      <c r="K1235" s="8">
        <v>0</v>
      </c>
      <c r="L1235" s="8">
        <v>3</v>
      </c>
      <c r="M1235" s="8">
        <v>0</v>
      </c>
      <c r="N1235" s="9">
        <v>1</v>
      </c>
    </row>
    <row r="1236" spans="1:14" x14ac:dyDescent="0.3">
      <c r="A1236" s="7" t="s">
        <v>6132</v>
      </c>
      <c r="B1236" s="8" t="s">
        <v>300</v>
      </c>
      <c r="C1236" s="8" t="s">
        <v>9114</v>
      </c>
      <c r="D1236" s="8">
        <v>50</v>
      </c>
      <c r="E1236" s="8">
        <v>11</v>
      </c>
      <c r="F1236" s="8" t="s">
        <v>9115</v>
      </c>
      <c r="G1236" s="8" t="s">
        <v>28</v>
      </c>
      <c r="H1236" s="8" t="s">
        <v>22</v>
      </c>
      <c r="I1236" s="8" t="s">
        <v>9117</v>
      </c>
      <c r="J1236" s="8" t="s">
        <v>6132</v>
      </c>
      <c r="K1236" s="8">
        <v>0</v>
      </c>
      <c r="L1236" s="8">
        <v>2047</v>
      </c>
      <c r="M1236" s="8">
        <v>0</v>
      </c>
      <c r="N1236" s="9">
        <v>1</v>
      </c>
    </row>
    <row r="1237" spans="1:14" x14ac:dyDescent="0.3">
      <c r="A1237" s="7" t="s">
        <v>6151</v>
      </c>
      <c r="B1237" s="8" t="s">
        <v>300</v>
      </c>
      <c r="C1237" s="8" t="s">
        <v>9122</v>
      </c>
      <c r="D1237" s="8">
        <v>55</v>
      </c>
      <c r="E1237" s="8">
        <v>2</v>
      </c>
      <c r="F1237" s="8" t="s">
        <v>9115</v>
      </c>
      <c r="G1237" s="8" t="s">
        <v>28</v>
      </c>
      <c r="H1237" s="8" t="s">
        <v>22</v>
      </c>
      <c r="I1237" s="8" t="s">
        <v>9117</v>
      </c>
      <c r="J1237" s="8" t="s">
        <v>6151</v>
      </c>
      <c r="K1237" s="8">
        <v>0</v>
      </c>
      <c r="L1237" s="8">
        <v>3</v>
      </c>
      <c r="M1237" s="8">
        <v>0</v>
      </c>
      <c r="N1237" s="9">
        <v>1</v>
      </c>
    </row>
    <row r="1238" spans="1:14" x14ac:dyDescent="0.3">
      <c r="A1238" s="7" t="s">
        <v>6154</v>
      </c>
      <c r="B1238" s="8" t="s">
        <v>300</v>
      </c>
      <c r="C1238" s="8" t="s">
        <v>9114</v>
      </c>
      <c r="D1238" s="8">
        <v>50</v>
      </c>
      <c r="E1238" s="8">
        <v>11</v>
      </c>
      <c r="F1238" s="8" t="s">
        <v>9115</v>
      </c>
      <c r="G1238" s="8" t="s">
        <v>28</v>
      </c>
      <c r="H1238" s="8" t="s">
        <v>22</v>
      </c>
      <c r="I1238" s="8" t="s">
        <v>9117</v>
      </c>
      <c r="J1238" s="8" t="s">
        <v>6154</v>
      </c>
      <c r="K1238" s="8">
        <v>0</v>
      </c>
      <c r="L1238" s="8">
        <v>2047</v>
      </c>
      <c r="M1238" s="8">
        <v>0</v>
      </c>
      <c r="N1238" s="9">
        <v>1</v>
      </c>
    </row>
    <row r="1239" spans="1:14" x14ac:dyDescent="0.3">
      <c r="A1239" s="7" t="s">
        <v>6199</v>
      </c>
      <c r="B1239" s="8" t="s">
        <v>300</v>
      </c>
      <c r="C1239" s="8" t="s">
        <v>9122</v>
      </c>
      <c r="D1239" s="8">
        <v>55</v>
      </c>
      <c r="E1239" s="8">
        <v>2</v>
      </c>
      <c r="F1239" s="8" t="s">
        <v>9115</v>
      </c>
      <c r="G1239" s="8" t="s">
        <v>28</v>
      </c>
      <c r="H1239" s="8" t="s">
        <v>22</v>
      </c>
      <c r="I1239" s="8" t="s">
        <v>9117</v>
      </c>
      <c r="J1239" s="8" t="s">
        <v>6199</v>
      </c>
      <c r="K1239" s="8">
        <v>0</v>
      </c>
      <c r="L1239" s="8">
        <v>3</v>
      </c>
      <c r="M1239" s="8">
        <v>0</v>
      </c>
      <c r="N1239" s="9">
        <v>1</v>
      </c>
    </row>
    <row r="1240" spans="1:14" x14ac:dyDescent="0.3">
      <c r="A1240" s="7" t="s">
        <v>6201</v>
      </c>
      <c r="B1240" s="8" t="s">
        <v>300</v>
      </c>
      <c r="C1240" s="8" t="s">
        <v>9114</v>
      </c>
      <c r="D1240" s="8">
        <v>50</v>
      </c>
      <c r="E1240" s="8">
        <v>11</v>
      </c>
      <c r="F1240" s="8" t="s">
        <v>9115</v>
      </c>
      <c r="G1240" s="8" t="s">
        <v>28</v>
      </c>
      <c r="H1240" s="8" t="s">
        <v>22</v>
      </c>
      <c r="I1240" s="8" t="s">
        <v>9117</v>
      </c>
      <c r="J1240" s="8" t="s">
        <v>6201</v>
      </c>
      <c r="K1240" s="8">
        <v>0</v>
      </c>
      <c r="L1240" s="8">
        <v>2047</v>
      </c>
      <c r="M1240" s="8">
        <v>0</v>
      </c>
      <c r="N1240" s="9">
        <v>1</v>
      </c>
    </row>
    <row r="1241" spans="1:14" x14ac:dyDescent="0.3">
      <c r="A1241" s="7" t="s">
        <v>6230</v>
      </c>
      <c r="B1241" s="8" t="s">
        <v>300</v>
      </c>
      <c r="C1241" s="8" t="s">
        <v>9122</v>
      </c>
      <c r="D1241" s="8">
        <v>55</v>
      </c>
      <c r="E1241" s="8">
        <v>2</v>
      </c>
      <c r="F1241" s="8" t="s">
        <v>9115</v>
      </c>
      <c r="G1241" s="8" t="s">
        <v>28</v>
      </c>
      <c r="H1241" s="8" t="s">
        <v>22</v>
      </c>
      <c r="I1241" s="8" t="s">
        <v>9117</v>
      </c>
      <c r="J1241" s="8" t="s">
        <v>6230</v>
      </c>
      <c r="K1241" s="8">
        <v>0</v>
      </c>
      <c r="L1241" s="8">
        <v>3</v>
      </c>
      <c r="M1241" s="8">
        <v>0</v>
      </c>
      <c r="N1241" s="9">
        <v>1</v>
      </c>
    </row>
    <row r="1242" spans="1:14" x14ac:dyDescent="0.3">
      <c r="A1242" s="7" t="s">
        <v>6234</v>
      </c>
      <c r="B1242" s="8" t="s">
        <v>300</v>
      </c>
      <c r="C1242" s="8" t="s">
        <v>9114</v>
      </c>
      <c r="D1242" s="8">
        <v>50</v>
      </c>
      <c r="E1242" s="8">
        <v>11</v>
      </c>
      <c r="F1242" s="8" t="s">
        <v>9115</v>
      </c>
      <c r="G1242" s="8" t="s">
        <v>28</v>
      </c>
      <c r="H1242" s="8" t="s">
        <v>22</v>
      </c>
      <c r="I1242" s="8" t="s">
        <v>9117</v>
      </c>
      <c r="J1242" s="8" t="s">
        <v>6234</v>
      </c>
      <c r="K1242" s="8">
        <v>0</v>
      </c>
      <c r="L1242" s="8">
        <v>2047</v>
      </c>
      <c r="M1242" s="8">
        <v>0</v>
      </c>
      <c r="N1242" s="9">
        <v>1</v>
      </c>
    </row>
    <row r="1243" spans="1:14" x14ac:dyDescent="0.3">
      <c r="A1243" s="7" t="s">
        <v>6065</v>
      </c>
      <c r="B1243" s="8" t="s">
        <v>300</v>
      </c>
      <c r="C1243" s="8" t="s">
        <v>9122</v>
      </c>
      <c r="D1243" s="8">
        <v>55</v>
      </c>
      <c r="E1243" s="8">
        <v>2</v>
      </c>
      <c r="F1243" s="8" t="s">
        <v>9115</v>
      </c>
      <c r="G1243" s="8" t="s">
        <v>28</v>
      </c>
      <c r="H1243" s="8" t="s">
        <v>22</v>
      </c>
      <c r="I1243" s="8" t="s">
        <v>9117</v>
      </c>
      <c r="J1243" s="8" t="s">
        <v>6065</v>
      </c>
      <c r="K1243" s="8">
        <v>0</v>
      </c>
      <c r="L1243" s="8">
        <v>3</v>
      </c>
      <c r="M1243" s="8">
        <v>0</v>
      </c>
      <c r="N1243" s="9">
        <v>1</v>
      </c>
    </row>
    <row r="1244" spans="1:14" x14ac:dyDescent="0.3">
      <c r="A1244" s="7" t="s">
        <v>6068</v>
      </c>
      <c r="B1244" s="8" t="s">
        <v>300</v>
      </c>
      <c r="C1244" s="8" t="s">
        <v>9114</v>
      </c>
      <c r="D1244" s="8">
        <v>50</v>
      </c>
      <c r="E1244" s="8">
        <v>11</v>
      </c>
      <c r="F1244" s="8" t="s">
        <v>9115</v>
      </c>
      <c r="G1244" s="8" t="s">
        <v>28</v>
      </c>
      <c r="H1244" s="8" t="s">
        <v>22</v>
      </c>
      <c r="I1244" s="8" t="s">
        <v>9117</v>
      </c>
      <c r="J1244" s="8" t="s">
        <v>6068</v>
      </c>
      <c r="K1244" s="8">
        <v>0</v>
      </c>
      <c r="L1244" s="8">
        <v>2047</v>
      </c>
      <c r="M1244" s="8">
        <v>0</v>
      </c>
      <c r="N1244" s="9">
        <v>1</v>
      </c>
    </row>
    <row r="1245" spans="1:14" x14ac:dyDescent="0.3">
      <c r="A1245" s="7" t="s">
        <v>6254</v>
      </c>
      <c r="B1245" s="8" t="s">
        <v>300</v>
      </c>
      <c r="C1245" s="8" t="s">
        <v>9122</v>
      </c>
      <c r="D1245" s="8">
        <v>55</v>
      </c>
      <c r="E1245" s="8">
        <v>2</v>
      </c>
      <c r="F1245" s="8" t="s">
        <v>9115</v>
      </c>
      <c r="G1245" s="8" t="s">
        <v>28</v>
      </c>
      <c r="H1245" s="8" t="s">
        <v>22</v>
      </c>
      <c r="I1245" s="8" t="s">
        <v>9117</v>
      </c>
      <c r="J1245" s="8" t="s">
        <v>6254</v>
      </c>
      <c r="K1245" s="8">
        <v>0</v>
      </c>
      <c r="L1245" s="8">
        <v>3</v>
      </c>
      <c r="M1245" s="8">
        <v>0</v>
      </c>
      <c r="N1245" s="9">
        <v>1</v>
      </c>
    </row>
    <row r="1246" spans="1:14" x14ac:dyDescent="0.3">
      <c r="A1246" s="7" t="s">
        <v>6257</v>
      </c>
      <c r="B1246" s="8" t="s">
        <v>300</v>
      </c>
      <c r="C1246" s="8" t="s">
        <v>9114</v>
      </c>
      <c r="D1246" s="8">
        <v>50</v>
      </c>
      <c r="E1246" s="8">
        <v>11</v>
      </c>
      <c r="F1246" s="8" t="s">
        <v>9115</v>
      </c>
      <c r="G1246" s="8" t="s">
        <v>28</v>
      </c>
      <c r="H1246" s="8" t="s">
        <v>22</v>
      </c>
      <c r="I1246" s="8" t="s">
        <v>9117</v>
      </c>
      <c r="J1246" s="8" t="s">
        <v>6257</v>
      </c>
      <c r="K1246" s="8">
        <v>0</v>
      </c>
      <c r="L1246" s="8">
        <v>2047</v>
      </c>
      <c r="M1246" s="8">
        <v>0</v>
      </c>
      <c r="N1246" s="9">
        <v>1</v>
      </c>
    </row>
    <row r="1247" spans="1:14" x14ac:dyDescent="0.3">
      <c r="A1247" s="7" t="s">
        <v>6294</v>
      </c>
      <c r="B1247" s="8" t="s">
        <v>300</v>
      </c>
      <c r="C1247" s="8" t="s">
        <v>9122</v>
      </c>
      <c r="D1247" s="8">
        <v>55</v>
      </c>
      <c r="E1247" s="8">
        <v>2</v>
      </c>
      <c r="F1247" s="8" t="s">
        <v>9115</v>
      </c>
      <c r="G1247" s="8" t="s">
        <v>28</v>
      </c>
      <c r="H1247" s="8" t="s">
        <v>22</v>
      </c>
      <c r="I1247" s="8" t="s">
        <v>9117</v>
      </c>
      <c r="J1247" s="8" t="s">
        <v>6294</v>
      </c>
      <c r="K1247" s="8">
        <v>0</v>
      </c>
      <c r="L1247" s="8">
        <v>3</v>
      </c>
      <c r="M1247" s="8">
        <v>0</v>
      </c>
      <c r="N1247" s="9">
        <v>1</v>
      </c>
    </row>
    <row r="1248" spans="1:14" x14ac:dyDescent="0.3">
      <c r="A1248" s="7" t="s">
        <v>6297</v>
      </c>
      <c r="B1248" s="8" t="s">
        <v>300</v>
      </c>
      <c r="C1248" s="8" t="s">
        <v>9114</v>
      </c>
      <c r="D1248" s="8">
        <v>50</v>
      </c>
      <c r="E1248" s="8">
        <v>11</v>
      </c>
      <c r="F1248" s="8" t="s">
        <v>9115</v>
      </c>
      <c r="G1248" s="8" t="s">
        <v>28</v>
      </c>
      <c r="H1248" s="8" t="s">
        <v>22</v>
      </c>
      <c r="I1248" s="8" t="s">
        <v>9117</v>
      </c>
      <c r="J1248" s="8" t="s">
        <v>6297</v>
      </c>
      <c r="K1248" s="8">
        <v>0</v>
      </c>
      <c r="L1248" s="8">
        <v>2047</v>
      </c>
      <c r="M1248" s="8">
        <v>0</v>
      </c>
      <c r="N1248" s="9">
        <v>1</v>
      </c>
    </row>
    <row r="1249" spans="1:14" x14ac:dyDescent="0.3">
      <c r="A1249" s="7" t="s">
        <v>6315</v>
      </c>
      <c r="B1249" s="8" t="s">
        <v>300</v>
      </c>
      <c r="C1249" s="8" t="s">
        <v>9122</v>
      </c>
      <c r="D1249" s="8">
        <v>55</v>
      </c>
      <c r="E1249" s="8">
        <v>2</v>
      </c>
      <c r="F1249" s="8" t="s">
        <v>9115</v>
      </c>
      <c r="G1249" s="8" t="s">
        <v>28</v>
      </c>
      <c r="H1249" s="8" t="s">
        <v>22</v>
      </c>
      <c r="I1249" s="8" t="s">
        <v>9117</v>
      </c>
      <c r="J1249" s="8" t="s">
        <v>6315</v>
      </c>
      <c r="K1249" s="8">
        <v>0</v>
      </c>
      <c r="L1249" s="8">
        <v>3</v>
      </c>
      <c r="M1249" s="8">
        <v>0</v>
      </c>
      <c r="N1249" s="9">
        <v>1</v>
      </c>
    </row>
    <row r="1250" spans="1:14" x14ac:dyDescent="0.3">
      <c r="A1250" s="7" t="s">
        <v>6318</v>
      </c>
      <c r="B1250" s="8" t="s">
        <v>300</v>
      </c>
      <c r="C1250" s="8" t="s">
        <v>9114</v>
      </c>
      <c r="D1250" s="8">
        <v>50</v>
      </c>
      <c r="E1250" s="8">
        <v>11</v>
      </c>
      <c r="F1250" s="8" t="s">
        <v>9115</v>
      </c>
      <c r="G1250" s="8" t="s">
        <v>28</v>
      </c>
      <c r="H1250" s="8" t="s">
        <v>22</v>
      </c>
      <c r="I1250" s="8" t="s">
        <v>9117</v>
      </c>
      <c r="J1250" s="8" t="s">
        <v>6318</v>
      </c>
      <c r="K1250" s="8">
        <v>0</v>
      </c>
      <c r="L1250" s="8">
        <v>2047</v>
      </c>
      <c r="M1250" s="8">
        <v>0</v>
      </c>
      <c r="N1250" s="9">
        <v>1</v>
      </c>
    </row>
    <row r="1251" spans="1:14" x14ac:dyDescent="0.3">
      <c r="A1251" s="7" t="s">
        <v>6321</v>
      </c>
      <c r="B1251" s="8" t="s">
        <v>300</v>
      </c>
      <c r="C1251" s="8" t="s">
        <v>9122</v>
      </c>
      <c r="D1251" s="8">
        <v>55</v>
      </c>
      <c r="E1251" s="8">
        <v>2</v>
      </c>
      <c r="F1251" s="8" t="s">
        <v>9115</v>
      </c>
      <c r="G1251" s="8" t="s">
        <v>28</v>
      </c>
      <c r="H1251" s="8" t="s">
        <v>22</v>
      </c>
      <c r="I1251" s="8" t="s">
        <v>9117</v>
      </c>
      <c r="J1251" s="8" t="s">
        <v>6321</v>
      </c>
      <c r="K1251" s="8">
        <v>0</v>
      </c>
      <c r="L1251" s="8">
        <v>3</v>
      </c>
      <c r="M1251" s="8">
        <v>0</v>
      </c>
      <c r="N1251" s="9">
        <v>1</v>
      </c>
    </row>
    <row r="1252" spans="1:14" x14ac:dyDescent="0.3">
      <c r="A1252" s="7" t="s">
        <v>6324</v>
      </c>
      <c r="B1252" s="8" t="s">
        <v>300</v>
      </c>
      <c r="C1252" s="8" t="s">
        <v>9114</v>
      </c>
      <c r="D1252" s="8">
        <v>50</v>
      </c>
      <c r="E1252" s="8">
        <v>11</v>
      </c>
      <c r="F1252" s="8" t="s">
        <v>9115</v>
      </c>
      <c r="G1252" s="8" t="s">
        <v>28</v>
      </c>
      <c r="H1252" s="8" t="s">
        <v>22</v>
      </c>
      <c r="I1252" s="8" t="s">
        <v>9117</v>
      </c>
      <c r="J1252" s="8" t="s">
        <v>6324</v>
      </c>
      <c r="K1252" s="8">
        <v>0</v>
      </c>
      <c r="L1252" s="8">
        <v>2047</v>
      </c>
      <c r="M1252" s="8">
        <v>0</v>
      </c>
      <c r="N1252" s="9">
        <v>1</v>
      </c>
    </row>
    <row r="1253" spans="1:14" x14ac:dyDescent="0.3">
      <c r="A1253" s="7" t="s">
        <v>6370</v>
      </c>
      <c r="B1253" s="8" t="s">
        <v>300</v>
      </c>
      <c r="C1253" s="8" t="s">
        <v>9122</v>
      </c>
      <c r="D1253" s="8">
        <v>55</v>
      </c>
      <c r="E1253" s="8">
        <v>2</v>
      </c>
      <c r="F1253" s="8" t="s">
        <v>9115</v>
      </c>
      <c r="G1253" s="8" t="s">
        <v>28</v>
      </c>
      <c r="H1253" s="8" t="s">
        <v>22</v>
      </c>
      <c r="I1253" s="8" t="s">
        <v>9117</v>
      </c>
      <c r="J1253" s="8" t="s">
        <v>6370</v>
      </c>
      <c r="K1253" s="8">
        <v>0</v>
      </c>
      <c r="L1253" s="8">
        <v>3</v>
      </c>
      <c r="M1253" s="8">
        <v>0</v>
      </c>
      <c r="N1253" s="9">
        <v>1</v>
      </c>
    </row>
    <row r="1254" spans="1:14" x14ac:dyDescent="0.3">
      <c r="A1254" s="7" t="s">
        <v>6373</v>
      </c>
      <c r="B1254" s="8" t="s">
        <v>300</v>
      </c>
      <c r="C1254" s="8" t="s">
        <v>9114</v>
      </c>
      <c r="D1254" s="8">
        <v>50</v>
      </c>
      <c r="E1254" s="8">
        <v>11</v>
      </c>
      <c r="F1254" s="8" t="s">
        <v>9115</v>
      </c>
      <c r="G1254" s="8" t="s">
        <v>28</v>
      </c>
      <c r="H1254" s="8" t="s">
        <v>22</v>
      </c>
      <c r="I1254" s="8" t="s">
        <v>9117</v>
      </c>
      <c r="J1254" s="8" t="s">
        <v>6373</v>
      </c>
      <c r="K1254" s="8">
        <v>0</v>
      </c>
      <c r="L1254" s="8">
        <v>2047</v>
      </c>
      <c r="M1254" s="8">
        <v>0</v>
      </c>
      <c r="N1254" s="9">
        <v>1</v>
      </c>
    </row>
    <row r="1255" spans="1:14" x14ac:dyDescent="0.3">
      <c r="A1255" s="7" t="s">
        <v>6403</v>
      </c>
      <c r="B1255" s="8" t="s">
        <v>300</v>
      </c>
      <c r="C1255" s="8" t="s">
        <v>9122</v>
      </c>
      <c r="D1255" s="8">
        <v>55</v>
      </c>
      <c r="E1255" s="8">
        <v>2</v>
      </c>
      <c r="F1255" s="8" t="s">
        <v>9115</v>
      </c>
      <c r="G1255" s="8" t="s">
        <v>28</v>
      </c>
      <c r="H1255" s="8" t="s">
        <v>22</v>
      </c>
      <c r="I1255" s="8" t="s">
        <v>9117</v>
      </c>
      <c r="J1255" s="8" t="s">
        <v>6403</v>
      </c>
      <c r="K1255" s="8">
        <v>0</v>
      </c>
      <c r="L1255" s="8">
        <v>3</v>
      </c>
      <c r="M1255" s="8">
        <v>0</v>
      </c>
      <c r="N1255" s="9">
        <v>1</v>
      </c>
    </row>
    <row r="1256" spans="1:14" x14ac:dyDescent="0.3">
      <c r="A1256" s="7" t="s">
        <v>6406</v>
      </c>
      <c r="B1256" s="8" t="s">
        <v>300</v>
      </c>
      <c r="C1256" s="8" t="s">
        <v>9114</v>
      </c>
      <c r="D1256" s="8">
        <v>50</v>
      </c>
      <c r="E1256" s="8">
        <v>11</v>
      </c>
      <c r="F1256" s="8" t="s">
        <v>9115</v>
      </c>
      <c r="G1256" s="8" t="s">
        <v>28</v>
      </c>
      <c r="H1256" s="8" t="s">
        <v>22</v>
      </c>
      <c r="I1256" s="8" t="s">
        <v>9117</v>
      </c>
      <c r="J1256" s="8" t="s">
        <v>6406</v>
      </c>
      <c r="K1256" s="8">
        <v>0</v>
      </c>
      <c r="L1256" s="8">
        <v>2047</v>
      </c>
      <c r="M1256" s="8">
        <v>0</v>
      </c>
      <c r="N1256" s="9">
        <v>1</v>
      </c>
    </row>
    <row r="1257" spans="1:14" x14ac:dyDescent="0.3">
      <c r="A1257" s="7" t="s">
        <v>6424</v>
      </c>
      <c r="B1257" s="8" t="s">
        <v>300</v>
      </c>
      <c r="C1257" s="8" t="s">
        <v>9122</v>
      </c>
      <c r="D1257" s="8">
        <v>55</v>
      </c>
      <c r="E1257" s="8">
        <v>2</v>
      </c>
      <c r="F1257" s="8" t="s">
        <v>9115</v>
      </c>
      <c r="G1257" s="8" t="s">
        <v>28</v>
      </c>
      <c r="H1257" s="8" t="s">
        <v>22</v>
      </c>
      <c r="I1257" s="8" t="s">
        <v>9117</v>
      </c>
      <c r="J1257" s="8" t="s">
        <v>6424</v>
      </c>
      <c r="K1257" s="8">
        <v>0</v>
      </c>
      <c r="L1257" s="8">
        <v>3</v>
      </c>
      <c r="M1257" s="8">
        <v>0</v>
      </c>
      <c r="N1257" s="9">
        <v>1</v>
      </c>
    </row>
    <row r="1258" spans="1:14" x14ac:dyDescent="0.3">
      <c r="A1258" s="7" t="s">
        <v>6427</v>
      </c>
      <c r="B1258" s="8" t="s">
        <v>300</v>
      </c>
      <c r="C1258" s="8" t="s">
        <v>9114</v>
      </c>
      <c r="D1258" s="8">
        <v>50</v>
      </c>
      <c r="E1258" s="8">
        <v>11</v>
      </c>
      <c r="F1258" s="8" t="s">
        <v>9115</v>
      </c>
      <c r="G1258" s="8" t="s">
        <v>28</v>
      </c>
      <c r="H1258" s="8" t="s">
        <v>22</v>
      </c>
      <c r="I1258" s="8" t="s">
        <v>9117</v>
      </c>
      <c r="J1258" s="8" t="s">
        <v>6427</v>
      </c>
      <c r="K1258" s="8">
        <v>0</v>
      </c>
      <c r="L1258" s="8">
        <v>2047</v>
      </c>
      <c r="M1258" s="8">
        <v>0</v>
      </c>
      <c r="N1258" s="9">
        <v>1</v>
      </c>
    </row>
    <row r="1259" spans="1:14" x14ac:dyDescent="0.3">
      <c r="A1259" s="7" t="s">
        <v>6430</v>
      </c>
      <c r="B1259" s="8" t="s">
        <v>300</v>
      </c>
      <c r="C1259" s="8" t="s">
        <v>9122</v>
      </c>
      <c r="D1259" s="8">
        <v>55</v>
      </c>
      <c r="E1259" s="8">
        <v>2</v>
      </c>
      <c r="F1259" s="8" t="s">
        <v>9115</v>
      </c>
      <c r="G1259" s="8" t="s">
        <v>28</v>
      </c>
      <c r="H1259" s="8" t="s">
        <v>22</v>
      </c>
      <c r="I1259" s="8" t="s">
        <v>9117</v>
      </c>
      <c r="J1259" s="8" t="s">
        <v>6430</v>
      </c>
      <c r="K1259" s="8">
        <v>0</v>
      </c>
      <c r="L1259" s="8">
        <v>3</v>
      </c>
      <c r="M1259" s="8">
        <v>0</v>
      </c>
      <c r="N1259" s="9">
        <v>1</v>
      </c>
    </row>
    <row r="1260" spans="1:14" x14ac:dyDescent="0.3">
      <c r="A1260" s="7" t="s">
        <v>6433</v>
      </c>
      <c r="B1260" s="8" t="s">
        <v>300</v>
      </c>
      <c r="C1260" s="8" t="s">
        <v>9114</v>
      </c>
      <c r="D1260" s="8">
        <v>50</v>
      </c>
      <c r="E1260" s="8">
        <v>11</v>
      </c>
      <c r="F1260" s="8" t="s">
        <v>9115</v>
      </c>
      <c r="G1260" s="8" t="s">
        <v>28</v>
      </c>
      <c r="H1260" s="8" t="s">
        <v>22</v>
      </c>
      <c r="I1260" s="8" t="s">
        <v>9117</v>
      </c>
      <c r="J1260" s="8" t="s">
        <v>6433</v>
      </c>
      <c r="K1260" s="8">
        <v>0</v>
      </c>
      <c r="L1260" s="8">
        <v>2047</v>
      </c>
      <c r="M1260" s="8">
        <v>0</v>
      </c>
      <c r="N1260" s="9">
        <v>1</v>
      </c>
    </row>
    <row r="1261" spans="1:14" ht="43.2" x14ac:dyDescent="0.3">
      <c r="A1261" s="7" t="s">
        <v>6327</v>
      </c>
      <c r="B1261" s="8" t="s">
        <v>300</v>
      </c>
      <c r="C1261" s="8" t="s">
        <v>9122</v>
      </c>
      <c r="D1261" s="8">
        <v>17</v>
      </c>
      <c r="E1261" s="8">
        <v>2</v>
      </c>
      <c r="F1261" s="8" t="s">
        <v>9115</v>
      </c>
      <c r="G1261" s="8" t="s">
        <v>28</v>
      </c>
      <c r="H1261" s="8" t="s">
        <v>9479</v>
      </c>
      <c r="I1261" s="8" t="s">
        <v>9119</v>
      </c>
      <c r="J1261" s="8" t="s">
        <v>9469</v>
      </c>
      <c r="K1261" s="8" t="s">
        <v>9145</v>
      </c>
      <c r="L1261" s="8" t="s">
        <v>9145</v>
      </c>
      <c r="M1261" s="8" t="s">
        <v>9470</v>
      </c>
      <c r="N1261" s="9" t="s">
        <v>22</v>
      </c>
    </row>
    <row r="1262" spans="1:14" ht="43.2" x14ac:dyDescent="0.3">
      <c r="A1262" s="7" t="s">
        <v>6332</v>
      </c>
      <c r="B1262" s="8" t="s">
        <v>300</v>
      </c>
      <c r="C1262" s="8" t="s">
        <v>9122</v>
      </c>
      <c r="D1262" s="8">
        <v>19</v>
      </c>
      <c r="E1262" s="8">
        <v>2</v>
      </c>
      <c r="F1262" s="8" t="s">
        <v>9115</v>
      </c>
      <c r="G1262" s="8" t="s">
        <v>28</v>
      </c>
      <c r="H1262" s="8" t="s">
        <v>9479</v>
      </c>
      <c r="I1262" s="8" t="s">
        <v>9119</v>
      </c>
      <c r="J1262" s="8" t="s">
        <v>9469</v>
      </c>
      <c r="K1262" s="8" t="s">
        <v>9145</v>
      </c>
      <c r="L1262" s="8" t="s">
        <v>9145</v>
      </c>
      <c r="M1262" s="8" t="s">
        <v>9470</v>
      </c>
      <c r="N1262" s="9" t="s">
        <v>22</v>
      </c>
    </row>
    <row r="1263" spans="1:14" ht="43.2" x14ac:dyDescent="0.3">
      <c r="A1263" s="7" t="s">
        <v>6336</v>
      </c>
      <c r="B1263" s="8" t="s">
        <v>300</v>
      </c>
      <c r="C1263" s="8" t="s">
        <v>9122</v>
      </c>
      <c r="D1263" s="8">
        <v>21</v>
      </c>
      <c r="E1263" s="8">
        <v>2</v>
      </c>
      <c r="F1263" s="8" t="s">
        <v>9115</v>
      </c>
      <c r="G1263" s="8" t="s">
        <v>28</v>
      </c>
      <c r="H1263" s="8" t="s">
        <v>9479</v>
      </c>
      <c r="I1263" s="8" t="s">
        <v>9119</v>
      </c>
      <c r="J1263" s="8" t="s">
        <v>9469</v>
      </c>
      <c r="K1263" s="8" t="s">
        <v>9145</v>
      </c>
      <c r="L1263" s="8" t="s">
        <v>9145</v>
      </c>
      <c r="M1263" s="8" t="s">
        <v>9470</v>
      </c>
      <c r="N1263" s="9" t="s">
        <v>22</v>
      </c>
    </row>
    <row r="1264" spans="1:14" ht="43.2" x14ac:dyDescent="0.3">
      <c r="A1264" s="7" t="s">
        <v>6340</v>
      </c>
      <c r="B1264" s="8" t="s">
        <v>300</v>
      </c>
      <c r="C1264" s="8" t="s">
        <v>9122</v>
      </c>
      <c r="D1264" s="8">
        <v>25</v>
      </c>
      <c r="E1264" s="8">
        <v>2</v>
      </c>
      <c r="F1264" s="8" t="s">
        <v>9115</v>
      </c>
      <c r="G1264" s="8" t="s">
        <v>28</v>
      </c>
      <c r="H1264" s="8" t="s">
        <v>9480</v>
      </c>
      <c r="I1264" s="8" t="s">
        <v>9119</v>
      </c>
      <c r="J1264" s="8" t="s">
        <v>9469</v>
      </c>
      <c r="K1264" s="8" t="s">
        <v>9145</v>
      </c>
      <c r="L1264" s="8" t="s">
        <v>9145</v>
      </c>
      <c r="M1264" s="8" t="s">
        <v>9470</v>
      </c>
      <c r="N1264" s="9" t="s">
        <v>22</v>
      </c>
    </row>
    <row r="1265" spans="1:14" ht="43.2" x14ac:dyDescent="0.3">
      <c r="A1265" s="7" t="s">
        <v>6343</v>
      </c>
      <c r="B1265" s="8" t="s">
        <v>300</v>
      </c>
      <c r="C1265" s="8" t="s">
        <v>9122</v>
      </c>
      <c r="D1265" s="8">
        <v>27</v>
      </c>
      <c r="E1265" s="8">
        <v>2</v>
      </c>
      <c r="F1265" s="8" t="s">
        <v>9115</v>
      </c>
      <c r="G1265" s="8" t="s">
        <v>28</v>
      </c>
      <c r="H1265" s="8" t="s">
        <v>9480</v>
      </c>
      <c r="I1265" s="8" t="s">
        <v>9119</v>
      </c>
      <c r="J1265" s="8" t="s">
        <v>9469</v>
      </c>
      <c r="K1265" s="8" t="s">
        <v>9145</v>
      </c>
      <c r="L1265" s="8" t="s">
        <v>9145</v>
      </c>
      <c r="M1265" s="8" t="s">
        <v>9470</v>
      </c>
      <c r="N1265" s="9" t="s">
        <v>22</v>
      </c>
    </row>
    <row r="1266" spans="1:14" ht="43.2" x14ac:dyDescent="0.3">
      <c r="A1266" s="7" t="s">
        <v>6346</v>
      </c>
      <c r="B1266" s="8" t="s">
        <v>300</v>
      </c>
      <c r="C1266" s="8" t="s">
        <v>9122</v>
      </c>
      <c r="D1266" s="8">
        <v>29</v>
      </c>
      <c r="E1266" s="8">
        <v>2</v>
      </c>
      <c r="F1266" s="8" t="s">
        <v>9115</v>
      </c>
      <c r="G1266" s="8" t="s">
        <v>28</v>
      </c>
      <c r="H1266" s="8" t="s">
        <v>9480</v>
      </c>
      <c r="I1266" s="8" t="s">
        <v>9119</v>
      </c>
      <c r="J1266" s="8" t="s">
        <v>9469</v>
      </c>
      <c r="K1266" s="8" t="s">
        <v>9145</v>
      </c>
      <c r="L1266" s="8" t="s">
        <v>9145</v>
      </c>
      <c r="M1266" s="8" t="s">
        <v>9470</v>
      </c>
      <c r="N1266" s="9" t="s">
        <v>22</v>
      </c>
    </row>
    <row r="1267" spans="1:14" ht="43.2" x14ac:dyDescent="0.3">
      <c r="A1267" s="7" t="s">
        <v>6349</v>
      </c>
      <c r="B1267" s="8" t="s">
        <v>300</v>
      </c>
      <c r="C1267" s="8" t="s">
        <v>9122</v>
      </c>
      <c r="D1267" s="8">
        <v>33</v>
      </c>
      <c r="E1267" s="8">
        <v>2</v>
      </c>
      <c r="F1267" s="8" t="s">
        <v>9115</v>
      </c>
      <c r="G1267" s="8" t="s">
        <v>28</v>
      </c>
      <c r="H1267" s="8" t="s">
        <v>9481</v>
      </c>
      <c r="I1267" s="8" t="s">
        <v>9119</v>
      </c>
      <c r="J1267" s="8" t="s">
        <v>9469</v>
      </c>
      <c r="K1267" s="8" t="s">
        <v>9145</v>
      </c>
      <c r="L1267" s="8" t="s">
        <v>9145</v>
      </c>
      <c r="M1267" s="8" t="s">
        <v>9470</v>
      </c>
      <c r="N1267" s="9" t="s">
        <v>22</v>
      </c>
    </row>
    <row r="1268" spans="1:14" ht="43.2" x14ac:dyDescent="0.3">
      <c r="A1268" s="7" t="s">
        <v>6352</v>
      </c>
      <c r="B1268" s="8" t="s">
        <v>300</v>
      </c>
      <c r="C1268" s="8" t="s">
        <v>9122</v>
      </c>
      <c r="D1268" s="8">
        <v>35</v>
      </c>
      <c r="E1268" s="8">
        <v>2</v>
      </c>
      <c r="F1268" s="8" t="s">
        <v>9115</v>
      </c>
      <c r="G1268" s="8" t="s">
        <v>28</v>
      </c>
      <c r="H1268" s="8" t="s">
        <v>9481</v>
      </c>
      <c r="I1268" s="8" t="s">
        <v>9119</v>
      </c>
      <c r="J1268" s="8" t="s">
        <v>9469</v>
      </c>
      <c r="K1268" s="8" t="s">
        <v>9145</v>
      </c>
      <c r="L1268" s="8" t="s">
        <v>9145</v>
      </c>
      <c r="M1268" s="8" t="s">
        <v>9470</v>
      </c>
      <c r="N1268" s="9" t="s">
        <v>22</v>
      </c>
    </row>
    <row r="1269" spans="1:14" ht="43.2" x14ac:dyDescent="0.3">
      <c r="A1269" s="7" t="s">
        <v>6355</v>
      </c>
      <c r="B1269" s="8" t="s">
        <v>300</v>
      </c>
      <c r="C1269" s="8" t="s">
        <v>9122</v>
      </c>
      <c r="D1269" s="8">
        <v>37</v>
      </c>
      <c r="E1269" s="8">
        <v>2</v>
      </c>
      <c r="F1269" s="8" t="s">
        <v>9115</v>
      </c>
      <c r="G1269" s="8" t="s">
        <v>28</v>
      </c>
      <c r="H1269" s="8" t="s">
        <v>9481</v>
      </c>
      <c r="I1269" s="8" t="s">
        <v>9119</v>
      </c>
      <c r="J1269" s="8" t="s">
        <v>9469</v>
      </c>
      <c r="K1269" s="8" t="s">
        <v>9145</v>
      </c>
      <c r="L1269" s="8" t="s">
        <v>9145</v>
      </c>
      <c r="M1269" s="8" t="s">
        <v>9470</v>
      </c>
      <c r="N1269" s="9" t="s">
        <v>22</v>
      </c>
    </row>
    <row r="1270" spans="1:14" x14ac:dyDescent="0.3">
      <c r="A1270" s="7" t="s">
        <v>6005</v>
      </c>
      <c r="B1270" s="8" t="s">
        <v>300</v>
      </c>
      <c r="C1270" s="8" t="s">
        <v>9122</v>
      </c>
      <c r="D1270" s="8">
        <v>7</v>
      </c>
      <c r="E1270" s="8">
        <v>8</v>
      </c>
      <c r="F1270" s="8" t="s">
        <v>9115</v>
      </c>
      <c r="G1270" s="8" t="s">
        <v>28</v>
      </c>
      <c r="H1270" s="8" t="s">
        <v>9482</v>
      </c>
      <c r="I1270" s="8" t="s">
        <v>9117</v>
      </c>
      <c r="J1270" s="8" t="s">
        <v>6005</v>
      </c>
      <c r="K1270" s="8">
        <v>0</v>
      </c>
      <c r="L1270" s="8">
        <v>255</v>
      </c>
      <c r="M1270" s="8">
        <v>0</v>
      </c>
      <c r="N1270" s="9">
        <v>0.39215686300000002</v>
      </c>
    </row>
    <row r="1271" spans="1:14" x14ac:dyDescent="0.3">
      <c r="A1271" s="7" t="s">
        <v>6009</v>
      </c>
      <c r="B1271" s="8" t="s">
        <v>300</v>
      </c>
      <c r="C1271" s="8" t="s">
        <v>9122</v>
      </c>
      <c r="D1271" s="8">
        <v>15</v>
      </c>
      <c r="E1271" s="8">
        <v>8</v>
      </c>
      <c r="F1271" s="8" t="s">
        <v>9115</v>
      </c>
      <c r="G1271" s="8" t="s">
        <v>28</v>
      </c>
      <c r="H1271" s="8" t="s">
        <v>9482</v>
      </c>
      <c r="I1271" s="8" t="s">
        <v>9117</v>
      </c>
      <c r="J1271" s="8" t="s">
        <v>6009</v>
      </c>
      <c r="K1271" s="8">
        <v>0</v>
      </c>
      <c r="L1271" s="8">
        <v>255</v>
      </c>
      <c r="M1271" s="8">
        <v>0</v>
      </c>
      <c r="N1271" s="9">
        <v>0.05</v>
      </c>
    </row>
    <row r="1272" spans="1:14" ht="43.2" x14ac:dyDescent="0.3">
      <c r="A1272" s="7" t="s">
        <v>6157</v>
      </c>
      <c r="B1272" s="8" t="s">
        <v>300</v>
      </c>
      <c r="C1272" s="8" t="s">
        <v>9122</v>
      </c>
      <c r="D1272" s="8">
        <v>3</v>
      </c>
      <c r="E1272" s="8">
        <v>2</v>
      </c>
      <c r="F1272" s="8" t="s">
        <v>9115</v>
      </c>
      <c r="G1272" s="8" t="s">
        <v>28</v>
      </c>
      <c r="H1272" s="8" t="s">
        <v>9483</v>
      </c>
      <c r="I1272" s="8" t="s">
        <v>9119</v>
      </c>
      <c r="J1272" s="8" t="s">
        <v>9469</v>
      </c>
      <c r="K1272" s="8" t="s">
        <v>9145</v>
      </c>
      <c r="L1272" s="8" t="s">
        <v>9145</v>
      </c>
      <c r="M1272" s="8" t="s">
        <v>9470</v>
      </c>
      <c r="N1272" s="9" t="s">
        <v>22</v>
      </c>
    </row>
    <row r="1273" spans="1:14" ht="43.2" x14ac:dyDescent="0.3">
      <c r="A1273" s="7" t="s">
        <v>6161</v>
      </c>
      <c r="B1273" s="8" t="s">
        <v>300</v>
      </c>
      <c r="C1273" s="8" t="s">
        <v>9122</v>
      </c>
      <c r="D1273" s="8">
        <v>1</v>
      </c>
      <c r="E1273" s="8">
        <v>2</v>
      </c>
      <c r="F1273" s="8" t="s">
        <v>9115</v>
      </c>
      <c r="G1273" s="8" t="s">
        <v>28</v>
      </c>
      <c r="H1273" s="8" t="s">
        <v>9483</v>
      </c>
      <c r="I1273" s="8" t="s">
        <v>9119</v>
      </c>
      <c r="J1273" s="8" t="s">
        <v>9469</v>
      </c>
      <c r="K1273" s="8" t="s">
        <v>9145</v>
      </c>
      <c r="L1273" s="8" t="s">
        <v>9145</v>
      </c>
      <c r="M1273" s="8" t="s">
        <v>9470</v>
      </c>
      <c r="N1273" s="9" t="s">
        <v>22</v>
      </c>
    </row>
    <row r="1274" spans="1:14" ht="43.2" x14ac:dyDescent="0.3">
      <c r="A1274" s="7" t="s">
        <v>6165</v>
      </c>
      <c r="B1274" s="8" t="s">
        <v>300</v>
      </c>
      <c r="C1274" s="8" t="s">
        <v>9122</v>
      </c>
      <c r="D1274" s="8">
        <v>5</v>
      </c>
      <c r="E1274" s="8">
        <v>2</v>
      </c>
      <c r="F1274" s="8" t="s">
        <v>9115</v>
      </c>
      <c r="G1274" s="8" t="s">
        <v>28</v>
      </c>
      <c r="H1274" s="8" t="s">
        <v>9483</v>
      </c>
      <c r="I1274" s="8" t="s">
        <v>9119</v>
      </c>
      <c r="J1274" s="8" t="s">
        <v>9469</v>
      </c>
      <c r="K1274" s="8" t="s">
        <v>9145</v>
      </c>
      <c r="L1274" s="8" t="s">
        <v>9145</v>
      </c>
      <c r="M1274" s="8" t="s">
        <v>9470</v>
      </c>
      <c r="N1274" s="9" t="s">
        <v>22</v>
      </c>
    </row>
    <row r="1275" spans="1:14" x14ac:dyDescent="0.3">
      <c r="A1275" s="7" t="s">
        <v>6013</v>
      </c>
      <c r="B1275" s="8" t="s">
        <v>300</v>
      </c>
      <c r="C1275" s="8" t="s">
        <v>9122</v>
      </c>
      <c r="D1275" s="8">
        <v>23</v>
      </c>
      <c r="E1275" s="8">
        <v>8</v>
      </c>
      <c r="F1275" s="8" t="s">
        <v>9115</v>
      </c>
      <c r="G1275" s="8" t="s">
        <v>28</v>
      </c>
      <c r="H1275" s="8" t="s">
        <v>9484</v>
      </c>
      <c r="I1275" s="8" t="s">
        <v>9117</v>
      </c>
      <c r="J1275" s="8" t="s">
        <v>6013</v>
      </c>
      <c r="K1275" s="8">
        <v>0</v>
      </c>
      <c r="L1275" s="8">
        <v>255</v>
      </c>
      <c r="M1275" s="8">
        <v>0</v>
      </c>
      <c r="N1275" s="9">
        <v>0.39215686300000002</v>
      </c>
    </row>
    <row r="1276" spans="1:14" x14ac:dyDescent="0.3">
      <c r="A1276" s="7" t="s">
        <v>6017</v>
      </c>
      <c r="B1276" s="8" t="s">
        <v>300</v>
      </c>
      <c r="C1276" s="8" t="s">
        <v>9122</v>
      </c>
      <c r="D1276" s="8">
        <v>31</v>
      </c>
      <c r="E1276" s="8">
        <v>8</v>
      </c>
      <c r="F1276" s="8" t="s">
        <v>9115</v>
      </c>
      <c r="G1276" s="8" t="s">
        <v>28</v>
      </c>
      <c r="H1276" s="8" t="s">
        <v>9484</v>
      </c>
      <c r="I1276" s="8" t="s">
        <v>9117</v>
      </c>
      <c r="J1276" s="8" t="s">
        <v>6017</v>
      </c>
      <c r="K1276" s="8">
        <v>0</v>
      </c>
      <c r="L1276" s="8">
        <v>255</v>
      </c>
      <c r="M1276" s="8">
        <v>0</v>
      </c>
      <c r="N1276" s="9">
        <v>0.05</v>
      </c>
    </row>
    <row r="1277" spans="1:14" ht="43.2" x14ac:dyDescent="0.3">
      <c r="A1277" s="7" t="s">
        <v>6169</v>
      </c>
      <c r="B1277" s="8" t="s">
        <v>300</v>
      </c>
      <c r="C1277" s="8" t="s">
        <v>9122</v>
      </c>
      <c r="D1277" s="8">
        <v>11</v>
      </c>
      <c r="E1277" s="8">
        <v>2</v>
      </c>
      <c r="F1277" s="8" t="s">
        <v>9115</v>
      </c>
      <c r="G1277" s="8" t="s">
        <v>28</v>
      </c>
      <c r="H1277" s="8" t="s">
        <v>9485</v>
      </c>
      <c r="I1277" s="8" t="s">
        <v>9119</v>
      </c>
      <c r="J1277" s="8" t="s">
        <v>9469</v>
      </c>
      <c r="K1277" s="8" t="s">
        <v>9145</v>
      </c>
      <c r="L1277" s="8" t="s">
        <v>9145</v>
      </c>
      <c r="M1277" s="8" t="s">
        <v>9470</v>
      </c>
      <c r="N1277" s="9" t="s">
        <v>22</v>
      </c>
    </row>
    <row r="1278" spans="1:14" ht="43.2" x14ac:dyDescent="0.3">
      <c r="A1278" s="7" t="s">
        <v>6173</v>
      </c>
      <c r="B1278" s="8" t="s">
        <v>300</v>
      </c>
      <c r="C1278" s="8" t="s">
        <v>9122</v>
      </c>
      <c r="D1278" s="8">
        <v>9</v>
      </c>
      <c r="E1278" s="8">
        <v>2</v>
      </c>
      <c r="F1278" s="8" t="s">
        <v>9115</v>
      </c>
      <c r="G1278" s="8" t="s">
        <v>28</v>
      </c>
      <c r="H1278" s="8" t="s">
        <v>9485</v>
      </c>
      <c r="I1278" s="8" t="s">
        <v>9119</v>
      </c>
      <c r="J1278" s="8" t="s">
        <v>9469</v>
      </c>
      <c r="K1278" s="8" t="s">
        <v>9145</v>
      </c>
      <c r="L1278" s="8" t="s">
        <v>9145</v>
      </c>
      <c r="M1278" s="8" t="s">
        <v>9470</v>
      </c>
      <c r="N1278" s="9" t="s">
        <v>22</v>
      </c>
    </row>
    <row r="1279" spans="1:14" ht="43.2" x14ac:dyDescent="0.3">
      <c r="A1279" s="7" t="s">
        <v>6177</v>
      </c>
      <c r="B1279" s="8" t="s">
        <v>300</v>
      </c>
      <c r="C1279" s="8" t="s">
        <v>9122</v>
      </c>
      <c r="D1279" s="8">
        <v>13</v>
      </c>
      <c r="E1279" s="8">
        <v>2</v>
      </c>
      <c r="F1279" s="8" t="s">
        <v>9115</v>
      </c>
      <c r="G1279" s="8" t="s">
        <v>28</v>
      </c>
      <c r="H1279" s="8" t="s">
        <v>9485</v>
      </c>
      <c r="I1279" s="8" t="s">
        <v>9119</v>
      </c>
      <c r="J1279" s="8" t="s">
        <v>9469</v>
      </c>
      <c r="K1279" s="8" t="s">
        <v>9145</v>
      </c>
      <c r="L1279" s="8" t="s">
        <v>9145</v>
      </c>
      <c r="M1279" s="8" t="s">
        <v>9470</v>
      </c>
      <c r="N1279" s="9" t="s">
        <v>22</v>
      </c>
    </row>
    <row r="1280" spans="1:14" x14ac:dyDescent="0.3">
      <c r="A1280" s="7" t="s">
        <v>6021</v>
      </c>
      <c r="B1280" s="8" t="s">
        <v>300</v>
      </c>
      <c r="C1280" s="8" t="s">
        <v>9122</v>
      </c>
      <c r="D1280" s="8">
        <v>39</v>
      </c>
      <c r="E1280" s="8">
        <v>8</v>
      </c>
      <c r="F1280" s="8" t="s">
        <v>9115</v>
      </c>
      <c r="G1280" s="8" t="s">
        <v>28</v>
      </c>
      <c r="H1280" s="8" t="s">
        <v>9486</v>
      </c>
      <c r="I1280" s="8" t="s">
        <v>9117</v>
      </c>
      <c r="J1280" s="8" t="s">
        <v>6021</v>
      </c>
      <c r="K1280" s="8">
        <v>0</v>
      </c>
      <c r="L1280" s="8">
        <v>255</v>
      </c>
      <c r="M1280" s="8">
        <v>0</v>
      </c>
      <c r="N1280" s="9">
        <v>0.39215699999999998</v>
      </c>
    </row>
    <row r="1281" spans="1:14" x14ac:dyDescent="0.3">
      <c r="A1281" s="7" t="s">
        <v>6024</v>
      </c>
      <c r="B1281" s="8" t="s">
        <v>300</v>
      </c>
      <c r="C1281" s="8" t="s">
        <v>9122</v>
      </c>
      <c r="D1281" s="8">
        <v>47</v>
      </c>
      <c r="E1281" s="8">
        <v>8</v>
      </c>
      <c r="F1281" s="8" t="s">
        <v>9115</v>
      </c>
      <c r="G1281" s="8" t="s">
        <v>28</v>
      </c>
      <c r="H1281" s="8" t="s">
        <v>9486</v>
      </c>
      <c r="I1281" s="8" t="s">
        <v>9117</v>
      </c>
      <c r="J1281" s="8" t="s">
        <v>6024</v>
      </c>
      <c r="K1281" s="8">
        <v>0</v>
      </c>
      <c r="L1281" s="8">
        <v>255</v>
      </c>
      <c r="M1281" s="8">
        <v>0</v>
      </c>
      <c r="N1281" s="9">
        <v>0.05</v>
      </c>
    </row>
    <row r="1282" spans="1:14" ht="57.6" x14ac:dyDescent="0.3">
      <c r="A1282" s="7" t="s">
        <v>6181</v>
      </c>
      <c r="B1282" s="8" t="s">
        <v>300</v>
      </c>
      <c r="C1282" s="8" t="s">
        <v>9122</v>
      </c>
      <c r="D1282" s="8">
        <v>19</v>
      </c>
      <c r="E1282" s="8">
        <v>2</v>
      </c>
      <c r="F1282" s="8" t="s">
        <v>9115</v>
      </c>
      <c r="G1282" s="8" t="s">
        <v>28</v>
      </c>
      <c r="H1282" s="8" t="s">
        <v>9487</v>
      </c>
      <c r="I1282" s="8" t="s">
        <v>9119</v>
      </c>
      <c r="J1282" s="8" t="s">
        <v>9488</v>
      </c>
      <c r="K1282" s="8" t="s">
        <v>9126</v>
      </c>
      <c r="L1282" s="8" t="s">
        <v>9126</v>
      </c>
      <c r="M1282" s="8" t="s">
        <v>9489</v>
      </c>
      <c r="N1282" s="9" t="s">
        <v>22</v>
      </c>
    </row>
    <row r="1283" spans="1:14" ht="57.6" x14ac:dyDescent="0.3">
      <c r="A1283" s="7" t="s">
        <v>6184</v>
      </c>
      <c r="B1283" s="8" t="s">
        <v>300</v>
      </c>
      <c r="C1283" s="8" t="s">
        <v>9122</v>
      </c>
      <c r="D1283" s="8">
        <v>17</v>
      </c>
      <c r="E1283" s="8">
        <v>2</v>
      </c>
      <c r="F1283" s="8" t="s">
        <v>9115</v>
      </c>
      <c r="G1283" s="8" t="s">
        <v>28</v>
      </c>
      <c r="H1283" s="8" t="s">
        <v>9487</v>
      </c>
      <c r="I1283" s="8" t="s">
        <v>9119</v>
      </c>
      <c r="J1283" s="8" t="s">
        <v>9488</v>
      </c>
      <c r="K1283" s="8" t="s">
        <v>9126</v>
      </c>
      <c r="L1283" s="8" t="s">
        <v>9126</v>
      </c>
      <c r="M1283" s="8" t="s">
        <v>9489</v>
      </c>
      <c r="N1283" s="9" t="s">
        <v>22</v>
      </c>
    </row>
    <row r="1284" spans="1:14" ht="57.6" x14ac:dyDescent="0.3">
      <c r="A1284" s="7" t="s">
        <v>6187</v>
      </c>
      <c r="B1284" s="8" t="s">
        <v>300</v>
      </c>
      <c r="C1284" s="8" t="s">
        <v>9122</v>
      </c>
      <c r="D1284" s="8">
        <v>21</v>
      </c>
      <c r="E1284" s="8">
        <v>2</v>
      </c>
      <c r="F1284" s="8" t="s">
        <v>9115</v>
      </c>
      <c r="G1284" s="8" t="s">
        <v>28</v>
      </c>
      <c r="H1284" s="8" t="s">
        <v>9487</v>
      </c>
      <c r="I1284" s="8" t="s">
        <v>9119</v>
      </c>
      <c r="J1284" s="8" t="s">
        <v>9488</v>
      </c>
      <c r="K1284" s="8" t="s">
        <v>9126</v>
      </c>
      <c r="L1284" s="8" t="s">
        <v>9126</v>
      </c>
      <c r="M1284" s="8" t="s">
        <v>9489</v>
      </c>
      <c r="N1284" s="9" t="s">
        <v>22</v>
      </c>
    </row>
    <row r="1285" spans="1:14" x14ac:dyDescent="0.3">
      <c r="A1285" s="7" t="s">
        <v>6034</v>
      </c>
      <c r="B1285" s="8" t="s">
        <v>300</v>
      </c>
      <c r="C1285" s="8" t="s">
        <v>9122</v>
      </c>
      <c r="D1285" s="8">
        <v>7</v>
      </c>
      <c r="E1285" s="8">
        <v>8</v>
      </c>
      <c r="F1285" s="8" t="s">
        <v>9115</v>
      </c>
      <c r="G1285" s="8" t="s">
        <v>28</v>
      </c>
      <c r="H1285" s="8" t="s">
        <v>9490</v>
      </c>
      <c r="I1285" s="8" t="s">
        <v>9117</v>
      </c>
      <c r="J1285" s="8" t="s">
        <v>6034</v>
      </c>
      <c r="K1285" s="8">
        <v>0</v>
      </c>
      <c r="L1285" s="8">
        <v>255</v>
      </c>
      <c r="M1285" s="8">
        <v>0</v>
      </c>
      <c r="N1285" s="9">
        <v>0.39215699999999998</v>
      </c>
    </row>
    <row r="1286" spans="1:14" x14ac:dyDescent="0.3">
      <c r="A1286" s="7" t="s">
        <v>6038</v>
      </c>
      <c r="B1286" s="8" t="s">
        <v>300</v>
      </c>
      <c r="C1286" s="8" t="s">
        <v>9122</v>
      </c>
      <c r="D1286" s="8">
        <v>15</v>
      </c>
      <c r="E1286" s="8">
        <v>8</v>
      </c>
      <c r="F1286" s="8" t="s">
        <v>9115</v>
      </c>
      <c r="G1286" s="8" t="s">
        <v>28</v>
      </c>
      <c r="H1286" s="8" t="s">
        <v>9490</v>
      </c>
      <c r="I1286" s="8" t="s">
        <v>9117</v>
      </c>
      <c r="J1286" s="8" t="s">
        <v>6038</v>
      </c>
      <c r="K1286" s="8">
        <v>0</v>
      </c>
      <c r="L1286" s="8">
        <v>255</v>
      </c>
      <c r="M1286" s="8">
        <v>0</v>
      </c>
      <c r="N1286" s="9">
        <v>0.05</v>
      </c>
    </row>
    <row r="1287" spans="1:14" ht="57.6" x14ac:dyDescent="0.3">
      <c r="A1287" s="7" t="s">
        <v>6190</v>
      </c>
      <c r="B1287" s="8" t="s">
        <v>300</v>
      </c>
      <c r="C1287" s="8" t="s">
        <v>9122</v>
      </c>
      <c r="D1287" s="8">
        <v>27</v>
      </c>
      <c r="E1287" s="8">
        <v>2</v>
      </c>
      <c r="F1287" s="8" t="s">
        <v>9115</v>
      </c>
      <c r="G1287" s="8" t="s">
        <v>28</v>
      </c>
      <c r="H1287" s="8" t="s">
        <v>9491</v>
      </c>
      <c r="I1287" s="8" t="s">
        <v>9119</v>
      </c>
      <c r="J1287" s="8" t="s">
        <v>9488</v>
      </c>
      <c r="K1287" s="8" t="s">
        <v>9126</v>
      </c>
      <c r="L1287" s="8" t="s">
        <v>9126</v>
      </c>
      <c r="M1287" s="8" t="s">
        <v>9489</v>
      </c>
      <c r="N1287" s="9" t="s">
        <v>22</v>
      </c>
    </row>
    <row r="1288" spans="1:14" ht="57.6" x14ac:dyDescent="0.3">
      <c r="A1288" s="7" t="s">
        <v>6193</v>
      </c>
      <c r="B1288" s="8" t="s">
        <v>300</v>
      </c>
      <c r="C1288" s="8" t="s">
        <v>9122</v>
      </c>
      <c r="D1288" s="8">
        <v>25</v>
      </c>
      <c r="E1288" s="8">
        <v>2</v>
      </c>
      <c r="F1288" s="8" t="s">
        <v>9115</v>
      </c>
      <c r="G1288" s="8" t="s">
        <v>28</v>
      </c>
      <c r="H1288" s="8" t="s">
        <v>9491</v>
      </c>
      <c r="I1288" s="8" t="s">
        <v>9119</v>
      </c>
      <c r="J1288" s="8" t="s">
        <v>9488</v>
      </c>
      <c r="K1288" s="8" t="s">
        <v>9126</v>
      </c>
      <c r="L1288" s="8" t="s">
        <v>9126</v>
      </c>
      <c r="M1288" s="8" t="s">
        <v>9489</v>
      </c>
      <c r="N1288" s="9" t="s">
        <v>22</v>
      </c>
    </row>
    <row r="1289" spans="1:14" ht="57.6" x14ac:dyDescent="0.3">
      <c r="A1289" s="7" t="s">
        <v>6196</v>
      </c>
      <c r="B1289" s="8" t="s">
        <v>300</v>
      </c>
      <c r="C1289" s="8" t="s">
        <v>9122</v>
      </c>
      <c r="D1289" s="8">
        <v>29</v>
      </c>
      <c r="E1289" s="8">
        <v>2</v>
      </c>
      <c r="F1289" s="8" t="s">
        <v>9115</v>
      </c>
      <c r="G1289" s="8" t="s">
        <v>28</v>
      </c>
      <c r="H1289" s="8" t="s">
        <v>9491</v>
      </c>
      <c r="I1289" s="8" t="s">
        <v>9119</v>
      </c>
      <c r="J1289" s="8" t="s">
        <v>9488</v>
      </c>
      <c r="K1289" s="8" t="s">
        <v>9126</v>
      </c>
      <c r="L1289" s="8" t="s">
        <v>9126</v>
      </c>
      <c r="M1289" s="8" t="s">
        <v>9489</v>
      </c>
      <c r="N1289" s="9" t="s">
        <v>22</v>
      </c>
    </row>
    <row r="1290" spans="1:14" x14ac:dyDescent="0.3">
      <c r="A1290" s="7" t="s">
        <v>6042</v>
      </c>
      <c r="B1290" s="8" t="s">
        <v>300</v>
      </c>
      <c r="C1290" s="8" t="s">
        <v>9122</v>
      </c>
      <c r="D1290" s="8">
        <v>23</v>
      </c>
      <c r="E1290" s="8">
        <v>8</v>
      </c>
      <c r="F1290" s="8" t="s">
        <v>9115</v>
      </c>
      <c r="G1290" s="8" t="s">
        <v>28</v>
      </c>
      <c r="H1290" s="8" t="s">
        <v>9492</v>
      </c>
      <c r="I1290" s="8" t="s">
        <v>9117</v>
      </c>
      <c r="J1290" s="8" t="s">
        <v>6042</v>
      </c>
      <c r="K1290" s="8">
        <v>0</v>
      </c>
      <c r="L1290" s="8">
        <v>255</v>
      </c>
      <c r="M1290" s="8">
        <v>0</v>
      </c>
      <c r="N1290" s="9">
        <v>0.39215686300000002</v>
      </c>
    </row>
    <row r="1291" spans="1:14" x14ac:dyDescent="0.3">
      <c r="A1291" s="7" t="s">
        <v>6046</v>
      </c>
      <c r="B1291" s="8" t="s">
        <v>300</v>
      </c>
      <c r="C1291" s="8" t="s">
        <v>9122</v>
      </c>
      <c r="D1291" s="8">
        <v>31</v>
      </c>
      <c r="E1291" s="8">
        <v>8</v>
      </c>
      <c r="F1291" s="8" t="s">
        <v>9115</v>
      </c>
      <c r="G1291" s="8" t="s">
        <v>28</v>
      </c>
      <c r="H1291" s="8" t="s">
        <v>9492</v>
      </c>
      <c r="I1291" s="8" t="s">
        <v>9117</v>
      </c>
      <c r="J1291" s="8" t="s">
        <v>6046</v>
      </c>
      <c r="K1291" s="8">
        <v>0</v>
      </c>
      <c r="L1291" s="8">
        <v>255</v>
      </c>
      <c r="M1291" s="8">
        <v>0</v>
      </c>
      <c r="N1291" s="9">
        <v>0.05</v>
      </c>
    </row>
    <row r="1292" spans="1:14" ht="28.8" x14ac:dyDescent="0.3">
      <c r="A1292" s="7" t="s">
        <v>5989</v>
      </c>
      <c r="B1292" s="8" t="s">
        <v>300</v>
      </c>
      <c r="C1292" s="8" t="s">
        <v>9122</v>
      </c>
      <c r="D1292" s="8">
        <v>3</v>
      </c>
      <c r="E1292" s="8">
        <v>1</v>
      </c>
      <c r="F1292" s="8" t="s">
        <v>9115</v>
      </c>
      <c r="G1292" s="8" t="s">
        <v>28</v>
      </c>
      <c r="H1292" s="8" t="s">
        <v>22</v>
      </c>
      <c r="I1292" s="8" t="s">
        <v>9119</v>
      </c>
      <c r="J1292" s="8" t="s">
        <v>9138</v>
      </c>
      <c r="K1292" s="8" t="s">
        <v>9121</v>
      </c>
      <c r="L1292" s="8" t="s">
        <v>9121</v>
      </c>
      <c r="M1292" s="8" t="s">
        <v>9138</v>
      </c>
      <c r="N1292" s="9" t="s">
        <v>22</v>
      </c>
    </row>
    <row r="1293" spans="1:14" ht="28.8" x14ac:dyDescent="0.3">
      <c r="A1293" s="7" t="s">
        <v>5994</v>
      </c>
      <c r="B1293" s="8" t="s">
        <v>300</v>
      </c>
      <c r="C1293" s="8" t="s">
        <v>9122</v>
      </c>
      <c r="D1293" s="8">
        <v>2</v>
      </c>
      <c r="E1293" s="8">
        <v>1</v>
      </c>
      <c r="F1293" s="8" t="s">
        <v>9115</v>
      </c>
      <c r="G1293" s="8" t="s">
        <v>28</v>
      </c>
      <c r="H1293" s="8" t="s">
        <v>22</v>
      </c>
      <c r="I1293" s="8" t="s">
        <v>9119</v>
      </c>
      <c r="J1293" s="8" t="s">
        <v>9138</v>
      </c>
      <c r="K1293" s="8" t="s">
        <v>9121</v>
      </c>
      <c r="L1293" s="8" t="s">
        <v>9121</v>
      </c>
      <c r="M1293" s="8" t="s">
        <v>9138</v>
      </c>
      <c r="N1293" s="9" t="s">
        <v>22</v>
      </c>
    </row>
    <row r="1294" spans="1:14" ht="28.8" x14ac:dyDescent="0.3">
      <c r="A1294" s="7" t="s">
        <v>5997</v>
      </c>
      <c r="B1294" s="8" t="s">
        <v>300</v>
      </c>
      <c r="C1294" s="8" t="s">
        <v>9122</v>
      </c>
      <c r="D1294" s="8">
        <v>1</v>
      </c>
      <c r="E1294" s="8">
        <v>1</v>
      </c>
      <c r="F1294" s="8" t="s">
        <v>9115</v>
      </c>
      <c r="G1294" s="8" t="s">
        <v>28</v>
      </c>
      <c r="H1294" s="8" t="s">
        <v>22</v>
      </c>
      <c r="I1294" s="8" t="s">
        <v>9119</v>
      </c>
      <c r="J1294" s="8" t="s">
        <v>9138</v>
      </c>
      <c r="K1294" s="8" t="s">
        <v>9121</v>
      </c>
      <c r="L1294" s="8" t="s">
        <v>9121</v>
      </c>
      <c r="M1294" s="8" t="s">
        <v>9138</v>
      </c>
      <c r="N1294" s="9" t="s">
        <v>22</v>
      </c>
    </row>
    <row r="1295" spans="1:14" ht="43.2" x14ac:dyDescent="0.3">
      <c r="A1295" s="7" t="s">
        <v>6409</v>
      </c>
      <c r="B1295" s="8" t="s">
        <v>300</v>
      </c>
      <c r="C1295" s="8" t="s">
        <v>9122</v>
      </c>
      <c r="D1295" s="8">
        <v>7</v>
      </c>
      <c r="E1295" s="8">
        <v>2</v>
      </c>
      <c r="F1295" s="8" t="s">
        <v>9115</v>
      </c>
      <c r="G1295" s="8" t="s">
        <v>28</v>
      </c>
      <c r="H1295" s="8" t="s">
        <v>22</v>
      </c>
      <c r="I1295" s="8" t="s">
        <v>9119</v>
      </c>
      <c r="J1295" s="8" t="s">
        <v>9469</v>
      </c>
      <c r="K1295" s="8" t="s">
        <v>9145</v>
      </c>
      <c r="L1295" s="8" t="s">
        <v>9145</v>
      </c>
      <c r="M1295" s="8" t="s">
        <v>9470</v>
      </c>
      <c r="N1295" s="9" t="s">
        <v>22</v>
      </c>
    </row>
    <row r="1296" spans="1:14" x14ac:dyDescent="0.3">
      <c r="A1296" s="7" t="s">
        <v>6135</v>
      </c>
      <c r="B1296" s="8" t="s">
        <v>300</v>
      </c>
      <c r="C1296" s="8" t="s">
        <v>9114</v>
      </c>
      <c r="D1296" s="8">
        <v>3</v>
      </c>
      <c r="E1296" s="8">
        <v>10</v>
      </c>
      <c r="F1296" s="8" t="s">
        <v>9115</v>
      </c>
      <c r="G1296" s="8" t="s">
        <v>28</v>
      </c>
      <c r="H1296" s="8" t="s">
        <v>9493</v>
      </c>
      <c r="I1296" s="8" t="s">
        <v>9117</v>
      </c>
      <c r="J1296" s="8" t="s">
        <v>6135</v>
      </c>
      <c r="K1296" s="8">
        <v>0</v>
      </c>
      <c r="L1296" s="8">
        <v>1023</v>
      </c>
      <c r="M1296" s="8">
        <v>0</v>
      </c>
      <c r="N1296" s="9">
        <v>0.1</v>
      </c>
    </row>
    <row r="1297" spans="1:14" x14ac:dyDescent="0.3">
      <c r="A1297" s="7" t="s">
        <v>6139</v>
      </c>
      <c r="B1297" s="8" t="s">
        <v>300</v>
      </c>
      <c r="C1297" s="8" t="s">
        <v>9114</v>
      </c>
      <c r="D1297" s="8">
        <v>9</v>
      </c>
      <c r="E1297" s="8">
        <v>10</v>
      </c>
      <c r="F1297" s="8" t="s">
        <v>9115</v>
      </c>
      <c r="G1297" s="8" t="s">
        <v>28</v>
      </c>
      <c r="H1297" s="8" t="s">
        <v>9493</v>
      </c>
      <c r="I1297" s="8" t="s">
        <v>9117</v>
      </c>
      <c r="J1297" s="8" t="s">
        <v>6139</v>
      </c>
      <c r="K1297" s="8">
        <v>0</v>
      </c>
      <c r="L1297" s="8">
        <v>1023</v>
      </c>
      <c r="M1297" s="8">
        <v>0</v>
      </c>
      <c r="N1297" s="9">
        <v>2.5000000000000001E-2</v>
      </c>
    </row>
    <row r="1298" spans="1:14" x14ac:dyDescent="0.3">
      <c r="A1298" s="7" t="s">
        <v>6143</v>
      </c>
      <c r="B1298" s="8" t="s">
        <v>300</v>
      </c>
      <c r="C1298" s="8" t="s">
        <v>9114</v>
      </c>
      <c r="D1298" s="8">
        <v>27</v>
      </c>
      <c r="E1298" s="8">
        <v>10</v>
      </c>
      <c r="F1298" s="8" t="s">
        <v>9115</v>
      </c>
      <c r="G1298" s="8" t="s">
        <v>28</v>
      </c>
      <c r="H1298" s="8" t="s">
        <v>9494</v>
      </c>
      <c r="I1298" s="8" t="s">
        <v>9117</v>
      </c>
      <c r="J1298" s="8" t="s">
        <v>6143</v>
      </c>
      <c r="K1298" s="8">
        <v>0</v>
      </c>
      <c r="L1298" s="8">
        <v>1023</v>
      </c>
      <c r="M1298" s="8">
        <v>0</v>
      </c>
      <c r="N1298" s="9">
        <v>0.1</v>
      </c>
    </row>
    <row r="1299" spans="1:14" x14ac:dyDescent="0.3">
      <c r="A1299" s="7" t="s">
        <v>6147</v>
      </c>
      <c r="B1299" s="8" t="s">
        <v>300</v>
      </c>
      <c r="C1299" s="8" t="s">
        <v>9114</v>
      </c>
      <c r="D1299" s="8">
        <v>33</v>
      </c>
      <c r="E1299" s="8">
        <v>10</v>
      </c>
      <c r="F1299" s="8" t="s">
        <v>9115</v>
      </c>
      <c r="G1299" s="8" t="s">
        <v>28</v>
      </c>
      <c r="H1299" s="8" t="s">
        <v>9494</v>
      </c>
      <c r="I1299" s="8" t="s">
        <v>9117</v>
      </c>
      <c r="J1299" s="8" t="s">
        <v>6147</v>
      </c>
      <c r="K1299" s="8">
        <v>0</v>
      </c>
      <c r="L1299" s="8">
        <v>1023</v>
      </c>
      <c r="M1299" s="8">
        <v>0</v>
      </c>
      <c r="N1299" s="9">
        <v>2.5000000000000001E-2</v>
      </c>
    </row>
    <row r="1300" spans="1:14" x14ac:dyDescent="0.3">
      <c r="A1300" s="7" t="s">
        <v>6203</v>
      </c>
      <c r="B1300" s="8" t="s">
        <v>300</v>
      </c>
      <c r="C1300" s="8" t="s">
        <v>9114</v>
      </c>
      <c r="D1300" s="8">
        <v>7</v>
      </c>
      <c r="E1300" s="8">
        <v>10</v>
      </c>
      <c r="F1300" s="8" t="s">
        <v>9115</v>
      </c>
      <c r="G1300" s="8" t="s">
        <v>28</v>
      </c>
      <c r="H1300" s="8" t="s">
        <v>9495</v>
      </c>
      <c r="I1300" s="8" t="s">
        <v>9117</v>
      </c>
      <c r="J1300" s="8" t="s">
        <v>6203</v>
      </c>
      <c r="K1300" s="8">
        <v>0</v>
      </c>
      <c r="L1300" s="8">
        <v>1023</v>
      </c>
      <c r="M1300" s="8">
        <v>0</v>
      </c>
      <c r="N1300" s="9">
        <v>0.1</v>
      </c>
    </row>
    <row r="1301" spans="1:14" x14ac:dyDescent="0.3">
      <c r="A1301" s="7" t="s">
        <v>6206</v>
      </c>
      <c r="B1301" s="8" t="s">
        <v>300</v>
      </c>
      <c r="C1301" s="8" t="s">
        <v>9114</v>
      </c>
      <c r="D1301" s="8">
        <v>13</v>
      </c>
      <c r="E1301" s="8">
        <v>10</v>
      </c>
      <c r="F1301" s="8" t="s">
        <v>9115</v>
      </c>
      <c r="G1301" s="8" t="s">
        <v>28</v>
      </c>
      <c r="H1301" s="8" t="s">
        <v>9495</v>
      </c>
      <c r="I1301" s="8" t="s">
        <v>9117</v>
      </c>
      <c r="J1301" s="8" t="s">
        <v>6206</v>
      </c>
      <c r="K1301" s="8">
        <v>0</v>
      </c>
      <c r="L1301" s="8">
        <v>1023</v>
      </c>
      <c r="M1301" s="8">
        <v>0</v>
      </c>
      <c r="N1301" s="9">
        <v>2.5000000000000001E-2</v>
      </c>
    </row>
    <row r="1302" spans="1:14" x14ac:dyDescent="0.3">
      <c r="A1302" s="7" t="s">
        <v>6209</v>
      </c>
      <c r="B1302" s="8" t="s">
        <v>300</v>
      </c>
      <c r="C1302" s="8" t="s">
        <v>9114</v>
      </c>
      <c r="D1302" s="8">
        <v>31</v>
      </c>
      <c r="E1302" s="8">
        <v>10</v>
      </c>
      <c r="F1302" s="8" t="s">
        <v>9115</v>
      </c>
      <c r="G1302" s="8" t="s">
        <v>28</v>
      </c>
      <c r="H1302" s="8" t="s">
        <v>9496</v>
      </c>
      <c r="I1302" s="8" t="s">
        <v>9117</v>
      </c>
      <c r="J1302" s="8" t="s">
        <v>6209</v>
      </c>
      <c r="K1302" s="8">
        <v>0</v>
      </c>
      <c r="L1302" s="8">
        <v>1023</v>
      </c>
      <c r="M1302" s="8">
        <v>0</v>
      </c>
      <c r="N1302" s="9">
        <v>0.1</v>
      </c>
    </row>
    <row r="1303" spans="1:14" x14ac:dyDescent="0.3">
      <c r="A1303" s="7" t="s">
        <v>6212</v>
      </c>
      <c r="B1303" s="8" t="s">
        <v>300</v>
      </c>
      <c r="C1303" s="8" t="s">
        <v>9114</v>
      </c>
      <c r="D1303" s="8">
        <v>37</v>
      </c>
      <c r="E1303" s="8">
        <v>10</v>
      </c>
      <c r="F1303" s="8" t="s">
        <v>9115</v>
      </c>
      <c r="G1303" s="8" t="s">
        <v>28</v>
      </c>
      <c r="H1303" s="8" t="s">
        <v>9496</v>
      </c>
      <c r="I1303" s="8" t="s">
        <v>9117</v>
      </c>
      <c r="J1303" s="8" t="s">
        <v>6212</v>
      </c>
      <c r="K1303" s="8">
        <v>0</v>
      </c>
      <c r="L1303" s="8">
        <v>1023</v>
      </c>
      <c r="M1303" s="8">
        <v>0</v>
      </c>
      <c r="N1303" s="9">
        <v>2.5000000000000001E-2</v>
      </c>
    </row>
    <row r="1304" spans="1:14" ht="230.4" x14ac:dyDescent="0.3">
      <c r="A1304" s="7" t="s">
        <v>6436</v>
      </c>
      <c r="B1304" s="8" t="s">
        <v>300</v>
      </c>
      <c r="C1304" s="8" t="s">
        <v>9122</v>
      </c>
      <c r="D1304" s="8">
        <v>19</v>
      </c>
      <c r="E1304" s="8">
        <v>4</v>
      </c>
      <c r="F1304" s="8" t="s">
        <v>9115</v>
      </c>
      <c r="G1304" s="8" t="s">
        <v>28</v>
      </c>
      <c r="H1304" s="8" t="s">
        <v>9497</v>
      </c>
      <c r="I1304" s="8" t="s">
        <v>9119</v>
      </c>
      <c r="J1304" s="8" t="s">
        <v>9498</v>
      </c>
      <c r="K1304" s="8" t="s">
        <v>9177</v>
      </c>
      <c r="L1304" s="8" t="s">
        <v>9177</v>
      </c>
      <c r="M1304" s="8" t="s">
        <v>9499</v>
      </c>
      <c r="N1304" s="9" t="s">
        <v>22</v>
      </c>
    </row>
    <row r="1305" spans="1:14" x14ac:dyDescent="0.3">
      <c r="A1305" s="7" t="s">
        <v>6440</v>
      </c>
      <c r="B1305" s="8" t="s">
        <v>300</v>
      </c>
      <c r="C1305" s="8" t="s">
        <v>9114</v>
      </c>
      <c r="D1305" s="8">
        <v>4</v>
      </c>
      <c r="E1305" s="8">
        <v>16</v>
      </c>
      <c r="F1305" s="8" t="s">
        <v>9115</v>
      </c>
      <c r="G1305" s="8" t="s">
        <v>28</v>
      </c>
      <c r="H1305" s="8" t="s">
        <v>9497</v>
      </c>
      <c r="I1305" s="8" t="s">
        <v>9117</v>
      </c>
      <c r="J1305" s="8" t="s">
        <v>6440</v>
      </c>
      <c r="K1305" s="8">
        <v>0</v>
      </c>
      <c r="L1305" s="8">
        <v>65535</v>
      </c>
      <c r="M1305" s="8">
        <v>0</v>
      </c>
      <c r="N1305" s="9">
        <v>0.05</v>
      </c>
    </row>
    <row r="1306" spans="1:14" ht="28.8" x14ac:dyDescent="0.3">
      <c r="A1306" s="7" t="s">
        <v>6444</v>
      </c>
      <c r="B1306" s="8" t="s">
        <v>300</v>
      </c>
      <c r="C1306" s="8" t="s">
        <v>9118</v>
      </c>
      <c r="D1306" s="8">
        <v>20</v>
      </c>
      <c r="E1306" s="8">
        <v>1</v>
      </c>
      <c r="F1306" s="8" t="s">
        <v>9115</v>
      </c>
      <c r="G1306" s="8" t="s">
        <v>28</v>
      </c>
      <c r="H1306" s="8" t="s">
        <v>9497</v>
      </c>
      <c r="I1306" s="8" t="s">
        <v>9119</v>
      </c>
      <c r="J1306" s="8" t="s">
        <v>9120</v>
      </c>
      <c r="K1306" s="8" t="s">
        <v>9121</v>
      </c>
      <c r="L1306" s="8" t="s">
        <v>9121</v>
      </c>
      <c r="M1306" s="8" t="s">
        <v>9120</v>
      </c>
      <c r="N1306" s="9" t="s">
        <v>22</v>
      </c>
    </row>
    <row r="1307" spans="1:14" x14ac:dyDescent="0.3">
      <c r="A1307" s="7" t="s">
        <v>6260</v>
      </c>
      <c r="B1307" s="8" t="s">
        <v>300</v>
      </c>
      <c r="C1307" s="8" t="s">
        <v>9114</v>
      </c>
      <c r="D1307" s="8">
        <v>0</v>
      </c>
      <c r="E1307" s="8">
        <v>9</v>
      </c>
      <c r="F1307" s="8" t="s">
        <v>9115</v>
      </c>
      <c r="G1307" s="8" t="s">
        <v>28</v>
      </c>
      <c r="H1307" s="8" t="s">
        <v>22</v>
      </c>
      <c r="I1307" s="8" t="s">
        <v>9117</v>
      </c>
      <c r="J1307" s="8" t="s">
        <v>6260</v>
      </c>
      <c r="K1307" s="8">
        <v>0</v>
      </c>
      <c r="L1307" s="8">
        <v>511</v>
      </c>
      <c r="M1307" s="8">
        <v>0</v>
      </c>
      <c r="N1307" s="9">
        <v>0.06</v>
      </c>
    </row>
    <row r="1308" spans="1:14" ht="28.8" x14ac:dyDescent="0.3">
      <c r="A1308" s="7" t="s">
        <v>6264</v>
      </c>
      <c r="B1308" s="8" t="s">
        <v>300</v>
      </c>
      <c r="C1308" s="8" t="s">
        <v>9118</v>
      </c>
      <c r="D1308" s="8">
        <v>5</v>
      </c>
      <c r="E1308" s="8">
        <v>1</v>
      </c>
      <c r="F1308" s="8" t="s">
        <v>9115</v>
      </c>
      <c r="G1308" s="8" t="s">
        <v>28</v>
      </c>
      <c r="H1308" s="8" t="s">
        <v>22</v>
      </c>
      <c r="I1308" s="8" t="s">
        <v>9119</v>
      </c>
      <c r="J1308" s="8" t="s">
        <v>9120</v>
      </c>
      <c r="K1308" s="8" t="s">
        <v>9121</v>
      </c>
      <c r="L1308" s="8" t="s">
        <v>9121</v>
      </c>
      <c r="M1308" s="8" t="s">
        <v>9120</v>
      </c>
      <c r="N1308" s="9" t="s">
        <v>22</v>
      </c>
    </row>
    <row r="1309" spans="1:14" ht="28.8" x14ac:dyDescent="0.3">
      <c r="A1309" s="7" t="s">
        <v>6268</v>
      </c>
      <c r="B1309" s="8" t="s">
        <v>300</v>
      </c>
      <c r="C1309" s="8" t="s">
        <v>9118</v>
      </c>
      <c r="D1309" s="8">
        <v>6</v>
      </c>
      <c r="E1309" s="8">
        <v>1</v>
      </c>
      <c r="F1309" s="8" t="s">
        <v>9115</v>
      </c>
      <c r="G1309" s="8" t="s">
        <v>28</v>
      </c>
      <c r="H1309" s="8" t="s">
        <v>22</v>
      </c>
      <c r="I1309" s="8" t="s">
        <v>9119</v>
      </c>
      <c r="J1309" s="8" t="s">
        <v>9120</v>
      </c>
      <c r="K1309" s="8" t="s">
        <v>9121</v>
      </c>
      <c r="L1309" s="8" t="s">
        <v>9121</v>
      </c>
      <c r="M1309" s="8" t="s">
        <v>9120</v>
      </c>
      <c r="N1309" s="9" t="s">
        <v>22</v>
      </c>
    </row>
    <row r="1310" spans="1:14" x14ac:dyDescent="0.3">
      <c r="A1310" s="7" t="s">
        <v>6358</v>
      </c>
      <c r="B1310" s="8" t="s">
        <v>300</v>
      </c>
      <c r="C1310" s="8" t="s">
        <v>9114</v>
      </c>
      <c r="D1310" s="8">
        <v>0</v>
      </c>
      <c r="E1310" s="8">
        <v>9</v>
      </c>
      <c r="F1310" s="8" t="s">
        <v>9115</v>
      </c>
      <c r="G1310" s="8" t="s">
        <v>28</v>
      </c>
      <c r="H1310" s="8" t="s">
        <v>22</v>
      </c>
      <c r="I1310" s="8" t="s">
        <v>9117</v>
      </c>
      <c r="J1310" s="8" t="s">
        <v>6358</v>
      </c>
      <c r="K1310" s="8">
        <v>0</v>
      </c>
      <c r="L1310" s="8">
        <v>511</v>
      </c>
      <c r="M1310" s="8">
        <v>0</v>
      </c>
      <c r="N1310" s="9">
        <v>0.06</v>
      </c>
    </row>
    <row r="1311" spans="1:14" ht="28.8" x14ac:dyDescent="0.3">
      <c r="A1311" s="7" t="s">
        <v>6272</v>
      </c>
      <c r="B1311" s="8" t="s">
        <v>300</v>
      </c>
      <c r="C1311" s="8" t="s">
        <v>9118</v>
      </c>
      <c r="D1311" s="8">
        <v>7</v>
      </c>
      <c r="E1311" s="8">
        <v>1</v>
      </c>
      <c r="F1311" s="8" t="s">
        <v>9115</v>
      </c>
      <c r="G1311" s="8" t="s">
        <v>28</v>
      </c>
      <c r="H1311" s="8" t="s">
        <v>22</v>
      </c>
      <c r="I1311" s="8" t="s">
        <v>9119</v>
      </c>
      <c r="J1311" s="8" t="s">
        <v>9120</v>
      </c>
      <c r="K1311" s="8" t="s">
        <v>9121</v>
      </c>
      <c r="L1311" s="8" t="s">
        <v>9121</v>
      </c>
      <c r="M1311" s="8" t="s">
        <v>9120</v>
      </c>
      <c r="N1311" s="9" t="s">
        <v>22</v>
      </c>
    </row>
    <row r="1312" spans="1:14" ht="43.2" x14ac:dyDescent="0.3">
      <c r="A1312" s="7" t="s">
        <v>6071</v>
      </c>
      <c r="B1312" s="8" t="s">
        <v>300</v>
      </c>
      <c r="C1312" s="8" t="s">
        <v>9122</v>
      </c>
      <c r="D1312" s="8">
        <v>2</v>
      </c>
      <c r="E1312" s="8">
        <v>2</v>
      </c>
      <c r="F1312" s="8" t="s">
        <v>9115</v>
      </c>
      <c r="G1312" s="8" t="s">
        <v>28</v>
      </c>
      <c r="H1312" s="8" t="s">
        <v>9500</v>
      </c>
      <c r="I1312" s="8" t="s">
        <v>9119</v>
      </c>
      <c r="J1312" s="8" t="s">
        <v>9469</v>
      </c>
      <c r="K1312" s="8" t="s">
        <v>9145</v>
      </c>
      <c r="L1312" s="8" t="s">
        <v>9145</v>
      </c>
      <c r="M1312" s="8" t="s">
        <v>9470</v>
      </c>
      <c r="N1312" s="9" t="s">
        <v>22</v>
      </c>
    </row>
    <row r="1313" spans="1:14" ht="43.2" x14ac:dyDescent="0.3">
      <c r="A1313" s="7" t="s">
        <v>6076</v>
      </c>
      <c r="B1313" s="8" t="s">
        <v>300</v>
      </c>
      <c r="C1313" s="8" t="s">
        <v>9122</v>
      </c>
      <c r="D1313" s="8">
        <v>4</v>
      </c>
      <c r="E1313" s="8">
        <v>2</v>
      </c>
      <c r="F1313" s="8" t="s">
        <v>9115</v>
      </c>
      <c r="G1313" s="8" t="s">
        <v>28</v>
      </c>
      <c r="H1313" s="8" t="s">
        <v>9500</v>
      </c>
      <c r="I1313" s="8" t="s">
        <v>9119</v>
      </c>
      <c r="J1313" s="8" t="s">
        <v>9469</v>
      </c>
      <c r="K1313" s="8" t="s">
        <v>9145</v>
      </c>
      <c r="L1313" s="8" t="s">
        <v>9145</v>
      </c>
      <c r="M1313" s="8" t="s">
        <v>9470</v>
      </c>
      <c r="N1313" s="9" t="s">
        <v>22</v>
      </c>
    </row>
    <row r="1314" spans="1:14" x14ac:dyDescent="0.3">
      <c r="A1314" s="7" t="s">
        <v>6080</v>
      </c>
      <c r="B1314" s="8" t="s">
        <v>300</v>
      </c>
      <c r="C1314" s="8" t="s">
        <v>9114</v>
      </c>
      <c r="D1314" s="8">
        <v>0</v>
      </c>
      <c r="E1314" s="8">
        <v>9</v>
      </c>
      <c r="F1314" s="8" t="s">
        <v>9115</v>
      </c>
      <c r="G1314" s="8" t="s">
        <v>28</v>
      </c>
      <c r="H1314" s="8" t="s">
        <v>9500</v>
      </c>
      <c r="I1314" s="8" t="s">
        <v>9117</v>
      </c>
      <c r="J1314" s="8" t="s">
        <v>6080</v>
      </c>
      <c r="K1314" s="8">
        <v>0</v>
      </c>
      <c r="L1314" s="8">
        <v>511</v>
      </c>
      <c r="M1314" s="8">
        <v>0</v>
      </c>
      <c r="N1314" s="9">
        <v>1.076E-2</v>
      </c>
    </row>
    <row r="1315" spans="1:14" ht="43.2" x14ac:dyDescent="0.3">
      <c r="A1315" s="7" t="s">
        <v>6084</v>
      </c>
      <c r="B1315" s="8" t="s">
        <v>300</v>
      </c>
      <c r="C1315" s="8" t="s">
        <v>9122</v>
      </c>
      <c r="D1315" s="8">
        <v>34</v>
      </c>
      <c r="E1315" s="8">
        <v>2</v>
      </c>
      <c r="F1315" s="8" t="s">
        <v>9115</v>
      </c>
      <c r="G1315" s="8" t="s">
        <v>28</v>
      </c>
      <c r="H1315" s="8" t="s">
        <v>9501</v>
      </c>
      <c r="I1315" s="8" t="s">
        <v>9119</v>
      </c>
      <c r="J1315" s="8" t="s">
        <v>9469</v>
      </c>
      <c r="K1315" s="8" t="s">
        <v>9145</v>
      </c>
      <c r="L1315" s="8" t="s">
        <v>9145</v>
      </c>
      <c r="M1315" s="8" t="s">
        <v>9470</v>
      </c>
      <c r="N1315" s="9" t="s">
        <v>22</v>
      </c>
    </row>
    <row r="1316" spans="1:14" ht="43.2" x14ac:dyDescent="0.3">
      <c r="A1316" s="7" t="s">
        <v>6089</v>
      </c>
      <c r="B1316" s="8" t="s">
        <v>300</v>
      </c>
      <c r="C1316" s="8" t="s">
        <v>9122</v>
      </c>
      <c r="D1316" s="8">
        <v>36</v>
      </c>
      <c r="E1316" s="8">
        <v>2</v>
      </c>
      <c r="F1316" s="8" t="s">
        <v>9115</v>
      </c>
      <c r="G1316" s="8" t="s">
        <v>28</v>
      </c>
      <c r="H1316" s="8" t="s">
        <v>9501</v>
      </c>
      <c r="I1316" s="8" t="s">
        <v>9119</v>
      </c>
      <c r="J1316" s="8" t="s">
        <v>9469</v>
      </c>
      <c r="K1316" s="8" t="s">
        <v>9145</v>
      </c>
      <c r="L1316" s="8" t="s">
        <v>9145</v>
      </c>
      <c r="M1316" s="8" t="s">
        <v>9470</v>
      </c>
      <c r="N1316" s="9" t="s">
        <v>22</v>
      </c>
    </row>
    <row r="1317" spans="1:14" x14ac:dyDescent="0.3">
      <c r="A1317" s="7" t="s">
        <v>6093</v>
      </c>
      <c r="B1317" s="8" t="s">
        <v>300</v>
      </c>
      <c r="C1317" s="8" t="s">
        <v>9114</v>
      </c>
      <c r="D1317" s="8">
        <v>32</v>
      </c>
      <c r="E1317" s="8">
        <v>9</v>
      </c>
      <c r="F1317" s="8" t="s">
        <v>9115</v>
      </c>
      <c r="G1317" s="8" t="s">
        <v>28</v>
      </c>
      <c r="H1317" s="8" t="s">
        <v>9501</v>
      </c>
      <c r="I1317" s="8" t="s">
        <v>9117</v>
      </c>
      <c r="J1317" s="8" t="s">
        <v>6093</v>
      </c>
      <c r="K1317" s="8">
        <v>0</v>
      </c>
      <c r="L1317" s="8">
        <v>511</v>
      </c>
      <c r="M1317" s="8">
        <v>0</v>
      </c>
      <c r="N1317" s="9">
        <v>1.076E-2</v>
      </c>
    </row>
    <row r="1318" spans="1:14" ht="28.8" x14ac:dyDescent="0.3">
      <c r="A1318" s="7" t="s">
        <v>3831</v>
      </c>
      <c r="B1318" s="8" t="s">
        <v>21</v>
      </c>
      <c r="C1318" s="8" t="s">
        <v>9118</v>
      </c>
      <c r="D1318" s="8">
        <v>88</v>
      </c>
      <c r="E1318" s="8">
        <v>1</v>
      </c>
      <c r="F1318" s="8" t="s">
        <v>9115</v>
      </c>
      <c r="G1318" s="8" t="s">
        <v>28</v>
      </c>
      <c r="H1318" s="8" t="s">
        <v>22</v>
      </c>
      <c r="I1318" s="8" t="s">
        <v>9119</v>
      </c>
      <c r="J1318" s="8" t="s">
        <v>9120</v>
      </c>
      <c r="K1318" s="8" t="s">
        <v>9121</v>
      </c>
      <c r="L1318" s="8" t="s">
        <v>9121</v>
      </c>
      <c r="M1318" s="8" t="s">
        <v>9120</v>
      </c>
      <c r="N1318" s="9" t="s">
        <v>22</v>
      </c>
    </row>
    <row r="1319" spans="1:14" ht="28.8" x14ac:dyDescent="0.3">
      <c r="A1319" s="7" t="s">
        <v>2306</v>
      </c>
      <c r="B1319" s="8" t="s">
        <v>21</v>
      </c>
      <c r="C1319" s="8" t="s">
        <v>9118</v>
      </c>
      <c r="D1319" s="8">
        <v>467</v>
      </c>
      <c r="E1319" s="8">
        <v>1</v>
      </c>
      <c r="F1319" s="8" t="s">
        <v>9115</v>
      </c>
      <c r="G1319" s="8" t="s">
        <v>28</v>
      </c>
      <c r="H1319" s="8" t="s">
        <v>22</v>
      </c>
      <c r="I1319" s="8" t="s">
        <v>9119</v>
      </c>
      <c r="J1319" s="8" t="s">
        <v>9120</v>
      </c>
      <c r="K1319" s="8" t="s">
        <v>9121</v>
      </c>
      <c r="L1319" s="8" t="s">
        <v>9121</v>
      </c>
      <c r="M1319" s="8" t="s">
        <v>9120</v>
      </c>
      <c r="N1319" s="9" t="s">
        <v>22</v>
      </c>
    </row>
    <row r="1320" spans="1:14" x14ac:dyDescent="0.3">
      <c r="A1320" s="7" t="s">
        <v>3835</v>
      </c>
      <c r="B1320" s="8" t="s">
        <v>21</v>
      </c>
      <c r="C1320" s="8" t="s">
        <v>9122</v>
      </c>
      <c r="D1320" s="8">
        <v>63</v>
      </c>
      <c r="E1320" s="8">
        <v>7</v>
      </c>
      <c r="F1320" s="8" t="s">
        <v>9115</v>
      </c>
      <c r="G1320" s="8" t="s">
        <v>28</v>
      </c>
      <c r="H1320" s="8" t="s">
        <v>22</v>
      </c>
      <c r="I1320" s="8" t="s">
        <v>9117</v>
      </c>
      <c r="J1320" s="8" t="s">
        <v>3835</v>
      </c>
      <c r="K1320" s="8">
        <v>0</v>
      </c>
      <c r="L1320" s="8">
        <v>127</v>
      </c>
      <c r="M1320" s="8">
        <v>0</v>
      </c>
      <c r="N1320" s="9">
        <v>1</v>
      </c>
    </row>
    <row r="1321" spans="1:14" ht="28.8" x14ac:dyDescent="0.3">
      <c r="A1321" s="7" t="s">
        <v>3839</v>
      </c>
      <c r="B1321" s="8" t="s">
        <v>21</v>
      </c>
      <c r="C1321" s="8" t="s">
        <v>9118</v>
      </c>
      <c r="D1321" s="8">
        <v>103</v>
      </c>
      <c r="E1321" s="8">
        <v>1</v>
      </c>
      <c r="F1321" s="8" t="s">
        <v>9115</v>
      </c>
      <c r="G1321" s="8" t="s">
        <v>28</v>
      </c>
      <c r="H1321" s="8" t="s">
        <v>22</v>
      </c>
      <c r="I1321" s="8" t="s">
        <v>9119</v>
      </c>
      <c r="J1321" s="8" t="s">
        <v>9120</v>
      </c>
      <c r="K1321" s="8" t="s">
        <v>9121</v>
      </c>
      <c r="L1321" s="8" t="s">
        <v>9121</v>
      </c>
      <c r="M1321" s="8" t="s">
        <v>9120</v>
      </c>
      <c r="N1321" s="9" t="s">
        <v>22</v>
      </c>
    </row>
    <row r="1322" spans="1:14" x14ac:dyDescent="0.3">
      <c r="A1322" s="7" t="s">
        <v>6547</v>
      </c>
      <c r="B1322" s="8" t="s">
        <v>21</v>
      </c>
      <c r="C1322" s="8" t="s">
        <v>9114</v>
      </c>
      <c r="D1322" s="8">
        <v>24</v>
      </c>
      <c r="E1322" s="8">
        <v>12</v>
      </c>
      <c r="F1322" s="8" t="s">
        <v>9115</v>
      </c>
      <c r="G1322" s="8" t="s">
        <v>28</v>
      </c>
      <c r="H1322" s="8" t="s">
        <v>22</v>
      </c>
      <c r="I1322" s="8" t="s">
        <v>9117</v>
      </c>
      <c r="J1322" s="8" t="s">
        <v>6547</v>
      </c>
      <c r="K1322" s="8">
        <v>0</v>
      </c>
      <c r="L1322" s="8">
        <v>4095</v>
      </c>
      <c r="M1322" s="8">
        <v>0</v>
      </c>
      <c r="N1322" s="9">
        <v>0.125</v>
      </c>
    </row>
    <row r="1323" spans="1:14" x14ac:dyDescent="0.3">
      <c r="A1323" s="7" t="s">
        <v>6552</v>
      </c>
      <c r="B1323" s="8" t="s">
        <v>21</v>
      </c>
      <c r="C1323" s="8" t="s">
        <v>9114</v>
      </c>
      <c r="D1323" s="8">
        <v>44</v>
      </c>
      <c r="E1323" s="8">
        <v>12</v>
      </c>
      <c r="F1323" s="8" t="s">
        <v>9115</v>
      </c>
      <c r="G1323" s="8" t="s">
        <v>28</v>
      </c>
      <c r="H1323" s="8" t="s">
        <v>22</v>
      </c>
      <c r="I1323" s="8" t="s">
        <v>9117</v>
      </c>
      <c r="J1323" s="8" t="s">
        <v>6552</v>
      </c>
      <c r="K1323" s="8">
        <v>0</v>
      </c>
      <c r="L1323" s="8">
        <v>4095</v>
      </c>
      <c r="M1323" s="8">
        <v>0</v>
      </c>
      <c r="N1323" s="9">
        <v>0.125</v>
      </c>
    </row>
    <row r="1324" spans="1:14" x14ac:dyDescent="0.3">
      <c r="A1324" s="7" t="s">
        <v>5928</v>
      </c>
      <c r="B1324" s="8" t="s">
        <v>21</v>
      </c>
      <c r="C1324" s="8" t="s">
        <v>9122</v>
      </c>
      <c r="D1324" s="8">
        <v>62</v>
      </c>
      <c r="E1324" s="8">
        <v>2</v>
      </c>
      <c r="F1324" s="8" t="s">
        <v>9115</v>
      </c>
      <c r="G1324" s="8" t="s">
        <v>28</v>
      </c>
      <c r="H1324" s="8" t="s">
        <v>9502</v>
      </c>
      <c r="I1324" s="8" t="s">
        <v>9117</v>
      </c>
      <c r="J1324" s="8" t="s">
        <v>5928</v>
      </c>
      <c r="K1324" s="8">
        <v>0</v>
      </c>
      <c r="L1324" s="8">
        <v>3</v>
      </c>
      <c r="M1324" s="8">
        <v>0</v>
      </c>
      <c r="N1324" s="9">
        <v>1</v>
      </c>
    </row>
    <row r="1325" spans="1:14" x14ac:dyDescent="0.3">
      <c r="A1325" s="7" t="s">
        <v>5930</v>
      </c>
      <c r="B1325" s="8" t="s">
        <v>21</v>
      </c>
      <c r="C1325" s="8" t="s">
        <v>9122</v>
      </c>
      <c r="D1325" s="8">
        <v>28</v>
      </c>
      <c r="E1325" s="8">
        <v>5</v>
      </c>
      <c r="F1325" s="8" t="s">
        <v>9115</v>
      </c>
      <c r="G1325" s="8" t="s">
        <v>28</v>
      </c>
      <c r="H1325" s="8" t="s">
        <v>9502</v>
      </c>
      <c r="I1325" s="8" t="s">
        <v>9117</v>
      </c>
      <c r="J1325" s="8" t="s">
        <v>5930</v>
      </c>
      <c r="K1325" s="8">
        <v>0</v>
      </c>
      <c r="L1325" s="8">
        <v>31</v>
      </c>
      <c r="M1325" s="8">
        <v>0</v>
      </c>
      <c r="N1325" s="9">
        <v>1</v>
      </c>
    </row>
    <row r="1326" spans="1:14" x14ac:dyDescent="0.3">
      <c r="A1326" s="7" t="s">
        <v>5932</v>
      </c>
      <c r="B1326" s="8" t="s">
        <v>21</v>
      </c>
      <c r="C1326" s="8" t="s">
        <v>9114</v>
      </c>
      <c r="D1326" s="8">
        <v>39</v>
      </c>
      <c r="E1326" s="8">
        <v>11</v>
      </c>
      <c r="F1326" s="8" t="s">
        <v>9115</v>
      </c>
      <c r="G1326" s="8" t="s">
        <v>28</v>
      </c>
      <c r="H1326" s="8" t="s">
        <v>9502</v>
      </c>
      <c r="I1326" s="8" t="s">
        <v>9117</v>
      </c>
      <c r="J1326" s="8" t="s">
        <v>5932</v>
      </c>
      <c r="K1326" s="8">
        <v>0</v>
      </c>
      <c r="L1326" s="8">
        <v>2047</v>
      </c>
      <c r="M1326" s="8">
        <v>0</v>
      </c>
      <c r="N1326" s="9">
        <v>1</v>
      </c>
    </row>
    <row r="1327" spans="1:14" ht="28.8" x14ac:dyDescent="0.3">
      <c r="A1327" s="7" t="s">
        <v>5939</v>
      </c>
      <c r="B1327" s="8" t="s">
        <v>21</v>
      </c>
      <c r="C1327" s="8" t="s">
        <v>9118</v>
      </c>
      <c r="D1327" s="8">
        <v>44</v>
      </c>
      <c r="E1327" s="8">
        <v>1</v>
      </c>
      <c r="F1327" s="8" t="s">
        <v>9115</v>
      </c>
      <c r="G1327" s="8" t="s">
        <v>28</v>
      </c>
      <c r="H1327" s="8" t="s">
        <v>9502</v>
      </c>
      <c r="I1327" s="8" t="s">
        <v>9119</v>
      </c>
      <c r="J1327" s="8" t="s">
        <v>9120</v>
      </c>
      <c r="K1327" s="8" t="s">
        <v>9121</v>
      </c>
      <c r="L1327" s="8" t="s">
        <v>9121</v>
      </c>
      <c r="M1327" s="8" t="s">
        <v>9120</v>
      </c>
      <c r="N1327" s="9" t="s">
        <v>22</v>
      </c>
    </row>
    <row r="1328" spans="1:14" x14ac:dyDescent="0.3">
      <c r="A1328" s="7" t="s">
        <v>5946</v>
      </c>
      <c r="B1328" s="8" t="s">
        <v>21</v>
      </c>
      <c r="C1328" s="8" t="s">
        <v>9123</v>
      </c>
      <c r="D1328" s="8">
        <v>7</v>
      </c>
      <c r="E1328" s="8">
        <v>27</v>
      </c>
      <c r="F1328" s="8" t="s">
        <v>9115</v>
      </c>
      <c r="G1328" s="8" t="s">
        <v>28</v>
      </c>
      <c r="H1328" s="8" t="s">
        <v>9502</v>
      </c>
      <c r="I1328" s="8" t="s">
        <v>9117</v>
      </c>
      <c r="J1328" s="8" t="s">
        <v>5946</v>
      </c>
      <c r="K1328" s="8">
        <v>0</v>
      </c>
      <c r="L1328" s="8">
        <v>134217727</v>
      </c>
      <c r="M1328" s="8">
        <v>0</v>
      </c>
      <c r="N1328" s="9">
        <v>1</v>
      </c>
    </row>
    <row r="1329" spans="1:14" x14ac:dyDescent="0.3">
      <c r="A1329" s="7" t="s">
        <v>5948</v>
      </c>
      <c r="B1329" s="8" t="s">
        <v>21</v>
      </c>
      <c r="C1329" s="8" t="s">
        <v>9114</v>
      </c>
      <c r="D1329" s="8">
        <v>43</v>
      </c>
      <c r="E1329" s="8">
        <v>11</v>
      </c>
      <c r="F1329" s="8" t="s">
        <v>9115</v>
      </c>
      <c r="G1329" s="8" t="s">
        <v>28</v>
      </c>
      <c r="H1329" s="8" t="s">
        <v>9502</v>
      </c>
      <c r="I1329" s="8" t="s">
        <v>9117</v>
      </c>
      <c r="J1329" s="8" t="s">
        <v>5948</v>
      </c>
      <c r="K1329" s="8">
        <v>0</v>
      </c>
      <c r="L1329" s="8">
        <v>2047</v>
      </c>
      <c r="M1329" s="8">
        <v>0</v>
      </c>
      <c r="N1329" s="9">
        <v>1</v>
      </c>
    </row>
    <row r="1330" spans="1:14" ht="28.8" x14ac:dyDescent="0.3">
      <c r="A1330" s="7" t="s">
        <v>5952</v>
      </c>
      <c r="B1330" s="8" t="s">
        <v>21</v>
      </c>
      <c r="C1330" s="8" t="s">
        <v>9118</v>
      </c>
      <c r="D1330" s="8">
        <v>48</v>
      </c>
      <c r="E1330" s="8">
        <v>1</v>
      </c>
      <c r="F1330" s="8" t="s">
        <v>9115</v>
      </c>
      <c r="G1330" s="8" t="s">
        <v>28</v>
      </c>
      <c r="H1330" s="8" t="s">
        <v>9502</v>
      </c>
      <c r="I1330" s="8" t="s">
        <v>9119</v>
      </c>
      <c r="J1330" s="8" t="s">
        <v>9120</v>
      </c>
      <c r="K1330" s="8" t="s">
        <v>9121</v>
      </c>
      <c r="L1330" s="8" t="s">
        <v>9121</v>
      </c>
      <c r="M1330" s="8" t="s">
        <v>9120</v>
      </c>
      <c r="N1330" s="9" t="s">
        <v>22</v>
      </c>
    </row>
    <row r="1331" spans="1:14" ht="28.8" x14ac:dyDescent="0.3">
      <c r="A1331" s="7" t="s">
        <v>5958</v>
      </c>
      <c r="B1331" s="8" t="s">
        <v>21</v>
      </c>
      <c r="C1331" s="8" t="s">
        <v>9118</v>
      </c>
      <c r="D1331" s="8">
        <v>63</v>
      </c>
      <c r="E1331" s="8">
        <v>1</v>
      </c>
      <c r="F1331" s="8" t="s">
        <v>9115</v>
      </c>
      <c r="G1331" s="8" t="s">
        <v>28</v>
      </c>
      <c r="H1331" s="8" t="s">
        <v>9502</v>
      </c>
      <c r="I1331" s="8" t="s">
        <v>9119</v>
      </c>
      <c r="J1331" s="8" t="s">
        <v>9120</v>
      </c>
      <c r="K1331" s="8" t="s">
        <v>9121</v>
      </c>
      <c r="L1331" s="8" t="s">
        <v>9121</v>
      </c>
      <c r="M1331" s="8" t="s">
        <v>9120</v>
      </c>
      <c r="N1331" s="9" t="s">
        <v>22</v>
      </c>
    </row>
    <row r="1332" spans="1:14" ht="28.8" x14ac:dyDescent="0.3">
      <c r="A1332" s="7" t="s">
        <v>6721</v>
      </c>
      <c r="B1332" s="8" t="s">
        <v>21</v>
      </c>
      <c r="C1332" s="8" t="s">
        <v>9118</v>
      </c>
      <c r="D1332" s="8">
        <v>48</v>
      </c>
      <c r="E1332" s="8">
        <v>1</v>
      </c>
      <c r="F1332" s="8" t="s">
        <v>9115</v>
      </c>
      <c r="G1332" s="8" t="s">
        <v>28</v>
      </c>
      <c r="H1332" s="8" t="s">
        <v>22</v>
      </c>
      <c r="I1332" s="8" t="s">
        <v>9119</v>
      </c>
      <c r="J1332" s="8" t="s">
        <v>9120</v>
      </c>
      <c r="K1332" s="8" t="s">
        <v>9121</v>
      </c>
      <c r="L1332" s="8" t="s">
        <v>9121</v>
      </c>
      <c r="M1332" s="8" t="s">
        <v>9120</v>
      </c>
      <c r="N1332" s="9" t="s">
        <v>22</v>
      </c>
    </row>
    <row r="1333" spans="1:14" x14ac:dyDescent="0.3">
      <c r="A1333" s="7" t="s">
        <v>4289</v>
      </c>
      <c r="B1333" s="8" t="s">
        <v>21</v>
      </c>
      <c r="C1333" s="8" t="s">
        <v>9122</v>
      </c>
      <c r="D1333" s="8">
        <v>64</v>
      </c>
      <c r="E1333" s="8">
        <v>8</v>
      </c>
      <c r="F1333" s="8" t="s">
        <v>9115</v>
      </c>
      <c r="G1333" s="8" t="s">
        <v>28</v>
      </c>
      <c r="H1333" s="8" t="s">
        <v>22</v>
      </c>
      <c r="I1333" s="8" t="s">
        <v>9117</v>
      </c>
      <c r="J1333" s="8" t="s">
        <v>4289</v>
      </c>
      <c r="K1333" s="8">
        <v>0</v>
      </c>
      <c r="L1333" s="8">
        <v>255</v>
      </c>
      <c r="M1333" s="8">
        <v>0</v>
      </c>
      <c r="N1333" s="9">
        <v>0.39215699999999998</v>
      </c>
    </row>
    <row r="1334" spans="1:14" ht="28.8" x14ac:dyDescent="0.3">
      <c r="A1334" s="7" t="s">
        <v>5472</v>
      </c>
      <c r="B1334" s="8" t="s">
        <v>21</v>
      </c>
      <c r="C1334" s="8" t="s">
        <v>9118</v>
      </c>
      <c r="D1334" s="8">
        <v>71</v>
      </c>
      <c r="E1334" s="8">
        <v>1</v>
      </c>
      <c r="F1334" s="8" t="s">
        <v>9115</v>
      </c>
      <c r="G1334" s="8" t="s">
        <v>28</v>
      </c>
      <c r="H1334" s="8" t="s">
        <v>22</v>
      </c>
      <c r="I1334" s="8" t="s">
        <v>9119</v>
      </c>
      <c r="J1334" s="8" t="s">
        <v>9120</v>
      </c>
      <c r="K1334" s="8" t="s">
        <v>9121</v>
      </c>
      <c r="L1334" s="8" t="s">
        <v>9121</v>
      </c>
      <c r="M1334" s="8" t="s">
        <v>9120</v>
      </c>
      <c r="N1334" s="9" t="s">
        <v>22</v>
      </c>
    </row>
    <row r="1335" spans="1:14" ht="28.8" x14ac:dyDescent="0.3">
      <c r="A1335" s="7" t="s">
        <v>4294</v>
      </c>
      <c r="B1335" s="8" t="s">
        <v>21</v>
      </c>
      <c r="C1335" s="8" t="s">
        <v>9118</v>
      </c>
      <c r="D1335" s="8">
        <v>137</v>
      </c>
      <c r="E1335" s="8">
        <v>1</v>
      </c>
      <c r="F1335" s="8" t="s">
        <v>9115</v>
      </c>
      <c r="G1335" s="8" t="s">
        <v>28</v>
      </c>
      <c r="H1335" s="8" t="s">
        <v>22</v>
      </c>
      <c r="I1335" s="8" t="s">
        <v>9119</v>
      </c>
      <c r="J1335" s="8" t="s">
        <v>9120</v>
      </c>
      <c r="K1335" s="8" t="s">
        <v>9121</v>
      </c>
      <c r="L1335" s="8" t="s">
        <v>9121</v>
      </c>
      <c r="M1335" s="8" t="s">
        <v>9120</v>
      </c>
      <c r="N1335" s="9" t="s">
        <v>22</v>
      </c>
    </row>
    <row r="1336" spans="1:14" ht="28.8" x14ac:dyDescent="0.3">
      <c r="A1336" s="7" t="s">
        <v>4298</v>
      </c>
      <c r="B1336" s="8" t="s">
        <v>21</v>
      </c>
      <c r="C1336" s="8" t="s">
        <v>9118</v>
      </c>
      <c r="D1336" s="8">
        <v>136</v>
      </c>
      <c r="E1336" s="8">
        <v>1</v>
      </c>
      <c r="F1336" s="8" t="s">
        <v>9115</v>
      </c>
      <c r="G1336" s="8" t="s">
        <v>28</v>
      </c>
      <c r="H1336" s="8" t="s">
        <v>22</v>
      </c>
      <c r="I1336" s="8" t="s">
        <v>9119</v>
      </c>
      <c r="J1336" s="8" t="s">
        <v>9120</v>
      </c>
      <c r="K1336" s="8" t="s">
        <v>9121</v>
      </c>
      <c r="L1336" s="8" t="s">
        <v>9121</v>
      </c>
      <c r="M1336" s="8" t="s">
        <v>9120</v>
      </c>
      <c r="N1336" s="9" t="s">
        <v>22</v>
      </c>
    </row>
    <row r="1337" spans="1:14" x14ac:dyDescent="0.3">
      <c r="A1337" s="7" t="s">
        <v>2284</v>
      </c>
      <c r="B1337" s="8" t="s">
        <v>21</v>
      </c>
      <c r="C1337" s="8" t="s">
        <v>9503</v>
      </c>
      <c r="D1337" s="8">
        <v>7</v>
      </c>
      <c r="E1337" s="8">
        <v>30</v>
      </c>
      <c r="F1337" s="8" t="s">
        <v>9115</v>
      </c>
      <c r="G1337" s="8" t="s">
        <v>28</v>
      </c>
      <c r="H1337" s="8" t="s">
        <v>9504</v>
      </c>
      <c r="I1337" s="8" t="s">
        <v>9117</v>
      </c>
      <c r="J1337" s="8" t="s">
        <v>2284</v>
      </c>
      <c r="K1337" s="8">
        <v>-536870912</v>
      </c>
      <c r="L1337" s="8">
        <v>536870911</v>
      </c>
      <c r="M1337" s="8">
        <v>0</v>
      </c>
      <c r="N1337" s="9">
        <v>1</v>
      </c>
    </row>
    <row r="1338" spans="1:14" ht="28.8" x14ac:dyDescent="0.3">
      <c r="A1338" s="7" t="s">
        <v>2289</v>
      </c>
      <c r="B1338" s="8" t="s">
        <v>21</v>
      </c>
      <c r="C1338" s="8" t="s">
        <v>9118</v>
      </c>
      <c r="D1338" s="8">
        <v>25</v>
      </c>
      <c r="E1338" s="8">
        <v>1</v>
      </c>
      <c r="F1338" s="8" t="s">
        <v>9115</v>
      </c>
      <c r="G1338" s="8" t="s">
        <v>28</v>
      </c>
      <c r="H1338" s="8" t="s">
        <v>9504</v>
      </c>
      <c r="I1338" s="8" t="s">
        <v>9119</v>
      </c>
      <c r="J1338" s="8" t="s">
        <v>9120</v>
      </c>
      <c r="K1338" s="8" t="s">
        <v>9121</v>
      </c>
      <c r="L1338" s="8" t="s">
        <v>9121</v>
      </c>
      <c r="M1338" s="8" t="s">
        <v>9120</v>
      </c>
      <c r="N1338" s="9" t="s">
        <v>22</v>
      </c>
    </row>
    <row r="1339" spans="1:14" x14ac:dyDescent="0.3">
      <c r="A1339" s="7" t="s">
        <v>2292</v>
      </c>
      <c r="B1339" s="8" t="s">
        <v>21</v>
      </c>
      <c r="C1339" s="8" t="s">
        <v>9503</v>
      </c>
      <c r="D1339" s="8">
        <v>24</v>
      </c>
      <c r="E1339" s="8">
        <v>31</v>
      </c>
      <c r="F1339" s="8" t="s">
        <v>9115</v>
      </c>
      <c r="G1339" s="8" t="s">
        <v>28</v>
      </c>
      <c r="H1339" s="8" t="s">
        <v>9504</v>
      </c>
      <c r="I1339" s="8" t="s">
        <v>9117</v>
      </c>
      <c r="J1339" s="8" t="s">
        <v>2292</v>
      </c>
      <c r="K1339" s="8">
        <v>-1073741824</v>
      </c>
      <c r="L1339" s="8">
        <v>1073741823</v>
      </c>
      <c r="M1339" s="8">
        <v>0</v>
      </c>
      <c r="N1339" s="9">
        <v>1</v>
      </c>
    </row>
    <row r="1340" spans="1:14" ht="28.8" x14ac:dyDescent="0.3">
      <c r="A1340" s="7" t="s">
        <v>2295</v>
      </c>
      <c r="B1340" s="8" t="s">
        <v>21</v>
      </c>
      <c r="C1340" s="8" t="s">
        <v>9118</v>
      </c>
      <c r="D1340" s="8">
        <v>57</v>
      </c>
      <c r="E1340" s="8">
        <v>1</v>
      </c>
      <c r="F1340" s="8" t="s">
        <v>9115</v>
      </c>
      <c r="G1340" s="8" t="s">
        <v>28</v>
      </c>
      <c r="H1340" s="8" t="s">
        <v>9504</v>
      </c>
      <c r="I1340" s="8" t="s">
        <v>9119</v>
      </c>
      <c r="J1340" s="8" t="s">
        <v>9120</v>
      </c>
      <c r="K1340" s="8" t="s">
        <v>9121</v>
      </c>
      <c r="L1340" s="8" t="s">
        <v>9121</v>
      </c>
      <c r="M1340" s="8" t="s">
        <v>9120</v>
      </c>
      <c r="N1340" s="9" t="s">
        <v>22</v>
      </c>
    </row>
    <row r="1341" spans="1:14" ht="28.8" x14ac:dyDescent="0.3">
      <c r="A1341" s="7" t="s">
        <v>4304</v>
      </c>
      <c r="B1341" s="8" t="s">
        <v>21</v>
      </c>
      <c r="C1341" s="8" t="s">
        <v>9118</v>
      </c>
      <c r="D1341" s="8">
        <v>151</v>
      </c>
      <c r="E1341" s="8">
        <v>1</v>
      </c>
      <c r="F1341" s="8" t="s">
        <v>9115</v>
      </c>
      <c r="G1341" s="8" t="s">
        <v>28</v>
      </c>
      <c r="H1341" s="8" t="s">
        <v>22</v>
      </c>
      <c r="I1341" s="8" t="s">
        <v>9119</v>
      </c>
      <c r="J1341" s="8" t="s">
        <v>9120</v>
      </c>
      <c r="K1341" s="8" t="s">
        <v>9121</v>
      </c>
      <c r="L1341" s="8" t="s">
        <v>9121</v>
      </c>
      <c r="M1341" s="8" t="s">
        <v>9120</v>
      </c>
      <c r="N1341" s="9" t="s">
        <v>22</v>
      </c>
    </row>
    <row r="1342" spans="1:14" x14ac:dyDescent="0.3">
      <c r="A1342" s="7" t="s">
        <v>2263</v>
      </c>
      <c r="B1342" s="8" t="s">
        <v>21</v>
      </c>
      <c r="C1342" s="8" t="s">
        <v>9114</v>
      </c>
      <c r="D1342" s="8">
        <v>160</v>
      </c>
      <c r="E1342" s="8">
        <v>10</v>
      </c>
      <c r="F1342" s="8" t="s">
        <v>9115</v>
      </c>
      <c r="G1342" s="8" t="s">
        <v>28</v>
      </c>
      <c r="H1342" s="8" t="s">
        <v>22</v>
      </c>
      <c r="I1342" s="8" t="s">
        <v>9117</v>
      </c>
      <c r="J1342" s="8" t="s">
        <v>2263</v>
      </c>
      <c r="K1342" s="8">
        <v>0</v>
      </c>
      <c r="L1342" s="8">
        <v>1023</v>
      </c>
      <c r="M1342" s="8">
        <v>0</v>
      </c>
      <c r="N1342" s="9">
        <v>0.1</v>
      </c>
    </row>
    <row r="1343" spans="1:14" x14ac:dyDescent="0.3">
      <c r="A1343" s="7" t="s">
        <v>6954</v>
      </c>
      <c r="B1343" s="8" t="s">
        <v>21</v>
      </c>
      <c r="C1343" s="8" t="s">
        <v>9122</v>
      </c>
      <c r="D1343" s="8">
        <v>39</v>
      </c>
      <c r="E1343" s="8">
        <v>5</v>
      </c>
      <c r="F1343" s="8" t="s">
        <v>9115</v>
      </c>
      <c r="G1343" s="8" t="s">
        <v>28</v>
      </c>
      <c r="H1343" s="8" t="s">
        <v>9505</v>
      </c>
      <c r="I1343" s="8" t="s">
        <v>9117</v>
      </c>
      <c r="J1343" s="8" t="s">
        <v>6954</v>
      </c>
      <c r="K1343" s="8">
        <v>0</v>
      </c>
      <c r="L1343" s="8">
        <v>31</v>
      </c>
      <c r="M1343" s="8">
        <v>0</v>
      </c>
      <c r="N1343" s="9">
        <v>1</v>
      </c>
    </row>
    <row r="1344" spans="1:14" x14ac:dyDescent="0.3">
      <c r="A1344" s="7" t="s">
        <v>6956</v>
      </c>
      <c r="B1344" s="8" t="s">
        <v>21</v>
      </c>
      <c r="C1344" s="8" t="s">
        <v>9123</v>
      </c>
      <c r="D1344" s="8">
        <v>7</v>
      </c>
      <c r="E1344" s="8">
        <v>32</v>
      </c>
      <c r="F1344" s="8" t="s">
        <v>9115</v>
      </c>
      <c r="G1344" s="8" t="s">
        <v>28</v>
      </c>
      <c r="H1344" s="8" t="s">
        <v>9505</v>
      </c>
      <c r="I1344" s="8" t="s">
        <v>9117</v>
      </c>
      <c r="J1344" s="8" t="s">
        <v>6956</v>
      </c>
      <c r="K1344" s="8">
        <v>0</v>
      </c>
      <c r="L1344" s="8">
        <v>4294967295</v>
      </c>
      <c r="M1344" s="8">
        <v>0</v>
      </c>
      <c r="N1344" s="9">
        <v>1</v>
      </c>
    </row>
    <row r="1345" spans="1:14" x14ac:dyDescent="0.3">
      <c r="A1345" s="7" t="s">
        <v>6958</v>
      </c>
      <c r="B1345" s="8" t="s">
        <v>21</v>
      </c>
      <c r="C1345" s="8" t="s">
        <v>9134</v>
      </c>
      <c r="D1345" s="8">
        <v>40</v>
      </c>
      <c r="E1345" s="8">
        <v>64</v>
      </c>
      <c r="F1345" s="8" t="s">
        <v>9115</v>
      </c>
      <c r="G1345" s="8" t="s">
        <v>9135</v>
      </c>
      <c r="H1345" s="8" t="s">
        <v>9505</v>
      </c>
      <c r="I1345" s="8" t="s">
        <v>9117</v>
      </c>
      <c r="J1345" s="8" t="s">
        <v>6958</v>
      </c>
      <c r="K1345" s="8">
        <v>0</v>
      </c>
      <c r="L1345" s="8">
        <v>1.8446744073709552E+19</v>
      </c>
      <c r="M1345" s="8">
        <v>0</v>
      </c>
      <c r="N1345" s="9">
        <v>1</v>
      </c>
    </row>
    <row r="1346" spans="1:14" ht="28.8" x14ac:dyDescent="0.3">
      <c r="A1346" s="7" t="s">
        <v>5474</v>
      </c>
      <c r="B1346" s="8" t="s">
        <v>21</v>
      </c>
      <c r="C1346" s="8" t="s">
        <v>9118</v>
      </c>
      <c r="D1346" s="8">
        <v>58</v>
      </c>
      <c r="E1346" s="8">
        <v>1</v>
      </c>
      <c r="F1346" s="8" t="s">
        <v>9115</v>
      </c>
      <c r="G1346" s="8" t="s">
        <v>28</v>
      </c>
      <c r="H1346" s="8" t="s">
        <v>9506</v>
      </c>
      <c r="I1346" s="8" t="s">
        <v>9119</v>
      </c>
      <c r="J1346" s="8" t="s">
        <v>9120</v>
      </c>
      <c r="K1346" s="8" t="s">
        <v>9121</v>
      </c>
      <c r="L1346" s="8" t="s">
        <v>9121</v>
      </c>
      <c r="M1346" s="8" t="s">
        <v>9120</v>
      </c>
      <c r="N1346" s="9" t="s">
        <v>22</v>
      </c>
    </row>
    <row r="1347" spans="1:14" ht="28.8" x14ac:dyDescent="0.3">
      <c r="A1347" s="7" t="s">
        <v>5478</v>
      </c>
      <c r="B1347" s="8" t="s">
        <v>21</v>
      </c>
      <c r="C1347" s="8" t="s">
        <v>9118</v>
      </c>
      <c r="D1347" s="8">
        <v>57</v>
      </c>
      <c r="E1347" s="8">
        <v>1</v>
      </c>
      <c r="F1347" s="8" t="s">
        <v>9115</v>
      </c>
      <c r="G1347" s="8" t="s">
        <v>28</v>
      </c>
      <c r="H1347" s="8" t="s">
        <v>9506</v>
      </c>
      <c r="I1347" s="8" t="s">
        <v>9119</v>
      </c>
      <c r="J1347" s="8" t="s">
        <v>9120</v>
      </c>
      <c r="K1347" s="8" t="s">
        <v>9121</v>
      </c>
      <c r="L1347" s="8" t="s">
        <v>9121</v>
      </c>
      <c r="M1347" s="8" t="s">
        <v>9120</v>
      </c>
      <c r="N1347" s="9" t="s">
        <v>22</v>
      </c>
    </row>
    <row r="1348" spans="1:14" ht="57.6" x14ac:dyDescent="0.3">
      <c r="A1348" s="7" t="s">
        <v>8388</v>
      </c>
      <c r="B1348" s="8" t="s">
        <v>21</v>
      </c>
      <c r="C1348" s="8" t="s">
        <v>9122</v>
      </c>
      <c r="D1348" s="8">
        <v>25</v>
      </c>
      <c r="E1348" s="8">
        <v>2</v>
      </c>
      <c r="F1348" s="8" t="s">
        <v>9115</v>
      </c>
      <c r="G1348" s="8" t="s">
        <v>28</v>
      </c>
      <c r="H1348" s="8" t="s">
        <v>22</v>
      </c>
      <c r="I1348" s="8" t="s">
        <v>9119</v>
      </c>
      <c r="J1348" s="8" t="s">
        <v>9507</v>
      </c>
      <c r="K1348" s="8" t="s">
        <v>9126</v>
      </c>
      <c r="L1348" s="8" t="s">
        <v>9126</v>
      </c>
      <c r="M1348" s="8" t="s">
        <v>9508</v>
      </c>
      <c r="N1348" s="9" t="s">
        <v>22</v>
      </c>
    </row>
    <row r="1349" spans="1:14" ht="28.8" x14ac:dyDescent="0.3">
      <c r="A1349" s="7" t="s">
        <v>2265</v>
      </c>
      <c r="B1349" s="8" t="s">
        <v>21</v>
      </c>
      <c r="C1349" s="8" t="s">
        <v>9118</v>
      </c>
      <c r="D1349" s="8">
        <v>210</v>
      </c>
      <c r="E1349" s="8">
        <v>1</v>
      </c>
      <c r="F1349" s="8" t="s">
        <v>9115</v>
      </c>
      <c r="G1349" s="8" t="s">
        <v>28</v>
      </c>
      <c r="H1349" s="8" t="s">
        <v>22</v>
      </c>
      <c r="I1349" s="8" t="s">
        <v>9119</v>
      </c>
      <c r="J1349" s="8" t="s">
        <v>9120</v>
      </c>
      <c r="K1349" s="8" t="s">
        <v>9121</v>
      </c>
      <c r="L1349" s="8" t="s">
        <v>9121</v>
      </c>
      <c r="M1349" s="8" t="s">
        <v>9120</v>
      </c>
      <c r="N1349" s="9" t="s">
        <v>22</v>
      </c>
    </row>
    <row r="1350" spans="1:14" ht="86.4" x14ac:dyDescent="0.3">
      <c r="A1350" s="7" t="s">
        <v>2272</v>
      </c>
      <c r="B1350" s="8" t="s">
        <v>21</v>
      </c>
      <c r="C1350" s="8" t="s">
        <v>9122</v>
      </c>
      <c r="D1350" s="8">
        <v>226</v>
      </c>
      <c r="E1350" s="8">
        <v>3</v>
      </c>
      <c r="F1350" s="8" t="s">
        <v>9115</v>
      </c>
      <c r="G1350" s="8" t="s">
        <v>28</v>
      </c>
      <c r="H1350" s="8" t="s">
        <v>22</v>
      </c>
      <c r="I1350" s="8" t="s">
        <v>9119</v>
      </c>
      <c r="J1350" s="8" t="s">
        <v>9509</v>
      </c>
      <c r="K1350" s="8" t="s">
        <v>9196</v>
      </c>
      <c r="L1350" s="8" t="s">
        <v>9196</v>
      </c>
      <c r="M1350" s="8" t="s">
        <v>9509</v>
      </c>
      <c r="N1350" s="9" t="s">
        <v>22</v>
      </c>
    </row>
    <row r="1351" spans="1:14" x14ac:dyDescent="0.3">
      <c r="A1351" s="7" t="s">
        <v>2240</v>
      </c>
      <c r="B1351" s="8" t="s">
        <v>21</v>
      </c>
      <c r="C1351" s="8" t="s">
        <v>9130</v>
      </c>
      <c r="D1351" s="8">
        <v>6</v>
      </c>
      <c r="E1351" s="8">
        <v>13</v>
      </c>
      <c r="F1351" s="8" t="s">
        <v>9115</v>
      </c>
      <c r="G1351" s="8" t="s">
        <v>28</v>
      </c>
      <c r="H1351" s="8" t="s">
        <v>22</v>
      </c>
      <c r="I1351" s="8" t="s">
        <v>9117</v>
      </c>
      <c r="J1351" s="8" t="s">
        <v>2240</v>
      </c>
      <c r="K1351" s="8">
        <v>-4096</v>
      </c>
      <c r="L1351" s="8">
        <v>4095</v>
      </c>
      <c r="M1351" s="8">
        <v>0</v>
      </c>
      <c r="N1351" s="9">
        <v>0.2</v>
      </c>
    </row>
    <row r="1352" spans="1:14" ht="28.8" x14ac:dyDescent="0.3">
      <c r="A1352" s="7" t="s">
        <v>2242</v>
      </c>
      <c r="B1352" s="8" t="s">
        <v>21</v>
      </c>
      <c r="C1352" s="8" t="s">
        <v>9118</v>
      </c>
      <c r="D1352" s="8">
        <v>7</v>
      </c>
      <c r="E1352" s="8">
        <v>1</v>
      </c>
      <c r="F1352" s="8" t="s">
        <v>9115</v>
      </c>
      <c r="G1352" s="8" t="s">
        <v>28</v>
      </c>
      <c r="H1352" s="8" t="s">
        <v>22</v>
      </c>
      <c r="I1352" s="8" t="s">
        <v>9119</v>
      </c>
      <c r="J1352" s="8" t="s">
        <v>9120</v>
      </c>
      <c r="K1352" s="8" t="s">
        <v>9121</v>
      </c>
      <c r="L1352" s="8" t="s">
        <v>9121</v>
      </c>
      <c r="M1352" s="8" t="s">
        <v>9120</v>
      </c>
      <c r="N1352" s="9" t="s">
        <v>22</v>
      </c>
    </row>
    <row r="1353" spans="1:14" ht="28.8" x14ac:dyDescent="0.3">
      <c r="A1353" s="7" t="s">
        <v>3844</v>
      </c>
      <c r="B1353" s="8" t="s">
        <v>21</v>
      </c>
      <c r="C1353" s="8" t="s">
        <v>9118</v>
      </c>
      <c r="D1353" s="8">
        <v>102</v>
      </c>
      <c r="E1353" s="8">
        <v>1</v>
      </c>
      <c r="F1353" s="8" t="s">
        <v>9115</v>
      </c>
      <c r="G1353" s="8" t="s">
        <v>28</v>
      </c>
      <c r="H1353" s="8" t="s">
        <v>22</v>
      </c>
      <c r="I1353" s="8" t="s">
        <v>9119</v>
      </c>
      <c r="J1353" s="8" t="s">
        <v>9120</v>
      </c>
      <c r="K1353" s="8" t="s">
        <v>9121</v>
      </c>
      <c r="L1353" s="8" t="s">
        <v>9121</v>
      </c>
      <c r="M1353" s="8" t="s">
        <v>9120</v>
      </c>
      <c r="N1353" s="9" t="s">
        <v>22</v>
      </c>
    </row>
    <row r="1354" spans="1:14" ht="28.8" x14ac:dyDescent="0.3">
      <c r="A1354" s="7" t="s">
        <v>5482</v>
      </c>
      <c r="B1354" s="8" t="s">
        <v>21</v>
      </c>
      <c r="C1354" s="8" t="s">
        <v>9118</v>
      </c>
      <c r="D1354" s="8">
        <v>69</v>
      </c>
      <c r="E1354" s="8">
        <v>1</v>
      </c>
      <c r="F1354" s="8" t="s">
        <v>9115</v>
      </c>
      <c r="G1354" s="8" t="s">
        <v>28</v>
      </c>
      <c r="H1354" s="8" t="s">
        <v>22</v>
      </c>
      <c r="I1354" s="8" t="s">
        <v>9119</v>
      </c>
      <c r="J1354" s="8" t="s">
        <v>9120</v>
      </c>
      <c r="K1354" s="8" t="s">
        <v>9121</v>
      </c>
      <c r="L1354" s="8" t="s">
        <v>9121</v>
      </c>
      <c r="M1354" s="8" t="s">
        <v>9120</v>
      </c>
      <c r="N1354" s="9" t="s">
        <v>22</v>
      </c>
    </row>
    <row r="1355" spans="1:14" ht="28.8" x14ac:dyDescent="0.3">
      <c r="A1355" s="7" t="s">
        <v>6929</v>
      </c>
      <c r="B1355" s="8" t="s">
        <v>21</v>
      </c>
      <c r="C1355" s="8" t="s">
        <v>9122</v>
      </c>
      <c r="D1355" s="8">
        <v>33</v>
      </c>
      <c r="E1355" s="8">
        <v>2</v>
      </c>
      <c r="F1355" s="8" t="s">
        <v>9115</v>
      </c>
      <c r="G1355" s="8" t="s">
        <v>28</v>
      </c>
      <c r="H1355" s="8" t="s">
        <v>9510</v>
      </c>
      <c r="I1355" s="8" t="s">
        <v>9119</v>
      </c>
      <c r="J1355" s="8" t="s">
        <v>9511</v>
      </c>
      <c r="K1355" s="8" t="s">
        <v>9121</v>
      </c>
      <c r="L1355" s="8" t="s">
        <v>9121</v>
      </c>
      <c r="M1355" s="8" t="s">
        <v>9511</v>
      </c>
      <c r="N1355" s="9" t="s">
        <v>22</v>
      </c>
    </row>
    <row r="1356" spans="1:14" x14ac:dyDescent="0.3">
      <c r="A1356" s="7" t="s">
        <v>6932</v>
      </c>
      <c r="B1356" s="8" t="s">
        <v>21</v>
      </c>
      <c r="C1356" s="8" t="s">
        <v>9122</v>
      </c>
      <c r="D1356" s="8">
        <v>47</v>
      </c>
      <c r="E1356" s="8">
        <v>2</v>
      </c>
      <c r="F1356" s="8" t="s">
        <v>9115</v>
      </c>
      <c r="G1356" s="8" t="s">
        <v>28</v>
      </c>
      <c r="H1356" s="8" t="s">
        <v>9510</v>
      </c>
      <c r="I1356" s="8" t="s">
        <v>9117</v>
      </c>
      <c r="J1356" s="8" t="s">
        <v>6932</v>
      </c>
      <c r="K1356" s="8">
        <v>0</v>
      </c>
      <c r="L1356" s="8">
        <v>3</v>
      </c>
      <c r="M1356" s="8">
        <v>0</v>
      </c>
      <c r="N1356" s="9">
        <v>1</v>
      </c>
    </row>
    <row r="1357" spans="1:14" ht="28.8" x14ac:dyDescent="0.3">
      <c r="A1357" s="7" t="s">
        <v>6934</v>
      </c>
      <c r="B1357" s="8" t="s">
        <v>21</v>
      </c>
      <c r="C1357" s="8" t="s">
        <v>9118</v>
      </c>
      <c r="D1357" s="8">
        <v>34</v>
      </c>
      <c r="E1357" s="8">
        <v>1</v>
      </c>
      <c r="F1357" s="8" t="s">
        <v>9115</v>
      </c>
      <c r="G1357" s="8" t="s">
        <v>28</v>
      </c>
      <c r="H1357" s="8" t="s">
        <v>9510</v>
      </c>
      <c r="I1357" s="8" t="s">
        <v>9119</v>
      </c>
      <c r="J1357" s="8" t="s">
        <v>9120</v>
      </c>
      <c r="K1357" s="8" t="s">
        <v>9121</v>
      </c>
      <c r="L1357" s="8" t="s">
        <v>9121</v>
      </c>
      <c r="M1357" s="8" t="s">
        <v>9120</v>
      </c>
      <c r="N1357" s="9" t="s">
        <v>22</v>
      </c>
    </row>
    <row r="1358" spans="1:14" ht="43.2" x14ac:dyDescent="0.3">
      <c r="A1358" s="7" t="s">
        <v>6939</v>
      </c>
      <c r="B1358" s="8" t="s">
        <v>21</v>
      </c>
      <c r="C1358" s="8" t="s">
        <v>9122</v>
      </c>
      <c r="D1358" s="8">
        <v>36</v>
      </c>
      <c r="E1358" s="8">
        <v>2</v>
      </c>
      <c r="F1358" s="8" t="s">
        <v>9115</v>
      </c>
      <c r="G1358" s="8" t="s">
        <v>28</v>
      </c>
      <c r="H1358" s="8" t="s">
        <v>9510</v>
      </c>
      <c r="I1358" s="8" t="s">
        <v>9119</v>
      </c>
      <c r="J1358" s="8" t="s">
        <v>9512</v>
      </c>
      <c r="K1358" s="8" t="s">
        <v>9145</v>
      </c>
      <c r="L1358" s="8" t="s">
        <v>9145</v>
      </c>
      <c r="M1358" s="8" t="s">
        <v>9512</v>
      </c>
      <c r="N1358" s="9" t="s">
        <v>22</v>
      </c>
    </row>
    <row r="1359" spans="1:14" x14ac:dyDescent="0.3">
      <c r="A1359" s="7" t="s">
        <v>6942</v>
      </c>
      <c r="B1359" s="8" t="s">
        <v>21</v>
      </c>
      <c r="C1359" s="8" t="s">
        <v>9122</v>
      </c>
      <c r="D1359" s="8">
        <v>28</v>
      </c>
      <c r="E1359" s="8">
        <v>5</v>
      </c>
      <c r="F1359" s="8" t="s">
        <v>9115</v>
      </c>
      <c r="G1359" s="8" t="s">
        <v>28</v>
      </c>
      <c r="H1359" s="8" t="s">
        <v>9510</v>
      </c>
      <c r="I1359" s="8" t="s">
        <v>9117</v>
      </c>
      <c r="J1359" s="8" t="s">
        <v>6942</v>
      </c>
      <c r="K1359" s="8">
        <v>0</v>
      </c>
      <c r="L1359" s="8">
        <v>31</v>
      </c>
      <c r="M1359" s="8">
        <v>0</v>
      </c>
      <c r="N1359" s="9">
        <v>1</v>
      </c>
    </row>
    <row r="1360" spans="1:14" ht="43.2" x14ac:dyDescent="0.3">
      <c r="A1360" s="7" t="s">
        <v>6944</v>
      </c>
      <c r="B1360" s="8" t="s">
        <v>21</v>
      </c>
      <c r="C1360" s="8" t="s">
        <v>9122</v>
      </c>
      <c r="D1360" s="8">
        <v>45</v>
      </c>
      <c r="E1360" s="8">
        <v>2</v>
      </c>
      <c r="F1360" s="8" t="s">
        <v>9115</v>
      </c>
      <c r="G1360" s="8" t="s">
        <v>28</v>
      </c>
      <c r="H1360" s="8" t="s">
        <v>9510</v>
      </c>
      <c r="I1360" s="8" t="s">
        <v>9119</v>
      </c>
      <c r="J1360" s="8" t="s">
        <v>9513</v>
      </c>
      <c r="K1360" s="8" t="s">
        <v>9145</v>
      </c>
      <c r="L1360" s="8" t="s">
        <v>9145</v>
      </c>
      <c r="M1360" s="8" t="s">
        <v>9513</v>
      </c>
      <c r="N1360" s="9" t="s">
        <v>22</v>
      </c>
    </row>
    <row r="1361" spans="1:14" ht="28.8" x14ac:dyDescent="0.3">
      <c r="A1361" s="7" t="s">
        <v>6946</v>
      </c>
      <c r="B1361" s="8" t="s">
        <v>21</v>
      </c>
      <c r="C1361" s="8" t="s">
        <v>9118</v>
      </c>
      <c r="D1361" s="8">
        <v>37</v>
      </c>
      <c r="E1361" s="8">
        <v>1</v>
      </c>
      <c r="F1361" s="8" t="s">
        <v>9115</v>
      </c>
      <c r="G1361" s="8" t="s">
        <v>28</v>
      </c>
      <c r="H1361" s="8" t="s">
        <v>9510</v>
      </c>
      <c r="I1361" s="8" t="s">
        <v>9119</v>
      </c>
      <c r="J1361" s="8" t="s">
        <v>9120</v>
      </c>
      <c r="K1361" s="8" t="s">
        <v>9121</v>
      </c>
      <c r="L1361" s="8" t="s">
        <v>9121</v>
      </c>
      <c r="M1361" s="8" t="s">
        <v>9120</v>
      </c>
      <c r="N1361" s="9" t="s">
        <v>22</v>
      </c>
    </row>
    <row r="1362" spans="1:14" x14ac:dyDescent="0.3">
      <c r="A1362" s="7" t="s">
        <v>6948</v>
      </c>
      <c r="B1362" s="8" t="s">
        <v>21</v>
      </c>
      <c r="C1362" s="8" t="s">
        <v>9123</v>
      </c>
      <c r="D1362" s="8">
        <v>7</v>
      </c>
      <c r="E1362" s="8">
        <v>27</v>
      </c>
      <c r="F1362" s="8" t="s">
        <v>9115</v>
      </c>
      <c r="G1362" s="8" t="s">
        <v>28</v>
      </c>
      <c r="H1362" s="8" t="s">
        <v>9510</v>
      </c>
      <c r="I1362" s="8" t="s">
        <v>9117</v>
      </c>
      <c r="J1362" s="8" t="s">
        <v>6948</v>
      </c>
      <c r="K1362" s="8">
        <v>0</v>
      </c>
      <c r="L1362" s="8">
        <v>134217727</v>
      </c>
      <c r="M1362" s="8">
        <v>0</v>
      </c>
      <c r="N1362" s="9">
        <v>1</v>
      </c>
    </row>
    <row r="1363" spans="1:14" ht="43.2" x14ac:dyDescent="0.3">
      <c r="A1363" s="7" t="s">
        <v>6950</v>
      </c>
      <c r="B1363" s="8" t="s">
        <v>21</v>
      </c>
      <c r="C1363" s="8" t="s">
        <v>9122</v>
      </c>
      <c r="D1363" s="8">
        <v>39</v>
      </c>
      <c r="E1363" s="8">
        <v>2</v>
      </c>
      <c r="F1363" s="8" t="s">
        <v>9115</v>
      </c>
      <c r="G1363" s="8" t="s">
        <v>28</v>
      </c>
      <c r="H1363" s="8" t="s">
        <v>9510</v>
      </c>
      <c r="I1363" s="8" t="s">
        <v>9119</v>
      </c>
      <c r="J1363" s="8" t="s">
        <v>9514</v>
      </c>
      <c r="K1363" s="8" t="s">
        <v>9145</v>
      </c>
      <c r="L1363" s="8" t="s">
        <v>9145</v>
      </c>
      <c r="M1363" s="8" t="s">
        <v>9515</v>
      </c>
      <c r="N1363" s="9" t="s">
        <v>22</v>
      </c>
    </row>
    <row r="1364" spans="1:14" x14ac:dyDescent="0.3">
      <c r="A1364" s="7" t="s">
        <v>2244</v>
      </c>
      <c r="B1364" s="8" t="s">
        <v>21</v>
      </c>
      <c r="C1364" s="8" t="s">
        <v>9114</v>
      </c>
      <c r="D1364" s="8">
        <v>9</v>
      </c>
      <c r="E1364" s="8">
        <v>12</v>
      </c>
      <c r="F1364" s="8" t="s">
        <v>9115</v>
      </c>
      <c r="G1364" s="8" t="s">
        <v>28</v>
      </c>
      <c r="H1364" s="8" t="s">
        <v>9516</v>
      </c>
      <c r="I1364" s="8" t="s">
        <v>9117</v>
      </c>
      <c r="J1364" s="8" t="s">
        <v>2244</v>
      </c>
      <c r="K1364" s="8">
        <v>0</v>
      </c>
      <c r="L1364" s="8">
        <v>4095</v>
      </c>
      <c r="M1364" s="8">
        <v>0</v>
      </c>
      <c r="N1364" s="9">
        <v>0.2</v>
      </c>
    </row>
    <row r="1365" spans="1:14" ht="28.8" x14ac:dyDescent="0.3">
      <c r="A1365" s="7" t="s">
        <v>2246</v>
      </c>
      <c r="B1365" s="8" t="s">
        <v>21</v>
      </c>
      <c r="C1365" s="8" t="s">
        <v>9118</v>
      </c>
      <c r="D1365" s="8">
        <v>29</v>
      </c>
      <c r="E1365" s="8">
        <v>1</v>
      </c>
      <c r="F1365" s="8" t="s">
        <v>9115</v>
      </c>
      <c r="G1365" s="8" t="s">
        <v>28</v>
      </c>
      <c r="H1365" s="8" t="s">
        <v>9516</v>
      </c>
      <c r="I1365" s="8" t="s">
        <v>9119</v>
      </c>
      <c r="J1365" s="8" t="s">
        <v>9120</v>
      </c>
      <c r="K1365" s="8" t="s">
        <v>9121</v>
      </c>
      <c r="L1365" s="8" t="s">
        <v>9121</v>
      </c>
      <c r="M1365" s="8" t="s">
        <v>9120</v>
      </c>
      <c r="N1365" s="9" t="s">
        <v>22</v>
      </c>
    </row>
    <row r="1366" spans="1:14" ht="28.8" x14ac:dyDescent="0.3">
      <c r="A1366" s="7" t="s">
        <v>2249</v>
      </c>
      <c r="B1366" s="8" t="s">
        <v>21</v>
      </c>
      <c r="C1366" s="8" t="s">
        <v>9118</v>
      </c>
      <c r="D1366" s="8">
        <v>28</v>
      </c>
      <c r="E1366" s="8">
        <v>1</v>
      </c>
      <c r="F1366" s="8" t="s">
        <v>9115</v>
      </c>
      <c r="G1366" s="8" t="s">
        <v>28</v>
      </c>
      <c r="H1366" s="8" t="s">
        <v>9516</v>
      </c>
      <c r="I1366" s="8" t="s">
        <v>9119</v>
      </c>
      <c r="J1366" s="8" t="s">
        <v>9120</v>
      </c>
      <c r="K1366" s="8" t="s">
        <v>9121</v>
      </c>
      <c r="L1366" s="8" t="s">
        <v>9121</v>
      </c>
      <c r="M1366" s="8" t="s">
        <v>9120</v>
      </c>
      <c r="N1366" s="9" t="s">
        <v>22</v>
      </c>
    </row>
    <row r="1367" spans="1:14" x14ac:dyDescent="0.3">
      <c r="A1367" s="7" t="s">
        <v>2229</v>
      </c>
      <c r="B1367" s="8" t="s">
        <v>21</v>
      </c>
      <c r="C1367" s="8" t="s">
        <v>9114</v>
      </c>
      <c r="D1367" s="8">
        <v>7</v>
      </c>
      <c r="E1367" s="8">
        <v>16</v>
      </c>
      <c r="F1367" s="8" t="s">
        <v>9115</v>
      </c>
      <c r="G1367" s="8" t="s">
        <v>28</v>
      </c>
      <c r="H1367" s="8" t="s">
        <v>9517</v>
      </c>
      <c r="I1367" s="8" t="s">
        <v>9117</v>
      </c>
      <c r="J1367" s="8" t="s">
        <v>2229</v>
      </c>
      <c r="K1367" s="8">
        <v>0</v>
      </c>
      <c r="L1367" s="8">
        <v>65535</v>
      </c>
      <c r="M1367" s="8">
        <v>0</v>
      </c>
      <c r="N1367" s="9">
        <v>1.525902E-3</v>
      </c>
    </row>
    <row r="1368" spans="1:14" ht="28.8" x14ac:dyDescent="0.3">
      <c r="A1368" s="7" t="s">
        <v>2234</v>
      </c>
      <c r="B1368" s="8" t="s">
        <v>21</v>
      </c>
      <c r="C1368" s="8" t="s">
        <v>9118</v>
      </c>
      <c r="D1368" s="8">
        <v>47</v>
      </c>
      <c r="E1368" s="8">
        <v>1</v>
      </c>
      <c r="F1368" s="8" t="s">
        <v>9115</v>
      </c>
      <c r="G1368" s="8" t="s">
        <v>28</v>
      </c>
      <c r="H1368" s="8" t="s">
        <v>9517</v>
      </c>
      <c r="I1368" s="8" t="s">
        <v>9119</v>
      </c>
      <c r="J1368" s="8" t="s">
        <v>9120</v>
      </c>
      <c r="K1368" s="8" t="s">
        <v>9121</v>
      </c>
      <c r="L1368" s="8" t="s">
        <v>9121</v>
      </c>
      <c r="M1368" s="8" t="s">
        <v>9120</v>
      </c>
      <c r="N1368" s="9" t="s">
        <v>22</v>
      </c>
    </row>
    <row r="1369" spans="1:14" x14ac:dyDescent="0.3">
      <c r="A1369" s="7" t="s">
        <v>2236</v>
      </c>
      <c r="B1369" s="8" t="s">
        <v>21</v>
      </c>
      <c r="C1369" s="8" t="s">
        <v>9122</v>
      </c>
      <c r="D1369" s="8">
        <v>23</v>
      </c>
      <c r="E1369" s="8">
        <v>8</v>
      </c>
      <c r="F1369" s="8" t="s">
        <v>9115</v>
      </c>
      <c r="G1369" s="8" t="s">
        <v>28</v>
      </c>
      <c r="H1369" s="8" t="s">
        <v>9517</v>
      </c>
      <c r="I1369" s="8" t="s">
        <v>9117</v>
      </c>
      <c r="J1369" s="8" t="s">
        <v>2236</v>
      </c>
      <c r="K1369" s="8">
        <v>0</v>
      </c>
      <c r="L1369" s="8">
        <v>255</v>
      </c>
      <c r="M1369" s="8">
        <v>0</v>
      </c>
      <c r="N1369" s="9">
        <v>0.39215699999999998</v>
      </c>
    </row>
    <row r="1370" spans="1:14" x14ac:dyDescent="0.3">
      <c r="A1370" s="7" t="s">
        <v>2238</v>
      </c>
      <c r="B1370" s="8" t="s">
        <v>21</v>
      </c>
      <c r="C1370" s="8" t="s">
        <v>9114</v>
      </c>
      <c r="D1370" s="8">
        <v>31</v>
      </c>
      <c r="E1370" s="8">
        <v>16</v>
      </c>
      <c r="F1370" s="8" t="s">
        <v>9115</v>
      </c>
      <c r="G1370" s="8" t="s">
        <v>28</v>
      </c>
      <c r="H1370" s="8" t="s">
        <v>9517</v>
      </c>
      <c r="I1370" s="8" t="s">
        <v>9117</v>
      </c>
      <c r="J1370" s="8" t="s">
        <v>2238</v>
      </c>
      <c r="K1370" s="8">
        <v>0</v>
      </c>
      <c r="L1370" s="8">
        <v>65535</v>
      </c>
      <c r="M1370" s="8">
        <v>0</v>
      </c>
      <c r="N1370" s="9">
        <v>1.525902E-3</v>
      </c>
    </row>
    <row r="1371" spans="1:14" x14ac:dyDescent="0.3">
      <c r="A1371" s="7" t="s">
        <v>5453</v>
      </c>
      <c r="B1371" s="8" t="s">
        <v>21</v>
      </c>
      <c r="C1371" s="8" t="s">
        <v>9114</v>
      </c>
      <c r="D1371" s="8">
        <v>7</v>
      </c>
      <c r="E1371" s="8">
        <v>16</v>
      </c>
      <c r="F1371" s="8" t="s">
        <v>9115</v>
      </c>
      <c r="G1371" s="8" t="s">
        <v>28</v>
      </c>
      <c r="H1371" s="8" t="s">
        <v>22</v>
      </c>
      <c r="I1371" s="8" t="s">
        <v>9117</v>
      </c>
      <c r="J1371" s="8" t="s">
        <v>5453</v>
      </c>
      <c r="K1371" s="8">
        <v>0</v>
      </c>
      <c r="L1371" s="8">
        <v>65535</v>
      </c>
      <c r="M1371" s="8">
        <v>0</v>
      </c>
      <c r="N1371" s="9">
        <v>1.526E-3</v>
      </c>
    </row>
    <row r="1372" spans="1:14" x14ac:dyDescent="0.3">
      <c r="A1372" s="7" t="s">
        <v>2280</v>
      </c>
      <c r="B1372" s="8" t="s">
        <v>145</v>
      </c>
      <c r="C1372" s="8" t="s">
        <v>9122</v>
      </c>
      <c r="D1372" s="8">
        <v>7</v>
      </c>
      <c r="E1372" s="8">
        <v>8</v>
      </c>
      <c r="F1372" s="8" t="s">
        <v>9115</v>
      </c>
      <c r="G1372" s="8" t="s">
        <v>28</v>
      </c>
      <c r="H1372" s="8" t="s">
        <v>22</v>
      </c>
      <c r="I1372" s="8" t="s">
        <v>9117</v>
      </c>
      <c r="J1372" s="8" t="s">
        <v>2280</v>
      </c>
      <c r="K1372" s="8">
        <v>0</v>
      </c>
      <c r="L1372" s="8">
        <v>255</v>
      </c>
      <c r="M1372" s="8">
        <v>0</v>
      </c>
      <c r="N1372" s="9">
        <v>0.39215699999999998</v>
      </c>
    </row>
    <row r="1373" spans="1:14" x14ac:dyDescent="0.3">
      <c r="A1373" s="7" t="s">
        <v>6952</v>
      </c>
      <c r="B1373" s="8" t="s">
        <v>21</v>
      </c>
      <c r="C1373" s="8" t="s">
        <v>9134</v>
      </c>
      <c r="D1373" s="8">
        <v>0</v>
      </c>
      <c r="E1373" s="8">
        <v>64</v>
      </c>
      <c r="F1373" s="8" t="s">
        <v>9115</v>
      </c>
      <c r="G1373" s="8" t="s">
        <v>9135</v>
      </c>
      <c r="H1373" s="8" t="s">
        <v>22</v>
      </c>
      <c r="I1373" s="8" t="s">
        <v>9117</v>
      </c>
      <c r="J1373" s="8" t="s">
        <v>6952</v>
      </c>
      <c r="K1373" s="8">
        <v>0</v>
      </c>
      <c r="L1373" s="8">
        <v>1.8446744073709552E+19</v>
      </c>
      <c r="M1373" s="8">
        <v>0</v>
      </c>
      <c r="N1373" s="9">
        <v>1</v>
      </c>
    </row>
    <row r="1374" spans="1:14" ht="28.8" x14ac:dyDescent="0.3">
      <c r="A1374" s="7" t="s">
        <v>5484</v>
      </c>
      <c r="B1374" s="8" t="s">
        <v>21</v>
      </c>
      <c r="C1374" s="8" t="s">
        <v>9118</v>
      </c>
      <c r="D1374" s="8">
        <v>67</v>
      </c>
      <c r="E1374" s="8">
        <v>1</v>
      </c>
      <c r="F1374" s="8" t="s">
        <v>9115</v>
      </c>
      <c r="G1374" s="8" t="s">
        <v>28</v>
      </c>
      <c r="H1374" s="8" t="s">
        <v>22</v>
      </c>
      <c r="I1374" s="8" t="s">
        <v>9119</v>
      </c>
      <c r="J1374" s="8" t="s">
        <v>9120</v>
      </c>
      <c r="K1374" s="8" t="s">
        <v>9121</v>
      </c>
      <c r="L1374" s="8" t="s">
        <v>9121</v>
      </c>
      <c r="M1374" s="8" t="s">
        <v>9120</v>
      </c>
      <c r="N1374" s="9" t="s">
        <v>22</v>
      </c>
    </row>
    <row r="1375" spans="1:14" ht="72" x14ac:dyDescent="0.3">
      <c r="A1375" s="7" t="s">
        <v>5486</v>
      </c>
      <c r="B1375" s="8" t="s">
        <v>21</v>
      </c>
      <c r="C1375" s="8" t="s">
        <v>9122</v>
      </c>
      <c r="D1375" s="8">
        <v>40</v>
      </c>
      <c r="E1375" s="8">
        <v>3</v>
      </c>
      <c r="F1375" s="8" t="s">
        <v>9115</v>
      </c>
      <c r="G1375" s="8" t="s">
        <v>28</v>
      </c>
      <c r="H1375" s="8" t="s">
        <v>22</v>
      </c>
      <c r="I1375" s="8" t="s">
        <v>9119</v>
      </c>
      <c r="J1375" s="8" t="s">
        <v>9518</v>
      </c>
      <c r="K1375" s="8" t="s">
        <v>9162</v>
      </c>
      <c r="L1375" s="8" t="s">
        <v>9162</v>
      </c>
      <c r="M1375" s="8" t="s">
        <v>9519</v>
      </c>
      <c r="N1375" s="9" t="s">
        <v>22</v>
      </c>
    </row>
    <row r="1376" spans="1:14" x14ac:dyDescent="0.3">
      <c r="A1376" s="7" t="s">
        <v>2282</v>
      </c>
      <c r="B1376" s="8" t="s">
        <v>145</v>
      </c>
      <c r="C1376" s="8" t="s">
        <v>9122</v>
      </c>
      <c r="D1376" s="8">
        <v>15</v>
      </c>
      <c r="E1376" s="8">
        <v>8</v>
      </c>
      <c r="F1376" s="8" t="s">
        <v>9115</v>
      </c>
      <c r="G1376" s="8" t="s">
        <v>28</v>
      </c>
      <c r="H1376" s="8" t="s">
        <v>22</v>
      </c>
      <c r="I1376" s="8" t="s">
        <v>9117</v>
      </c>
      <c r="J1376" s="8" t="s">
        <v>2282</v>
      </c>
      <c r="K1376" s="8">
        <v>0</v>
      </c>
      <c r="L1376" s="8">
        <v>255</v>
      </c>
      <c r="M1376" s="8">
        <v>0</v>
      </c>
      <c r="N1376" s="9">
        <v>0.39215699999999998</v>
      </c>
    </row>
    <row r="1377" spans="1:14" x14ac:dyDescent="0.3">
      <c r="A1377" s="7" t="s">
        <v>5488</v>
      </c>
      <c r="B1377" s="8" t="s">
        <v>21</v>
      </c>
      <c r="C1377" s="8" t="s">
        <v>9122</v>
      </c>
      <c r="D1377" s="8">
        <v>16</v>
      </c>
      <c r="E1377" s="8">
        <v>8</v>
      </c>
      <c r="F1377" s="8" t="s">
        <v>9115</v>
      </c>
      <c r="G1377" s="8" t="s">
        <v>28</v>
      </c>
      <c r="H1377" s="8" t="s">
        <v>22</v>
      </c>
      <c r="I1377" s="8" t="s">
        <v>9117</v>
      </c>
      <c r="J1377" s="8" t="s">
        <v>5488</v>
      </c>
      <c r="K1377" s="8">
        <v>0</v>
      </c>
      <c r="L1377" s="8">
        <v>255</v>
      </c>
      <c r="M1377" s="8">
        <v>0</v>
      </c>
      <c r="N1377" s="9">
        <v>7.843E-2</v>
      </c>
    </row>
    <row r="1378" spans="1:14" x14ac:dyDescent="0.3">
      <c r="A1378" s="7" t="s">
        <v>5490</v>
      </c>
      <c r="B1378" s="8" t="s">
        <v>21</v>
      </c>
      <c r="C1378" s="8" t="s">
        <v>9122</v>
      </c>
      <c r="D1378" s="8">
        <v>24</v>
      </c>
      <c r="E1378" s="8">
        <v>8</v>
      </c>
      <c r="F1378" s="8" t="s">
        <v>9115</v>
      </c>
      <c r="G1378" s="8" t="s">
        <v>28</v>
      </c>
      <c r="H1378" s="8" t="s">
        <v>22</v>
      </c>
      <c r="I1378" s="8" t="s">
        <v>9117</v>
      </c>
      <c r="J1378" s="8" t="s">
        <v>5490</v>
      </c>
      <c r="K1378" s="8">
        <v>0</v>
      </c>
      <c r="L1378" s="8">
        <v>255</v>
      </c>
      <c r="M1378" s="8">
        <v>0</v>
      </c>
      <c r="N1378" s="9">
        <v>7.843E-2</v>
      </c>
    </row>
    <row r="1379" spans="1:14" ht="28.8" x14ac:dyDescent="0.3">
      <c r="A1379" s="7" t="s">
        <v>5492</v>
      </c>
      <c r="B1379" s="8" t="s">
        <v>21</v>
      </c>
      <c r="C1379" s="8" t="s">
        <v>9118</v>
      </c>
      <c r="D1379" s="8">
        <v>66</v>
      </c>
      <c r="E1379" s="8">
        <v>1</v>
      </c>
      <c r="F1379" s="8" t="s">
        <v>9115</v>
      </c>
      <c r="G1379" s="8" t="s">
        <v>28</v>
      </c>
      <c r="H1379" s="8" t="s">
        <v>22</v>
      </c>
      <c r="I1379" s="8" t="s">
        <v>9119</v>
      </c>
      <c r="J1379" s="8" t="s">
        <v>9120</v>
      </c>
      <c r="K1379" s="8" t="s">
        <v>9121</v>
      </c>
      <c r="L1379" s="8" t="s">
        <v>9121</v>
      </c>
      <c r="M1379" s="8" t="s">
        <v>9120</v>
      </c>
      <c r="N1379" s="9" t="s">
        <v>22</v>
      </c>
    </row>
    <row r="1380" spans="1:14" ht="115.2" x14ac:dyDescent="0.3">
      <c r="A1380" s="7" t="s">
        <v>3847</v>
      </c>
      <c r="B1380" s="8" t="s">
        <v>21</v>
      </c>
      <c r="C1380" s="8" t="s">
        <v>9122</v>
      </c>
      <c r="D1380" s="8">
        <v>64</v>
      </c>
      <c r="E1380" s="8">
        <v>3</v>
      </c>
      <c r="F1380" s="8" t="s">
        <v>9115</v>
      </c>
      <c r="G1380" s="8" t="s">
        <v>28</v>
      </c>
      <c r="H1380" s="8" t="s">
        <v>22</v>
      </c>
      <c r="I1380" s="8" t="s">
        <v>9119</v>
      </c>
      <c r="J1380" s="8" t="s">
        <v>9520</v>
      </c>
      <c r="K1380" s="8" t="s">
        <v>9160</v>
      </c>
      <c r="L1380" s="8" t="s">
        <v>9160</v>
      </c>
      <c r="M1380" s="8" t="s">
        <v>9521</v>
      </c>
      <c r="N1380" s="9" t="s">
        <v>22</v>
      </c>
    </row>
    <row r="1381" spans="1:14" ht="57.6" x14ac:dyDescent="0.3">
      <c r="A1381" s="7" t="s">
        <v>5494</v>
      </c>
      <c r="B1381" s="8" t="s">
        <v>21</v>
      </c>
      <c r="C1381" s="8" t="s">
        <v>9122</v>
      </c>
      <c r="D1381" s="8">
        <v>50</v>
      </c>
      <c r="E1381" s="8">
        <v>2</v>
      </c>
      <c r="F1381" s="8" t="s">
        <v>9115</v>
      </c>
      <c r="G1381" s="8" t="s">
        <v>28</v>
      </c>
      <c r="H1381" s="8" t="s">
        <v>22</v>
      </c>
      <c r="I1381" s="8" t="s">
        <v>9119</v>
      </c>
      <c r="J1381" s="8" t="s">
        <v>9522</v>
      </c>
      <c r="K1381" s="8" t="s">
        <v>9126</v>
      </c>
      <c r="L1381" s="8" t="s">
        <v>9126</v>
      </c>
      <c r="M1381" s="8" t="s">
        <v>9523</v>
      </c>
      <c r="N1381" s="9" t="s">
        <v>22</v>
      </c>
    </row>
    <row r="1382" spans="1:14" ht="57.6" x14ac:dyDescent="0.3">
      <c r="A1382" s="7" t="s">
        <v>5498</v>
      </c>
      <c r="B1382" s="8" t="s">
        <v>21</v>
      </c>
      <c r="C1382" s="8" t="s">
        <v>9122</v>
      </c>
      <c r="D1382" s="8">
        <v>48</v>
      </c>
      <c r="E1382" s="8">
        <v>2</v>
      </c>
      <c r="F1382" s="8" t="s">
        <v>9115</v>
      </c>
      <c r="G1382" s="8" t="s">
        <v>28</v>
      </c>
      <c r="H1382" s="8" t="s">
        <v>22</v>
      </c>
      <c r="I1382" s="8" t="s">
        <v>9119</v>
      </c>
      <c r="J1382" s="8" t="s">
        <v>9524</v>
      </c>
      <c r="K1382" s="8" t="s">
        <v>9126</v>
      </c>
      <c r="L1382" s="8" t="s">
        <v>9126</v>
      </c>
      <c r="M1382" s="8" t="s">
        <v>9525</v>
      </c>
      <c r="N1382" s="9" t="s">
        <v>22</v>
      </c>
    </row>
    <row r="1383" spans="1:14" ht="115.2" x14ac:dyDescent="0.3">
      <c r="A1383" s="7" t="s">
        <v>3852</v>
      </c>
      <c r="B1383" s="8" t="s">
        <v>21</v>
      </c>
      <c r="C1383" s="8" t="s">
        <v>9122</v>
      </c>
      <c r="D1383" s="8">
        <v>77</v>
      </c>
      <c r="E1383" s="8">
        <v>3</v>
      </c>
      <c r="F1383" s="8" t="s">
        <v>9115</v>
      </c>
      <c r="G1383" s="8" t="s">
        <v>28</v>
      </c>
      <c r="H1383" s="8" t="s">
        <v>22</v>
      </c>
      <c r="I1383" s="8" t="s">
        <v>9119</v>
      </c>
      <c r="J1383" s="8" t="s">
        <v>9520</v>
      </c>
      <c r="K1383" s="8" t="s">
        <v>9160</v>
      </c>
      <c r="L1383" s="8" t="s">
        <v>9160</v>
      </c>
      <c r="M1383" s="8" t="s">
        <v>9521</v>
      </c>
      <c r="N1383" s="9" t="s">
        <v>22</v>
      </c>
    </row>
    <row r="1384" spans="1:14" ht="57.6" x14ac:dyDescent="0.3">
      <c r="A1384" s="7" t="s">
        <v>5501</v>
      </c>
      <c r="B1384" s="8" t="s">
        <v>21</v>
      </c>
      <c r="C1384" s="8" t="s">
        <v>9122</v>
      </c>
      <c r="D1384" s="8">
        <v>62</v>
      </c>
      <c r="E1384" s="8">
        <v>2</v>
      </c>
      <c r="F1384" s="8" t="s">
        <v>9115</v>
      </c>
      <c r="G1384" s="8" t="s">
        <v>28</v>
      </c>
      <c r="H1384" s="8" t="s">
        <v>22</v>
      </c>
      <c r="I1384" s="8" t="s">
        <v>9119</v>
      </c>
      <c r="J1384" s="8" t="s">
        <v>9526</v>
      </c>
      <c r="K1384" s="8" t="s">
        <v>9126</v>
      </c>
      <c r="L1384" s="8" t="s">
        <v>9126</v>
      </c>
      <c r="M1384" s="8" t="s">
        <v>9527</v>
      </c>
      <c r="N1384" s="9" t="s">
        <v>22</v>
      </c>
    </row>
    <row r="1385" spans="1:14" x14ac:dyDescent="0.3">
      <c r="A1385" s="7" t="s">
        <v>5504</v>
      </c>
      <c r="B1385" s="8" t="s">
        <v>21</v>
      </c>
      <c r="C1385" s="8" t="s">
        <v>9122</v>
      </c>
      <c r="D1385" s="8">
        <v>32</v>
      </c>
      <c r="E1385" s="8">
        <v>8</v>
      </c>
      <c r="F1385" s="8" t="s">
        <v>9115</v>
      </c>
      <c r="G1385" s="8" t="s">
        <v>28</v>
      </c>
      <c r="H1385" s="8" t="s">
        <v>22</v>
      </c>
      <c r="I1385" s="8" t="s">
        <v>9117</v>
      </c>
      <c r="J1385" s="8" t="s">
        <v>5504</v>
      </c>
      <c r="K1385" s="8">
        <v>0</v>
      </c>
      <c r="L1385" s="8">
        <v>255</v>
      </c>
      <c r="M1385" s="8">
        <v>0</v>
      </c>
      <c r="N1385" s="9">
        <v>7.843E-2</v>
      </c>
    </row>
    <row r="1386" spans="1:14" x14ac:dyDescent="0.3">
      <c r="A1386" s="7" t="s">
        <v>1633</v>
      </c>
      <c r="B1386" s="8" t="s">
        <v>21</v>
      </c>
      <c r="C1386" s="8" t="s">
        <v>9123</v>
      </c>
      <c r="D1386" s="8">
        <v>53</v>
      </c>
      <c r="E1386" s="8">
        <v>22</v>
      </c>
      <c r="F1386" s="8" t="s">
        <v>9115</v>
      </c>
      <c r="G1386" s="8" t="s">
        <v>28</v>
      </c>
      <c r="H1386" s="8" t="s">
        <v>22</v>
      </c>
      <c r="I1386" s="8" t="s">
        <v>9117</v>
      </c>
      <c r="J1386" s="8" t="s">
        <v>1633</v>
      </c>
      <c r="K1386" s="8">
        <v>0</v>
      </c>
      <c r="L1386" s="8">
        <v>4194303</v>
      </c>
      <c r="M1386" s="8">
        <v>-2097.152</v>
      </c>
      <c r="N1386" s="9">
        <v>1E-3</v>
      </c>
    </row>
    <row r="1387" spans="1:14" ht="28.8" x14ac:dyDescent="0.3">
      <c r="A1387" s="7" t="s">
        <v>1639</v>
      </c>
      <c r="B1387" s="8" t="s">
        <v>21</v>
      </c>
      <c r="C1387" s="8" t="s">
        <v>9118</v>
      </c>
      <c r="D1387" s="8">
        <v>54</v>
      </c>
      <c r="E1387" s="8">
        <v>1</v>
      </c>
      <c r="F1387" s="8" t="s">
        <v>9115</v>
      </c>
      <c r="G1387" s="8" t="s">
        <v>28</v>
      </c>
      <c r="H1387" s="8" t="s">
        <v>22</v>
      </c>
      <c r="I1387" s="8" t="s">
        <v>9119</v>
      </c>
      <c r="J1387" s="8" t="s">
        <v>9120</v>
      </c>
      <c r="K1387" s="8" t="s">
        <v>9121</v>
      </c>
      <c r="L1387" s="8" t="s">
        <v>9121</v>
      </c>
      <c r="M1387" s="8" t="s">
        <v>9120</v>
      </c>
      <c r="N1387" s="9" t="s">
        <v>22</v>
      </c>
    </row>
    <row r="1388" spans="1:14" x14ac:dyDescent="0.3">
      <c r="A1388" s="7" t="s">
        <v>1644</v>
      </c>
      <c r="B1388" s="8" t="s">
        <v>21</v>
      </c>
      <c r="C1388" s="8" t="s">
        <v>9122</v>
      </c>
      <c r="D1388" s="8">
        <v>185</v>
      </c>
      <c r="E1388" s="8">
        <v>8</v>
      </c>
      <c r="F1388" s="8" t="s">
        <v>9115</v>
      </c>
      <c r="G1388" s="8" t="s">
        <v>28</v>
      </c>
      <c r="H1388" s="8" t="s">
        <v>22</v>
      </c>
      <c r="I1388" s="8" t="s">
        <v>9117</v>
      </c>
      <c r="J1388" s="8" t="s">
        <v>1644</v>
      </c>
      <c r="K1388" s="8">
        <v>0</v>
      </c>
      <c r="L1388" s="8">
        <v>255</v>
      </c>
      <c r="M1388" s="8">
        <v>0</v>
      </c>
      <c r="N1388" s="9">
        <v>0.39</v>
      </c>
    </row>
    <row r="1389" spans="1:14" x14ac:dyDescent="0.3">
      <c r="A1389" s="7" t="s">
        <v>1649</v>
      </c>
      <c r="B1389" s="8" t="s">
        <v>21</v>
      </c>
      <c r="C1389" s="8" t="s">
        <v>9122</v>
      </c>
      <c r="D1389" s="8">
        <v>193</v>
      </c>
      <c r="E1389" s="8">
        <v>8</v>
      </c>
      <c r="F1389" s="8" t="s">
        <v>9115</v>
      </c>
      <c r="G1389" s="8" t="s">
        <v>28</v>
      </c>
      <c r="H1389" s="8" t="s">
        <v>22</v>
      </c>
      <c r="I1389" s="8" t="s">
        <v>9117</v>
      </c>
      <c r="J1389" s="8" t="s">
        <v>1649</v>
      </c>
      <c r="K1389" s="8">
        <v>0</v>
      </c>
      <c r="L1389" s="8">
        <v>255</v>
      </c>
      <c r="M1389" s="8">
        <v>0</v>
      </c>
      <c r="N1389" s="9">
        <v>0.39</v>
      </c>
    </row>
    <row r="1390" spans="1:14" x14ac:dyDescent="0.3">
      <c r="A1390" s="7" t="s">
        <v>1654</v>
      </c>
      <c r="B1390" s="8" t="s">
        <v>21</v>
      </c>
      <c r="C1390" s="8" t="s">
        <v>9122</v>
      </c>
      <c r="D1390" s="8">
        <v>201</v>
      </c>
      <c r="E1390" s="8">
        <v>8</v>
      </c>
      <c r="F1390" s="8" t="s">
        <v>9115</v>
      </c>
      <c r="G1390" s="8" t="s">
        <v>28</v>
      </c>
      <c r="H1390" s="8" t="s">
        <v>22</v>
      </c>
      <c r="I1390" s="8" t="s">
        <v>9117</v>
      </c>
      <c r="J1390" s="8" t="s">
        <v>1654</v>
      </c>
      <c r="K1390" s="8">
        <v>0</v>
      </c>
      <c r="L1390" s="8">
        <v>255</v>
      </c>
      <c r="M1390" s="8">
        <v>0</v>
      </c>
      <c r="N1390" s="9">
        <v>0.39</v>
      </c>
    </row>
    <row r="1391" spans="1:14" x14ac:dyDescent="0.3">
      <c r="A1391" s="7" t="s">
        <v>1659</v>
      </c>
      <c r="B1391" s="8" t="s">
        <v>21</v>
      </c>
      <c r="C1391" s="8" t="s">
        <v>9122</v>
      </c>
      <c r="D1391" s="8">
        <v>140</v>
      </c>
      <c r="E1391" s="8">
        <v>8</v>
      </c>
      <c r="F1391" s="8" t="s">
        <v>9115</v>
      </c>
      <c r="G1391" s="8" t="s">
        <v>28</v>
      </c>
      <c r="H1391" s="8" t="s">
        <v>22</v>
      </c>
      <c r="I1391" s="8" t="s">
        <v>9117</v>
      </c>
      <c r="J1391" s="8" t="s">
        <v>1659</v>
      </c>
      <c r="K1391" s="8">
        <v>0</v>
      </c>
      <c r="L1391" s="8">
        <v>255</v>
      </c>
      <c r="M1391" s="8">
        <v>-40</v>
      </c>
      <c r="N1391" s="9">
        <v>1</v>
      </c>
    </row>
    <row r="1392" spans="1:14" ht="28.8" x14ac:dyDescent="0.3">
      <c r="A1392" s="7" t="s">
        <v>1664</v>
      </c>
      <c r="B1392" s="8" t="s">
        <v>21</v>
      </c>
      <c r="C1392" s="8" t="s">
        <v>9118</v>
      </c>
      <c r="D1392" s="8">
        <v>141</v>
      </c>
      <c r="E1392" s="8">
        <v>1</v>
      </c>
      <c r="F1392" s="8" t="s">
        <v>9115</v>
      </c>
      <c r="G1392" s="8" t="s">
        <v>28</v>
      </c>
      <c r="H1392" s="8" t="s">
        <v>22</v>
      </c>
      <c r="I1392" s="8" t="s">
        <v>9119</v>
      </c>
      <c r="J1392" s="8" t="s">
        <v>9120</v>
      </c>
      <c r="K1392" s="8" t="s">
        <v>9121</v>
      </c>
      <c r="L1392" s="8" t="s">
        <v>9121</v>
      </c>
      <c r="M1392" s="8" t="s">
        <v>9120</v>
      </c>
      <c r="N1392" s="9" t="s">
        <v>22</v>
      </c>
    </row>
    <row r="1393" spans="1:14" x14ac:dyDescent="0.3">
      <c r="A1393" s="7" t="s">
        <v>1669</v>
      </c>
      <c r="B1393" s="8" t="s">
        <v>21</v>
      </c>
      <c r="C1393" s="8" t="s">
        <v>9122</v>
      </c>
      <c r="D1393" s="8">
        <v>209</v>
      </c>
      <c r="E1393" s="8">
        <v>8</v>
      </c>
      <c r="F1393" s="8" t="s">
        <v>9115</v>
      </c>
      <c r="G1393" s="8" t="s">
        <v>28</v>
      </c>
      <c r="H1393" s="8" t="s">
        <v>22</v>
      </c>
      <c r="I1393" s="8" t="s">
        <v>9117</v>
      </c>
      <c r="J1393" s="8" t="s">
        <v>1669</v>
      </c>
      <c r="K1393" s="8">
        <v>0</v>
      </c>
      <c r="L1393" s="8">
        <v>255</v>
      </c>
      <c r="M1393" s="8">
        <v>0</v>
      </c>
      <c r="N1393" s="9">
        <v>0.39</v>
      </c>
    </row>
    <row r="1394" spans="1:14" x14ac:dyDescent="0.3">
      <c r="A1394" s="7" t="s">
        <v>6923</v>
      </c>
      <c r="B1394" s="8" t="s">
        <v>21</v>
      </c>
      <c r="C1394" s="8" t="s">
        <v>9114</v>
      </c>
      <c r="D1394" s="8">
        <v>4</v>
      </c>
      <c r="E1394" s="8">
        <v>15</v>
      </c>
      <c r="F1394" s="8" t="s">
        <v>9115</v>
      </c>
      <c r="G1394" s="8" t="s">
        <v>28</v>
      </c>
      <c r="H1394" s="8" t="s">
        <v>22</v>
      </c>
      <c r="I1394" s="8" t="s">
        <v>9117</v>
      </c>
      <c r="J1394" s="8" t="s">
        <v>6923</v>
      </c>
      <c r="K1394" s="8">
        <v>0</v>
      </c>
      <c r="L1394" s="8">
        <v>32767</v>
      </c>
      <c r="M1394" s="8">
        <v>0</v>
      </c>
      <c r="N1394" s="9">
        <v>1E-3</v>
      </c>
    </row>
    <row r="1395" spans="1:14" ht="28.8" x14ac:dyDescent="0.3">
      <c r="A1395" s="7" t="s">
        <v>6927</v>
      </c>
      <c r="B1395" s="8" t="s">
        <v>21</v>
      </c>
      <c r="C1395" s="8" t="s">
        <v>9118</v>
      </c>
      <c r="D1395" s="8">
        <v>21</v>
      </c>
      <c r="E1395" s="8">
        <v>1</v>
      </c>
      <c r="F1395" s="8" t="s">
        <v>9115</v>
      </c>
      <c r="G1395" s="8" t="s">
        <v>28</v>
      </c>
      <c r="H1395" s="8" t="s">
        <v>22</v>
      </c>
      <c r="I1395" s="8" t="s">
        <v>9119</v>
      </c>
      <c r="J1395" s="8" t="s">
        <v>9120</v>
      </c>
      <c r="K1395" s="8" t="s">
        <v>9121</v>
      </c>
      <c r="L1395" s="8" t="s">
        <v>9121</v>
      </c>
      <c r="M1395" s="8" t="s">
        <v>9120</v>
      </c>
      <c r="N1395" s="9" t="s">
        <v>22</v>
      </c>
    </row>
    <row r="1396" spans="1:14" x14ac:dyDescent="0.3">
      <c r="A1396" s="7" t="s">
        <v>1675</v>
      </c>
      <c r="B1396" s="8" t="s">
        <v>21</v>
      </c>
      <c r="C1396" s="8" t="s">
        <v>9122</v>
      </c>
      <c r="D1396" s="8">
        <v>217</v>
      </c>
      <c r="E1396" s="8">
        <v>8</v>
      </c>
      <c r="F1396" s="8" t="s">
        <v>9115</v>
      </c>
      <c r="G1396" s="8" t="s">
        <v>28</v>
      </c>
      <c r="H1396" s="8" t="s">
        <v>22</v>
      </c>
      <c r="I1396" s="8" t="s">
        <v>9117</v>
      </c>
      <c r="J1396" s="8" t="s">
        <v>1675</v>
      </c>
      <c r="K1396" s="8">
        <v>0</v>
      </c>
      <c r="L1396" s="8">
        <v>255</v>
      </c>
      <c r="M1396" s="8">
        <v>0</v>
      </c>
      <c r="N1396" s="9">
        <v>0.05</v>
      </c>
    </row>
    <row r="1397" spans="1:14" ht="28.8" x14ac:dyDescent="0.3">
      <c r="A1397" s="7" t="s">
        <v>1680</v>
      </c>
      <c r="B1397" s="8" t="s">
        <v>21</v>
      </c>
      <c r="C1397" s="8" t="s">
        <v>9118</v>
      </c>
      <c r="D1397" s="8">
        <v>249</v>
      </c>
      <c r="E1397" s="8">
        <v>1</v>
      </c>
      <c r="F1397" s="8" t="s">
        <v>9115</v>
      </c>
      <c r="G1397" s="8" t="s">
        <v>28</v>
      </c>
      <c r="H1397" s="8" t="s">
        <v>22</v>
      </c>
      <c r="I1397" s="8" t="s">
        <v>9119</v>
      </c>
      <c r="J1397" s="8" t="s">
        <v>9120</v>
      </c>
      <c r="K1397" s="8" t="s">
        <v>9121</v>
      </c>
      <c r="L1397" s="8" t="s">
        <v>9121</v>
      </c>
      <c r="M1397" s="8" t="s">
        <v>9120</v>
      </c>
      <c r="N1397" s="9" t="s">
        <v>22</v>
      </c>
    </row>
    <row r="1398" spans="1:14" ht="28.8" x14ac:dyDescent="0.3">
      <c r="A1398" s="7" t="s">
        <v>1685</v>
      </c>
      <c r="B1398" s="8" t="s">
        <v>21</v>
      </c>
      <c r="C1398" s="8" t="s">
        <v>9118</v>
      </c>
      <c r="D1398" s="8">
        <v>250</v>
      </c>
      <c r="E1398" s="8">
        <v>1</v>
      </c>
      <c r="F1398" s="8" t="s">
        <v>9115</v>
      </c>
      <c r="G1398" s="8" t="s">
        <v>28</v>
      </c>
      <c r="H1398" s="8" t="s">
        <v>22</v>
      </c>
      <c r="I1398" s="8" t="s">
        <v>9119</v>
      </c>
      <c r="J1398" s="8" t="s">
        <v>9120</v>
      </c>
      <c r="K1398" s="8" t="s">
        <v>9121</v>
      </c>
      <c r="L1398" s="8" t="s">
        <v>9121</v>
      </c>
      <c r="M1398" s="8" t="s">
        <v>9120</v>
      </c>
      <c r="N1398" s="9" t="s">
        <v>22</v>
      </c>
    </row>
    <row r="1399" spans="1:14" x14ac:dyDescent="0.3">
      <c r="A1399" s="7" t="s">
        <v>1690</v>
      </c>
      <c r="B1399" s="8" t="s">
        <v>21</v>
      </c>
      <c r="C1399" s="8" t="s">
        <v>9114</v>
      </c>
      <c r="D1399" s="8">
        <v>111</v>
      </c>
      <c r="E1399" s="8">
        <v>15</v>
      </c>
      <c r="F1399" s="8" t="s">
        <v>9115</v>
      </c>
      <c r="G1399" s="8" t="s">
        <v>28</v>
      </c>
      <c r="H1399" s="8" t="s">
        <v>22</v>
      </c>
      <c r="I1399" s="8" t="s">
        <v>9117</v>
      </c>
      <c r="J1399" s="8" t="s">
        <v>1690</v>
      </c>
      <c r="K1399" s="8">
        <v>0</v>
      </c>
      <c r="L1399" s="8">
        <v>32767</v>
      </c>
      <c r="M1399" s="8">
        <v>0</v>
      </c>
      <c r="N1399" s="9">
        <v>1E-3</v>
      </c>
    </row>
    <row r="1400" spans="1:14" x14ac:dyDescent="0.3">
      <c r="A1400" s="7" t="s">
        <v>1695</v>
      </c>
      <c r="B1400" s="8" t="s">
        <v>21</v>
      </c>
      <c r="C1400" s="8" t="s">
        <v>9122</v>
      </c>
      <c r="D1400" s="8">
        <v>225</v>
      </c>
      <c r="E1400" s="8">
        <v>8</v>
      </c>
      <c r="F1400" s="8" t="s">
        <v>9115</v>
      </c>
      <c r="G1400" s="8" t="s">
        <v>28</v>
      </c>
      <c r="H1400" s="8" t="s">
        <v>22</v>
      </c>
      <c r="I1400" s="8" t="s">
        <v>9117</v>
      </c>
      <c r="J1400" s="8" t="s">
        <v>1695</v>
      </c>
      <c r="K1400" s="8">
        <v>0</v>
      </c>
      <c r="L1400" s="8">
        <v>255</v>
      </c>
      <c r="M1400" s="8">
        <v>0</v>
      </c>
      <c r="N1400" s="9">
        <v>0.39</v>
      </c>
    </row>
    <row r="1401" spans="1:14" x14ac:dyDescent="0.3">
      <c r="A1401" s="7" t="s">
        <v>1543</v>
      </c>
      <c r="B1401" s="8" t="s">
        <v>21</v>
      </c>
      <c r="C1401" s="8" t="s">
        <v>9122</v>
      </c>
      <c r="D1401" s="8">
        <v>142</v>
      </c>
      <c r="E1401" s="8">
        <v>8</v>
      </c>
      <c r="F1401" s="8" t="s">
        <v>9115</v>
      </c>
      <c r="G1401" s="8" t="s">
        <v>28</v>
      </c>
      <c r="H1401" s="8" t="s">
        <v>22</v>
      </c>
      <c r="I1401" s="8" t="s">
        <v>9117</v>
      </c>
      <c r="J1401" s="8" t="s">
        <v>1543</v>
      </c>
      <c r="K1401" s="8">
        <v>0</v>
      </c>
      <c r="L1401" s="8">
        <v>255</v>
      </c>
      <c r="M1401" s="8">
        <v>0</v>
      </c>
      <c r="N1401" s="9">
        <v>0.39</v>
      </c>
    </row>
    <row r="1402" spans="1:14" ht="28.8" x14ac:dyDescent="0.3">
      <c r="A1402" s="7" t="s">
        <v>3855</v>
      </c>
      <c r="B1402" s="8" t="s">
        <v>21</v>
      </c>
      <c r="C1402" s="8" t="s">
        <v>9118</v>
      </c>
      <c r="D1402" s="8">
        <v>101</v>
      </c>
      <c r="E1402" s="8">
        <v>1</v>
      </c>
      <c r="F1402" s="8" t="s">
        <v>9115</v>
      </c>
      <c r="G1402" s="8" t="s">
        <v>28</v>
      </c>
      <c r="H1402" s="8" t="s">
        <v>22</v>
      </c>
      <c r="I1402" s="8" t="s">
        <v>9119</v>
      </c>
      <c r="J1402" s="8" t="s">
        <v>9120</v>
      </c>
      <c r="K1402" s="8" t="s">
        <v>9121</v>
      </c>
      <c r="L1402" s="8" t="s">
        <v>9121</v>
      </c>
      <c r="M1402" s="8" t="s">
        <v>9120</v>
      </c>
      <c r="N1402" s="9" t="s">
        <v>22</v>
      </c>
    </row>
    <row r="1403" spans="1:14" x14ac:dyDescent="0.3">
      <c r="A1403" s="7" t="s">
        <v>6969</v>
      </c>
      <c r="B1403" s="8" t="s">
        <v>21</v>
      </c>
      <c r="C1403" s="8" t="s">
        <v>9134</v>
      </c>
      <c r="D1403" s="8">
        <v>0</v>
      </c>
      <c r="E1403" s="8">
        <v>64</v>
      </c>
      <c r="F1403" s="8" t="s">
        <v>9115</v>
      </c>
      <c r="G1403" s="8" t="s">
        <v>9135</v>
      </c>
      <c r="H1403" s="8" t="s">
        <v>22</v>
      </c>
      <c r="I1403" s="8" t="s">
        <v>9117</v>
      </c>
      <c r="J1403" s="8" t="s">
        <v>6969</v>
      </c>
      <c r="K1403" s="8">
        <v>0</v>
      </c>
      <c r="L1403" s="8">
        <v>1.8446744073709552E+19</v>
      </c>
      <c r="M1403" s="8">
        <v>0</v>
      </c>
      <c r="N1403" s="9">
        <v>1</v>
      </c>
    </row>
    <row r="1404" spans="1:14" x14ac:dyDescent="0.3">
      <c r="A1404" s="7" t="s">
        <v>6973</v>
      </c>
      <c r="B1404" s="8" t="s">
        <v>21</v>
      </c>
      <c r="C1404" s="8" t="s">
        <v>9134</v>
      </c>
      <c r="D1404" s="8">
        <v>0</v>
      </c>
      <c r="E1404" s="8">
        <v>64</v>
      </c>
      <c r="F1404" s="8" t="s">
        <v>9115</v>
      </c>
      <c r="G1404" s="8" t="s">
        <v>9135</v>
      </c>
      <c r="H1404" s="8" t="s">
        <v>22</v>
      </c>
      <c r="I1404" s="8" t="s">
        <v>9117</v>
      </c>
      <c r="J1404" s="8" t="s">
        <v>6973</v>
      </c>
      <c r="K1404" s="8">
        <v>0</v>
      </c>
      <c r="L1404" s="8">
        <v>1.8446744073709552E+19</v>
      </c>
      <c r="M1404" s="8">
        <v>0</v>
      </c>
      <c r="N1404" s="9">
        <v>1</v>
      </c>
    </row>
    <row r="1405" spans="1:14" x14ac:dyDescent="0.3">
      <c r="A1405" s="7" t="s">
        <v>6975</v>
      </c>
      <c r="B1405" s="8" t="s">
        <v>21</v>
      </c>
      <c r="C1405" s="8" t="s">
        <v>9122</v>
      </c>
      <c r="D1405" s="8">
        <v>55</v>
      </c>
      <c r="E1405" s="8">
        <v>2</v>
      </c>
      <c r="F1405" s="8" t="s">
        <v>9115</v>
      </c>
      <c r="G1405" s="8" t="s">
        <v>28</v>
      </c>
      <c r="H1405" s="8" t="s">
        <v>9528</v>
      </c>
      <c r="I1405" s="8" t="s">
        <v>9117</v>
      </c>
      <c r="J1405" s="8" t="s">
        <v>6975</v>
      </c>
      <c r="K1405" s="8">
        <v>0</v>
      </c>
      <c r="L1405" s="8">
        <v>3</v>
      </c>
      <c r="M1405" s="8">
        <v>0</v>
      </c>
      <c r="N1405" s="9">
        <v>1</v>
      </c>
    </row>
    <row r="1406" spans="1:14" x14ac:dyDescent="0.3">
      <c r="A1406" s="7" t="s">
        <v>6977</v>
      </c>
      <c r="B1406" s="8" t="s">
        <v>21</v>
      </c>
      <c r="C1406" s="8" t="s">
        <v>9122</v>
      </c>
      <c r="D1406" s="8">
        <v>28</v>
      </c>
      <c r="E1406" s="8">
        <v>5</v>
      </c>
      <c r="F1406" s="8" t="s">
        <v>9115</v>
      </c>
      <c r="G1406" s="8" t="s">
        <v>28</v>
      </c>
      <c r="H1406" s="8" t="s">
        <v>9528</v>
      </c>
      <c r="I1406" s="8" t="s">
        <v>9117</v>
      </c>
      <c r="J1406" s="8" t="s">
        <v>6977</v>
      </c>
      <c r="K1406" s="8">
        <v>0</v>
      </c>
      <c r="L1406" s="8">
        <v>31</v>
      </c>
      <c r="M1406" s="8">
        <v>0</v>
      </c>
      <c r="N1406" s="9">
        <v>1</v>
      </c>
    </row>
    <row r="1407" spans="1:14" x14ac:dyDescent="0.3">
      <c r="A1407" s="7" t="s">
        <v>6979</v>
      </c>
      <c r="B1407" s="8" t="s">
        <v>21</v>
      </c>
      <c r="C1407" s="8" t="s">
        <v>9130</v>
      </c>
      <c r="D1407" s="8">
        <v>39</v>
      </c>
      <c r="E1407" s="8">
        <v>16</v>
      </c>
      <c r="F1407" s="8" t="s">
        <v>9115</v>
      </c>
      <c r="G1407" s="8" t="s">
        <v>28</v>
      </c>
      <c r="H1407" s="8" t="s">
        <v>9528</v>
      </c>
      <c r="I1407" s="8" t="s">
        <v>9117</v>
      </c>
      <c r="J1407" s="8" t="s">
        <v>6979</v>
      </c>
      <c r="K1407" s="8">
        <v>-32768</v>
      </c>
      <c r="L1407" s="8">
        <v>32767</v>
      </c>
      <c r="M1407" s="8">
        <v>0</v>
      </c>
      <c r="N1407" s="9">
        <v>1.22E-4</v>
      </c>
    </row>
    <row r="1408" spans="1:14" x14ac:dyDescent="0.3">
      <c r="A1408" s="7" t="s">
        <v>6982</v>
      </c>
      <c r="B1408" s="8" t="s">
        <v>21</v>
      </c>
      <c r="C1408" s="8" t="s">
        <v>9123</v>
      </c>
      <c r="D1408" s="8">
        <v>7</v>
      </c>
      <c r="E1408" s="8">
        <v>27</v>
      </c>
      <c r="F1408" s="8" t="s">
        <v>9115</v>
      </c>
      <c r="G1408" s="8" t="s">
        <v>28</v>
      </c>
      <c r="H1408" s="8" t="s">
        <v>9528</v>
      </c>
      <c r="I1408" s="8" t="s">
        <v>9117</v>
      </c>
      <c r="J1408" s="8" t="s">
        <v>6982</v>
      </c>
      <c r="K1408" s="8">
        <v>0</v>
      </c>
      <c r="L1408" s="8">
        <v>134217727</v>
      </c>
      <c r="M1408" s="8">
        <v>0</v>
      </c>
      <c r="N1408" s="9">
        <v>1</v>
      </c>
    </row>
    <row r="1409" spans="1:14" x14ac:dyDescent="0.3">
      <c r="A1409" s="7" t="s">
        <v>6984</v>
      </c>
      <c r="B1409" s="8" t="s">
        <v>21</v>
      </c>
      <c r="C1409" s="8" t="s">
        <v>9122</v>
      </c>
      <c r="D1409" s="8">
        <v>55</v>
      </c>
      <c r="E1409" s="8">
        <v>2</v>
      </c>
      <c r="F1409" s="8" t="s">
        <v>9115</v>
      </c>
      <c r="G1409" s="8" t="s">
        <v>28</v>
      </c>
      <c r="H1409" s="8" t="s">
        <v>9529</v>
      </c>
      <c r="I1409" s="8" t="s">
        <v>9117</v>
      </c>
      <c r="J1409" s="8" t="s">
        <v>6984</v>
      </c>
      <c r="K1409" s="8">
        <v>0</v>
      </c>
      <c r="L1409" s="8">
        <v>3</v>
      </c>
      <c r="M1409" s="8">
        <v>0</v>
      </c>
      <c r="N1409" s="9">
        <v>1</v>
      </c>
    </row>
    <row r="1410" spans="1:14" x14ac:dyDescent="0.3">
      <c r="A1410" s="7" t="s">
        <v>6986</v>
      </c>
      <c r="B1410" s="8" t="s">
        <v>21</v>
      </c>
      <c r="C1410" s="8" t="s">
        <v>9114</v>
      </c>
      <c r="D1410" s="8">
        <v>50</v>
      </c>
      <c r="E1410" s="8">
        <v>11</v>
      </c>
      <c r="F1410" s="8" t="s">
        <v>9115</v>
      </c>
      <c r="G1410" s="8" t="s">
        <v>28</v>
      </c>
      <c r="H1410" s="8" t="s">
        <v>9529</v>
      </c>
      <c r="I1410" s="8" t="s">
        <v>9117</v>
      </c>
      <c r="J1410" s="8" t="s">
        <v>6986</v>
      </c>
      <c r="K1410" s="8">
        <v>0</v>
      </c>
      <c r="L1410" s="8">
        <v>2047</v>
      </c>
      <c r="M1410" s="8">
        <v>0</v>
      </c>
      <c r="N1410" s="9">
        <v>1</v>
      </c>
    </row>
    <row r="1411" spans="1:14" x14ac:dyDescent="0.3">
      <c r="A1411" s="7" t="s">
        <v>6988</v>
      </c>
      <c r="B1411" s="8" t="s">
        <v>21</v>
      </c>
      <c r="C1411" s="8" t="s">
        <v>9130</v>
      </c>
      <c r="D1411" s="8">
        <v>7</v>
      </c>
      <c r="E1411" s="8">
        <v>16</v>
      </c>
      <c r="F1411" s="8" t="s">
        <v>9115</v>
      </c>
      <c r="G1411" s="8" t="s">
        <v>28</v>
      </c>
      <c r="H1411" s="8" t="s">
        <v>9529</v>
      </c>
      <c r="I1411" s="8" t="s">
        <v>9117</v>
      </c>
      <c r="J1411" s="8" t="s">
        <v>6988</v>
      </c>
      <c r="K1411" s="8">
        <v>-32768</v>
      </c>
      <c r="L1411" s="8">
        <v>32767</v>
      </c>
      <c r="M1411" s="8">
        <v>0</v>
      </c>
      <c r="N1411" s="9">
        <v>1.22E-4</v>
      </c>
    </row>
    <row r="1412" spans="1:14" x14ac:dyDescent="0.3">
      <c r="A1412" s="7" t="s">
        <v>6536</v>
      </c>
      <c r="B1412" s="8" t="s">
        <v>21</v>
      </c>
      <c r="C1412" s="8" t="s">
        <v>9114</v>
      </c>
      <c r="D1412" s="8">
        <v>23</v>
      </c>
      <c r="E1412" s="8">
        <v>12</v>
      </c>
      <c r="F1412" s="8" t="s">
        <v>9115</v>
      </c>
      <c r="G1412" s="8" t="s">
        <v>28</v>
      </c>
      <c r="H1412" s="8" t="s">
        <v>22</v>
      </c>
      <c r="I1412" s="8" t="s">
        <v>9117</v>
      </c>
      <c r="J1412" s="8" t="s">
        <v>6536</v>
      </c>
      <c r="K1412" s="8">
        <v>0</v>
      </c>
      <c r="L1412" s="8">
        <v>4095</v>
      </c>
      <c r="M1412" s="8">
        <v>0</v>
      </c>
      <c r="N1412" s="9">
        <v>2.5000000000000001E-2</v>
      </c>
    </row>
    <row r="1413" spans="1:14" ht="28.8" x14ac:dyDescent="0.3">
      <c r="A1413" s="7" t="s">
        <v>5752</v>
      </c>
      <c r="B1413" s="8" t="s">
        <v>21</v>
      </c>
      <c r="C1413" s="8" t="s">
        <v>9118</v>
      </c>
      <c r="D1413" s="8">
        <v>68</v>
      </c>
      <c r="E1413" s="8">
        <v>1</v>
      </c>
      <c r="F1413" s="8" t="s">
        <v>9115</v>
      </c>
      <c r="G1413" s="8" t="s">
        <v>28</v>
      </c>
      <c r="H1413" s="8" t="s">
        <v>9461</v>
      </c>
      <c r="I1413" s="8" t="s">
        <v>9119</v>
      </c>
      <c r="J1413" s="8" t="s">
        <v>9120</v>
      </c>
      <c r="K1413" s="8" t="s">
        <v>9121</v>
      </c>
      <c r="L1413" s="8" t="s">
        <v>9121</v>
      </c>
      <c r="M1413" s="8" t="s">
        <v>9120</v>
      </c>
      <c r="N1413" s="9" t="s">
        <v>22</v>
      </c>
    </row>
    <row r="1414" spans="1:14" ht="28.8" x14ac:dyDescent="0.3">
      <c r="A1414" s="7" t="s">
        <v>5754</v>
      </c>
      <c r="B1414" s="8" t="s">
        <v>21</v>
      </c>
      <c r="C1414" s="8" t="s">
        <v>9118</v>
      </c>
      <c r="D1414" s="8">
        <v>67</v>
      </c>
      <c r="E1414" s="8">
        <v>1</v>
      </c>
      <c r="F1414" s="8" t="s">
        <v>9115</v>
      </c>
      <c r="G1414" s="8" t="s">
        <v>28</v>
      </c>
      <c r="H1414" s="8" t="s">
        <v>9461</v>
      </c>
      <c r="I1414" s="8" t="s">
        <v>9119</v>
      </c>
      <c r="J1414" s="8" t="s">
        <v>9120</v>
      </c>
      <c r="K1414" s="8" t="s">
        <v>9121</v>
      </c>
      <c r="L1414" s="8" t="s">
        <v>9121</v>
      </c>
      <c r="M1414" s="8" t="s">
        <v>9120</v>
      </c>
      <c r="N1414" s="9" t="s">
        <v>22</v>
      </c>
    </row>
    <row r="1415" spans="1:14" x14ac:dyDescent="0.3">
      <c r="A1415" s="7" t="s">
        <v>7010</v>
      </c>
      <c r="B1415" s="8" t="s">
        <v>145</v>
      </c>
      <c r="C1415" s="8" t="s">
        <v>9122</v>
      </c>
      <c r="D1415" s="8">
        <v>55</v>
      </c>
      <c r="E1415" s="8">
        <v>2</v>
      </c>
      <c r="F1415" s="8" t="s">
        <v>9115</v>
      </c>
      <c r="G1415" s="8" t="s">
        <v>28</v>
      </c>
      <c r="H1415" s="8" t="s">
        <v>9530</v>
      </c>
      <c r="I1415" s="8" t="s">
        <v>9117</v>
      </c>
      <c r="J1415" s="8" t="s">
        <v>7010</v>
      </c>
      <c r="K1415" s="8">
        <v>0</v>
      </c>
      <c r="L1415" s="8">
        <v>3</v>
      </c>
      <c r="M1415" s="8">
        <v>0</v>
      </c>
      <c r="N1415" s="9">
        <v>1</v>
      </c>
    </row>
    <row r="1416" spans="1:14" x14ac:dyDescent="0.3">
      <c r="A1416" s="7" t="s">
        <v>7012</v>
      </c>
      <c r="B1416" s="8" t="s">
        <v>145</v>
      </c>
      <c r="C1416" s="8" t="s">
        <v>9114</v>
      </c>
      <c r="D1416" s="8">
        <v>50</v>
      </c>
      <c r="E1416" s="8">
        <v>11</v>
      </c>
      <c r="F1416" s="8" t="s">
        <v>9115</v>
      </c>
      <c r="G1416" s="8" t="s">
        <v>28</v>
      </c>
      <c r="H1416" s="8" t="s">
        <v>9530</v>
      </c>
      <c r="I1416" s="8" t="s">
        <v>9117</v>
      </c>
      <c r="J1416" s="8" t="s">
        <v>7012</v>
      </c>
      <c r="K1416" s="8">
        <v>0</v>
      </c>
      <c r="L1416" s="8">
        <v>2047</v>
      </c>
      <c r="M1416" s="8">
        <v>0</v>
      </c>
      <c r="N1416" s="9">
        <v>1</v>
      </c>
    </row>
    <row r="1417" spans="1:14" ht="28.8" x14ac:dyDescent="0.3">
      <c r="A1417" s="7" t="s">
        <v>7014</v>
      </c>
      <c r="B1417" s="8" t="s">
        <v>145</v>
      </c>
      <c r="C1417" s="8" t="s">
        <v>9118</v>
      </c>
      <c r="D1417" s="8">
        <v>7</v>
      </c>
      <c r="E1417" s="8">
        <v>1</v>
      </c>
      <c r="F1417" s="8" t="s">
        <v>9115</v>
      </c>
      <c r="G1417" s="8" t="s">
        <v>28</v>
      </c>
      <c r="H1417" s="8" t="s">
        <v>9530</v>
      </c>
      <c r="I1417" s="8" t="s">
        <v>9119</v>
      </c>
      <c r="J1417" s="8" t="s">
        <v>9120</v>
      </c>
      <c r="K1417" s="8" t="s">
        <v>9121</v>
      </c>
      <c r="L1417" s="8" t="s">
        <v>9121</v>
      </c>
      <c r="M1417" s="8" t="s">
        <v>9120</v>
      </c>
      <c r="N1417" s="9" t="s">
        <v>22</v>
      </c>
    </row>
    <row r="1418" spans="1:14" ht="28.8" x14ac:dyDescent="0.3">
      <c r="A1418" s="7" t="s">
        <v>7016</v>
      </c>
      <c r="B1418" s="8" t="s">
        <v>145</v>
      </c>
      <c r="C1418" s="8" t="s">
        <v>9118</v>
      </c>
      <c r="D1418" s="8">
        <v>6</v>
      </c>
      <c r="E1418" s="8">
        <v>1</v>
      </c>
      <c r="F1418" s="8" t="s">
        <v>9115</v>
      </c>
      <c r="G1418" s="8" t="s">
        <v>28</v>
      </c>
      <c r="H1418" s="8" t="s">
        <v>9530</v>
      </c>
      <c r="I1418" s="8" t="s">
        <v>9119</v>
      </c>
      <c r="J1418" s="8" t="s">
        <v>9120</v>
      </c>
      <c r="K1418" s="8" t="s">
        <v>9121</v>
      </c>
      <c r="L1418" s="8" t="s">
        <v>9121</v>
      </c>
      <c r="M1418" s="8" t="s">
        <v>9120</v>
      </c>
      <c r="N1418" s="9" t="s">
        <v>22</v>
      </c>
    </row>
    <row r="1419" spans="1:14" ht="28.8" x14ac:dyDescent="0.3">
      <c r="A1419" s="7" t="s">
        <v>7018</v>
      </c>
      <c r="B1419" s="8" t="s">
        <v>145</v>
      </c>
      <c r="C1419" s="8" t="s">
        <v>9118</v>
      </c>
      <c r="D1419" s="8">
        <v>5</v>
      </c>
      <c r="E1419" s="8">
        <v>1</v>
      </c>
      <c r="F1419" s="8" t="s">
        <v>9115</v>
      </c>
      <c r="G1419" s="8" t="s">
        <v>28</v>
      </c>
      <c r="H1419" s="8" t="s">
        <v>9530</v>
      </c>
      <c r="I1419" s="8" t="s">
        <v>9119</v>
      </c>
      <c r="J1419" s="8" t="s">
        <v>9120</v>
      </c>
      <c r="K1419" s="8" t="s">
        <v>9121</v>
      </c>
      <c r="L1419" s="8" t="s">
        <v>9121</v>
      </c>
      <c r="M1419" s="8" t="s">
        <v>9120</v>
      </c>
      <c r="N1419" s="9" t="s">
        <v>22</v>
      </c>
    </row>
    <row r="1420" spans="1:14" ht="28.8" x14ac:dyDescent="0.3">
      <c r="A1420" s="7" t="s">
        <v>7020</v>
      </c>
      <c r="B1420" s="8" t="s">
        <v>145</v>
      </c>
      <c r="C1420" s="8" t="s">
        <v>9118</v>
      </c>
      <c r="D1420" s="8">
        <v>4</v>
      </c>
      <c r="E1420" s="8">
        <v>1</v>
      </c>
      <c r="F1420" s="8" t="s">
        <v>9115</v>
      </c>
      <c r="G1420" s="8" t="s">
        <v>28</v>
      </c>
      <c r="H1420" s="8" t="s">
        <v>9530</v>
      </c>
      <c r="I1420" s="8" t="s">
        <v>9119</v>
      </c>
      <c r="J1420" s="8" t="s">
        <v>9120</v>
      </c>
      <c r="K1420" s="8" t="s">
        <v>9121</v>
      </c>
      <c r="L1420" s="8" t="s">
        <v>9121</v>
      </c>
      <c r="M1420" s="8" t="s">
        <v>9120</v>
      </c>
      <c r="N1420" s="9" t="s">
        <v>22</v>
      </c>
    </row>
    <row r="1421" spans="1:14" ht="28.8" x14ac:dyDescent="0.3">
      <c r="A1421" s="7" t="s">
        <v>7022</v>
      </c>
      <c r="B1421" s="8" t="s">
        <v>145</v>
      </c>
      <c r="C1421" s="8" t="s">
        <v>9118</v>
      </c>
      <c r="D1421" s="8">
        <v>3</v>
      </c>
      <c r="E1421" s="8">
        <v>1</v>
      </c>
      <c r="F1421" s="8" t="s">
        <v>9115</v>
      </c>
      <c r="G1421" s="8" t="s">
        <v>28</v>
      </c>
      <c r="H1421" s="8" t="s">
        <v>9530</v>
      </c>
      <c r="I1421" s="8" t="s">
        <v>9119</v>
      </c>
      <c r="J1421" s="8" t="s">
        <v>9120</v>
      </c>
      <c r="K1421" s="8" t="s">
        <v>9121</v>
      </c>
      <c r="L1421" s="8" t="s">
        <v>9121</v>
      </c>
      <c r="M1421" s="8" t="s">
        <v>9120</v>
      </c>
      <c r="N1421" s="9" t="s">
        <v>22</v>
      </c>
    </row>
    <row r="1422" spans="1:14" ht="28.8" x14ac:dyDescent="0.3">
      <c r="A1422" s="7" t="s">
        <v>7024</v>
      </c>
      <c r="B1422" s="8" t="s">
        <v>145</v>
      </c>
      <c r="C1422" s="8" t="s">
        <v>9118</v>
      </c>
      <c r="D1422" s="8">
        <v>2</v>
      </c>
      <c r="E1422" s="8">
        <v>1</v>
      </c>
      <c r="F1422" s="8" t="s">
        <v>9115</v>
      </c>
      <c r="G1422" s="8" t="s">
        <v>28</v>
      </c>
      <c r="H1422" s="8" t="s">
        <v>9530</v>
      </c>
      <c r="I1422" s="8" t="s">
        <v>9119</v>
      </c>
      <c r="J1422" s="8" t="s">
        <v>9120</v>
      </c>
      <c r="K1422" s="8" t="s">
        <v>9121</v>
      </c>
      <c r="L1422" s="8" t="s">
        <v>9121</v>
      </c>
      <c r="M1422" s="8" t="s">
        <v>9120</v>
      </c>
      <c r="N1422" s="9" t="s">
        <v>22</v>
      </c>
    </row>
    <row r="1423" spans="1:14" ht="28.8" x14ac:dyDescent="0.3">
      <c r="A1423" s="10" t="s">
        <v>4405</v>
      </c>
      <c r="B1423" s="11" t="s">
        <v>21</v>
      </c>
      <c r="C1423" s="11" t="s">
        <v>9118</v>
      </c>
      <c r="D1423" s="11">
        <v>88</v>
      </c>
      <c r="E1423" s="11">
        <v>1</v>
      </c>
      <c r="F1423" s="11" t="s">
        <v>9115</v>
      </c>
      <c r="G1423" s="11" t="s">
        <v>28</v>
      </c>
      <c r="H1423" s="11" t="s">
        <v>22</v>
      </c>
      <c r="I1423" s="11" t="s">
        <v>9119</v>
      </c>
      <c r="J1423" s="11" t="s">
        <v>9120</v>
      </c>
      <c r="K1423" s="11" t="s">
        <v>9121</v>
      </c>
      <c r="L1423" s="11" t="s">
        <v>9121</v>
      </c>
      <c r="M1423" s="11" t="s">
        <v>9120</v>
      </c>
      <c r="N1423" s="12" t="s">
        <v>22</v>
      </c>
    </row>
    <row r="1424" spans="1:14" ht="28.8" x14ac:dyDescent="0.3">
      <c r="A1424" s="13" t="s">
        <v>4405</v>
      </c>
      <c r="B1424" s="14" t="s">
        <v>300</v>
      </c>
      <c r="C1424" s="14" t="s">
        <v>9118</v>
      </c>
      <c r="D1424" s="14">
        <v>14</v>
      </c>
      <c r="E1424" s="14">
        <v>1</v>
      </c>
      <c r="F1424" s="14" t="s">
        <v>9115</v>
      </c>
      <c r="G1424" s="14" t="s">
        <v>28</v>
      </c>
      <c r="H1424" s="14" t="s">
        <v>22</v>
      </c>
      <c r="I1424" s="14" t="s">
        <v>9119</v>
      </c>
      <c r="J1424" s="14" t="s">
        <v>9120</v>
      </c>
      <c r="K1424" s="14" t="s">
        <v>9121</v>
      </c>
      <c r="L1424" s="14" t="s">
        <v>9121</v>
      </c>
      <c r="M1424" s="14" t="s">
        <v>9120</v>
      </c>
      <c r="N1424" s="15" t="s">
        <v>22</v>
      </c>
    </row>
    <row r="1425" spans="1:14" ht="28.8" x14ac:dyDescent="0.3">
      <c r="A1425" s="10" t="s">
        <v>4411</v>
      </c>
      <c r="B1425" s="11" t="s">
        <v>21</v>
      </c>
      <c r="C1425" s="11" t="s">
        <v>9118</v>
      </c>
      <c r="D1425" s="11">
        <v>103</v>
      </c>
      <c r="E1425" s="11">
        <v>1</v>
      </c>
      <c r="F1425" s="11" t="s">
        <v>9115</v>
      </c>
      <c r="G1425" s="11" t="s">
        <v>28</v>
      </c>
      <c r="H1425" s="11" t="s">
        <v>22</v>
      </c>
      <c r="I1425" s="11" t="s">
        <v>9119</v>
      </c>
      <c r="J1425" s="11" t="s">
        <v>9120</v>
      </c>
      <c r="K1425" s="11" t="s">
        <v>9121</v>
      </c>
      <c r="L1425" s="11" t="s">
        <v>9121</v>
      </c>
      <c r="M1425" s="11" t="s">
        <v>9120</v>
      </c>
      <c r="N1425" s="12" t="s">
        <v>22</v>
      </c>
    </row>
    <row r="1426" spans="1:14" ht="28.8" x14ac:dyDescent="0.3">
      <c r="A1426" s="13" t="s">
        <v>4411</v>
      </c>
      <c r="B1426" s="14" t="s">
        <v>300</v>
      </c>
      <c r="C1426" s="14" t="s">
        <v>9118</v>
      </c>
      <c r="D1426" s="14">
        <v>13</v>
      </c>
      <c r="E1426" s="14">
        <v>1</v>
      </c>
      <c r="F1426" s="14" t="s">
        <v>9115</v>
      </c>
      <c r="G1426" s="14" t="s">
        <v>28</v>
      </c>
      <c r="H1426" s="14" t="s">
        <v>22</v>
      </c>
      <c r="I1426" s="14" t="s">
        <v>9119</v>
      </c>
      <c r="J1426" s="14" t="s">
        <v>9120</v>
      </c>
      <c r="K1426" s="14" t="s">
        <v>9121</v>
      </c>
      <c r="L1426" s="14" t="s">
        <v>9121</v>
      </c>
      <c r="M1426" s="14" t="s">
        <v>9120</v>
      </c>
      <c r="N1426" s="15" t="s">
        <v>22</v>
      </c>
    </row>
    <row r="1427" spans="1:14" ht="28.8" x14ac:dyDescent="0.3">
      <c r="A1427" s="10" t="s">
        <v>4415</v>
      </c>
      <c r="B1427" s="11" t="s">
        <v>21</v>
      </c>
      <c r="C1427" s="11" t="s">
        <v>9118</v>
      </c>
      <c r="D1427" s="11">
        <v>102</v>
      </c>
      <c r="E1427" s="11">
        <v>1</v>
      </c>
      <c r="F1427" s="11" t="s">
        <v>9115</v>
      </c>
      <c r="G1427" s="11" t="s">
        <v>28</v>
      </c>
      <c r="H1427" s="11" t="s">
        <v>22</v>
      </c>
      <c r="I1427" s="11" t="s">
        <v>9119</v>
      </c>
      <c r="J1427" s="11" t="s">
        <v>9120</v>
      </c>
      <c r="K1427" s="11" t="s">
        <v>9121</v>
      </c>
      <c r="L1427" s="11" t="s">
        <v>9121</v>
      </c>
      <c r="M1427" s="11" t="s">
        <v>9120</v>
      </c>
      <c r="N1427" s="12" t="s">
        <v>22</v>
      </c>
    </row>
    <row r="1428" spans="1:14" ht="28.8" x14ac:dyDescent="0.3">
      <c r="A1428" s="13" t="s">
        <v>4415</v>
      </c>
      <c r="B1428" s="14" t="s">
        <v>300</v>
      </c>
      <c r="C1428" s="14" t="s">
        <v>9118</v>
      </c>
      <c r="D1428" s="14">
        <v>10</v>
      </c>
      <c r="E1428" s="14">
        <v>1</v>
      </c>
      <c r="F1428" s="14" t="s">
        <v>9115</v>
      </c>
      <c r="G1428" s="14" t="s">
        <v>28</v>
      </c>
      <c r="H1428" s="14" t="s">
        <v>22</v>
      </c>
      <c r="I1428" s="14" t="s">
        <v>9119</v>
      </c>
      <c r="J1428" s="14" t="s">
        <v>9120</v>
      </c>
      <c r="K1428" s="14" t="s">
        <v>9121</v>
      </c>
      <c r="L1428" s="14" t="s">
        <v>9121</v>
      </c>
      <c r="M1428" s="14" t="s">
        <v>9120</v>
      </c>
      <c r="N1428" s="15" t="s">
        <v>22</v>
      </c>
    </row>
    <row r="1429" spans="1:14" ht="28.8" x14ac:dyDescent="0.3">
      <c r="A1429" s="7" t="s">
        <v>4420</v>
      </c>
      <c r="B1429" s="8" t="s">
        <v>21</v>
      </c>
      <c r="C1429" s="8" t="s">
        <v>9118</v>
      </c>
      <c r="D1429" s="8">
        <v>131</v>
      </c>
      <c r="E1429" s="8">
        <v>1</v>
      </c>
      <c r="F1429" s="8" t="s">
        <v>9115</v>
      </c>
      <c r="G1429" s="8" t="s">
        <v>28</v>
      </c>
      <c r="H1429" s="8" t="s">
        <v>22</v>
      </c>
      <c r="I1429" s="8" t="s">
        <v>9119</v>
      </c>
      <c r="J1429" s="8" t="s">
        <v>9120</v>
      </c>
      <c r="K1429" s="8" t="s">
        <v>9121</v>
      </c>
      <c r="L1429" s="8" t="s">
        <v>9121</v>
      </c>
      <c r="M1429" s="8" t="s">
        <v>9120</v>
      </c>
      <c r="N1429" s="9" t="s">
        <v>22</v>
      </c>
    </row>
    <row r="1430" spans="1:14" ht="28.8" x14ac:dyDescent="0.3">
      <c r="A1430" s="10" t="s">
        <v>4426</v>
      </c>
      <c r="B1430" s="11" t="s">
        <v>21</v>
      </c>
      <c r="C1430" s="11" t="s">
        <v>9118</v>
      </c>
      <c r="D1430" s="11">
        <v>101</v>
      </c>
      <c r="E1430" s="11">
        <v>1</v>
      </c>
      <c r="F1430" s="11" t="s">
        <v>9115</v>
      </c>
      <c r="G1430" s="11" t="s">
        <v>28</v>
      </c>
      <c r="H1430" s="11" t="s">
        <v>22</v>
      </c>
      <c r="I1430" s="11" t="s">
        <v>9119</v>
      </c>
      <c r="J1430" s="11" t="s">
        <v>9120</v>
      </c>
      <c r="K1430" s="11" t="s">
        <v>9121</v>
      </c>
      <c r="L1430" s="11" t="s">
        <v>9121</v>
      </c>
      <c r="M1430" s="11" t="s">
        <v>9120</v>
      </c>
      <c r="N1430" s="12" t="s">
        <v>22</v>
      </c>
    </row>
    <row r="1431" spans="1:14" ht="28.8" x14ac:dyDescent="0.3">
      <c r="A1431" s="13" t="s">
        <v>4426</v>
      </c>
      <c r="B1431" s="14" t="s">
        <v>300</v>
      </c>
      <c r="C1431" s="14" t="s">
        <v>9118</v>
      </c>
      <c r="D1431" s="14">
        <v>11</v>
      </c>
      <c r="E1431" s="14">
        <v>1</v>
      </c>
      <c r="F1431" s="14" t="s">
        <v>9115</v>
      </c>
      <c r="G1431" s="14" t="s">
        <v>28</v>
      </c>
      <c r="H1431" s="14" t="s">
        <v>22</v>
      </c>
      <c r="I1431" s="14" t="s">
        <v>9119</v>
      </c>
      <c r="J1431" s="14" t="s">
        <v>9120</v>
      </c>
      <c r="K1431" s="14" t="s">
        <v>9121</v>
      </c>
      <c r="L1431" s="14" t="s">
        <v>9121</v>
      </c>
      <c r="M1431" s="14" t="s">
        <v>9120</v>
      </c>
      <c r="N1431" s="15" t="s">
        <v>22</v>
      </c>
    </row>
    <row r="1432" spans="1:14" ht="28.8" x14ac:dyDescent="0.3">
      <c r="A1432" s="10" t="s">
        <v>4431</v>
      </c>
      <c r="B1432" s="11" t="s">
        <v>21</v>
      </c>
      <c r="C1432" s="11" t="s">
        <v>9118</v>
      </c>
      <c r="D1432" s="11">
        <v>100</v>
      </c>
      <c r="E1432" s="11">
        <v>1</v>
      </c>
      <c r="F1432" s="11" t="s">
        <v>9115</v>
      </c>
      <c r="G1432" s="11" t="s">
        <v>28</v>
      </c>
      <c r="H1432" s="11" t="s">
        <v>22</v>
      </c>
      <c r="I1432" s="11" t="s">
        <v>9119</v>
      </c>
      <c r="J1432" s="11" t="s">
        <v>9120</v>
      </c>
      <c r="K1432" s="11" t="s">
        <v>9121</v>
      </c>
      <c r="L1432" s="11" t="s">
        <v>9121</v>
      </c>
      <c r="M1432" s="11" t="s">
        <v>9120</v>
      </c>
      <c r="N1432" s="12" t="s">
        <v>22</v>
      </c>
    </row>
    <row r="1433" spans="1:14" ht="28.8" x14ac:dyDescent="0.3">
      <c r="A1433" s="13" t="s">
        <v>4431</v>
      </c>
      <c r="B1433" s="14" t="s">
        <v>300</v>
      </c>
      <c r="C1433" s="14" t="s">
        <v>9118</v>
      </c>
      <c r="D1433" s="14">
        <v>12</v>
      </c>
      <c r="E1433" s="14">
        <v>1</v>
      </c>
      <c r="F1433" s="14" t="s">
        <v>9115</v>
      </c>
      <c r="G1433" s="14" t="s">
        <v>28</v>
      </c>
      <c r="H1433" s="14" t="s">
        <v>22</v>
      </c>
      <c r="I1433" s="14" t="s">
        <v>9119</v>
      </c>
      <c r="J1433" s="14" t="s">
        <v>9120</v>
      </c>
      <c r="K1433" s="14" t="s">
        <v>9121</v>
      </c>
      <c r="L1433" s="14" t="s">
        <v>9121</v>
      </c>
      <c r="M1433" s="14" t="s">
        <v>9120</v>
      </c>
      <c r="N1433" s="15" t="s">
        <v>22</v>
      </c>
    </row>
    <row r="1434" spans="1:14" ht="28.8" x14ac:dyDescent="0.3">
      <c r="A1434" s="10" t="s">
        <v>4436</v>
      </c>
      <c r="B1434" s="11" t="s">
        <v>21</v>
      </c>
      <c r="C1434" s="11" t="s">
        <v>9118</v>
      </c>
      <c r="D1434" s="11">
        <v>99</v>
      </c>
      <c r="E1434" s="11">
        <v>1</v>
      </c>
      <c r="F1434" s="11" t="s">
        <v>9115</v>
      </c>
      <c r="G1434" s="11" t="s">
        <v>28</v>
      </c>
      <c r="H1434" s="11" t="s">
        <v>22</v>
      </c>
      <c r="I1434" s="11" t="s">
        <v>9119</v>
      </c>
      <c r="J1434" s="11" t="s">
        <v>9120</v>
      </c>
      <c r="K1434" s="11" t="s">
        <v>9121</v>
      </c>
      <c r="L1434" s="11" t="s">
        <v>9121</v>
      </c>
      <c r="M1434" s="11" t="s">
        <v>9120</v>
      </c>
      <c r="N1434" s="12" t="s">
        <v>22</v>
      </c>
    </row>
    <row r="1435" spans="1:14" ht="28.8" x14ac:dyDescent="0.3">
      <c r="A1435" s="13" t="s">
        <v>4436</v>
      </c>
      <c r="B1435" s="14" t="s">
        <v>300</v>
      </c>
      <c r="C1435" s="14" t="s">
        <v>9118</v>
      </c>
      <c r="D1435" s="14">
        <v>15</v>
      </c>
      <c r="E1435" s="14">
        <v>1</v>
      </c>
      <c r="F1435" s="14" t="s">
        <v>9115</v>
      </c>
      <c r="G1435" s="14" t="s">
        <v>28</v>
      </c>
      <c r="H1435" s="14" t="s">
        <v>22</v>
      </c>
      <c r="I1435" s="14" t="s">
        <v>9119</v>
      </c>
      <c r="J1435" s="14" t="s">
        <v>9120</v>
      </c>
      <c r="K1435" s="14" t="s">
        <v>9121</v>
      </c>
      <c r="L1435" s="14" t="s">
        <v>9121</v>
      </c>
      <c r="M1435" s="14" t="s">
        <v>9120</v>
      </c>
      <c r="N1435" s="15" t="s">
        <v>22</v>
      </c>
    </row>
    <row r="1436" spans="1:14" x14ac:dyDescent="0.3">
      <c r="A1436" s="7" t="s">
        <v>7083</v>
      </c>
      <c r="B1436" s="8" t="s">
        <v>21</v>
      </c>
      <c r="C1436" s="8" t="s">
        <v>9122</v>
      </c>
      <c r="D1436" s="8">
        <v>59</v>
      </c>
      <c r="E1436" s="8">
        <v>2</v>
      </c>
      <c r="F1436" s="8" t="s">
        <v>9115</v>
      </c>
      <c r="G1436" s="8" t="s">
        <v>28</v>
      </c>
      <c r="H1436" s="8" t="s">
        <v>9531</v>
      </c>
      <c r="I1436" s="8" t="s">
        <v>9117</v>
      </c>
      <c r="J1436" s="8" t="s">
        <v>7083</v>
      </c>
      <c r="K1436" s="8">
        <v>0</v>
      </c>
      <c r="L1436" s="8">
        <v>3</v>
      </c>
      <c r="M1436" s="8">
        <v>0</v>
      </c>
      <c r="N1436" s="9">
        <v>1</v>
      </c>
    </row>
    <row r="1437" spans="1:14" x14ac:dyDescent="0.3">
      <c r="A1437" s="7" t="s">
        <v>7086</v>
      </c>
      <c r="B1437" s="8" t="s">
        <v>21</v>
      </c>
      <c r="C1437" s="8" t="s">
        <v>9122</v>
      </c>
      <c r="D1437" s="8">
        <v>28</v>
      </c>
      <c r="E1437" s="8">
        <v>5</v>
      </c>
      <c r="F1437" s="8" t="s">
        <v>9115</v>
      </c>
      <c r="G1437" s="8" t="s">
        <v>28</v>
      </c>
      <c r="H1437" s="8" t="s">
        <v>9531</v>
      </c>
      <c r="I1437" s="8" t="s">
        <v>9117</v>
      </c>
      <c r="J1437" s="8" t="s">
        <v>7086</v>
      </c>
      <c r="K1437" s="8">
        <v>0</v>
      </c>
      <c r="L1437" s="8">
        <v>31</v>
      </c>
      <c r="M1437" s="8">
        <v>0</v>
      </c>
      <c r="N1437" s="9">
        <v>1</v>
      </c>
    </row>
    <row r="1438" spans="1:14" x14ac:dyDescent="0.3">
      <c r="A1438" s="7" t="s">
        <v>7088</v>
      </c>
      <c r="B1438" s="8" t="s">
        <v>21</v>
      </c>
      <c r="C1438" s="8" t="s">
        <v>9130</v>
      </c>
      <c r="D1438" s="8">
        <v>39</v>
      </c>
      <c r="E1438" s="8">
        <v>10</v>
      </c>
      <c r="F1438" s="8" t="s">
        <v>9115</v>
      </c>
      <c r="G1438" s="8" t="s">
        <v>28</v>
      </c>
      <c r="H1438" s="8" t="s">
        <v>9531</v>
      </c>
      <c r="I1438" s="8" t="s">
        <v>9117</v>
      </c>
      <c r="J1438" s="8" t="s">
        <v>7088</v>
      </c>
      <c r="K1438" s="8">
        <v>-512</v>
      </c>
      <c r="L1438" s="8">
        <v>511</v>
      </c>
      <c r="M1438" s="8">
        <v>0</v>
      </c>
      <c r="N1438" s="9">
        <v>6.25E-2</v>
      </c>
    </row>
    <row r="1439" spans="1:14" ht="28.8" x14ac:dyDescent="0.3">
      <c r="A1439" s="7" t="s">
        <v>7094</v>
      </c>
      <c r="B1439" s="8" t="s">
        <v>21</v>
      </c>
      <c r="C1439" s="8" t="s">
        <v>9118</v>
      </c>
      <c r="D1439" s="8">
        <v>45</v>
      </c>
      <c r="E1439" s="8">
        <v>1</v>
      </c>
      <c r="F1439" s="8" t="s">
        <v>9115</v>
      </c>
      <c r="G1439" s="8" t="s">
        <v>28</v>
      </c>
      <c r="H1439" s="8" t="s">
        <v>9531</v>
      </c>
      <c r="I1439" s="8" t="s">
        <v>9119</v>
      </c>
      <c r="J1439" s="8" t="s">
        <v>9120</v>
      </c>
      <c r="K1439" s="8" t="s">
        <v>9121</v>
      </c>
      <c r="L1439" s="8" t="s">
        <v>9121</v>
      </c>
      <c r="M1439" s="8" t="s">
        <v>9120</v>
      </c>
      <c r="N1439" s="9" t="s">
        <v>22</v>
      </c>
    </row>
    <row r="1440" spans="1:14" ht="57.6" x14ac:dyDescent="0.3">
      <c r="A1440" s="7" t="s">
        <v>7099</v>
      </c>
      <c r="B1440" s="8" t="s">
        <v>21</v>
      </c>
      <c r="C1440" s="8" t="s">
        <v>9122</v>
      </c>
      <c r="D1440" s="8">
        <v>44</v>
      </c>
      <c r="E1440" s="8">
        <v>2</v>
      </c>
      <c r="F1440" s="8" t="s">
        <v>9115</v>
      </c>
      <c r="G1440" s="8" t="s">
        <v>28</v>
      </c>
      <c r="H1440" s="8" t="s">
        <v>9531</v>
      </c>
      <c r="I1440" s="8" t="s">
        <v>9119</v>
      </c>
      <c r="J1440" s="8" t="s">
        <v>9532</v>
      </c>
      <c r="K1440" s="8" t="s">
        <v>9126</v>
      </c>
      <c r="L1440" s="8" t="s">
        <v>9126</v>
      </c>
      <c r="M1440" s="8" t="s">
        <v>9532</v>
      </c>
      <c r="N1440" s="9" t="s">
        <v>22</v>
      </c>
    </row>
    <row r="1441" spans="1:14" x14ac:dyDescent="0.3">
      <c r="A1441" s="7" t="s">
        <v>7105</v>
      </c>
      <c r="B1441" s="8" t="s">
        <v>21</v>
      </c>
      <c r="C1441" s="8" t="s">
        <v>9130</v>
      </c>
      <c r="D1441" s="8">
        <v>42</v>
      </c>
      <c r="E1441" s="8">
        <v>10</v>
      </c>
      <c r="F1441" s="8" t="s">
        <v>9115</v>
      </c>
      <c r="G1441" s="8" t="s">
        <v>28</v>
      </c>
      <c r="H1441" s="8" t="s">
        <v>9531</v>
      </c>
      <c r="I1441" s="8" t="s">
        <v>9117</v>
      </c>
      <c r="J1441" s="8" t="s">
        <v>7105</v>
      </c>
      <c r="K1441" s="8">
        <v>-512</v>
      </c>
      <c r="L1441" s="8">
        <v>511</v>
      </c>
      <c r="M1441" s="8">
        <v>0</v>
      </c>
      <c r="N1441" s="9">
        <v>6.25E-2</v>
      </c>
    </row>
    <row r="1442" spans="1:14" ht="28.8" x14ac:dyDescent="0.3">
      <c r="A1442" s="7" t="s">
        <v>7110</v>
      </c>
      <c r="B1442" s="8" t="s">
        <v>21</v>
      </c>
      <c r="C1442" s="8" t="s">
        <v>9118</v>
      </c>
      <c r="D1442" s="8">
        <v>48</v>
      </c>
      <c r="E1442" s="8">
        <v>1</v>
      </c>
      <c r="F1442" s="8" t="s">
        <v>9115</v>
      </c>
      <c r="G1442" s="8" t="s">
        <v>28</v>
      </c>
      <c r="H1442" s="8" t="s">
        <v>9531</v>
      </c>
      <c r="I1442" s="8" t="s">
        <v>9119</v>
      </c>
      <c r="J1442" s="8" t="s">
        <v>9120</v>
      </c>
      <c r="K1442" s="8" t="s">
        <v>9121</v>
      </c>
      <c r="L1442" s="8" t="s">
        <v>9121</v>
      </c>
      <c r="M1442" s="8" t="s">
        <v>9120</v>
      </c>
      <c r="N1442" s="9" t="s">
        <v>22</v>
      </c>
    </row>
    <row r="1443" spans="1:14" ht="57.6" x14ac:dyDescent="0.3">
      <c r="A1443" s="7" t="s">
        <v>7115</v>
      </c>
      <c r="B1443" s="8" t="s">
        <v>21</v>
      </c>
      <c r="C1443" s="8" t="s">
        <v>9122</v>
      </c>
      <c r="D1443" s="8">
        <v>63</v>
      </c>
      <c r="E1443" s="8">
        <v>2</v>
      </c>
      <c r="F1443" s="8" t="s">
        <v>9115</v>
      </c>
      <c r="G1443" s="8" t="s">
        <v>28</v>
      </c>
      <c r="H1443" s="8" t="s">
        <v>9531</v>
      </c>
      <c r="I1443" s="8" t="s">
        <v>9119</v>
      </c>
      <c r="J1443" s="8" t="s">
        <v>9532</v>
      </c>
      <c r="K1443" s="8" t="s">
        <v>9126</v>
      </c>
      <c r="L1443" s="8" t="s">
        <v>9126</v>
      </c>
      <c r="M1443" s="8" t="s">
        <v>9532</v>
      </c>
      <c r="N1443" s="9" t="s">
        <v>22</v>
      </c>
    </row>
    <row r="1444" spans="1:14" x14ac:dyDescent="0.3">
      <c r="A1444" s="7" t="s">
        <v>7118</v>
      </c>
      <c r="B1444" s="8" t="s">
        <v>21</v>
      </c>
      <c r="C1444" s="8" t="s">
        <v>9123</v>
      </c>
      <c r="D1444" s="8">
        <v>7</v>
      </c>
      <c r="E1444" s="8">
        <v>27</v>
      </c>
      <c r="F1444" s="8" t="s">
        <v>9115</v>
      </c>
      <c r="G1444" s="8" t="s">
        <v>28</v>
      </c>
      <c r="H1444" s="8" t="s">
        <v>9531</v>
      </c>
      <c r="I1444" s="8" t="s">
        <v>9117</v>
      </c>
      <c r="J1444" s="8" t="s">
        <v>7118</v>
      </c>
      <c r="K1444" s="8">
        <v>0</v>
      </c>
      <c r="L1444" s="8">
        <v>134217727</v>
      </c>
      <c r="M1444" s="8">
        <v>0</v>
      </c>
      <c r="N1444" s="9">
        <v>1</v>
      </c>
    </row>
    <row r="1445" spans="1:14" ht="28.8" x14ac:dyDescent="0.3">
      <c r="A1445" s="7" t="s">
        <v>7120</v>
      </c>
      <c r="B1445" s="8" t="s">
        <v>21</v>
      </c>
      <c r="C1445" s="8" t="s">
        <v>9118</v>
      </c>
      <c r="D1445" s="8">
        <v>61</v>
      </c>
      <c r="E1445" s="8">
        <v>1</v>
      </c>
      <c r="F1445" s="8" t="s">
        <v>9115</v>
      </c>
      <c r="G1445" s="8" t="s">
        <v>28</v>
      </c>
      <c r="H1445" s="8" t="s">
        <v>9531</v>
      </c>
      <c r="I1445" s="8" t="s">
        <v>9119</v>
      </c>
      <c r="J1445" s="8" t="s">
        <v>9120</v>
      </c>
      <c r="K1445" s="8" t="s">
        <v>9121</v>
      </c>
      <c r="L1445" s="8" t="s">
        <v>9121</v>
      </c>
      <c r="M1445" s="8" t="s">
        <v>9120</v>
      </c>
      <c r="N1445" s="9" t="s">
        <v>22</v>
      </c>
    </row>
    <row r="1446" spans="1:14" ht="28.8" x14ac:dyDescent="0.3">
      <c r="A1446" s="7" t="s">
        <v>7124</v>
      </c>
      <c r="B1446" s="8" t="s">
        <v>21</v>
      </c>
      <c r="C1446" s="8" t="s">
        <v>9118</v>
      </c>
      <c r="D1446" s="8">
        <v>60</v>
      </c>
      <c r="E1446" s="8">
        <v>1</v>
      </c>
      <c r="F1446" s="8" t="s">
        <v>9115</v>
      </c>
      <c r="G1446" s="8" t="s">
        <v>28</v>
      </c>
      <c r="H1446" s="8" t="s">
        <v>9531</v>
      </c>
      <c r="I1446" s="8" t="s">
        <v>9119</v>
      </c>
      <c r="J1446" s="8" t="s">
        <v>9120</v>
      </c>
      <c r="K1446" s="8" t="s">
        <v>9121</v>
      </c>
      <c r="L1446" s="8" t="s">
        <v>9121</v>
      </c>
      <c r="M1446" s="8" t="s">
        <v>9120</v>
      </c>
      <c r="N1446" s="9" t="s">
        <v>22</v>
      </c>
    </row>
    <row r="1447" spans="1:14" x14ac:dyDescent="0.3">
      <c r="A1447" s="7" t="s">
        <v>7047</v>
      </c>
      <c r="B1447" s="8" t="s">
        <v>145</v>
      </c>
      <c r="C1447" s="8" t="s">
        <v>9134</v>
      </c>
      <c r="D1447" s="8">
        <v>0</v>
      </c>
      <c r="E1447" s="8">
        <v>64</v>
      </c>
      <c r="F1447" s="8" t="s">
        <v>9115</v>
      </c>
      <c r="G1447" s="8" t="s">
        <v>9135</v>
      </c>
      <c r="H1447" s="8" t="s">
        <v>22</v>
      </c>
      <c r="I1447" s="8" t="s">
        <v>9117</v>
      </c>
      <c r="J1447" s="8" t="s">
        <v>7047</v>
      </c>
      <c r="K1447" s="8">
        <v>0</v>
      </c>
      <c r="L1447" s="8">
        <v>1.8446744073709552E+19</v>
      </c>
      <c r="M1447" s="8">
        <v>0</v>
      </c>
      <c r="N1447" s="9">
        <v>1</v>
      </c>
    </row>
    <row r="1448" spans="1:14" x14ac:dyDescent="0.3">
      <c r="A1448" s="7" t="s">
        <v>7065</v>
      </c>
      <c r="B1448" s="8" t="s">
        <v>145</v>
      </c>
      <c r="C1448" s="8" t="s">
        <v>9134</v>
      </c>
      <c r="D1448" s="8">
        <v>0</v>
      </c>
      <c r="E1448" s="8">
        <v>64</v>
      </c>
      <c r="F1448" s="8" t="s">
        <v>9115</v>
      </c>
      <c r="G1448" s="8" t="s">
        <v>9135</v>
      </c>
      <c r="H1448" s="8" t="s">
        <v>22</v>
      </c>
      <c r="I1448" s="8" t="s">
        <v>9117</v>
      </c>
      <c r="J1448" s="8" t="s">
        <v>7065</v>
      </c>
      <c r="K1448" s="8">
        <v>0</v>
      </c>
      <c r="L1448" s="8">
        <v>1.8446744073709552E+19</v>
      </c>
      <c r="M1448" s="8">
        <v>0</v>
      </c>
      <c r="N1448" s="9">
        <v>1</v>
      </c>
    </row>
    <row r="1449" spans="1:14" x14ac:dyDescent="0.3">
      <c r="A1449" s="7" t="s">
        <v>4069</v>
      </c>
      <c r="B1449" s="8" t="s">
        <v>21</v>
      </c>
      <c r="C1449" s="8" t="s">
        <v>9122</v>
      </c>
      <c r="D1449" s="8">
        <v>197</v>
      </c>
      <c r="E1449" s="8">
        <v>8</v>
      </c>
      <c r="F1449" s="8" t="s">
        <v>9115</v>
      </c>
      <c r="G1449" s="8" t="s">
        <v>28</v>
      </c>
      <c r="H1449" s="8" t="s">
        <v>22</v>
      </c>
      <c r="I1449" s="8" t="s">
        <v>9117</v>
      </c>
      <c r="J1449" s="8" t="s">
        <v>4069</v>
      </c>
      <c r="K1449" s="8">
        <v>0</v>
      </c>
      <c r="L1449" s="8">
        <v>255</v>
      </c>
      <c r="M1449" s="8">
        <v>0</v>
      </c>
      <c r="N1449" s="9">
        <v>7.843E-2</v>
      </c>
    </row>
    <row r="1450" spans="1:14" ht="28.8" x14ac:dyDescent="0.3">
      <c r="A1450" s="7" t="s">
        <v>7049</v>
      </c>
      <c r="B1450" s="8" t="s">
        <v>145</v>
      </c>
      <c r="C1450" s="8" t="s">
        <v>9118</v>
      </c>
      <c r="D1450" s="8">
        <v>62</v>
      </c>
      <c r="E1450" s="8">
        <v>1</v>
      </c>
      <c r="F1450" s="8" t="s">
        <v>9115</v>
      </c>
      <c r="G1450" s="8" t="s">
        <v>28</v>
      </c>
      <c r="H1450" s="8" t="s">
        <v>9533</v>
      </c>
      <c r="I1450" s="8" t="s">
        <v>9119</v>
      </c>
      <c r="J1450" s="8" t="s">
        <v>9120</v>
      </c>
      <c r="K1450" s="8" t="s">
        <v>9121</v>
      </c>
      <c r="L1450" s="8" t="s">
        <v>9121</v>
      </c>
      <c r="M1450" s="8" t="s">
        <v>9120</v>
      </c>
      <c r="N1450" s="9" t="s">
        <v>22</v>
      </c>
    </row>
    <row r="1451" spans="1:14" x14ac:dyDescent="0.3">
      <c r="A1451" s="7" t="s">
        <v>7051</v>
      </c>
      <c r="B1451" s="8" t="s">
        <v>145</v>
      </c>
      <c r="C1451" s="8" t="s">
        <v>9114</v>
      </c>
      <c r="D1451" s="8">
        <v>40</v>
      </c>
      <c r="E1451" s="8">
        <v>10</v>
      </c>
      <c r="F1451" s="8" t="s">
        <v>9115</v>
      </c>
      <c r="G1451" s="8" t="s">
        <v>28</v>
      </c>
      <c r="H1451" s="8" t="s">
        <v>9533</v>
      </c>
      <c r="I1451" s="8" t="s">
        <v>9117</v>
      </c>
      <c r="J1451" s="8" t="s">
        <v>7051</v>
      </c>
      <c r="K1451" s="8">
        <v>0</v>
      </c>
      <c r="L1451" s="8">
        <v>1023</v>
      </c>
      <c r="M1451" s="8">
        <v>0</v>
      </c>
      <c r="N1451" s="9">
        <v>9.7751699999999997E-2</v>
      </c>
    </row>
    <row r="1452" spans="1:14" x14ac:dyDescent="0.3">
      <c r="A1452" s="7" t="s">
        <v>7053</v>
      </c>
      <c r="B1452" s="8" t="s">
        <v>145</v>
      </c>
      <c r="C1452" s="8" t="s">
        <v>9122</v>
      </c>
      <c r="D1452" s="8">
        <v>61</v>
      </c>
      <c r="E1452" s="8">
        <v>2</v>
      </c>
      <c r="F1452" s="8" t="s">
        <v>9115</v>
      </c>
      <c r="G1452" s="8" t="s">
        <v>28</v>
      </c>
      <c r="H1452" s="8" t="s">
        <v>9533</v>
      </c>
      <c r="I1452" s="8" t="s">
        <v>9117</v>
      </c>
      <c r="J1452" s="8" t="s">
        <v>7053</v>
      </c>
      <c r="K1452" s="8">
        <v>0</v>
      </c>
      <c r="L1452" s="8">
        <v>3</v>
      </c>
      <c r="M1452" s="8">
        <v>0</v>
      </c>
      <c r="N1452" s="9">
        <v>1</v>
      </c>
    </row>
    <row r="1453" spans="1:14" ht="28.8" x14ac:dyDescent="0.3">
      <c r="A1453" s="7" t="s">
        <v>7055</v>
      </c>
      <c r="B1453" s="8" t="s">
        <v>145</v>
      </c>
      <c r="C1453" s="8" t="s">
        <v>9118</v>
      </c>
      <c r="D1453" s="8">
        <v>39</v>
      </c>
      <c r="E1453" s="8">
        <v>1</v>
      </c>
      <c r="F1453" s="8" t="s">
        <v>9115</v>
      </c>
      <c r="G1453" s="8" t="s">
        <v>28</v>
      </c>
      <c r="H1453" s="8" t="s">
        <v>9533</v>
      </c>
      <c r="I1453" s="8" t="s">
        <v>9119</v>
      </c>
      <c r="J1453" s="8" t="s">
        <v>9120</v>
      </c>
      <c r="K1453" s="8" t="s">
        <v>9121</v>
      </c>
      <c r="L1453" s="8" t="s">
        <v>9121</v>
      </c>
      <c r="M1453" s="8" t="s">
        <v>9120</v>
      </c>
      <c r="N1453" s="9" t="s">
        <v>22</v>
      </c>
    </row>
    <row r="1454" spans="1:14" x14ac:dyDescent="0.3">
      <c r="A1454" s="7" t="s">
        <v>7057</v>
      </c>
      <c r="B1454" s="8" t="s">
        <v>145</v>
      </c>
      <c r="C1454" s="8" t="s">
        <v>9114</v>
      </c>
      <c r="D1454" s="8">
        <v>34</v>
      </c>
      <c r="E1454" s="8">
        <v>10</v>
      </c>
      <c r="F1454" s="8" t="s">
        <v>9115</v>
      </c>
      <c r="G1454" s="8" t="s">
        <v>28</v>
      </c>
      <c r="H1454" s="8" t="s">
        <v>9533</v>
      </c>
      <c r="I1454" s="8" t="s">
        <v>9117</v>
      </c>
      <c r="J1454" s="8" t="s">
        <v>7057</v>
      </c>
      <c r="K1454" s="8">
        <v>0</v>
      </c>
      <c r="L1454" s="8">
        <v>1023</v>
      </c>
      <c r="M1454" s="8">
        <v>0</v>
      </c>
      <c r="N1454" s="9">
        <v>9.7751699999999997E-2</v>
      </c>
    </row>
    <row r="1455" spans="1:14" x14ac:dyDescent="0.3">
      <c r="A1455" s="7" t="s">
        <v>7059</v>
      </c>
      <c r="B1455" s="8" t="s">
        <v>145</v>
      </c>
      <c r="C1455" s="8" t="s">
        <v>9122</v>
      </c>
      <c r="D1455" s="8">
        <v>38</v>
      </c>
      <c r="E1455" s="8">
        <v>4</v>
      </c>
      <c r="F1455" s="8" t="s">
        <v>9115</v>
      </c>
      <c r="G1455" s="8" t="s">
        <v>28</v>
      </c>
      <c r="H1455" s="8" t="s">
        <v>9533</v>
      </c>
      <c r="I1455" s="8" t="s">
        <v>9117</v>
      </c>
      <c r="J1455" s="8" t="s">
        <v>7059</v>
      </c>
      <c r="K1455" s="8">
        <v>0</v>
      </c>
      <c r="L1455" s="8">
        <v>15</v>
      </c>
      <c r="M1455" s="8">
        <v>0</v>
      </c>
      <c r="N1455" s="9">
        <v>1</v>
      </c>
    </row>
    <row r="1456" spans="1:14" x14ac:dyDescent="0.3">
      <c r="A1456" s="7" t="s">
        <v>7061</v>
      </c>
      <c r="B1456" s="8" t="s">
        <v>145</v>
      </c>
      <c r="C1456" s="8" t="s">
        <v>9122</v>
      </c>
      <c r="D1456" s="8">
        <v>28</v>
      </c>
      <c r="E1456" s="8">
        <v>5</v>
      </c>
      <c r="F1456" s="8" t="s">
        <v>9115</v>
      </c>
      <c r="G1456" s="8" t="s">
        <v>28</v>
      </c>
      <c r="H1456" s="8" t="s">
        <v>9533</v>
      </c>
      <c r="I1456" s="8" t="s">
        <v>9117</v>
      </c>
      <c r="J1456" s="8" t="s">
        <v>7061</v>
      </c>
      <c r="K1456" s="8">
        <v>0</v>
      </c>
      <c r="L1456" s="8">
        <v>31</v>
      </c>
      <c r="M1456" s="8">
        <v>0</v>
      </c>
      <c r="N1456" s="9">
        <v>1</v>
      </c>
    </row>
    <row r="1457" spans="1:14" x14ac:dyDescent="0.3">
      <c r="A1457" s="7" t="s">
        <v>7063</v>
      </c>
      <c r="B1457" s="8" t="s">
        <v>145</v>
      </c>
      <c r="C1457" s="8" t="s">
        <v>9123</v>
      </c>
      <c r="D1457" s="8">
        <v>7</v>
      </c>
      <c r="E1457" s="8">
        <v>27</v>
      </c>
      <c r="F1457" s="8" t="s">
        <v>9115</v>
      </c>
      <c r="G1457" s="8" t="s">
        <v>28</v>
      </c>
      <c r="H1457" s="8" t="s">
        <v>9533</v>
      </c>
      <c r="I1457" s="8" t="s">
        <v>9117</v>
      </c>
      <c r="J1457" s="8" t="s">
        <v>7063</v>
      </c>
      <c r="K1457" s="8">
        <v>0</v>
      </c>
      <c r="L1457" s="8">
        <v>134217727</v>
      </c>
      <c r="M1457" s="8">
        <v>0</v>
      </c>
      <c r="N1457" s="9">
        <v>1</v>
      </c>
    </row>
    <row r="1458" spans="1:14" ht="28.8" x14ac:dyDescent="0.3">
      <c r="A1458" s="7" t="s">
        <v>7067</v>
      </c>
      <c r="B1458" s="8" t="s">
        <v>145</v>
      </c>
      <c r="C1458" s="8" t="s">
        <v>9118</v>
      </c>
      <c r="D1458" s="8">
        <v>38</v>
      </c>
      <c r="E1458" s="8">
        <v>1</v>
      </c>
      <c r="F1458" s="8" t="s">
        <v>9115</v>
      </c>
      <c r="G1458" s="8" t="s">
        <v>28</v>
      </c>
      <c r="H1458" s="8" t="s">
        <v>9534</v>
      </c>
      <c r="I1458" s="8" t="s">
        <v>9119</v>
      </c>
      <c r="J1458" s="8" t="s">
        <v>9120</v>
      </c>
      <c r="K1458" s="8" t="s">
        <v>9121</v>
      </c>
      <c r="L1458" s="8" t="s">
        <v>9121</v>
      </c>
      <c r="M1458" s="8" t="s">
        <v>9120</v>
      </c>
      <c r="N1458" s="9" t="s">
        <v>22</v>
      </c>
    </row>
    <row r="1459" spans="1:14" x14ac:dyDescent="0.3">
      <c r="A1459" s="7" t="s">
        <v>7069</v>
      </c>
      <c r="B1459" s="8" t="s">
        <v>145</v>
      </c>
      <c r="C1459" s="8" t="s">
        <v>9114</v>
      </c>
      <c r="D1459" s="8">
        <v>55</v>
      </c>
      <c r="E1459" s="8">
        <v>10</v>
      </c>
      <c r="F1459" s="8" t="s">
        <v>9115</v>
      </c>
      <c r="G1459" s="8" t="s">
        <v>28</v>
      </c>
      <c r="H1459" s="8" t="s">
        <v>9534</v>
      </c>
      <c r="I1459" s="8" t="s">
        <v>9117</v>
      </c>
      <c r="J1459" s="8" t="s">
        <v>7069</v>
      </c>
      <c r="K1459" s="8">
        <v>0</v>
      </c>
      <c r="L1459" s="8">
        <v>1023</v>
      </c>
      <c r="M1459" s="8">
        <v>0</v>
      </c>
      <c r="N1459" s="9">
        <v>9.7751699999999997E-2</v>
      </c>
    </row>
    <row r="1460" spans="1:14" x14ac:dyDescent="0.3">
      <c r="A1460" s="7" t="s">
        <v>7071</v>
      </c>
      <c r="B1460" s="8" t="s">
        <v>145</v>
      </c>
      <c r="C1460" s="8" t="s">
        <v>9122</v>
      </c>
      <c r="D1460" s="8">
        <v>61</v>
      </c>
      <c r="E1460" s="8">
        <v>2</v>
      </c>
      <c r="F1460" s="8" t="s">
        <v>9115</v>
      </c>
      <c r="G1460" s="8" t="s">
        <v>28</v>
      </c>
      <c r="H1460" s="8" t="s">
        <v>9534</v>
      </c>
      <c r="I1460" s="8" t="s">
        <v>9117</v>
      </c>
      <c r="J1460" s="8" t="s">
        <v>7071</v>
      </c>
      <c r="K1460" s="8">
        <v>0</v>
      </c>
      <c r="L1460" s="8">
        <v>3</v>
      </c>
      <c r="M1460" s="8">
        <v>0</v>
      </c>
      <c r="N1460" s="9">
        <v>1</v>
      </c>
    </row>
    <row r="1461" spans="1:14" ht="28.8" x14ac:dyDescent="0.3">
      <c r="A1461" s="7" t="s">
        <v>7073</v>
      </c>
      <c r="B1461" s="8" t="s">
        <v>145</v>
      </c>
      <c r="C1461" s="8" t="s">
        <v>9118</v>
      </c>
      <c r="D1461" s="8">
        <v>39</v>
      </c>
      <c r="E1461" s="8">
        <v>1</v>
      </c>
      <c r="F1461" s="8" t="s">
        <v>9115</v>
      </c>
      <c r="G1461" s="8" t="s">
        <v>28</v>
      </c>
      <c r="H1461" s="8" t="s">
        <v>9534</v>
      </c>
      <c r="I1461" s="8" t="s">
        <v>9119</v>
      </c>
      <c r="J1461" s="8" t="s">
        <v>9120</v>
      </c>
      <c r="K1461" s="8" t="s">
        <v>9121</v>
      </c>
      <c r="L1461" s="8" t="s">
        <v>9121</v>
      </c>
      <c r="M1461" s="8" t="s">
        <v>9120</v>
      </c>
      <c r="N1461" s="9" t="s">
        <v>22</v>
      </c>
    </row>
    <row r="1462" spans="1:14" x14ac:dyDescent="0.3">
      <c r="A1462" s="7" t="s">
        <v>7075</v>
      </c>
      <c r="B1462" s="8" t="s">
        <v>145</v>
      </c>
      <c r="C1462" s="8" t="s">
        <v>9114</v>
      </c>
      <c r="D1462" s="8">
        <v>33</v>
      </c>
      <c r="E1462" s="8">
        <v>10</v>
      </c>
      <c r="F1462" s="8" t="s">
        <v>9115</v>
      </c>
      <c r="G1462" s="8" t="s">
        <v>28</v>
      </c>
      <c r="H1462" s="8" t="s">
        <v>9534</v>
      </c>
      <c r="I1462" s="8" t="s">
        <v>9117</v>
      </c>
      <c r="J1462" s="8" t="s">
        <v>7075</v>
      </c>
      <c r="K1462" s="8">
        <v>0</v>
      </c>
      <c r="L1462" s="8">
        <v>1023</v>
      </c>
      <c r="M1462" s="8">
        <v>0</v>
      </c>
      <c r="N1462" s="9">
        <v>9.7751699999999997E-2</v>
      </c>
    </row>
    <row r="1463" spans="1:14" x14ac:dyDescent="0.3">
      <c r="A1463" s="7" t="s">
        <v>7077</v>
      </c>
      <c r="B1463" s="8" t="s">
        <v>145</v>
      </c>
      <c r="C1463" s="8" t="s">
        <v>9122</v>
      </c>
      <c r="D1463" s="8">
        <v>37</v>
      </c>
      <c r="E1463" s="8">
        <v>4</v>
      </c>
      <c r="F1463" s="8" t="s">
        <v>9115</v>
      </c>
      <c r="G1463" s="8" t="s">
        <v>28</v>
      </c>
      <c r="H1463" s="8" t="s">
        <v>9534</v>
      </c>
      <c r="I1463" s="8" t="s">
        <v>9117</v>
      </c>
      <c r="J1463" s="8" t="s">
        <v>7077</v>
      </c>
      <c r="K1463" s="8">
        <v>0</v>
      </c>
      <c r="L1463" s="8">
        <v>15</v>
      </c>
      <c r="M1463" s="8">
        <v>0</v>
      </c>
      <c r="N1463" s="9">
        <v>1</v>
      </c>
    </row>
    <row r="1464" spans="1:14" x14ac:dyDescent="0.3">
      <c r="A1464" s="7" t="s">
        <v>7079</v>
      </c>
      <c r="B1464" s="8" t="s">
        <v>145</v>
      </c>
      <c r="C1464" s="8" t="s">
        <v>9122</v>
      </c>
      <c r="D1464" s="8">
        <v>28</v>
      </c>
      <c r="E1464" s="8">
        <v>5</v>
      </c>
      <c r="F1464" s="8" t="s">
        <v>9115</v>
      </c>
      <c r="G1464" s="8" t="s">
        <v>28</v>
      </c>
      <c r="H1464" s="8" t="s">
        <v>9534</v>
      </c>
      <c r="I1464" s="8" t="s">
        <v>9117</v>
      </c>
      <c r="J1464" s="8" t="s">
        <v>7079</v>
      </c>
      <c r="K1464" s="8">
        <v>0</v>
      </c>
      <c r="L1464" s="8">
        <v>31</v>
      </c>
      <c r="M1464" s="8">
        <v>0</v>
      </c>
      <c r="N1464" s="9">
        <v>1</v>
      </c>
    </row>
    <row r="1465" spans="1:14" x14ac:dyDescent="0.3">
      <c r="A1465" s="7" t="s">
        <v>7081</v>
      </c>
      <c r="B1465" s="8" t="s">
        <v>145</v>
      </c>
      <c r="C1465" s="8" t="s">
        <v>9123</v>
      </c>
      <c r="D1465" s="8">
        <v>7</v>
      </c>
      <c r="E1465" s="8">
        <v>27</v>
      </c>
      <c r="F1465" s="8" t="s">
        <v>9115</v>
      </c>
      <c r="G1465" s="8" t="s">
        <v>28</v>
      </c>
      <c r="H1465" s="8" t="s">
        <v>9534</v>
      </c>
      <c r="I1465" s="8" t="s">
        <v>9117</v>
      </c>
      <c r="J1465" s="8" t="s">
        <v>7081</v>
      </c>
      <c r="K1465" s="8">
        <v>0</v>
      </c>
      <c r="L1465" s="8">
        <v>134217727</v>
      </c>
      <c r="M1465" s="8">
        <v>0</v>
      </c>
      <c r="N1465" s="9">
        <v>1</v>
      </c>
    </row>
    <row r="1466" spans="1:14" ht="28.8" x14ac:dyDescent="0.3">
      <c r="A1466" s="7" t="s">
        <v>7026</v>
      </c>
      <c r="B1466" s="8" t="s">
        <v>300</v>
      </c>
      <c r="C1466" s="8" t="s">
        <v>9118</v>
      </c>
      <c r="D1466" s="8">
        <v>7</v>
      </c>
      <c r="E1466" s="8">
        <v>1</v>
      </c>
      <c r="F1466" s="8" t="s">
        <v>9115</v>
      </c>
      <c r="G1466" s="8" t="s">
        <v>28</v>
      </c>
      <c r="H1466" s="8" t="s">
        <v>9535</v>
      </c>
      <c r="I1466" s="8" t="s">
        <v>9119</v>
      </c>
      <c r="J1466" s="8" t="s">
        <v>9120</v>
      </c>
      <c r="K1466" s="8" t="s">
        <v>9121</v>
      </c>
      <c r="L1466" s="8" t="s">
        <v>9121</v>
      </c>
      <c r="M1466" s="8" t="s">
        <v>9120</v>
      </c>
      <c r="N1466" s="9" t="s">
        <v>22</v>
      </c>
    </row>
    <row r="1467" spans="1:14" x14ac:dyDescent="0.3">
      <c r="A1467" s="7" t="s">
        <v>7028</v>
      </c>
      <c r="B1467" s="8" t="s">
        <v>300</v>
      </c>
      <c r="C1467" s="8" t="s">
        <v>9114</v>
      </c>
      <c r="D1467" s="8">
        <v>15</v>
      </c>
      <c r="E1467" s="8">
        <v>10</v>
      </c>
      <c r="F1467" s="8" t="s">
        <v>9115</v>
      </c>
      <c r="G1467" s="8" t="s">
        <v>28</v>
      </c>
      <c r="H1467" s="8" t="s">
        <v>9535</v>
      </c>
      <c r="I1467" s="8" t="s">
        <v>9117</v>
      </c>
      <c r="J1467" s="8" t="s">
        <v>7028</v>
      </c>
      <c r="K1467" s="8">
        <v>0</v>
      </c>
      <c r="L1467" s="8">
        <v>1023</v>
      </c>
      <c r="M1467" s="8">
        <v>0</v>
      </c>
      <c r="N1467" s="9">
        <v>9.7751699999999997E-2</v>
      </c>
    </row>
    <row r="1468" spans="1:14" ht="28.8" x14ac:dyDescent="0.3">
      <c r="A1468" s="7" t="s">
        <v>7030</v>
      </c>
      <c r="B1468" s="8" t="s">
        <v>300</v>
      </c>
      <c r="C1468" s="8" t="s">
        <v>9118</v>
      </c>
      <c r="D1468" s="8">
        <v>5</v>
      </c>
      <c r="E1468" s="8">
        <v>1</v>
      </c>
      <c r="F1468" s="8" t="s">
        <v>9115</v>
      </c>
      <c r="G1468" s="8" t="s">
        <v>28</v>
      </c>
      <c r="H1468" s="8" t="s">
        <v>9535</v>
      </c>
      <c r="I1468" s="8" t="s">
        <v>9119</v>
      </c>
      <c r="J1468" s="8" t="s">
        <v>9120</v>
      </c>
      <c r="K1468" s="8" t="s">
        <v>9121</v>
      </c>
      <c r="L1468" s="8" t="s">
        <v>9121</v>
      </c>
      <c r="M1468" s="8" t="s">
        <v>9120</v>
      </c>
      <c r="N1468" s="9" t="s">
        <v>22</v>
      </c>
    </row>
    <row r="1469" spans="1:14" x14ac:dyDescent="0.3">
      <c r="A1469" s="7" t="s">
        <v>7032</v>
      </c>
      <c r="B1469" s="8" t="s">
        <v>300</v>
      </c>
      <c r="C1469" s="8" t="s">
        <v>9114</v>
      </c>
      <c r="D1469" s="8">
        <v>27</v>
      </c>
      <c r="E1469" s="8">
        <v>10</v>
      </c>
      <c r="F1469" s="8" t="s">
        <v>9115</v>
      </c>
      <c r="G1469" s="8" t="s">
        <v>28</v>
      </c>
      <c r="H1469" s="8" t="s">
        <v>9535</v>
      </c>
      <c r="I1469" s="8" t="s">
        <v>9117</v>
      </c>
      <c r="J1469" s="8" t="s">
        <v>7032</v>
      </c>
      <c r="K1469" s="8">
        <v>0</v>
      </c>
      <c r="L1469" s="8">
        <v>1023</v>
      </c>
      <c r="M1469" s="8">
        <v>0</v>
      </c>
      <c r="N1469" s="9">
        <v>9.7751699999999997E-2</v>
      </c>
    </row>
    <row r="1470" spans="1:14" x14ac:dyDescent="0.3">
      <c r="A1470" s="7" t="s">
        <v>7034</v>
      </c>
      <c r="B1470" s="8" t="s">
        <v>300</v>
      </c>
      <c r="C1470" s="8" t="s">
        <v>9122</v>
      </c>
      <c r="D1470" s="8">
        <v>55</v>
      </c>
      <c r="E1470" s="8">
        <v>2</v>
      </c>
      <c r="F1470" s="8" t="s">
        <v>9115</v>
      </c>
      <c r="G1470" s="8" t="s">
        <v>28</v>
      </c>
      <c r="H1470" s="8" t="s">
        <v>9535</v>
      </c>
      <c r="I1470" s="8" t="s">
        <v>9117</v>
      </c>
      <c r="J1470" s="8" t="s">
        <v>7034</v>
      </c>
      <c r="K1470" s="8">
        <v>0</v>
      </c>
      <c r="L1470" s="8">
        <v>3</v>
      </c>
      <c r="M1470" s="8">
        <v>0</v>
      </c>
      <c r="N1470" s="9">
        <v>1</v>
      </c>
    </row>
    <row r="1471" spans="1:14" ht="28.8" x14ac:dyDescent="0.3">
      <c r="A1471" s="7" t="s">
        <v>7036</v>
      </c>
      <c r="B1471" s="8" t="s">
        <v>300</v>
      </c>
      <c r="C1471" s="8" t="s">
        <v>9118</v>
      </c>
      <c r="D1471" s="8">
        <v>6</v>
      </c>
      <c r="E1471" s="8">
        <v>1</v>
      </c>
      <c r="F1471" s="8" t="s">
        <v>9115</v>
      </c>
      <c r="G1471" s="8" t="s">
        <v>28</v>
      </c>
      <c r="H1471" s="8" t="s">
        <v>9535</v>
      </c>
      <c r="I1471" s="8" t="s">
        <v>9119</v>
      </c>
      <c r="J1471" s="8" t="s">
        <v>9120</v>
      </c>
      <c r="K1471" s="8" t="s">
        <v>9121</v>
      </c>
      <c r="L1471" s="8" t="s">
        <v>9121</v>
      </c>
      <c r="M1471" s="8" t="s">
        <v>9120</v>
      </c>
      <c r="N1471" s="9" t="s">
        <v>22</v>
      </c>
    </row>
    <row r="1472" spans="1:14" x14ac:dyDescent="0.3">
      <c r="A1472" s="7" t="s">
        <v>7039</v>
      </c>
      <c r="B1472" s="8" t="s">
        <v>300</v>
      </c>
      <c r="C1472" s="8" t="s">
        <v>9114</v>
      </c>
      <c r="D1472" s="8">
        <v>21</v>
      </c>
      <c r="E1472" s="8">
        <v>10</v>
      </c>
      <c r="F1472" s="8" t="s">
        <v>9115</v>
      </c>
      <c r="G1472" s="8" t="s">
        <v>28</v>
      </c>
      <c r="H1472" s="8" t="s">
        <v>9535</v>
      </c>
      <c r="I1472" s="8" t="s">
        <v>9117</v>
      </c>
      <c r="J1472" s="8" t="s">
        <v>7039</v>
      </c>
      <c r="K1472" s="8">
        <v>0</v>
      </c>
      <c r="L1472" s="8">
        <v>1023</v>
      </c>
      <c r="M1472" s="8">
        <v>0</v>
      </c>
      <c r="N1472" s="9">
        <v>9.7751699999999997E-2</v>
      </c>
    </row>
    <row r="1473" spans="1:14" ht="28.8" x14ac:dyDescent="0.3">
      <c r="A1473" s="7" t="s">
        <v>7041</v>
      </c>
      <c r="B1473" s="8" t="s">
        <v>300</v>
      </c>
      <c r="C1473" s="8" t="s">
        <v>9118</v>
      </c>
      <c r="D1473" s="8">
        <v>4</v>
      </c>
      <c r="E1473" s="8">
        <v>1</v>
      </c>
      <c r="F1473" s="8" t="s">
        <v>9115</v>
      </c>
      <c r="G1473" s="8" t="s">
        <v>28</v>
      </c>
      <c r="H1473" s="8" t="s">
        <v>9535</v>
      </c>
      <c r="I1473" s="8" t="s">
        <v>9119</v>
      </c>
      <c r="J1473" s="8" t="s">
        <v>9120</v>
      </c>
      <c r="K1473" s="8" t="s">
        <v>9121</v>
      </c>
      <c r="L1473" s="8" t="s">
        <v>9121</v>
      </c>
      <c r="M1473" s="8" t="s">
        <v>9120</v>
      </c>
      <c r="N1473" s="9" t="s">
        <v>22</v>
      </c>
    </row>
    <row r="1474" spans="1:14" x14ac:dyDescent="0.3">
      <c r="A1474" s="7" t="s">
        <v>7043</v>
      </c>
      <c r="B1474" s="8" t="s">
        <v>300</v>
      </c>
      <c r="C1474" s="8" t="s">
        <v>9114</v>
      </c>
      <c r="D1474" s="8">
        <v>33</v>
      </c>
      <c r="E1474" s="8">
        <v>10</v>
      </c>
      <c r="F1474" s="8" t="s">
        <v>9115</v>
      </c>
      <c r="G1474" s="8" t="s">
        <v>28</v>
      </c>
      <c r="H1474" s="8" t="s">
        <v>9535</v>
      </c>
      <c r="I1474" s="8" t="s">
        <v>9117</v>
      </c>
      <c r="J1474" s="8" t="s">
        <v>7043</v>
      </c>
      <c r="K1474" s="8">
        <v>0</v>
      </c>
      <c r="L1474" s="8">
        <v>1023</v>
      </c>
      <c r="M1474" s="8">
        <v>0</v>
      </c>
      <c r="N1474" s="9">
        <v>9.7751699999999997E-2</v>
      </c>
    </row>
    <row r="1475" spans="1:14" x14ac:dyDescent="0.3">
      <c r="A1475" s="7" t="s">
        <v>7045</v>
      </c>
      <c r="B1475" s="8" t="s">
        <v>300</v>
      </c>
      <c r="C1475" s="8" t="s">
        <v>9114</v>
      </c>
      <c r="D1475" s="8">
        <v>50</v>
      </c>
      <c r="E1475" s="8">
        <v>11</v>
      </c>
      <c r="F1475" s="8" t="s">
        <v>9115</v>
      </c>
      <c r="G1475" s="8" t="s">
        <v>28</v>
      </c>
      <c r="H1475" s="8" t="s">
        <v>9535</v>
      </c>
      <c r="I1475" s="8" t="s">
        <v>9117</v>
      </c>
      <c r="J1475" s="8" t="s">
        <v>7045</v>
      </c>
      <c r="K1475" s="8">
        <v>0</v>
      </c>
      <c r="L1475" s="8">
        <v>2047</v>
      </c>
      <c r="M1475" s="8">
        <v>0</v>
      </c>
      <c r="N1475" s="9">
        <v>1</v>
      </c>
    </row>
    <row r="1476" spans="1:14" x14ac:dyDescent="0.3">
      <c r="A1476" s="7" t="s">
        <v>5190</v>
      </c>
      <c r="B1476" s="8" t="s">
        <v>5130</v>
      </c>
      <c r="C1476" s="8" t="s">
        <v>9122</v>
      </c>
      <c r="D1476" s="8">
        <v>11</v>
      </c>
      <c r="E1476" s="8">
        <v>2</v>
      </c>
      <c r="F1476" s="8" t="s">
        <v>9115</v>
      </c>
      <c r="G1476" s="8" t="s">
        <v>9141</v>
      </c>
      <c r="H1476" s="8" t="s">
        <v>22</v>
      </c>
      <c r="I1476" s="8" t="s">
        <v>9117</v>
      </c>
      <c r="J1476" s="8" t="s">
        <v>5190</v>
      </c>
      <c r="K1476" s="8">
        <v>0</v>
      </c>
      <c r="L1476" s="8">
        <v>3</v>
      </c>
      <c r="M1476" s="8">
        <v>0</v>
      </c>
      <c r="N1476" s="9">
        <v>1</v>
      </c>
    </row>
    <row r="1477" spans="1:14" ht="28.8" x14ac:dyDescent="0.3">
      <c r="A1477" s="7" t="s">
        <v>5193</v>
      </c>
      <c r="B1477" s="8" t="s">
        <v>5130</v>
      </c>
      <c r="C1477" s="8" t="s">
        <v>9122</v>
      </c>
      <c r="D1477" s="8">
        <v>10</v>
      </c>
      <c r="E1477" s="8">
        <v>1</v>
      </c>
      <c r="F1477" s="8" t="s">
        <v>9115</v>
      </c>
      <c r="G1477" s="8" t="s">
        <v>9141</v>
      </c>
      <c r="H1477" s="8" t="s">
        <v>22</v>
      </c>
      <c r="I1477" s="8" t="s">
        <v>9119</v>
      </c>
      <c r="J1477" s="8" t="s">
        <v>9348</v>
      </c>
      <c r="K1477" s="8" t="s">
        <v>9121</v>
      </c>
      <c r="L1477" s="8" t="s">
        <v>9121</v>
      </c>
      <c r="M1477" s="8" t="s">
        <v>9349</v>
      </c>
      <c r="N1477" s="9" t="s">
        <v>22</v>
      </c>
    </row>
    <row r="1478" spans="1:14" ht="28.8" x14ac:dyDescent="0.3">
      <c r="A1478" s="7" t="s">
        <v>5175</v>
      </c>
      <c r="B1478" s="8" t="s">
        <v>5130</v>
      </c>
      <c r="C1478" s="8" t="s">
        <v>9122</v>
      </c>
      <c r="D1478" s="8">
        <v>23</v>
      </c>
      <c r="E1478" s="8">
        <v>1</v>
      </c>
      <c r="F1478" s="8" t="s">
        <v>9115</v>
      </c>
      <c r="G1478" s="8" t="s">
        <v>9141</v>
      </c>
      <c r="H1478" s="8" t="s">
        <v>22</v>
      </c>
      <c r="I1478" s="8" t="s">
        <v>9119</v>
      </c>
      <c r="J1478" s="8" t="s">
        <v>9172</v>
      </c>
      <c r="K1478" s="8" t="s">
        <v>9121</v>
      </c>
      <c r="L1478" s="8" t="s">
        <v>9121</v>
      </c>
      <c r="M1478" s="8" t="s">
        <v>9173</v>
      </c>
      <c r="N1478" s="9" t="s">
        <v>22</v>
      </c>
    </row>
    <row r="1479" spans="1:14" x14ac:dyDescent="0.3">
      <c r="A1479" s="7" t="s">
        <v>5178</v>
      </c>
      <c r="B1479" s="8" t="s">
        <v>5130</v>
      </c>
      <c r="C1479" s="8" t="s">
        <v>9122</v>
      </c>
      <c r="D1479" s="8">
        <v>10</v>
      </c>
      <c r="E1479" s="8">
        <v>6</v>
      </c>
      <c r="F1479" s="8" t="s">
        <v>9115</v>
      </c>
      <c r="G1479" s="8" t="s">
        <v>9141</v>
      </c>
      <c r="H1479" s="8" t="s">
        <v>22</v>
      </c>
      <c r="I1479" s="8" t="s">
        <v>9117</v>
      </c>
      <c r="J1479" s="8" t="s">
        <v>5178</v>
      </c>
      <c r="K1479" s="8">
        <v>0</v>
      </c>
      <c r="L1479" s="8">
        <v>63</v>
      </c>
      <c r="M1479" s="8">
        <v>0</v>
      </c>
      <c r="N1479" s="9">
        <v>200</v>
      </c>
    </row>
    <row r="1480" spans="1:14" ht="28.8" x14ac:dyDescent="0.3">
      <c r="A1480" s="7" t="s">
        <v>5195</v>
      </c>
      <c r="B1480" s="8" t="s">
        <v>5130</v>
      </c>
      <c r="C1480" s="8" t="s">
        <v>9118</v>
      </c>
      <c r="D1480" s="8">
        <v>28</v>
      </c>
      <c r="E1480" s="8">
        <v>1</v>
      </c>
      <c r="F1480" s="8" t="s">
        <v>9115</v>
      </c>
      <c r="G1480" s="8" t="s">
        <v>9141</v>
      </c>
      <c r="H1480" s="8" t="s">
        <v>22</v>
      </c>
      <c r="I1480" s="8" t="s">
        <v>9119</v>
      </c>
      <c r="J1480" s="8" t="s">
        <v>9120</v>
      </c>
      <c r="K1480" s="8" t="s">
        <v>9121</v>
      </c>
      <c r="L1480" s="8" t="s">
        <v>9121</v>
      </c>
      <c r="M1480" s="8" t="s">
        <v>9120</v>
      </c>
      <c r="N1480" s="9" t="s">
        <v>22</v>
      </c>
    </row>
    <row r="1481" spans="1:14" ht="28.8" x14ac:dyDescent="0.3">
      <c r="A1481" s="7" t="s">
        <v>5180</v>
      </c>
      <c r="B1481" s="8" t="s">
        <v>5130</v>
      </c>
      <c r="C1481" s="8" t="s">
        <v>9118</v>
      </c>
      <c r="D1481" s="8">
        <v>22</v>
      </c>
      <c r="E1481" s="8">
        <v>1</v>
      </c>
      <c r="F1481" s="8" t="s">
        <v>9115</v>
      </c>
      <c r="G1481" s="8" t="s">
        <v>9141</v>
      </c>
      <c r="H1481" s="8" t="s">
        <v>22</v>
      </c>
      <c r="I1481" s="8" t="s">
        <v>9119</v>
      </c>
      <c r="J1481" s="8" t="s">
        <v>9120</v>
      </c>
      <c r="K1481" s="8" t="s">
        <v>9121</v>
      </c>
      <c r="L1481" s="8" t="s">
        <v>9121</v>
      </c>
      <c r="M1481" s="8" t="s">
        <v>9120</v>
      </c>
      <c r="N1481" s="9" t="s">
        <v>22</v>
      </c>
    </row>
    <row r="1482" spans="1:14" ht="28.8" x14ac:dyDescent="0.3">
      <c r="A1482" s="7" t="s">
        <v>5197</v>
      </c>
      <c r="B1482" s="8" t="s">
        <v>5130</v>
      </c>
      <c r="C1482" s="8" t="s">
        <v>9118</v>
      </c>
      <c r="D1482" s="8">
        <v>13</v>
      </c>
      <c r="E1482" s="8">
        <v>1</v>
      </c>
      <c r="F1482" s="8" t="s">
        <v>9115</v>
      </c>
      <c r="G1482" s="8" t="s">
        <v>9141</v>
      </c>
      <c r="H1482" s="8" t="s">
        <v>22</v>
      </c>
      <c r="I1482" s="8" t="s">
        <v>9119</v>
      </c>
      <c r="J1482" s="8" t="s">
        <v>9120</v>
      </c>
      <c r="K1482" s="8" t="s">
        <v>9121</v>
      </c>
      <c r="L1482" s="8" t="s">
        <v>9121</v>
      </c>
      <c r="M1482" s="8" t="s">
        <v>9120</v>
      </c>
      <c r="N1482" s="9" t="s">
        <v>22</v>
      </c>
    </row>
    <row r="1483" spans="1:14" x14ac:dyDescent="0.3">
      <c r="A1483" s="7" t="s">
        <v>5199</v>
      </c>
      <c r="B1483" s="8" t="s">
        <v>5130</v>
      </c>
      <c r="C1483" s="8" t="s">
        <v>9114</v>
      </c>
      <c r="D1483" s="8">
        <v>16</v>
      </c>
      <c r="E1483" s="8">
        <v>12</v>
      </c>
      <c r="F1483" s="8" t="s">
        <v>9115</v>
      </c>
      <c r="G1483" s="8" t="s">
        <v>9141</v>
      </c>
      <c r="H1483" s="8" t="s">
        <v>22</v>
      </c>
      <c r="I1483" s="8" t="s">
        <v>9117</v>
      </c>
      <c r="J1483" s="8" t="s">
        <v>5199</v>
      </c>
      <c r="K1483" s="8">
        <v>0</v>
      </c>
      <c r="L1483" s="8">
        <v>4095</v>
      </c>
      <c r="M1483" s="8">
        <v>-10</v>
      </c>
      <c r="N1483" s="9">
        <v>2.5000000000000001E-2</v>
      </c>
    </row>
    <row r="1484" spans="1:14" x14ac:dyDescent="0.3">
      <c r="A1484" s="7" t="s">
        <v>5201</v>
      </c>
      <c r="B1484" s="8" t="s">
        <v>5130</v>
      </c>
      <c r="C1484" s="8" t="s">
        <v>9122</v>
      </c>
      <c r="D1484" s="8">
        <v>40</v>
      </c>
      <c r="E1484" s="8">
        <v>8</v>
      </c>
      <c r="F1484" s="8" t="s">
        <v>9115</v>
      </c>
      <c r="G1484" s="8" t="s">
        <v>9141</v>
      </c>
      <c r="H1484" s="8" t="s">
        <v>22</v>
      </c>
      <c r="I1484" s="8" t="s">
        <v>9117</v>
      </c>
      <c r="J1484" s="8" t="s">
        <v>5201</v>
      </c>
      <c r="K1484" s="8">
        <v>0</v>
      </c>
      <c r="L1484" s="8">
        <v>255</v>
      </c>
      <c r="M1484" s="8">
        <v>0</v>
      </c>
      <c r="N1484" s="9">
        <v>4</v>
      </c>
    </row>
    <row r="1485" spans="1:14" x14ac:dyDescent="0.3">
      <c r="A1485" s="7" t="s">
        <v>5203</v>
      </c>
      <c r="B1485" s="8" t="s">
        <v>5130</v>
      </c>
      <c r="C1485" s="8" t="s">
        <v>9122</v>
      </c>
      <c r="D1485" s="8">
        <v>32</v>
      </c>
      <c r="E1485" s="8">
        <v>8</v>
      </c>
      <c r="F1485" s="8" t="s">
        <v>9115</v>
      </c>
      <c r="G1485" s="8" t="s">
        <v>9141</v>
      </c>
      <c r="H1485" s="8" t="s">
        <v>22</v>
      </c>
      <c r="I1485" s="8" t="s">
        <v>9117</v>
      </c>
      <c r="J1485" s="8" t="s">
        <v>5203</v>
      </c>
      <c r="K1485" s="8">
        <v>0</v>
      </c>
      <c r="L1485" s="8">
        <v>255</v>
      </c>
      <c r="M1485" s="8">
        <v>0</v>
      </c>
      <c r="N1485" s="9">
        <v>0.12</v>
      </c>
    </row>
    <row r="1486" spans="1:14" ht="28.8" x14ac:dyDescent="0.3">
      <c r="A1486" s="7" t="s">
        <v>5205</v>
      </c>
      <c r="B1486" s="8" t="s">
        <v>5130</v>
      </c>
      <c r="C1486" s="8" t="s">
        <v>9118</v>
      </c>
      <c r="D1486" s="8">
        <v>15</v>
      </c>
      <c r="E1486" s="8">
        <v>1</v>
      </c>
      <c r="F1486" s="8" t="s">
        <v>9115</v>
      </c>
      <c r="G1486" s="8" t="s">
        <v>9141</v>
      </c>
      <c r="H1486" s="8" t="s">
        <v>22</v>
      </c>
      <c r="I1486" s="8" t="s">
        <v>9119</v>
      </c>
      <c r="J1486" s="8" t="s">
        <v>9120</v>
      </c>
      <c r="K1486" s="8" t="s">
        <v>9121</v>
      </c>
      <c r="L1486" s="8" t="s">
        <v>9121</v>
      </c>
      <c r="M1486" s="8" t="s">
        <v>9120</v>
      </c>
      <c r="N1486" s="9" t="s">
        <v>22</v>
      </c>
    </row>
    <row r="1487" spans="1:14" ht="28.8" x14ac:dyDescent="0.3">
      <c r="A1487" s="7" t="s">
        <v>5207</v>
      </c>
      <c r="B1487" s="8" t="s">
        <v>5130</v>
      </c>
      <c r="C1487" s="8" t="s">
        <v>9118</v>
      </c>
      <c r="D1487" s="8">
        <v>14</v>
      </c>
      <c r="E1487" s="8">
        <v>1</v>
      </c>
      <c r="F1487" s="8" t="s">
        <v>9115</v>
      </c>
      <c r="G1487" s="8" t="s">
        <v>9141</v>
      </c>
      <c r="H1487" s="8" t="s">
        <v>22</v>
      </c>
      <c r="I1487" s="8" t="s">
        <v>9119</v>
      </c>
      <c r="J1487" s="8" t="s">
        <v>9120</v>
      </c>
      <c r="K1487" s="8" t="s">
        <v>9121</v>
      </c>
      <c r="L1487" s="8" t="s">
        <v>9121</v>
      </c>
      <c r="M1487" s="8" t="s">
        <v>9120</v>
      </c>
      <c r="N1487" s="9" t="s">
        <v>22</v>
      </c>
    </row>
    <row r="1488" spans="1:14" x14ac:dyDescent="0.3">
      <c r="A1488" s="7" t="s">
        <v>5209</v>
      </c>
      <c r="B1488" s="8" t="s">
        <v>5130</v>
      </c>
      <c r="C1488" s="8" t="s">
        <v>9114</v>
      </c>
      <c r="D1488" s="8">
        <v>0</v>
      </c>
      <c r="E1488" s="8">
        <v>10</v>
      </c>
      <c r="F1488" s="8" t="s">
        <v>9115</v>
      </c>
      <c r="G1488" s="8" t="s">
        <v>9141</v>
      </c>
      <c r="H1488" s="8" t="s">
        <v>22</v>
      </c>
      <c r="I1488" s="8" t="s">
        <v>9117</v>
      </c>
      <c r="J1488" s="8" t="s">
        <v>5209</v>
      </c>
      <c r="K1488" s="8">
        <v>0</v>
      </c>
      <c r="L1488" s="8">
        <v>1023</v>
      </c>
      <c r="M1488" s="8">
        <v>-230</v>
      </c>
      <c r="N1488" s="9">
        <v>10</v>
      </c>
    </row>
    <row r="1489" spans="1:14" x14ac:dyDescent="0.3">
      <c r="A1489" s="7" t="s">
        <v>5182</v>
      </c>
      <c r="B1489" s="8" t="s">
        <v>5130</v>
      </c>
      <c r="C1489" s="8" t="s">
        <v>9114</v>
      </c>
      <c r="D1489" s="8">
        <v>0</v>
      </c>
      <c r="E1489" s="8">
        <v>10</v>
      </c>
      <c r="F1489" s="8" t="s">
        <v>9115</v>
      </c>
      <c r="G1489" s="8" t="s">
        <v>9141</v>
      </c>
      <c r="H1489" s="8" t="s">
        <v>22</v>
      </c>
      <c r="I1489" s="8" t="s">
        <v>9117</v>
      </c>
      <c r="J1489" s="8" t="s">
        <v>5182</v>
      </c>
      <c r="K1489" s="8">
        <v>0</v>
      </c>
      <c r="L1489" s="8">
        <v>1023</v>
      </c>
      <c r="M1489" s="8">
        <v>-230</v>
      </c>
      <c r="N1489" s="9">
        <v>10</v>
      </c>
    </row>
    <row r="1490" spans="1:14" ht="28.8" x14ac:dyDescent="0.3">
      <c r="A1490" s="7" t="s">
        <v>5211</v>
      </c>
      <c r="B1490" s="8" t="s">
        <v>5130</v>
      </c>
      <c r="C1490" s="8" t="s">
        <v>9118</v>
      </c>
      <c r="D1490" s="8">
        <v>29</v>
      </c>
      <c r="E1490" s="8">
        <v>1</v>
      </c>
      <c r="F1490" s="8" t="s">
        <v>9115</v>
      </c>
      <c r="G1490" s="8" t="s">
        <v>9141</v>
      </c>
      <c r="H1490" s="8" t="s">
        <v>22</v>
      </c>
      <c r="I1490" s="8" t="s">
        <v>9119</v>
      </c>
      <c r="J1490" s="8" t="s">
        <v>9120</v>
      </c>
      <c r="K1490" s="8" t="s">
        <v>9121</v>
      </c>
      <c r="L1490" s="8" t="s">
        <v>9121</v>
      </c>
      <c r="M1490" s="8" t="s">
        <v>9120</v>
      </c>
      <c r="N1490" s="9" t="s">
        <v>22</v>
      </c>
    </row>
    <row r="1491" spans="1:14" x14ac:dyDescent="0.3">
      <c r="A1491" s="7" t="s">
        <v>5184</v>
      </c>
      <c r="B1491" s="8" t="s">
        <v>5130</v>
      </c>
      <c r="C1491" s="8" t="s">
        <v>9122</v>
      </c>
      <c r="D1491" s="8">
        <v>32</v>
      </c>
      <c r="E1491" s="8">
        <v>6</v>
      </c>
      <c r="F1491" s="8" t="s">
        <v>9115</v>
      </c>
      <c r="G1491" s="8" t="s">
        <v>9141</v>
      </c>
      <c r="H1491" s="8" t="s">
        <v>22</v>
      </c>
      <c r="I1491" s="8" t="s">
        <v>9117</v>
      </c>
      <c r="J1491" s="8" t="s">
        <v>5184</v>
      </c>
      <c r="K1491" s="8">
        <v>0</v>
      </c>
      <c r="L1491" s="8">
        <v>63</v>
      </c>
      <c r="M1491" s="8">
        <v>0</v>
      </c>
      <c r="N1491" s="9">
        <v>10</v>
      </c>
    </row>
    <row r="1492" spans="1:14" x14ac:dyDescent="0.3">
      <c r="A1492" s="7" t="s">
        <v>5186</v>
      </c>
      <c r="B1492" s="8" t="s">
        <v>5130</v>
      </c>
      <c r="C1492" s="8" t="s">
        <v>9122</v>
      </c>
      <c r="D1492" s="8">
        <v>16</v>
      </c>
      <c r="E1492" s="8">
        <v>6</v>
      </c>
      <c r="F1492" s="8" t="s">
        <v>9115</v>
      </c>
      <c r="G1492" s="8" t="s">
        <v>9141</v>
      </c>
      <c r="H1492" s="8" t="s">
        <v>22</v>
      </c>
      <c r="I1492" s="8" t="s">
        <v>9117</v>
      </c>
      <c r="J1492" s="8" t="s">
        <v>5186</v>
      </c>
      <c r="K1492" s="8">
        <v>0</v>
      </c>
      <c r="L1492" s="8">
        <v>63</v>
      </c>
      <c r="M1492" s="8">
        <v>9</v>
      </c>
      <c r="N1492" s="9">
        <v>0.1</v>
      </c>
    </row>
    <row r="1493" spans="1:14" x14ac:dyDescent="0.3">
      <c r="A1493" s="7" t="s">
        <v>5188</v>
      </c>
      <c r="B1493" s="8" t="s">
        <v>5130</v>
      </c>
      <c r="C1493" s="8" t="s">
        <v>9122</v>
      </c>
      <c r="D1493" s="8">
        <v>24</v>
      </c>
      <c r="E1493" s="8">
        <v>6</v>
      </c>
      <c r="F1493" s="8" t="s">
        <v>9115</v>
      </c>
      <c r="G1493" s="8" t="s">
        <v>9141</v>
      </c>
      <c r="H1493" s="8" t="s">
        <v>22</v>
      </c>
      <c r="I1493" s="8" t="s">
        <v>9117</v>
      </c>
      <c r="J1493" s="8" t="s">
        <v>5188</v>
      </c>
      <c r="K1493" s="8">
        <v>0</v>
      </c>
      <c r="L1493" s="8">
        <v>63</v>
      </c>
      <c r="M1493" s="8">
        <v>9</v>
      </c>
      <c r="N1493" s="9">
        <v>0.1</v>
      </c>
    </row>
    <row r="1494" spans="1:14" ht="57.6" x14ac:dyDescent="0.3">
      <c r="A1494" s="7" t="s">
        <v>6725</v>
      </c>
      <c r="B1494" s="8" t="s">
        <v>21</v>
      </c>
      <c r="C1494" s="8" t="s">
        <v>9122</v>
      </c>
      <c r="D1494" s="8">
        <v>19</v>
      </c>
      <c r="E1494" s="8">
        <v>3</v>
      </c>
      <c r="F1494" s="8" t="s">
        <v>9115</v>
      </c>
      <c r="G1494" s="8" t="s">
        <v>28</v>
      </c>
      <c r="H1494" s="8" t="s">
        <v>22</v>
      </c>
      <c r="I1494" s="8" t="s">
        <v>9119</v>
      </c>
      <c r="J1494" s="8" t="s">
        <v>9536</v>
      </c>
      <c r="K1494" s="8" t="s">
        <v>9126</v>
      </c>
      <c r="L1494" s="8" t="s">
        <v>9126</v>
      </c>
      <c r="M1494" s="8" t="s">
        <v>9537</v>
      </c>
      <c r="N1494" s="9" t="s">
        <v>22</v>
      </c>
    </row>
    <row r="1495" spans="1:14" x14ac:dyDescent="0.3">
      <c r="A1495" s="7" t="s">
        <v>2267</v>
      </c>
      <c r="B1495" s="8" t="s">
        <v>21</v>
      </c>
      <c r="C1495" s="8" t="s">
        <v>9114</v>
      </c>
      <c r="D1495" s="8">
        <v>189</v>
      </c>
      <c r="E1495" s="8">
        <v>9</v>
      </c>
      <c r="F1495" s="8" t="s">
        <v>9115</v>
      </c>
      <c r="G1495" s="8" t="s">
        <v>28</v>
      </c>
      <c r="H1495" s="8" t="s">
        <v>22</v>
      </c>
      <c r="I1495" s="8" t="s">
        <v>9117</v>
      </c>
      <c r="J1495" s="8" t="s">
        <v>2267</v>
      </c>
      <c r="K1495" s="8">
        <v>0</v>
      </c>
      <c r="L1495" s="8">
        <v>511</v>
      </c>
      <c r="M1495" s="8">
        <v>0</v>
      </c>
      <c r="N1495" s="9">
        <v>0.1</v>
      </c>
    </row>
    <row r="1496" spans="1:14" ht="28.8" x14ac:dyDescent="0.3">
      <c r="A1496" s="7" t="s">
        <v>7127</v>
      </c>
      <c r="B1496" s="8" t="s">
        <v>21</v>
      </c>
      <c r="C1496" s="8" t="s">
        <v>9118</v>
      </c>
      <c r="D1496" s="8">
        <v>4</v>
      </c>
      <c r="E1496" s="8">
        <v>1</v>
      </c>
      <c r="F1496" s="8" t="s">
        <v>9115</v>
      </c>
      <c r="G1496" s="8" t="s">
        <v>28</v>
      </c>
      <c r="H1496" s="8" t="s">
        <v>22</v>
      </c>
      <c r="I1496" s="8" t="s">
        <v>9119</v>
      </c>
      <c r="J1496" s="8" t="s">
        <v>9120</v>
      </c>
      <c r="K1496" s="8" t="s">
        <v>9121</v>
      </c>
      <c r="L1496" s="8" t="s">
        <v>9121</v>
      </c>
      <c r="M1496" s="8" t="s">
        <v>9120</v>
      </c>
      <c r="N1496" s="9" t="s">
        <v>22</v>
      </c>
    </row>
    <row r="1497" spans="1:14" ht="28.8" x14ac:dyDescent="0.3">
      <c r="A1497" s="7" t="s">
        <v>7133</v>
      </c>
      <c r="B1497" s="8" t="s">
        <v>21</v>
      </c>
      <c r="C1497" s="8" t="s">
        <v>9118</v>
      </c>
      <c r="D1497" s="8">
        <v>39</v>
      </c>
      <c r="E1497" s="8">
        <v>1</v>
      </c>
      <c r="F1497" s="8" t="s">
        <v>9115</v>
      </c>
      <c r="G1497" s="8" t="s">
        <v>28</v>
      </c>
      <c r="H1497" s="8" t="s">
        <v>22</v>
      </c>
      <c r="I1497" s="8" t="s">
        <v>9119</v>
      </c>
      <c r="J1497" s="8" t="s">
        <v>9120</v>
      </c>
      <c r="K1497" s="8" t="s">
        <v>9121</v>
      </c>
      <c r="L1497" s="8" t="s">
        <v>9121</v>
      </c>
      <c r="M1497" s="8" t="s">
        <v>9120</v>
      </c>
      <c r="N1497" s="9" t="s">
        <v>22</v>
      </c>
    </row>
    <row r="1498" spans="1:14" ht="28.8" x14ac:dyDescent="0.3">
      <c r="A1498" s="7" t="s">
        <v>7153</v>
      </c>
      <c r="B1498" s="8" t="s">
        <v>145</v>
      </c>
      <c r="C1498" s="8" t="s">
        <v>9118</v>
      </c>
      <c r="D1498" s="8">
        <v>32</v>
      </c>
      <c r="E1498" s="8">
        <v>1</v>
      </c>
      <c r="F1498" s="8" t="s">
        <v>9115</v>
      </c>
      <c r="G1498" s="8" t="s">
        <v>28</v>
      </c>
      <c r="H1498" s="8" t="s">
        <v>22</v>
      </c>
      <c r="I1498" s="8" t="s">
        <v>9119</v>
      </c>
      <c r="J1498" s="8" t="s">
        <v>9120</v>
      </c>
      <c r="K1498" s="8" t="s">
        <v>9121</v>
      </c>
      <c r="L1498" s="8" t="s">
        <v>9121</v>
      </c>
      <c r="M1498" s="8" t="s">
        <v>9120</v>
      </c>
      <c r="N1498" s="9" t="s">
        <v>22</v>
      </c>
    </row>
    <row r="1499" spans="1:14" ht="28.8" x14ac:dyDescent="0.3">
      <c r="A1499" s="7" t="s">
        <v>7137</v>
      </c>
      <c r="B1499" s="8" t="s">
        <v>21</v>
      </c>
      <c r="C1499" s="8" t="s">
        <v>9118</v>
      </c>
      <c r="D1499" s="8">
        <v>58</v>
      </c>
      <c r="E1499" s="8">
        <v>1</v>
      </c>
      <c r="F1499" s="8" t="s">
        <v>9115</v>
      </c>
      <c r="G1499" s="8" t="s">
        <v>28</v>
      </c>
      <c r="H1499" s="8" t="s">
        <v>22</v>
      </c>
      <c r="I1499" s="8" t="s">
        <v>9119</v>
      </c>
      <c r="J1499" s="8" t="s">
        <v>9120</v>
      </c>
      <c r="K1499" s="8" t="s">
        <v>9121</v>
      </c>
      <c r="L1499" s="8" t="s">
        <v>9121</v>
      </c>
      <c r="M1499" s="8" t="s">
        <v>9120</v>
      </c>
      <c r="N1499" s="9" t="s">
        <v>22</v>
      </c>
    </row>
    <row r="1500" spans="1:14" ht="28.8" x14ac:dyDescent="0.3">
      <c r="A1500" s="7" t="s">
        <v>7141</v>
      </c>
      <c r="B1500" s="8" t="s">
        <v>21</v>
      </c>
      <c r="C1500" s="8" t="s">
        <v>9118</v>
      </c>
      <c r="D1500" s="8">
        <v>6</v>
      </c>
      <c r="E1500" s="8">
        <v>1</v>
      </c>
      <c r="F1500" s="8" t="s">
        <v>9115</v>
      </c>
      <c r="G1500" s="8" t="s">
        <v>28</v>
      </c>
      <c r="H1500" s="8" t="s">
        <v>22</v>
      </c>
      <c r="I1500" s="8" t="s">
        <v>9119</v>
      </c>
      <c r="J1500" s="8" t="s">
        <v>9120</v>
      </c>
      <c r="K1500" s="8" t="s">
        <v>9121</v>
      </c>
      <c r="L1500" s="8" t="s">
        <v>9121</v>
      </c>
      <c r="M1500" s="8" t="s">
        <v>9120</v>
      </c>
      <c r="N1500" s="9" t="s">
        <v>22</v>
      </c>
    </row>
    <row r="1501" spans="1:14" ht="28.8" x14ac:dyDescent="0.3">
      <c r="A1501" s="7" t="s">
        <v>7145</v>
      </c>
      <c r="B1501" s="8" t="s">
        <v>21</v>
      </c>
      <c r="C1501" s="8" t="s">
        <v>9118</v>
      </c>
      <c r="D1501" s="8">
        <v>11</v>
      </c>
      <c r="E1501" s="8">
        <v>1</v>
      </c>
      <c r="F1501" s="8" t="s">
        <v>9115</v>
      </c>
      <c r="G1501" s="8" t="s">
        <v>28</v>
      </c>
      <c r="H1501" s="8" t="s">
        <v>22</v>
      </c>
      <c r="I1501" s="8" t="s">
        <v>9119</v>
      </c>
      <c r="J1501" s="8" t="s">
        <v>9120</v>
      </c>
      <c r="K1501" s="8" t="s">
        <v>9121</v>
      </c>
      <c r="L1501" s="8" t="s">
        <v>9121</v>
      </c>
      <c r="M1501" s="8" t="s">
        <v>9120</v>
      </c>
      <c r="N1501" s="9" t="s">
        <v>22</v>
      </c>
    </row>
    <row r="1502" spans="1:14" ht="28.8" x14ac:dyDescent="0.3">
      <c r="A1502" s="7" t="s">
        <v>7149</v>
      </c>
      <c r="B1502" s="8" t="s">
        <v>21</v>
      </c>
      <c r="C1502" s="8" t="s">
        <v>9118</v>
      </c>
      <c r="D1502" s="8">
        <v>9</v>
      </c>
      <c r="E1502" s="8">
        <v>1</v>
      </c>
      <c r="F1502" s="8" t="s">
        <v>9115</v>
      </c>
      <c r="G1502" s="8" t="s">
        <v>28</v>
      </c>
      <c r="H1502" s="8" t="s">
        <v>22</v>
      </c>
      <c r="I1502" s="8" t="s">
        <v>9119</v>
      </c>
      <c r="J1502" s="8" t="s">
        <v>9120</v>
      </c>
      <c r="K1502" s="8" t="s">
        <v>9121</v>
      </c>
      <c r="L1502" s="8" t="s">
        <v>9121</v>
      </c>
      <c r="M1502" s="8" t="s">
        <v>9120</v>
      </c>
      <c r="N1502" s="9" t="s">
        <v>22</v>
      </c>
    </row>
    <row r="1503" spans="1:14" ht="28.8" x14ac:dyDescent="0.3">
      <c r="A1503" s="7" t="s">
        <v>3861</v>
      </c>
      <c r="B1503" s="8" t="s">
        <v>21</v>
      </c>
      <c r="C1503" s="8" t="s">
        <v>9118</v>
      </c>
      <c r="D1503" s="8">
        <v>100</v>
      </c>
      <c r="E1503" s="8">
        <v>1</v>
      </c>
      <c r="F1503" s="8" t="s">
        <v>9115</v>
      </c>
      <c r="G1503" s="8" t="s">
        <v>28</v>
      </c>
      <c r="H1503" s="8" t="s">
        <v>22</v>
      </c>
      <c r="I1503" s="8" t="s">
        <v>9119</v>
      </c>
      <c r="J1503" s="8" t="s">
        <v>9120</v>
      </c>
      <c r="K1503" s="8" t="s">
        <v>9121</v>
      </c>
      <c r="L1503" s="8" t="s">
        <v>9121</v>
      </c>
      <c r="M1503" s="8" t="s">
        <v>9120</v>
      </c>
      <c r="N1503" s="9" t="s">
        <v>22</v>
      </c>
    </row>
    <row r="1504" spans="1:14" x14ac:dyDescent="0.3">
      <c r="A1504" s="7" t="s">
        <v>7496</v>
      </c>
      <c r="B1504" s="8" t="s">
        <v>300</v>
      </c>
      <c r="C1504" s="8" t="s">
        <v>9122</v>
      </c>
      <c r="D1504" s="8">
        <v>47</v>
      </c>
      <c r="E1504" s="8">
        <v>8</v>
      </c>
      <c r="F1504" s="8" t="s">
        <v>9115</v>
      </c>
      <c r="G1504" s="8" t="s">
        <v>28</v>
      </c>
      <c r="H1504" s="8" t="s">
        <v>22</v>
      </c>
      <c r="I1504" s="8" t="s">
        <v>9117</v>
      </c>
      <c r="J1504" s="8" t="s">
        <v>7496</v>
      </c>
      <c r="K1504" s="8">
        <v>0</v>
      </c>
      <c r="L1504" s="8">
        <v>255</v>
      </c>
      <c r="M1504" s="8">
        <v>0</v>
      </c>
      <c r="N1504" s="9">
        <v>1</v>
      </c>
    </row>
    <row r="1505" spans="1:14" x14ac:dyDescent="0.3">
      <c r="A1505" s="7" t="s">
        <v>7498</v>
      </c>
      <c r="B1505" s="8" t="s">
        <v>300</v>
      </c>
      <c r="C1505" s="8" t="s">
        <v>9114</v>
      </c>
      <c r="D1505" s="8">
        <v>7</v>
      </c>
      <c r="E1505" s="8">
        <v>16</v>
      </c>
      <c r="F1505" s="8" t="s">
        <v>9115</v>
      </c>
      <c r="G1505" s="8" t="s">
        <v>28</v>
      </c>
      <c r="H1505" s="8" t="s">
        <v>22</v>
      </c>
      <c r="I1505" s="8" t="s">
        <v>9117</v>
      </c>
      <c r="J1505" s="8" t="s">
        <v>7498</v>
      </c>
      <c r="K1505" s="8">
        <v>0</v>
      </c>
      <c r="L1505" s="8">
        <v>65535</v>
      </c>
      <c r="M1505" s="8">
        <v>-100</v>
      </c>
      <c r="N1505" s="9">
        <v>0.1</v>
      </c>
    </row>
    <row r="1506" spans="1:14" x14ac:dyDescent="0.3">
      <c r="A1506" s="7" t="s">
        <v>7500</v>
      </c>
      <c r="B1506" s="8" t="s">
        <v>300</v>
      </c>
      <c r="C1506" s="8" t="s">
        <v>9114</v>
      </c>
      <c r="D1506" s="8">
        <v>23</v>
      </c>
      <c r="E1506" s="8">
        <v>16</v>
      </c>
      <c r="F1506" s="8" t="s">
        <v>9115</v>
      </c>
      <c r="G1506" s="8" t="s">
        <v>28</v>
      </c>
      <c r="H1506" s="8" t="s">
        <v>22</v>
      </c>
      <c r="I1506" s="8" t="s">
        <v>9117</v>
      </c>
      <c r="J1506" s="8" t="s">
        <v>7500</v>
      </c>
      <c r="K1506" s="8">
        <v>0</v>
      </c>
      <c r="L1506" s="8">
        <v>65535</v>
      </c>
      <c r="M1506" s="8">
        <v>0</v>
      </c>
      <c r="N1506" s="9">
        <v>1</v>
      </c>
    </row>
    <row r="1507" spans="1:14" x14ac:dyDescent="0.3">
      <c r="A1507" s="7" t="s">
        <v>7608</v>
      </c>
      <c r="B1507" s="8" t="s">
        <v>300</v>
      </c>
      <c r="C1507" s="8" t="s">
        <v>9114</v>
      </c>
      <c r="D1507" s="8">
        <v>7</v>
      </c>
      <c r="E1507" s="8">
        <v>16</v>
      </c>
      <c r="F1507" s="8" t="s">
        <v>9115</v>
      </c>
      <c r="G1507" s="8" t="s">
        <v>28</v>
      </c>
      <c r="H1507" s="8" t="s">
        <v>22</v>
      </c>
      <c r="I1507" s="8" t="s">
        <v>9117</v>
      </c>
      <c r="J1507" s="8" t="s">
        <v>7608</v>
      </c>
      <c r="K1507" s="8">
        <v>0</v>
      </c>
      <c r="L1507" s="8">
        <v>65535</v>
      </c>
      <c r="M1507" s="8">
        <v>-100</v>
      </c>
      <c r="N1507" s="9">
        <v>0.1</v>
      </c>
    </row>
    <row r="1508" spans="1:14" x14ac:dyDescent="0.3">
      <c r="A1508" s="7" t="s">
        <v>7738</v>
      </c>
      <c r="B1508" s="8" t="s">
        <v>300</v>
      </c>
      <c r="C1508" s="8" t="s">
        <v>9114</v>
      </c>
      <c r="D1508" s="8">
        <v>7</v>
      </c>
      <c r="E1508" s="8">
        <v>16</v>
      </c>
      <c r="F1508" s="8" t="s">
        <v>9115</v>
      </c>
      <c r="G1508" s="8" t="s">
        <v>28</v>
      </c>
      <c r="H1508" s="8" t="s">
        <v>22</v>
      </c>
      <c r="I1508" s="8" t="s">
        <v>9117</v>
      </c>
      <c r="J1508" s="8" t="s">
        <v>7738</v>
      </c>
      <c r="K1508" s="8">
        <v>0</v>
      </c>
      <c r="L1508" s="8">
        <v>65535</v>
      </c>
      <c r="M1508" s="8">
        <v>-100</v>
      </c>
      <c r="N1508" s="9">
        <v>0.1</v>
      </c>
    </row>
    <row r="1509" spans="1:14" x14ac:dyDescent="0.3">
      <c r="A1509" s="7" t="s">
        <v>7610</v>
      </c>
      <c r="B1509" s="8" t="s">
        <v>300</v>
      </c>
      <c r="C1509" s="8" t="s">
        <v>9114</v>
      </c>
      <c r="D1509" s="8">
        <v>23</v>
      </c>
      <c r="E1509" s="8">
        <v>16</v>
      </c>
      <c r="F1509" s="8" t="s">
        <v>9115</v>
      </c>
      <c r="G1509" s="8" t="s">
        <v>28</v>
      </c>
      <c r="H1509" s="8" t="s">
        <v>22</v>
      </c>
      <c r="I1509" s="8" t="s">
        <v>9117</v>
      </c>
      <c r="J1509" s="8" t="s">
        <v>7610</v>
      </c>
      <c r="K1509" s="8">
        <v>0</v>
      </c>
      <c r="L1509" s="8">
        <v>65535</v>
      </c>
      <c r="M1509" s="8">
        <v>0</v>
      </c>
      <c r="N1509" s="9">
        <v>1</v>
      </c>
    </row>
    <row r="1510" spans="1:14" x14ac:dyDescent="0.3">
      <c r="A1510" s="7" t="s">
        <v>7534</v>
      </c>
      <c r="B1510" s="8" t="s">
        <v>300</v>
      </c>
      <c r="C1510" s="8" t="s">
        <v>9114</v>
      </c>
      <c r="D1510" s="8">
        <v>23</v>
      </c>
      <c r="E1510" s="8">
        <v>16</v>
      </c>
      <c r="F1510" s="8" t="s">
        <v>9115</v>
      </c>
      <c r="G1510" s="8" t="s">
        <v>28</v>
      </c>
      <c r="H1510" s="8" t="s">
        <v>22</v>
      </c>
      <c r="I1510" s="8" t="s">
        <v>9117</v>
      </c>
      <c r="J1510" s="8" t="s">
        <v>7534</v>
      </c>
      <c r="K1510" s="8">
        <v>0</v>
      </c>
      <c r="L1510" s="8">
        <v>65535</v>
      </c>
      <c r="M1510" s="8">
        <v>0</v>
      </c>
      <c r="N1510" s="9">
        <v>1</v>
      </c>
    </row>
    <row r="1511" spans="1:14" x14ac:dyDescent="0.3">
      <c r="A1511" s="7" t="s">
        <v>7648</v>
      </c>
      <c r="B1511" s="8" t="s">
        <v>300</v>
      </c>
      <c r="C1511" s="8" t="s">
        <v>9114</v>
      </c>
      <c r="D1511" s="8">
        <v>23</v>
      </c>
      <c r="E1511" s="8">
        <v>16</v>
      </c>
      <c r="F1511" s="8" t="s">
        <v>9115</v>
      </c>
      <c r="G1511" s="8" t="s">
        <v>28</v>
      </c>
      <c r="H1511" s="8" t="s">
        <v>22</v>
      </c>
      <c r="I1511" s="8" t="s">
        <v>9117</v>
      </c>
      <c r="J1511" s="8" t="s">
        <v>7648</v>
      </c>
      <c r="K1511" s="8">
        <v>0</v>
      </c>
      <c r="L1511" s="8">
        <v>65535</v>
      </c>
      <c r="M1511" s="8">
        <v>0</v>
      </c>
      <c r="N1511" s="9">
        <v>1</v>
      </c>
    </row>
    <row r="1512" spans="1:14" x14ac:dyDescent="0.3">
      <c r="A1512" s="7" t="s">
        <v>7630</v>
      </c>
      <c r="B1512" s="8" t="s">
        <v>300</v>
      </c>
      <c r="C1512" s="8" t="s">
        <v>9114</v>
      </c>
      <c r="D1512" s="8">
        <v>23</v>
      </c>
      <c r="E1512" s="8">
        <v>16</v>
      </c>
      <c r="F1512" s="8" t="s">
        <v>9115</v>
      </c>
      <c r="G1512" s="8" t="s">
        <v>28</v>
      </c>
      <c r="H1512" s="8" t="s">
        <v>22</v>
      </c>
      <c r="I1512" s="8" t="s">
        <v>9117</v>
      </c>
      <c r="J1512" s="8" t="s">
        <v>7630</v>
      </c>
      <c r="K1512" s="8">
        <v>0</v>
      </c>
      <c r="L1512" s="8">
        <v>65535</v>
      </c>
      <c r="M1512" s="8">
        <v>0</v>
      </c>
      <c r="N1512" s="9">
        <v>1</v>
      </c>
    </row>
    <row r="1513" spans="1:14" x14ac:dyDescent="0.3">
      <c r="A1513" s="7" t="s">
        <v>7524</v>
      </c>
      <c r="B1513" s="8" t="s">
        <v>300</v>
      </c>
      <c r="C1513" s="8" t="s">
        <v>9114</v>
      </c>
      <c r="D1513" s="8">
        <v>35</v>
      </c>
      <c r="E1513" s="8">
        <v>12</v>
      </c>
      <c r="F1513" s="8" t="s">
        <v>9115</v>
      </c>
      <c r="G1513" s="8" t="s">
        <v>28</v>
      </c>
      <c r="H1513" s="8" t="s">
        <v>22</v>
      </c>
      <c r="I1513" s="8" t="s">
        <v>9117</v>
      </c>
      <c r="J1513" s="8" t="s">
        <v>7524</v>
      </c>
      <c r="K1513" s="8">
        <v>0</v>
      </c>
      <c r="L1513" s="8">
        <v>4095</v>
      </c>
      <c r="M1513" s="8">
        <v>-200</v>
      </c>
      <c r="N1513" s="9">
        <v>1</v>
      </c>
    </row>
    <row r="1514" spans="1:14" x14ac:dyDescent="0.3">
      <c r="A1514" s="7" t="s">
        <v>7526</v>
      </c>
      <c r="B1514" s="8" t="s">
        <v>300</v>
      </c>
      <c r="C1514" s="8" t="s">
        <v>9114</v>
      </c>
      <c r="D1514" s="8">
        <v>51</v>
      </c>
      <c r="E1514" s="8">
        <v>12</v>
      </c>
      <c r="F1514" s="8" t="s">
        <v>9115</v>
      </c>
      <c r="G1514" s="8" t="s">
        <v>28</v>
      </c>
      <c r="H1514" s="8" t="s">
        <v>22</v>
      </c>
      <c r="I1514" s="8" t="s">
        <v>9117</v>
      </c>
      <c r="J1514" s="8" t="s">
        <v>7526</v>
      </c>
      <c r="K1514" s="8">
        <v>0</v>
      </c>
      <c r="L1514" s="8">
        <v>4095</v>
      </c>
      <c r="M1514" s="8">
        <v>0</v>
      </c>
      <c r="N1514" s="9">
        <v>1</v>
      </c>
    </row>
    <row r="1515" spans="1:14" x14ac:dyDescent="0.3">
      <c r="A1515" s="7" t="s">
        <v>7638</v>
      </c>
      <c r="B1515" s="8" t="s">
        <v>300</v>
      </c>
      <c r="C1515" s="8" t="s">
        <v>9114</v>
      </c>
      <c r="D1515" s="8">
        <v>51</v>
      </c>
      <c r="E1515" s="8">
        <v>12</v>
      </c>
      <c r="F1515" s="8" t="s">
        <v>9115</v>
      </c>
      <c r="G1515" s="8" t="s">
        <v>28</v>
      </c>
      <c r="H1515" s="8" t="s">
        <v>22</v>
      </c>
      <c r="I1515" s="8" t="s">
        <v>9117</v>
      </c>
      <c r="J1515" s="8" t="s">
        <v>7638</v>
      </c>
      <c r="K1515" s="8">
        <v>0</v>
      </c>
      <c r="L1515" s="8">
        <v>4095</v>
      </c>
      <c r="M1515" s="8">
        <v>0</v>
      </c>
      <c r="N1515" s="9">
        <v>1</v>
      </c>
    </row>
    <row r="1516" spans="1:14" x14ac:dyDescent="0.3">
      <c r="A1516" s="7" t="s">
        <v>7640</v>
      </c>
      <c r="B1516" s="8" t="s">
        <v>300</v>
      </c>
      <c r="C1516" s="8" t="s">
        <v>9114</v>
      </c>
      <c r="D1516" s="8">
        <v>35</v>
      </c>
      <c r="E1516" s="8">
        <v>12</v>
      </c>
      <c r="F1516" s="8" t="s">
        <v>9115</v>
      </c>
      <c r="G1516" s="8" t="s">
        <v>28</v>
      </c>
      <c r="H1516" s="8" t="s">
        <v>22</v>
      </c>
      <c r="I1516" s="8" t="s">
        <v>9117</v>
      </c>
      <c r="J1516" s="8" t="s">
        <v>7640</v>
      </c>
      <c r="K1516" s="8">
        <v>0</v>
      </c>
      <c r="L1516" s="8">
        <v>4095</v>
      </c>
      <c r="M1516" s="8">
        <v>-200</v>
      </c>
      <c r="N1516" s="9">
        <v>1</v>
      </c>
    </row>
    <row r="1517" spans="1:14" x14ac:dyDescent="0.3">
      <c r="A1517" s="7" t="s">
        <v>7518</v>
      </c>
      <c r="B1517" s="8" t="s">
        <v>300</v>
      </c>
      <c r="C1517" s="8" t="s">
        <v>9114</v>
      </c>
      <c r="D1517" s="8">
        <v>7</v>
      </c>
      <c r="E1517" s="8">
        <v>16</v>
      </c>
      <c r="F1517" s="8" t="s">
        <v>9115</v>
      </c>
      <c r="G1517" s="8" t="s">
        <v>28</v>
      </c>
      <c r="H1517" s="8" t="s">
        <v>22</v>
      </c>
      <c r="I1517" s="8" t="s">
        <v>9117</v>
      </c>
      <c r="J1517" s="8" t="s">
        <v>7518</v>
      </c>
      <c r="K1517" s="8">
        <v>0</v>
      </c>
      <c r="L1517" s="8">
        <v>65535</v>
      </c>
      <c r="M1517" s="8">
        <v>-200</v>
      </c>
      <c r="N1517" s="9">
        <v>1</v>
      </c>
    </row>
    <row r="1518" spans="1:14" x14ac:dyDescent="0.3">
      <c r="A1518" s="7" t="s">
        <v>7632</v>
      </c>
      <c r="B1518" s="8" t="s">
        <v>300</v>
      </c>
      <c r="C1518" s="8" t="s">
        <v>9114</v>
      </c>
      <c r="D1518" s="8">
        <v>7</v>
      </c>
      <c r="E1518" s="8">
        <v>16</v>
      </c>
      <c r="F1518" s="8" t="s">
        <v>9115</v>
      </c>
      <c r="G1518" s="8" t="s">
        <v>28</v>
      </c>
      <c r="H1518" s="8" t="s">
        <v>22</v>
      </c>
      <c r="I1518" s="8" t="s">
        <v>9117</v>
      </c>
      <c r="J1518" s="8" t="s">
        <v>7632</v>
      </c>
      <c r="K1518" s="8">
        <v>0</v>
      </c>
      <c r="L1518" s="8">
        <v>65535</v>
      </c>
      <c r="M1518" s="8">
        <v>-200</v>
      </c>
      <c r="N1518" s="9">
        <v>1</v>
      </c>
    </row>
    <row r="1519" spans="1:14" x14ac:dyDescent="0.3">
      <c r="A1519" s="7" t="s">
        <v>7520</v>
      </c>
      <c r="B1519" s="8" t="s">
        <v>300</v>
      </c>
      <c r="C1519" s="8" t="s">
        <v>9114</v>
      </c>
      <c r="D1519" s="8">
        <v>23</v>
      </c>
      <c r="E1519" s="8">
        <v>16</v>
      </c>
      <c r="F1519" s="8" t="s">
        <v>9115</v>
      </c>
      <c r="G1519" s="8" t="s">
        <v>28</v>
      </c>
      <c r="H1519" s="8" t="s">
        <v>22</v>
      </c>
      <c r="I1519" s="8" t="s">
        <v>9117</v>
      </c>
      <c r="J1519" s="8" t="s">
        <v>7520</v>
      </c>
      <c r="K1519" s="8">
        <v>0</v>
      </c>
      <c r="L1519" s="8">
        <v>65535</v>
      </c>
      <c r="M1519" s="8">
        <v>0</v>
      </c>
      <c r="N1519" s="9">
        <v>1</v>
      </c>
    </row>
    <row r="1520" spans="1:14" x14ac:dyDescent="0.3">
      <c r="A1520" s="7" t="s">
        <v>7550</v>
      </c>
      <c r="B1520" s="8" t="s">
        <v>300</v>
      </c>
      <c r="C1520" s="8" t="s">
        <v>9122</v>
      </c>
      <c r="D1520" s="8">
        <v>55</v>
      </c>
      <c r="E1520" s="8">
        <v>2</v>
      </c>
      <c r="F1520" s="8" t="s">
        <v>9115</v>
      </c>
      <c r="G1520" s="8" t="s">
        <v>28</v>
      </c>
      <c r="H1520" s="8" t="s">
        <v>22</v>
      </c>
      <c r="I1520" s="8" t="s">
        <v>9117</v>
      </c>
      <c r="J1520" s="8" t="s">
        <v>7550</v>
      </c>
      <c r="K1520" s="8">
        <v>0</v>
      </c>
      <c r="L1520" s="8">
        <v>3</v>
      </c>
      <c r="M1520" s="8">
        <v>0</v>
      </c>
      <c r="N1520" s="9">
        <v>1</v>
      </c>
    </row>
    <row r="1521" spans="1:14" x14ac:dyDescent="0.3">
      <c r="A1521" s="7" t="s">
        <v>7552</v>
      </c>
      <c r="B1521" s="8" t="s">
        <v>300</v>
      </c>
      <c r="C1521" s="8" t="s">
        <v>9114</v>
      </c>
      <c r="D1521" s="8">
        <v>50</v>
      </c>
      <c r="E1521" s="8">
        <v>11</v>
      </c>
      <c r="F1521" s="8" t="s">
        <v>9115</v>
      </c>
      <c r="G1521" s="8" t="s">
        <v>28</v>
      </c>
      <c r="H1521" s="8" t="s">
        <v>22</v>
      </c>
      <c r="I1521" s="8" t="s">
        <v>9117</v>
      </c>
      <c r="J1521" s="8" t="s">
        <v>7552</v>
      </c>
      <c r="K1521" s="8">
        <v>0</v>
      </c>
      <c r="L1521" s="8">
        <v>2047</v>
      </c>
      <c r="M1521" s="8">
        <v>0</v>
      </c>
      <c r="N1521" s="9">
        <v>1</v>
      </c>
    </row>
    <row r="1522" spans="1:14" x14ac:dyDescent="0.3">
      <c r="A1522" s="7" t="s">
        <v>7666</v>
      </c>
      <c r="B1522" s="8" t="s">
        <v>300</v>
      </c>
      <c r="C1522" s="8" t="s">
        <v>9122</v>
      </c>
      <c r="D1522" s="8">
        <v>55</v>
      </c>
      <c r="E1522" s="8">
        <v>2</v>
      </c>
      <c r="F1522" s="8" t="s">
        <v>9115</v>
      </c>
      <c r="G1522" s="8" t="s">
        <v>28</v>
      </c>
      <c r="H1522" s="8" t="s">
        <v>22</v>
      </c>
      <c r="I1522" s="8" t="s">
        <v>9117</v>
      </c>
      <c r="J1522" s="8" t="s">
        <v>7666</v>
      </c>
      <c r="K1522" s="8">
        <v>0</v>
      </c>
      <c r="L1522" s="8">
        <v>3</v>
      </c>
      <c r="M1522" s="8">
        <v>0</v>
      </c>
      <c r="N1522" s="9">
        <v>1</v>
      </c>
    </row>
    <row r="1523" spans="1:14" x14ac:dyDescent="0.3">
      <c r="A1523" s="7" t="s">
        <v>7668</v>
      </c>
      <c r="B1523" s="8" t="s">
        <v>300</v>
      </c>
      <c r="C1523" s="8" t="s">
        <v>9114</v>
      </c>
      <c r="D1523" s="8">
        <v>50</v>
      </c>
      <c r="E1523" s="8">
        <v>11</v>
      </c>
      <c r="F1523" s="8" t="s">
        <v>9115</v>
      </c>
      <c r="G1523" s="8" t="s">
        <v>28</v>
      </c>
      <c r="H1523" s="8" t="s">
        <v>22</v>
      </c>
      <c r="I1523" s="8" t="s">
        <v>9117</v>
      </c>
      <c r="J1523" s="8" t="s">
        <v>7668</v>
      </c>
      <c r="K1523" s="8">
        <v>0</v>
      </c>
      <c r="L1523" s="8">
        <v>2047</v>
      </c>
      <c r="M1523" s="8">
        <v>0</v>
      </c>
      <c r="N1523" s="9">
        <v>1</v>
      </c>
    </row>
    <row r="1524" spans="1:14" x14ac:dyDescent="0.3">
      <c r="A1524" s="7" t="s">
        <v>7772</v>
      </c>
      <c r="B1524" s="8" t="s">
        <v>300</v>
      </c>
      <c r="C1524" s="8" t="s">
        <v>9122</v>
      </c>
      <c r="D1524" s="8">
        <v>55</v>
      </c>
      <c r="E1524" s="8">
        <v>2</v>
      </c>
      <c r="F1524" s="8" t="s">
        <v>9115</v>
      </c>
      <c r="G1524" s="8" t="s">
        <v>28</v>
      </c>
      <c r="H1524" s="8" t="s">
        <v>22</v>
      </c>
      <c r="I1524" s="8" t="s">
        <v>9117</v>
      </c>
      <c r="J1524" s="8" t="s">
        <v>7772</v>
      </c>
      <c r="K1524" s="8">
        <v>0</v>
      </c>
      <c r="L1524" s="8">
        <v>3</v>
      </c>
      <c r="M1524" s="8">
        <v>0</v>
      </c>
      <c r="N1524" s="9">
        <v>1</v>
      </c>
    </row>
    <row r="1525" spans="1:14" x14ac:dyDescent="0.3">
      <c r="A1525" s="7" t="s">
        <v>7774</v>
      </c>
      <c r="B1525" s="8" t="s">
        <v>300</v>
      </c>
      <c r="C1525" s="8" t="s">
        <v>9114</v>
      </c>
      <c r="D1525" s="8">
        <v>50</v>
      </c>
      <c r="E1525" s="8">
        <v>11</v>
      </c>
      <c r="F1525" s="8" t="s">
        <v>9115</v>
      </c>
      <c r="G1525" s="8" t="s">
        <v>28</v>
      </c>
      <c r="H1525" s="8" t="s">
        <v>22</v>
      </c>
      <c r="I1525" s="8" t="s">
        <v>9117</v>
      </c>
      <c r="J1525" s="8" t="s">
        <v>7774</v>
      </c>
      <c r="K1525" s="8">
        <v>0</v>
      </c>
      <c r="L1525" s="8">
        <v>2047</v>
      </c>
      <c r="M1525" s="8">
        <v>0</v>
      </c>
      <c r="N1525" s="9">
        <v>1</v>
      </c>
    </row>
    <row r="1526" spans="1:14" x14ac:dyDescent="0.3">
      <c r="A1526" s="7" t="s">
        <v>7536</v>
      </c>
      <c r="B1526" s="8" t="s">
        <v>300</v>
      </c>
      <c r="C1526" s="8" t="s">
        <v>9114</v>
      </c>
      <c r="D1526" s="8">
        <v>36</v>
      </c>
      <c r="E1526" s="8">
        <v>13</v>
      </c>
      <c r="F1526" s="8" t="s">
        <v>9115</v>
      </c>
      <c r="G1526" s="8" t="s">
        <v>28</v>
      </c>
      <c r="H1526" s="8" t="s">
        <v>22</v>
      </c>
      <c r="I1526" s="8" t="s">
        <v>9117</v>
      </c>
      <c r="J1526" s="8" t="s">
        <v>7536</v>
      </c>
      <c r="K1526" s="8">
        <v>0</v>
      </c>
      <c r="L1526" s="8">
        <v>8191</v>
      </c>
      <c r="M1526" s="8">
        <v>0</v>
      </c>
      <c r="N1526" s="9">
        <v>1E-3</v>
      </c>
    </row>
    <row r="1527" spans="1:14" x14ac:dyDescent="0.3">
      <c r="A1527" s="7" t="s">
        <v>7762</v>
      </c>
      <c r="B1527" s="8" t="s">
        <v>300</v>
      </c>
      <c r="C1527" s="8" t="s">
        <v>9114</v>
      </c>
      <c r="D1527" s="8">
        <v>20</v>
      </c>
      <c r="E1527" s="8">
        <v>13</v>
      </c>
      <c r="F1527" s="8" t="s">
        <v>9115</v>
      </c>
      <c r="G1527" s="8" t="s">
        <v>28</v>
      </c>
      <c r="H1527" s="8" t="s">
        <v>22</v>
      </c>
      <c r="I1527" s="8" t="s">
        <v>9117</v>
      </c>
      <c r="J1527" s="8" t="s">
        <v>7762</v>
      </c>
      <c r="K1527" s="8">
        <v>0</v>
      </c>
      <c r="L1527" s="8">
        <v>8191</v>
      </c>
      <c r="M1527" s="8">
        <v>0</v>
      </c>
      <c r="N1527" s="9">
        <v>1E-3</v>
      </c>
    </row>
    <row r="1528" spans="1:14" x14ac:dyDescent="0.3">
      <c r="A1528" s="7" t="s">
        <v>7650</v>
      </c>
      <c r="B1528" s="8" t="s">
        <v>300</v>
      </c>
      <c r="C1528" s="8" t="s">
        <v>9114</v>
      </c>
      <c r="D1528" s="8">
        <v>36</v>
      </c>
      <c r="E1528" s="8">
        <v>13</v>
      </c>
      <c r="F1528" s="8" t="s">
        <v>9115</v>
      </c>
      <c r="G1528" s="8" t="s">
        <v>28</v>
      </c>
      <c r="H1528" s="8" t="s">
        <v>22</v>
      </c>
      <c r="I1528" s="8" t="s">
        <v>9117</v>
      </c>
      <c r="J1528" s="8" t="s">
        <v>7650</v>
      </c>
      <c r="K1528" s="8">
        <v>0</v>
      </c>
      <c r="L1528" s="8">
        <v>8191</v>
      </c>
      <c r="M1528" s="8">
        <v>0</v>
      </c>
      <c r="N1528" s="9">
        <v>1E-3</v>
      </c>
    </row>
    <row r="1529" spans="1:14" x14ac:dyDescent="0.3">
      <c r="A1529" s="7" t="s">
        <v>7764</v>
      </c>
      <c r="B1529" s="8" t="s">
        <v>300</v>
      </c>
      <c r="C1529" s="8" t="s">
        <v>9114</v>
      </c>
      <c r="D1529" s="8">
        <v>7</v>
      </c>
      <c r="E1529" s="8">
        <v>16</v>
      </c>
      <c r="F1529" s="8" t="s">
        <v>9115</v>
      </c>
      <c r="G1529" s="8" t="s">
        <v>28</v>
      </c>
      <c r="H1529" s="8" t="s">
        <v>22</v>
      </c>
      <c r="I1529" s="8" t="s">
        <v>9117</v>
      </c>
      <c r="J1529" s="8" t="s">
        <v>7764</v>
      </c>
      <c r="K1529" s="8">
        <v>0</v>
      </c>
      <c r="L1529" s="8">
        <v>65535</v>
      </c>
      <c r="M1529" s="8">
        <v>0</v>
      </c>
      <c r="N1529" s="9">
        <v>2.56</v>
      </c>
    </row>
    <row r="1530" spans="1:14" x14ac:dyDescent="0.3">
      <c r="A1530" s="7" t="s">
        <v>7538</v>
      </c>
      <c r="B1530" s="8" t="s">
        <v>300</v>
      </c>
      <c r="C1530" s="8" t="s">
        <v>9114</v>
      </c>
      <c r="D1530" s="8">
        <v>7</v>
      </c>
      <c r="E1530" s="8">
        <v>16</v>
      </c>
      <c r="F1530" s="8" t="s">
        <v>9115</v>
      </c>
      <c r="G1530" s="8" t="s">
        <v>28</v>
      </c>
      <c r="H1530" s="8" t="s">
        <v>22</v>
      </c>
      <c r="I1530" s="8" t="s">
        <v>9117</v>
      </c>
      <c r="J1530" s="8" t="s">
        <v>7538</v>
      </c>
      <c r="K1530" s="8">
        <v>0</v>
      </c>
      <c r="L1530" s="8">
        <v>65535</v>
      </c>
      <c r="M1530" s="8">
        <v>0</v>
      </c>
      <c r="N1530" s="9">
        <v>2.56</v>
      </c>
    </row>
    <row r="1531" spans="1:14" x14ac:dyDescent="0.3">
      <c r="A1531" s="7" t="s">
        <v>7652</v>
      </c>
      <c r="B1531" s="8" t="s">
        <v>300</v>
      </c>
      <c r="C1531" s="8" t="s">
        <v>9114</v>
      </c>
      <c r="D1531" s="8">
        <v>7</v>
      </c>
      <c r="E1531" s="8">
        <v>16</v>
      </c>
      <c r="F1531" s="8" t="s">
        <v>9115</v>
      </c>
      <c r="G1531" s="8" t="s">
        <v>28</v>
      </c>
      <c r="H1531" s="8" t="s">
        <v>22</v>
      </c>
      <c r="I1531" s="8" t="s">
        <v>9117</v>
      </c>
      <c r="J1531" s="8" t="s">
        <v>7652</v>
      </c>
      <c r="K1531" s="8">
        <v>0</v>
      </c>
      <c r="L1531" s="8">
        <v>65535</v>
      </c>
      <c r="M1531" s="8">
        <v>0</v>
      </c>
      <c r="N1531" s="9">
        <v>2.56</v>
      </c>
    </row>
    <row r="1532" spans="1:14" x14ac:dyDescent="0.3">
      <c r="A1532" s="7" t="s">
        <v>7740</v>
      </c>
      <c r="B1532" s="8" t="s">
        <v>300</v>
      </c>
      <c r="C1532" s="8" t="s">
        <v>9114</v>
      </c>
      <c r="D1532" s="8">
        <v>35</v>
      </c>
      <c r="E1532" s="8">
        <v>12</v>
      </c>
      <c r="F1532" s="8" t="s">
        <v>9115</v>
      </c>
      <c r="G1532" s="8" t="s">
        <v>28</v>
      </c>
      <c r="H1532" s="8" t="s">
        <v>22</v>
      </c>
      <c r="I1532" s="8" t="s">
        <v>9117</v>
      </c>
      <c r="J1532" s="8" t="s">
        <v>7740</v>
      </c>
      <c r="K1532" s="8">
        <v>0</v>
      </c>
      <c r="L1532" s="8">
        <v>4095</v>
      </c>
      <c r="M1532" s="8">
        <v>-0.2</v>
      </c>
      <c r="N1532" s="9">
        <v>9.9975999999999993E-4</v>
      </c>
    </row>
    <row r="1533" spans="1:14" x14ac:dyDescent="0.3">
      <c r="A1533" s="7" t="s">
        <v>7728</v>
      </c>
      <c r="B1533" s="8" t="s">
        <v>300</v>
      </c>
      <c r="C1533" s="8" t="s">
        <v>9114</v>
      </c>
      <c r="D1533" s="8">
        <v>39</v>
      </c>
      <c r="E1533" s="8">
        <v>16</v>
      </c>
      <c r="F1533" s="8" t="s">
        <v>9115</v>
      </c>
      <c r="G1533" s="8" t="s">
        <v>28</v>
      </c>
      <c r="H1533" s="8" t="s">
        <v>22</v>
      </c>
      <c r="I1533" s="8" t="s">
        <v>9117</v>
      </c>
      <c r="J1533" s="8" t="s">
        <v>7728</v>
      </c>
      <c r="K1533" s="8">
        <v>0</v>
      </c>
      <c r="L1533" s="8">
        <v>65535</v>
      </c>
      <c r="M1533" s="8">
        <v>-200</v>
      </c>
      <c r="N1533" s="9">
        <v>1</v>
      </c>
    </row>
    <row r="1534" spans="1:14" x14ac:dyDescent="0.3">
      <c r="A1534" s="7" t="s">
        <v>7730</v>
      </c>
      <c r="B1534" s="8" t="s">
        <v>300</v>
      </c>
      <c r="C1534" s="8" t="s">
        <v>9114</v>
      </c>
      <c r="D1534" s="8">
        <v>7</v>
      </c>
      <c r="E1534" s="8">
        <v>16</v>
      </c>
      <c r="F1534" s="8" t="s">
        <v>9115</v>
      </c>
      <c r="G1534" s="8" t="s">
        <v>28</v>
      </c>
      <c r="H1534" s="8" t="s">
        <v>22</v>
      </c>
      <c r="I1534" s="8" t="s">
        <v>9117</v>
      </c>
      <c r="J1534" s="8" t="s">
        <v>7730</v>
      </c>
      <c r="K1534" s="8">
        <v>0</v>
      </c>
      <c r="L1534" s="8">
        <v>65535</v>
      </c>
      <c r="M1534" s="8">
        <v>-5</v>
      </c>
      <c r="N1534" s="9">
        <v>5.4515E-4</v>
      </c>
    </row>
    <row r="1535" spans="1:14" x14ac:dyDescent="0.3">
      <c r="A1535" s="7" t="s">
        <v>7732</v>
      </c>
      <c r="B1535" s="8" t="s">
        <v>300</v>
      </c>
      <c r="C1535" s="8" t="s">
        <v>9130</v>
      </c>
      <c r="D1535" s="8">
        <v>23</v>
      </c>
      <c r="E1535" s="8">
        <v>16</v>
      </c>
      <c r="F1535" s="8" t="s">
        <v>9115</v>
      </c>
      <c r="G1535" s="8" t="s">
        <v>28</v>
      </c>
      <c r="H1535" s="8" t="s">
        <v>22</v>
      </c>
      <c r="I1535" s="8" t="s">
        <v>9117</v>
      </c>
      <c r="J1535" s="8" t="s">
        <v>7732</v>
      </c>
      <c r="K1535" s="8">
        <v>-32768</v>
      </c>
      <c r="L1535" s="8">
        <v>32767</v>
      </c>
      <c r="M1535" s="8">
        <v>0</v>
      </c>
      <c r="N1535" s="9">
        <v>1.9835999999999999E-4</v>
      </c>
    </row>
    <row r="1536" spans="1:14" x14ac:dyDescent="0.3">
      <c r="A1536" s="7" t="s">
        <v>7766</v>
      </c>
      <c r="B1536" s="8" t="s">
        <v>300</v>
      </c>
      <c r="C1536" s="8" t="s">
        <v>9122</v>
      </c>
      <c r="D1536" s="8">
        <v>39</v>
      </c>
      <c r="E1536" s="8">
        <v>8</v>
      </c>
      <c r="F1536" s="8" t="s">
        <v>9115</v>
      </c>
      <c r="G1536" s="8" t="s">
        <v>28</v>
      </c>
      <c r="H1536" s="8" t="s">
        <v>22</v>
      </c>
      <c r="I1536" s="8" t="s">
        <v>9117</v>
      </c>
      <c r="J1536" s="8" t="s">
        <v>7766</v>
      </c>
      <c r="K1536" s="8">
        <v>0</v>
      </c>
      <c r="L1536" s="8">
        <v>255</v>
      </c>
      <c r="M1536" s="8">
        <v>0</v>
      </c>
      <c r="N1536" s="9">
        <v>7.843E-2</v>
      </c>
    </row>
    <row r="1537" spans="1:14" x14ac:dyDescent="0.3">
      <c r="A1537" s="7" t="s">
        <v>7654</v>
      </c>
      <c r="B1537" s="8" t="s">
        <v>300</v>
      </c>
      <c r="C1537" s="8" t="s">
        <v>9122</v>
      </c>
      <c r="D1537" s="8">
        <v>55</v>
      </c>
      <c r="E1537" s="8">
        <v>8</v>
      </c>
      <c r="F1537" s="8" t="s">
        <v>9115</v>
      </c>
      <c r="G1537" s="8" t="s">
        <v>28</v>
      </c>
      <c r="H1537" s="8" t="s">
        <v>22</v>
      </c>
      <c r="I1537" s="8" t="s">
        <v>9117</v>
      </c>
      <c r="J1537" s="8" t="s">
        <v>7654</v>
      </c>
      <c r="K1537" s="8">
        <v>0</v>
      </c>
      <c r="L1537" s="8">
        <v>255</v>
      </c>
      <c r="M1537" s="8">
        <v>0</v>
      </c>
      <c r="N1537" s="9">
        <v>7.843E-2</v>
      </c>
    </row>
    <row r="1538" spans="1:14" x14ac:dyDescent="0.3">
      <c r="A1538" s="7" t="s">
        <v>7612</v>
      </c>
      <c r="B1538" s="8" t="s">
        <v>300</v>
      </c>
      <c r="C1538" s="8" t="s">
        <v>9122</v>
      </c>
      <c r="D1538" s="8">
        <v>47</v>
      </c>
      <c r="E1538" s="8">
        <v>8</v>
      </c>
      <c r="F1538" s="8" t="s">
        <v>9115</v>
      </c>
      <c r="G1538" s="8" t="s">
        <v>28</v>
      </c>
      <c r="H1538" s="8" t="s">
        <v>22</v>
      </c>
      <c r="I1538" s="8" t="s">
        <v>9117</v>
      </c>
      <c r="J1538" s="8" t="s">
        <v>7612</v>
      </c>
      <c r="K1538" s="8">
        <v>0</v>
      </c>
      <c r="L1538" s="8">
        <v>255</v>
      </c>
      <c r="M1538" s="8">
        <v>0</v>
      </c>
      <c r="N1538" s="9">
        <v>1</v>
      </c>
    </row>
    <row r="1539" spans="1:14" x14ac:dyDescent="0.3">
      <c r="A1539" s="7" t="s">
        <v>7540</v>
      </c>
      <c r="B1539" s="8" t="s">
        <v>300</v>
      </c>
      <c r="C1539" s="8" t="s">
        <v>9122</v>
      </c>
      <c r="D1539" s="8">
        <v>55</v>
      </c>
      <c r="E1539" s="8">
        <v>8</v>
      </c>
      <c r="F1539" s="8" t="s">
        <v>9115</v>
      </c>
      <c r="G1539" s="8" t="s">
        <v>28</v>
      </c>
      <c r="H1539" s="8" t="s">
        <v>22</v>
      </c>
      <c r="I1539" s="8" t="s">
        <v>9117</v>
      </c>
      <c r="J1539" s="8" t="s">
        <v>7540</v>
      </c>
      <c r="K1539" s="8">
        <v>0</v>
      </c>
      <c r="L1539" s="8">
        <v>255</v>
      </c>
      <c r="M1539" s="8">
        <v>0</v>
      </c>
      <c r="N1539" s="9">
        <v>7.843E-2</v>
      </c>
    </row>
    <row r="1540" spans="1:14" x14ac:dyDescent="0.3">
      <c r="A1540" s="7" t="s">
        <v>7528</v>
      </c>
      <c r="B1540" s="8" t="s">
        <v>300</v>
      </c>
      <c r="C1540" s="8" t="s">
        <v>9114</v>
      </c>
      <c r="D1540" s="8">
        <v>7</v>
      </c>
      <c r="E1540" s="8">
        <v>16</v>
      </c>
      <c r="F1540" s="8" t="s">
        <v>9115</v>
      </c>
      <c r="G1540" s="8" t="s">
        <v>28</v>
      </c>
      <c r="H1540" s="8" t="s">
        <v>22</v>
      </c>
      <c r="I1540" s="8" t="s">
        <v>9117</v>
      </c>
      <c r="J1540" s="8" t="s">
        <v>7528</v>
      </c>
      <c r="K1540" s="8">
        <v>0</v>
      </c>
      <c r="L1540" s="8">
        <v>65535</v>
      </c>
      <c r="M1540" s="8">
        <v>-12</v>
      </c>
      <c r="N1540" s="9">
        <v>5.1400000000000003E-4</v>
      </c>
    </row>
    <row r="1541" spans="1:14" x14ac:dyDescent="0.3">
      <c r="A1541" s="7" t="s">
        <v>7530</v>
      </c>
      <c r="B1541" s="8" t="s">
        <v>300</v>
      </c>
      <c r="C1541" s="8" t="s">
        <v>9114</v>
      </c>
      <c r="D1541" s="8">
        <v>23</v>
      </c>
      <c r="E1541" s="8">
        <v>16</v>
      </c>
      <c r="F1541" s="8" t="s">
        <v>9115</v>
      </c>
      <c r="G1541" s="8" t="s">
        <v>28</v>
      </c>
      <c r="H1541" s="8" t="s">
        <v>22</v>
      </c>
      <c r="I1541" s="8" t="s">
        <v>9117</v>
      </c>
      <c r="J1541" s="8" t="s">
        <v>7530</v>
      </c>
      <c r="K1541" s="8">
        <v>0</v>
      </c>
      <c r="L1541" s="8">
        <v>65535</v>
      </c>
      <c r="M1541" s="8">
        <v>0</v>
      </c>
      <c r="N1541" s="9">
        <v>1</v>
      </c>
    </row>
    <row r="1542" spans="1:14" x14ac:dyDescent="0.3">
      <c r="A1542" s="7" t="s">
        <v>7542</v>
      </c>
      <c r="B1542" s="8" t="s">
        <v>300</v>
      </c>
      <c r="C1542" s="8" t="s">
        <v>9114</v>
      </c>
      <c r="D1542" s="8">
        <v>7</v>
      </c>
      <c r="E1542" s="8">
        <v>16</v>
      </c>
      <c r="F1542" s="8" t="s">
        <v>9115</v>
      </c>
      <c r="G1542" s="8" t="s">
        <v>28</v>
      </c>
      <c r="H1542" s="8" t="s">
        <v>22</v>
      </c>
      <c r="I1542" s="8" t="s">
        <v>9117</v>
      </c>
      <c r="J1542" s="8" t="s">
        <v>7542</v>
      </c>
      <c r="K1542" s="8">
        <v>0</v>
      </c>
      <c r="L1542" s="8">
        <v>65535</v>
      </c>
      <c r="M1542" s="8">
        <v>-5</v>
      </c>
      <c r="N1542" s="9">
        <v>5.4515E-4</v>
      </c>
    </row>
    <row r="1543" spans="1:14" x14ac:dyDescent="0.3">
      <c r="A1543" s="7" t="s">
        <v>7642</v>
      </c>
      <c r="B1543" s="8" t="s">
        <v>300</v>
      </c>
      <c r="C1543" s="8" t="s">
        <v>9114</v>
      </c>
      <c r="D1543" s="8">
        <v>7</v>
      </c>
      <c r="E1543" s="8">
        <v>16</v>
      </c>
      <c r="F1543" s="8" t="s">
        <v>9115</v>
      </c>
      <c r="G1543" s="8" t="s">
        <v>28</v>
      </c>
      <c r="H1543" s="8" t="s">
        <v>22</v>
      </c>
      <c r="I1543" s="8" t="s">
        <v>9117</v>
      </c>
      <c r="J1543" s="8" t="s">
        <v>7642</v>
      </c>
      <c r="K1543" s="8">
        <v>0</v>
      </c>
      <c r="L1543" s="8">
        <v>65535</v>
      </c>
      <c r="M1543" s="8">
        <v>-12</v>
      </c>
      <c r="N1543" s="9">
        <v>5.1400000000000003E-4</v>
      </c>
    </row>
    <row r="1544" spans="1:14" x14ac:dyDescent="0.3">
      <c r="A1544" s="7" t="s">
        <v>7658</v>
      </c>
      <c r="B1544" s="8" t="s">
        <v>300</v>
      </c>
      <c r="C1544" s="8" t="s">
        <v>9114</v>
      </c>
      <c r="D1544" s="8">
        <v>7</v>
      </c>
      <c r="E1544" s="8">
        <v>16</v>
      </c>
      <c r="F1544" s="8" t="s">
        <v>9115</v>
      </c>
      <c r="G1544" s="8" t="s">
        <v>28</v>
      </c>
      <c r="H1544" s="8" t="s">
        <v>22</v>
      </c>
      <c r="I1544" s="8" t="s">
        <v>9117</v>
      </c>
      <c r="J1544" s="8" t="s">
        <v>7658</v>
      </c>
      <c r="K1544" s="8">
        <v>0</v>
      </c>
      <c r="L1544" s="8">
        <v>65535</v>
      </c>
      <c r="M1544" s="8">
        <v>-5</v>
      </c>
      <c r="N1544" s="9">
        <v>5.4515E-4</v>
      </c>
    </row>
    <row r="1545" spans="1:14" x14ac:dyDescent="0.3">
      <c r="A1545" s="7" t="s">
        <v>7644</v>
      </c>
      <c r="B1545" s="8" t="s">
        <v>300</v>
      </c>
      <c r="C1545" s="8" t="s">
        <v>9114</v>
      </c>
      <c r="D1545" s="8">
        <v>23</v>
      </c>
      <c r="E1545" s="8">
        <v>16</v>
      </c>
      <c r="F1545" s="8" t="s">
        <v>9115</v>
      </c>
      <c r="G1545" s="8" t="s">
        <v>28</v>
      </c>
      <c r="H1545" s="8" t="s">
        <v>22</v>
      </c>
      <c r="I1545" s="8" t="s">
        <v>9117</v>
      </c>
      <c r="J1545" s="8" t="s">
        <v>7644</v>
      </c>
      <c r="K1545" s="8">
        <v>0</v>
      </c>
      <c r="L1545" s="8">
        <v>65535</v>
      </c>
      <c r="M1545" s="8">
        <v>0</v>
      </c>
      <c r="N1545" s="9">
        <v>1</v>
      </c>
    </row>
    <row r="1546" spans="1:14" x14ac:dyDescent="0.3">
      <c r="A1546" s="7" t="s">
        <v>7544</v>
      </c>
      <c r="B1546" s="8" t="s">
        <v>300</v>
      </c>
      <c r="C1546" s="8" t="s">
        <v>9122</v>
      </c>
      <c r="D1546" s="8">
        <v>55</v>
      </c>
      <c r="E1546" s="8">
        <v>2</v>
      </c>
      <c r="F1546" s="8" t="s">
        <v>9115</v>
      </c>
      <c r="G1546" s="8" t="s">
        <v>28</v>
      </c>
      <c r="H1546" s="8" t="s">
        <v>22</v>
      </c>
      <c r="I1546" s="8" t="s">
        <v>9117</v>
      </c>
      <c r="J1546" s="8" t="s">
        <v>7544</v>
      </c>
      <c r="K1546" s="8">
        <v>0</v>
      </c>
      <c r="L1546" s="8">
        <v>3</v>
      </c>
      <c r="M1546" s="8">
        <v>0</v>
      </c>
      <c r="N1546" s="9">
        <v>1</v>
      </c>
    </row>
    <row r="1547" spans="1:14" x14ac:dyDescent="0.3">
      <c r="A1547" s="7" t="s">
        <v>7546</v>
      </c>
      <c r="B1547" s="8" t="s">
        <v>300</v>
      </c>
      <c r="C1547" s="8" t="s">
        <v>9114</v>
      </c>
      <c r="D1547" s="8">
        <v>50</v>
      </c>
      <c r="E1547" s="8">
        <v>11</v>
      </c>
      <c r="F1547" s="8" t="s">
        <v>9115</v>
      </c>
      <c r="G1547" s="8" t="s">
        <v>28</v>
      </c>
      <c r="H1547" s="8" t="s">
        <v>22</v>
      </c>
      <c r="I1547" s="8" t="s">
        <v>9117</v>
      </c>
      <c r="J1547" s="8" t="s">
        <v>7546</v>
      </c>
      <c r="K1547" s="8">
        <v>0</v>
      </c>
      <c r="L1547" s="8">
        <v>2047</v>
      </c>
      <c r="M1547" s="8">
        <v>0</v>
      </c>
      <c r="N1547" s="9">
        <v>1</v>
      </c>
    </row>
    <row r="1548" spans="1:14" x14ac:dyDescent="0.3">
      <c r="A1548" s="7" t="s">
        <v>7660</v>
      </c>
      <c r="B1548" s="8" t="s">
        <v>300</v>
      </c>
      <c r="C1548" s="8" t="s">
        <v>9122</v>
      </c>
      <c r="D1548" s="8">
        <v>55</v>
      </c>
      <c r="E1548" s="8">
        <v>2</v>
      </c>
      <c r="F1548" s="8" t="s">
        <v>9115</v>
      </c>
      <c r="G1548" s="8" t="s">
        <v>28</v>
      </c>
      <c r="H1548" s="8" t="s">
        <v>22</v>
      </c>
      <c r="I1548" s="8" t="s">
        <v>9117</v>
      </c>
      <c r="J1548" s="8" t="s">
        <v>7660</v>
      </c>
      <c r="K1548" s="8">
        <v>0</v>
      </c>
      <c r="L1548" s="8">
        <v>3</v>
      </c>
      <c r="M1548" s="8">
        <v>0</v>
      </c>
      <c r="N1548" s="9">
        <v>1</v>
      </c>
    </row>
    <row r="1549" spans="1:14" x14ac:dyDescent="0.3">
      <c r="A1549" s="7" t="s">
        <v>7662</v>
      </c>
      <c r="B1549" s="8" t="s">
        <v>300</v>
      </c>
      <c r="C1549" s="8" t="s">
        <v>9114</v>
      </c>
      <c r="D1549" s="8">
        <v>50</v>
      </c>
      <c r="E1549" s="8">
        <v>11</v>
      </c>
      <c r="F1549" s="8" t="s">
        <v>9115</v>
      </c>
      <c r="G1549" s="8" t="s">
        <v>28</v>
      </c>
      <c r="H1549" s="8" t="s">
        <v>22</v>
      </c>
      <c r="I1549" s="8" t="s">
        <v>9117</v>
      </c>
      <c r="J1549" s="8" t="s">
        <v>7662</v>
      </c>
      <c r="K1549" s="8">
        <v>0</v>
      </c>
      <c r="L1549" s="8">
        <v>2047</v>
      </c>
      <c r="M1549" s="8">
        <v>0</v>
      </c>
      <c r="N1549" s="9">
        <v>1</v>
      </c>
    </row>
    <row r="1550" spans="1:14" x14ac:dyDescent="0.3">
      <c r="A1550" s="7" t="s">
        <v>7548</v>
      </c>
      <c r="B1550" s="8" t="s">
        <v>300</v>
      </c>
      <c r="C1550" s="8" t="s">
        <v>9130</v>
      </c>
      <c r="D1550" s="8">
        <v>23</v>
      </c>
      <c r="E1550" s="8">
        <v>16</v>
      </c>
      <c r="F1550" s="8" t="s">
        <v>9115</v>
      </c>
      <c r="G1550" s="8" t="s">
        <v>28</v>
      </c>
      <c r="H1550" s="8" t="s">
        <v>22</v>
      </c>
      <c r="I1550" s="8" t="s">
        <v>9117</v>
      </c>
      <c r="J1550" s="8" t="s">
        <v>7548</v>
      </c>
      <c r="K1550" s="8">
        <v>-32768</v>
      </c>
      <c r="L1550" s="8">
        <v>32767</v>
      </c>
      <c r="M1550" s="8">
        <v>0</v>
      </c>
      <c r="N1550" s="9">
        <v>1.9835999999999999E-4</v>
      </c>
    </row>
    <row r="1551" spans="1:14" x14ac:dyDescent="0.3">
      <c r="A1551" s="7" t="s">
        <v>7664</v>
      </c>
      <c r="B1551" s="8" t="s">
        <v>300</v>
      </c>
      <c r="C1551" s="8" t="s">
        <v>9130</v>
      </c>
      <c r="D1551" s="8">
        <v>23</v>
      </c>
      <c r="E1551" s="8">
        <v>16</v>
      </c>
      <c r="F1551" s="8" t="s">
        <v>9115</v>
      </c>
      <c r="G1551" s="8" t="s">
        <v>28</v>
      </c>
      <c r="H1551" s="8" t="s">
        <v>22</v>
      </c>
      <c r="I1551" s="8" t="s">
        <v>9117</v>
      </c>
      <c r="J1551" s="8" t="s">
        <v>7664</v>
      </c>
      <c r="K1551" s="8">
        <v>-32768</v>
      </c>
      <c r="L1551" s="8">
        <v>32767</v>
      </c>
      <c r="M1551" s="8">
        <v>0</v>
      </c>
      <c r="N1551" s="9">
        <v>1.9835999999999999E-4</v>
      </c>
    </row>
    <row r="1552" spans="1:14" ht="144" x14ac:dyDescent="0.3">
      <c r="A1552" s="7" t="s">
        <v>7486</v>
      </c>
      <c r="B1552" s="8" t="s">
        <v>300</v>
      </c>
      <c r="C1552" s="8" t="s">
        <v>9122</v>
      </c>
      <c r="D1552" s="8">
        <v>27</v>
      </c>
      <c r="E1552" s="8">
        <v>4</v>
      </c>
      <c r="F1552" s="8" t="s">
        <v>9115</v>
      </c>
      <c r="G1552" s="8" t="s">
        <v>28</v>
      </c>
      <c r="H1552" s="8" t="s">
        <v>9538</v>
      </c>
      <c r="I1552" s="8" t="s">
        <v>9119</v>
      </c>
      <c r="J1552" s="8" t="s">
        <v>9539</v>
      </c>
      <c r="K1552" s="8" t="s">
        <v>9184</v>
      </c>
      <c r="L1552" s="8" t="s">
        <v>9184</v>
      </c>
      <c r="M1552" s="8" t="s">
        <v>9540</v>
      </c>
      <c r="N1552" s="9" t="s">
        <v>22</v>
      </c>
    </row>
    <row r="1553" spans="1:14" ht="28.8" x14ac:dyDescent="0.3">
      <c r="A1553" s="7" t="s">
        <v>7488</v>
      </c>
      <c r="B1553" s="8" t="s">
        <v>300</v>
      </c>
      <c r="C1553" s="8" t="s">
        <v>9122</v>
      </c>
      <c r="D1553" s="8">
        <v>28</v>
      </c>
      <c r="E1553" s="8">
        <v>1</v>
      </c>
      <c r="F1553" s="8" t="s">
        <v>9115</v>
      </c>
      <c r="G1553" s="8" t="s">
        <v>28</v>
      </c>
      <c r="H1553" s="8" t="s">
        <v>9538</v>
      </c>
      <c r="I1553" s="8" t="s">
        <v>9119</v>
      </c>
      <c r="J1553" s="8" t="s">
        <v>9250</v>
      </c>
      <c r="K1553" s="8" t="s">
        <v>9121</v>
      </c>
      <c r="L1553" s="8" t="s">
        <v>9121</v>
      </c>
      <c r="M1553" s="8" t="s">
        <v>9251</v>
      </c>
      <c r="N1553" s="9" t="s">
        <v>22</v>
      </c>
    </row>
    <row r="1554" spans="1:14" x14ac:dyDescent="0.3">
      <c r="A1554" s="7" t="s">
        <v>7490</v>
      </c>
      <c r="B1554" s="8" t="s">
        <v>300</v>
      </c>
      <c r="C1554" s="8" t="s">
        <v>9114</v>
      </c>
      <c r="D1554" s="8">
        <v>39</v>
      </c>
      <c r="E1554" s="8">
        <v>16</v>
      </c>
      <c r="F1554" s="8" t="s">
        <v>9115</v>
      </c>
      <c r="G1554" s="8" t="s">
        <v>28</v>
      </c>
      <c r="H1554" s="8" t="s">
        <v>9538</v>
      </c>
      <c r="I1554" s="8" t="s">
        <v>9117</v>
      </c>
      <c r="J1554" s="8" t="s">
        <v>7490</v>
      </c>
      <c r="K1554" s="8">
        <v>0</v>
      </c>
      <c r="L1554" s="8">
        <v>65535</v>
      </c>
      <c r="M1554" s="8">
        <v>0</v>
      </c>
      <c r="N1554" s="9">
        <v>1</v>
      </c>
    </row>
    <row r="1555" spans="1:14" ht="144" x14ac:dyDescent="0.3">
      <c r="A1555" s="7" t="s">
        <v>7602</v>
      </c>
      <c r="B1555" s="8" t="s">
        <v>300</v>
      </c>
      <c r="C1555" s="8" t="s">
        <v>9122</v>
      </c>
      <c r="D1555" s="8">
        <v>27</v>
      </c>
      <c r="E1555" s="8">
        <v>4</v>
      </c>
      <c r="F1555" s="8" t="s">
        <v>9115</v>
      </c>
      <c r="G1555" s="8" t="s">
        <v>28</v>
      </c>
      <c r="H1555" s="8" t="s">
        <v>9541</v>
      </c>
      <c r="I1555" s="8" t="s">
        <v>9119</v>
      </c>
      <c r="J1555" s="8" t="s">
        <v>9539</v>
      </c>
      <c r="K1555" s="8" t="s">
        <v>9184</v>
      </c>
      <c r="L1555" s="8" t="s">
        <v>9184</v>
      </c>
      <c r="M1555" s="8" t="s">
        <v>9540</v>
      </c>
      <c r="N1555" s="9" t="s">
        <v>22</v>
      </c>
    </row>
    <row r="1556" spans="1:14" ht="28.8" x14ac:dyDescent="0.3">
      <c r="A1556" s="7" t="s">
        <v>7604</v>
      </c>
      <c r="B1556" s="8" t="s">
        <v>300</v>
      </c>
      <c r="C1556" s="8" t="s">
        <v>9122</v>
      </c>
      <c r="D1556" s="8">
        <v>28</v>
      </c>
      <c r="E1556" s="8">
        <v>1</v>
      </c>
      <c r="F1556" s="8" t="s">
        <v>9115</v>
      </c>
      <c r="G1556" s="8" t="s">
        <v>28</v>
      </c>
      <c r="H1556" s="8" t="s">
        <v>9541</v>
      </c>
      <c r="I1556" s="8" t="s">
        <v>9119</v>
      </c>
      <c r="J1556" s="8" t="s">
        <v>9250</v>
      </c>
      <c r="K1556" s="8" t="s">
        <v>9121</v>
      </c>
      <c r="L1556" s="8" t="s">
        <v>9121</v>
      </c>
      <c r="M1556" s="8" t="s">
        <v>9251</v>
      </c>
      <c r="N1556" s="9" t="s">
        <v>22</v>
      </c>
    </row>
    <row r="1557" spans="1:14" x14ac:dyDescent="0.3">
      <c r="A1557" s="7" t="s">
        <v>7606</v>
      </c>
      <c r="B1557" s="8" t="s">
        <v>300</v>
      </c>
      <c r="C1557" s="8" t="s">
        <v>9114</v>
      </c>
      <c r="D1557" s="8">
        <v>39</v>
      </c>
      <c r="E1557" s="8">
        <v>16</v>
      </c>
      <c r="F1557" s="8" t="s">
        <v>9115</v>
      </c>
      <c r="G1557" s="8" t="s">
        <v>28</v>
      </c>
      <c r="H1557" s="8" t="s">
        <v>9541</v>
      </c>
      <c r="I1557" s="8" t="s">
        <v>9117</v>
      </c>
      <c r="J1557" s="8" t="s">
        <v>7606</v>
      </c>
      <c r="K1557" s="8">
        <v>0</v>
      </c>
      <c r="L1557" s="8">
        <v>65535</v>
      </c>
      <c r="M1557" s="8">
        <v>0</v>
      </c>
      <c r="N1557" s="9">
        <v>1</v>
      </c>
    </row>
    <row r="1558" spans="1:14" ht="144" x14ac:dyDescent="0.3">
      <c r="A1558" s="7" t="s">
        <v>7718</v>
      </c>
      <c r="B1558" s="8" t="s">
        <v>300</v>
      </c>
      <c r="C1558" s="8" t="s">
        <v>9122</v>
      </c>
      <c r="D1558" s="8">
        <v>3</v>
      </c>
      <c r="E1558" s="8">
        <v>4</v>
      </c>
      <c r="F1558" s="8" t="s">
        <v>9115</v>
      </c>
      <c r="G1558" s="8" t="s">
        <v>28</v>
      </c>
      <c r="H1558" s="8" t="s">
        <v>9542</v>
      </c>
      <c r="I1558" s="8" t="s">
        <v>9119</v>
      </c>
      <c r="J1558" s="8" t="s">
        <v>9539</v>
      </c>
      <c r="K1558" s="8" t="s">
        <v>9184</v>
      </c>
      <c r="L1558" s="8" t="s">
        <v>9184</v>
      </c>
      <c r="M1558" s="8" t="s">
        <v>9540</v>
      </c>
      <c r="N1558" s="9" t="s">
        <v>22</v>
      </c>
    </row>
    <row r="1559" spans="1:14" ht="28.8" x14ac:dyDescent="0.3">
      <c r="A1559" s="7" t="s">
        <v>7720</v>
      </c>
      <c r="B1559" s="8" t="s">
        <v>300</v>
      </c>
      <c r="C1559" s="8" t="s">
        <v>9122</v>
      </c>
      <c r="D1559" s="8">
        <v>4</v>
      </c>
      <c r="E1559" s="8">
        <v>1</v>
      </c>
      <c r="F1559" s="8" t="s">
        <v>9115</v>
      </c>
      <c r="G1559" s="8" t="s">
        <v>28</v>
      </c>
      <c r="H1559" s="8" t="s">
        <v>9542</v>
      </c>
      <c r="I1559" s="8" t="s">
        <v>9119</v>
      </c>
      <c r="J1559" s="8" t="s">
        <v>9250</v>
      </c>
      <c r="K1559" s="8" t="s">
        <v>9121</v>
      </c>
      <c r="L1559" s="8" t="s">
        <v>9121</v>
      </c>
      <c r="M1559" s="8" t="s">
        <v>9251</v>
      </c>
      <c r="N1559" s="9" t="s">
        <v>22</v>
      </c>
    </row>
    <row r="1560" spans="1:14" x14ac:dyDescent="0.3">
      <c r="A1560" s="7" t="s">
        <v>7722</v>
      </c>
      <c r="B1560" s="8" t="s">
        <v>300</v>
      </c>
      <c r="C1560" s="8" t="s">
        <v>9114</v>
      </c>
      <c r="D1560" s="8">
        <v>15</v>
      </c>
      <c r="E1560" s="8">
        <v>16</v>
      </c>
      <c r="F1560" s="8" t="s">
        <v>9115</v>
      </c>
      <c r="G1560" s="8" t="s">
        <v>28</v>
      </c>
      <c r="H1560" s="8" t="s">
        <v>9542</v>
      </c>
      <c r="I1560" s="8" t="s">
        <v>9117</v>
      </c>
      <c r="J1560" s="8" t="s">
        <v>7722</v>
      </c>
      <c r="K1560" s="8">
        <v>0</v>
      </c>
      <c r="L1560" s="8">
        <v>65535</v>
      </c>
      <c r="M1560" s="8">
        <v>0</v>
      </c>
      <c r="N1560" s="9">
        <v>1</v>
      </c>
    </row>
    <row r="1561" spans="1:14" ht="57.6" x14ac:dyDescent="0.3">
      <c r="A1561" s="7" t="s">
        <v>7554</v>
      </c>
      <c r="B1561" s="8" t="s">
        <v>300</v>
      </c>
      <c r="C1561" s="8" t="s">
        <v>9122</v>
      </c>
      <c r="D1561" s="8">
        <v>1</v>
      </c>
      <c r="E1561" s="8">
        <v>2</v>
      </c>
      <c r="F1561" s="8" t="s">
        <v>9115</v>
      </c>
      <c r="G1561" s="8" t="s">
        <v>28</v>
      </c>
      <c r="H1561" s="8" t="s">
        <v>9543</v>
      </c>
      <c r="I1561" s="8" t="s">
        <v>9119</v>
      </c>
      <c r="J1561" s="8" t="s">
        <v>9544</v>
      </c>
      <c r="K1561" s="8" t="s">
        <v>9126</v>
      </c>
      <c r="L1561" s="8" t="s">
        <v>9126</v>
      </c>
      <c r="M1561" s="8" t="s">
        <v>9545</v>
      </c>
      <c r="N1561" s="9" t="s">
        <v>22</v>
      </c>
    </row>
    <row r="1562" spans="1:14" ht="57.6" x14ac:dyDescent="0.3">
      <c r="A1562" s="7" t="s">
        <v>7556</v>
      </c>
      <c r="B1562" s="8" t="s">
        <v>300</v>
      </c>
      <c r="C1562" s="8" t="s">
        <v>9122</v>
      </c>
      <c r="D1562" s="8">
        <v>15</v>
      </c>
      <c r="E1562" s="8">
        <v>2</v>
      </c>
      <c r="F1562" s="8" t="s">
        <v>9115</v>
      </c>
      <c r="G1562" s="8" t="s">
        <v>28</v>
      </c>
      <c r="H1562" s="8" t="s">
        <v>9543</v>
      </c>
      <c r="I1562" s="8" t="s">
        <v>9119</v>
      </c>
      <c r="J1562" s="8" t="s">
        <v>9544</v>
      </c>
      <c r="K1562" s="8" t="s">
        <v>9126</v>
      </c>
      <c r="L1562" s="8" t="s">
        <v>9126</v>
      </c>
      <c r="M1562" s="8" t="s">
        <v>9545</v>
      </c>
      <c r="N1562" s="9" t="s">
        <v>22</v>
      </c>
    </row>
    <row r="1563" spans="1:14" ht="57.6" x14ac:dyDescent="0.3">
      <c r="A1563" s="7" t="s">
        <v>7558</v>
      </c>
      <c r="B1563" s="8" t="s">
        <v>300</v>
      </c>
      <c r="C1563" s="8" t="s">
        <v>9122</v>
      </c>
      <c r="D1563" s="8">
        <v>13</v>
      </c>
      <c r="E1563" s="8">
        <v>2</v>
      </c>
      <c r="F1563" s="8" t="s">
        <v>9115</v>
      </c>
      <c r="G1563" s="8" t="s">
        <v>28</v>
      </c>
      <c r="H1563" s="8" t="s">
        <v>9543</v>
      </c>
      <c r="I1563" s="8" t="s">
        <v>9119</v>
      </c>
      <c r="J1563" s="8" t="s">
        <v>9544</v>
      </c>
      <c r="K1563" s="8" t="s">
        <v>9126</v>
      </c>
      <c r="L1563" s="8" t="s">
        <v>9126</v>
      </c>
      <c r="M1563" s="8" t="s">
        <v>9545</v>
      </c>
      <c r="N1563" s="9" t="s">
        <v>22</v>
      </c>
    </row>
    <row r="1564" spans="1:14" ht="57.6" x14ac:dyDescent="0.3">
      <c r="A1564" s="7" t="s">
        <v>7560</v>
      </c>
      <c r="B1564" s="8" t="s">
        <v>300</v>
      </c>
      <c r="C1564" s="8" t="s">
        <v>9122</v>
      </c>
      <c r="D1564" s="8">
        <v>7</v>
      </c>
      <c r="E1564" s="8">
        <v>2</v>
      </c>
      <c r="F1564" s="8" t="s">
        <v>9115</v>
      </c>
      <c r="G1564" s="8" t="s">
        <v>28</v>
      </c>
      <c r="H1564" s="8" t="s">
        <v>9543</v>
      </c>
      <c r="I1564" s="8" t="s">
        <v>9119</v>
      </c>
      <c r="J1564" s="8" t="s">
        <v>9544</v>
      </c>
      <c r="K1564" s="8" t="s">
        <v>9126</v>
      </c>
      <c r="L1564" s="8" t="s">
        <v>9126</v>
      </c>
      <c r="M1564" s="8" t="s">
        <v>9545</v>
      </c>
      <c r="N1564" s="9" t="s">
        <v>22</v>
      </c>
    </row>
    <row r="1565" spans="1:14" ht="57.6" x14ac:dyDescent="0.3">
      <c r="A1565" s="7" t="s">
        <v>7562</v>
      </c>
      <c r="B1565" s="8" t="s">
        <v>300</v>
      </c>
      <c r="C1565" s="8" t="s">
        <v>9122</v>
      </c>
      <c r="D1565" s="8">
        <v>5</v>
      </c>
      <c r="E1565" s="8">
        <v>2</v>
      </c>
      <c r="F1565" s="8" t="s">
        <v>9115</v>
      </c>
      <c r="G1565" s="8" t="s">
        <v>28</v>
      </c>
      <c r="H1565" s="8" t="s">
        <v>9543</v>
      </c>
      <c r="I1565" s="8" t="s">
        <v>9119</v>
      </c>
      <c r="J1565" s="8" t="s">
        <v>9544</v>
      </c>
      <c r="K1565" s="8" t="s">
        <v>9126</v>
      </c>
      <c r="L1565" s="8" t="s">
        <v>9126</v>
      </c>
      <c r="M1565" s="8" t="s">
        <v>9545</v>
      </c>
      <c r="N1565" s="9" t="s">
        <v>22</v>
      </c>
    </row>
    <row r="1566" spans="1:14" ht="57.6" x14ac:dyDescent="0.3">
      <c r="A1566" s="7" t="s">
        <v>7564</v>
      </c>
      <c r="B1566" s="8" t="s">
        <v>300</v>
      </c>
      <c r="C1566" s="8" t="s">
        <v>9122</v>
      </c>
      <c r="D1566" s="8">
        <v>3</v>
      </c>
      <c r="E1566" s="8">
        <v>2</v>
      </c>
      <c r="F1566" s="8" t="s">
        <v>9115</v>
      </c>
      <c r="G1566" s="8" t="s">
        <v>28</v>
      </c>
      <c r="H1566" s="8" t="s">
        <v>9543</v>
      </c>
      <c r="I1566" s="8" t="s">
        <v>9119</v>
      </c>
      <c r="J1566" s="8" t="s">
        <v>9544</v>
      </c>
      <c r="K1566" s="8" t="s">
        <v>9126</v>
      </c>
      <c r="L1566" s="8" t="s">
        <v>9126</v>
      </c>
      <c r="M1566" s="8" t="s">
        <v>9545</v>
      </c>
      <c r="N1566" s="9" t="s">
        <v>22</v>
      </c>
    </row>
    <row r="1567" spans="1:14" ht="57.6" x14ac:dyDescent="0.3">
      <c r="A1567" s="7" t="s">
        <v>7566</v>
      </c>
      <c r="B1567" s="8" t="s">
        <v>300</v>
      </c>
      <c r="C1567" s="8" t="s">
        <v>9122</v>
      </c>
      <c r="D1567" s="8">
        <v>21</v>
      </c>
      <c r="E1567" s="8">
        <v>2</v>
      </c>
      <c r="F1567" s="8" t="s">
        <v>9115</v>
      </c>
      <c r="G1567" s="8" t="s">
        <v>28</v>
      </c>
      <c r="H1567" s="8" t="s">
        <v>9543</v>
      </c>
      <c r="I1567" s="8" t="s">
        <v>9119</v>
      </c>
      <c r="J1567" s="8" t="s">
        <v>9544</v>
      </c>
      <c r="K1567" s="8" t="s">
        <v>9126</v>
      </c>
      <c r="L1567" s="8" t="s">
        <v>9126</v>
      </c>
      <c r="M1567" s="8" t="s">
        <v>9545</v>
      </c>
      <c r="N1567" s="9" t="s">
        <v>22</v>
      </c>
    </row>
    <row r="1568" spans="1:14" ht="57.6" x14ac:dyDescent="0.3">
      <c r="A1568" s="7" t="s">
        <v>7568</v>
      </c>
      <c r="B1568" s="8" t="s">
        <v>300</v>
      </c>
      <c r="C1568" s="8" t="s">
        <v>9122</v>
      </c>
      <c r="D1568" s="8">
        <v>19</v>
      </c>
      <c r="E1568" s="8">
        <v>2</v>
      </c>
      <c r="F1568" s="8" t="s">
        <v>9115</v>
      </c>
      <c r="G1568" s="8" t="s">
        <v>28</v>
      </c>
      <c r="H1568" s="8" t="s">
        <v>9543</v>
      </c>
      <c r="I1568" s="8" t="s">
        <v>9119</v>
      </c>
      <c r="J1568" s="8" t="s">
        <v>9544</v>
      </c>
      <c r="K1568" s="8" t="s">
        <v>9126</v>
      </c>
      <c r="L1568" s="8" t="s">
        <v>9126</v>
      </c>
      <c r="M1568" s="8" t="s">
        <v>9545</v>
      </c>
      <c r="N1568" s="9" t="s">
        <v>22</v>
      </c>
    </row>
    <row r="1569" spans="1:14" ht="57.6" x14ac:dyDescent="0.3">
      <c r="A1569" s="7" t="s">
        <v>7570</v>
      </c>
      <c r="B1569" s="8" t="s">
        <v>300</v>
      </c>
      <c r="C1569" s="8" t="s">
        <v>9122</v>
      </c>
      <c r="D1569" s="8">
        <v>17</v>
      </c>
      <c r="E1569" s="8">
        <v>2</v>
      </c>
      <c r="F1569" s="8" t="s">
        <v>9115</v>
      </c>
      <c r="G1569" s="8" t="s">
        <v>28</v>
      </c>
      <c r="H1569" s="8" t="s">
        <v>9543</v>
      </c>
      <c r="I1569" s="8" t="s">
        <v>9119</v>
      </c>
      <c r="J1569" s="8" t="s">
        <v>9544</v>
      </c>
      <c r="K1569" s="8" t="s">
        <v>9126</v>
      </c>
      <c r="L1569" s="8" t="s">
        <v>9126</v>
      </c>
      <c r="M1569" s="8" t="s">
        <v>9545</v>
      </c>
      <c r="N1569" s="9" t="s">
        <v>22</v>
      </c>
    </row>
    <row r="1570" spans="1:14" ht="57.6" x14ac:dyDescent="0.3">
      <c r="A1570" s="7" t="s">
        <v>7572</v>
      </c>
      <c r="B1570" s="8" t="s">
        <v>300</v>
      </c>
      <c r="C1570" s="8" t="s">
        <v>9122</v>
      </c>
      <c r="D1570" s="8">
        <v>11</v>
      </c>
      <c r="E1570" s="8">
        <v>2</v>
      </c>
      <c r="F1570" s="8" t="s">
        <v>9115</v>
      </c>
      <c r="G1570" s="8" t="s">
        <v>28</v>
      </c>
      <c r="H1570" s="8" t="s">
        <v>9543</v>
      </c>
      <c r="I1570" s="8" t="s">
        <v>9119</v>
      </c>
      <c r="J1570" s="8" t="s">
        <v>9544</v>
      </c>
      <c r="K1570" s="8" t="s">
        <v>9126</v>
      </c>
      <c r="L1570" s="8" t="s">
        <v>9126</v>
      </c>
      <c r="M1570" s="8" t="s">
        <v>9545</v>
      </c>
      <c r="N1570" s="9" t="s">
        <v>22</v>
      </c>
    </row>
    <row r="1571" spans="1:14" ht="57.6" x14ac:dyDescent="0.3">
      <c r="A1571" s="7" t="s">
        <v>7574</v>
      </c>
      <c r="B1571" s="8" t="s">
        <v>300</v>
      </c>
      <c r="C1571" s="8" t="s">
        <v>9122</v>
      </c>
      <c r="D1571" s="8">
        <v>9</v>
      </c>
      <c r="E1571" s="8">
        <v>2</v>
      </c>
      <c r="F1571" s="8" t="s">
        <v>9115</v>
      </c>
      <c r="G1571" s="8" t="s">
        <v>28</v>
      </c>
      <c r="H1571" s="8" t="s">
        <v>9543</v>
      </c>
      <c r="I1571" s="8" t="s">
        <v>9119</v>
      </c>
      <c r="J1571" s="8" t="s">
        <v>9544</v>
      </c>
      <c r="K1571" s="8" t="s">
        <v>9126</v>
      </c>
      <c r="L1571" s="8" t="s">
        <v>9126</v>
      </c>
      <c r="M1571" s="8" t="s">
        <v>9545</v>
      </c>
      <c r="N1571" s="9" t="s">
        <v>22</v>
      </c>
    </row>
    <row r="1572" spans="1:14" ht="57.6" x14ac:dyDescent="0.3">
      <c r="A1572" s="7" t="s">
        <v>7576</v>
      </c>
      <c r="B1572" s="8" t="s">
        <v>300</v>
      </c>
      <c r="C1572" s="8" t="s">
        <v>9122</v>
      </c>
      <c r="D1572" s="8">
        <v>23</v>
      </c>
      <c r="E1572" s="8">
        <v>2</v>
      </c>
      <c r="F1572" s="8" t="s">
        <v>9115</v>
      </c>
      <c r="G1572" s="8" t="s">
        <v>28</v>
      </c>
      <c r="H1572" s="8" t="s">
        <v>9543</v>
      </c>
      <c r="I1572" s="8" t="s">
        <v>9119</v>
      </c>
      <c r="J1572" s="8" t="s">
        <v>9544</v>
      </c>
      <c r="K1572" s="8" t="s">
        <v>9126</v>
      </c>
      <c r="L1572" s="8" t="s">
        <v>9126</v>
      </c>
      <c r="M1572" s="8" t="s">
        <v>9545</v>
      </c>
      <c r="N1572" s="9" t="s">
        <v>22</v>
      </c>
    </row>
    <row r="1573" spans="1:14" ht="57.6" x14ac:dyDescent="0.3">
      <c r="A1573" s="7" t="s">
        <v>7578</v>
      </c>
      <c r="B1573" s="8" t="s">
        <v>300</v>
      </c>
      <c r="C1573" s="8" t="s">
        <v>9122</v>
      </c>
      <c r="D1573" s="8">
        <v>31</v>
      </c>
      <c r="E1573" s="8">
        <v>2</v>
      </c>
      <c r="F1573" s="8" t="s">
        <v>9115</v>
      </c>
      <c r="G1573" s="8" t="s">
        <v>28</v>
      </c>
      <c r="H1573" s="8" t="s">
        <v>9546</v>
      </c>
      <c r="I1573" s="8" t="s">
        <v>9119</v>
      </c>
      <c r="J1573" s="8" t="s">
        <v>9544</v>
      </c>
      <c r="K1573" s="8" t="s">
        <v>9126</v>
      </c>
      <c r="L1573" s="8" t="s">
        <v>9126</v>
      </c>
      <c r="M1573" s="8" t="s">
        <v>9545</v>
      </c>
      <c r="N1573" s="9" t="s">
        <v>22</v>
      </c>
    </row>
    <row r="1574" spans="1:14" ht="57.6" x14ac:dyDescent="0.3">
      <c r="A1574" s="7" t="s">
        <v>7580</v>
      </c>
      <c r="B1574" s="8" t="s">
        <v>300</v>
      </c>
      <c r="C1574" s="8" t="s">
        <v>9122</v>
      </c>
      <c r="D1574" s="8">
        <v>29</v>
      </c>
      <c r="E1574" s="8">
        <v>2</v>
      </c>
      <c r="F1574" s="8" t="s">
        <v>9115</v>
      </c>
      <c r="G1574" s="8" t="s">
        <v>28</v>
      </c>
      <c r="H1574" s="8" t="s">
        <v>9546</v>
      </c>
      <c r="I1574" s="8" t="s">
        <v>9119</v>
      </c>
      <c r="J1574" s="8" t="s">
        <v>9544</v>
      </c>
      <c r="K1574" s="8" t="s">
        <v>9126</v>
      </c>
      <c r="L1574" s="8" t="s">
        <v>9126</v>
      </c>
      <c r="M1574" s="8" t="s">
        <v>9545</v>
      </c>
      <c r="N1574" s="9" t="s">
        <v>22</v>
      </c>
    </row>
    <row r="1575" spans="1:14" ht="57.6" x14ac:dyDescent="0.3">
      <c r="A1575" s="7" t="s">
        <v>7582</v>
      </c>
      <c r="B1575" s="8" t="s">
        <v>300</v>
      </c>
      <c r="C1575" s="8" t="s">
        <v>9122</v>
      </c>
      <c r="D1575" s="8">
        <v>27</v>
      </c>
      <c r="E1575" s="8">
        <v>2</v>
      </c>
      <c r="F1575" s="8" t="s">
        <v>9115</v>
      </c>
      <c r="G1575" s="8" t="s">
        <v>28</v>
      </c>
      <c r="H1575" s="8" t="s">
        <v>9546</v>
      </c>
      <c r="I1575" s="8" t="s">
        <v>9119</v>
      </c>
      <c r="J1575" s="8" t="s">
        <v>9544</v>
      </c>
      <c r="K1575" s="8" t="s">
        <v>9126</v>
      </c>
      <c r="L1575" s="8" t="s">
        <v>9126</v>
      </c>
      <c r="M1575" s="8" t="s">
        <v>9545</v>
      </c>
      <c r="N1575" s="9" t="s">
        <v>22</v>
      </c>
    </row>
    <row r="1576" spans="1:14" ht="57.6" x14ac:dyDescent="0.3">
      <c r="A1576" s="7" t="s">
        <v>7584</v>
      </c>
      <c r="B1576" s="8" t="s">
        <v>300</v>
      </c>
      <c r="C1576" s="8" t="s">
        <v>9122</v>
      </c>
      <c r="D1576" s="8">
        <v>25</v>
      </c>
      <c r="E1576" s="8">
        <v>2</v>
      </c>
      <c r="F1576" s="8" t="s">
        <v>9115</v>
      </c>
      <c r="G1576" s="8" t="s">
        <v>28</v>
      </c>
      <c r="H1576" s="8" t="s">
        <v>9546</v>
      </c>
      <c r="I1576" s="8" t="s">
        <v>9119</v>
      </c>
      <c r="J1576" s="8" t="s">
        <v>9544</v>
      </c>
      <c r="K1576" s="8" t="s">
        <v>9126</v>
      </c>
      <c r="L1576" s="8" t="s">
        <v>9126</v>
      </c>
      <c r="M1576" s="8" t="s">
        <v>9545</v>
      </c>
      <c r="N1576" s="9" t="s">
        <v>22</v>
      </c>
    </row>
    <row r="1577" spans="1:14" ht="57.6" x14ac:dyDescent="0.3">
      <c r="A1577" s="7" t="s">
        <v>7586</v>
      </c>
      <c r="B1577" s="8" t="s">
        <v>300</v>
      </c>
      <c r="C1577" s="8" t="s">
        <v>9122</v>
      </c>
      <c r="D1577" s="8">
        <v>39</v>
      </c>
      <c r="E1577" s="8">
        <v>2</v>
      </c>
      <c r="F1577" s="8" t="s">
        <v>9115</v>
      </c>
      <c r="G1577" s="8" t="s">
        <v>28</v>
      </c>
      <c r="H1577" s="8" t="s">
        <v>9546</v>
      </c>
      <c r="I1577" s="8" t="s">
        <v>9119</v>
      </c>
      <c r="J1577" s="8" t="s">
        <v>9544</v>
      </c>
      <c r="K1577" s="8" t="s">
        <v>9126</v>
      </c>
      <c r="L1577" s="8" t="s">
        <v>9126</v>
      </c>
      <c r="M1577" s="8" t="s">
        <v>9545</v>
      </c>
      <c r="N1577" s="9" t="s">
        <v>22</v>
      </c>
    </row>
    <row r="1578" spans="1:14" ht="57.6" x14ac:dyDescent="0.3">
      <c r="A1578" s="7" t="s">
        <v>7588</v>
      </c>
      <c r="B1578" s="8" t="s">
        <v>300</v>
      </c>
      <c r="C1578" s="8" t="s">
        <v>9122</v>
      </c>
      <c r="D1578" s="8">
        <v>37</v>
      </c>
      <c r="E1578" s="8">
        <v>2</v>
      </c>
      <c r="F1578" s="8" t="s">
        <v>9115</v>
      </c>
      <c r="G1578" s="8" t="s">
        <v>28</v>
      </c>
      <c r="H1578" s="8" t="s">
        <v>9546</v>
      </c>
      <c r="I1578" s="8" t="s">
        <v>9119</v>
      </c>
      <c r="J1578" s="8" t="s">
        <v>9544</v>
      </c>
      <c r="K1578" s="8" t="s">
        <v>9126</v>
      </c>
      <c r="L1578" s="8" t="s">
        <v>9126</v>
      </c>
      <c r="M1578" s="8" t="s">
        <v>9545</v>
      </c>
      <c r="N1578" s="9" t="s">
        <v>22</v>
      </c>
    </row>
    <row r="1579" spans="1:14" ht="57.6" x14ac:dyDescent="0.3">
      <c r="A1579" s="7" t="s">
        <v>7590</v>
      </c>
      <c r="B1579" s="8" t="s">
        <v>300</v>
      </c>
      <c r="C1579" s="8" t="s">
        <v>9122</v>
      </c>
      <c r="D1579" s="8">
        <v>35</v>
      </c>
      <c r="E1579" s="8">
        <v>2</v>
      </c>
      <c r="F1579" s="8" t="s">
        <v>9115</v>
      </c>
      <c r="G1579" s="8" t="s">
        <v>28</v>
      </c>
      <c r="H1579" s="8" t="s">
        <v>9546</v>
      </c>
      <c r="I1579" s="8" t="s">
        <v>9119</v>
      </c>
      <c r="J1579" s="8" t="s">
        <v>9544</v>
      </c>
      <c r="K1579" s="8" t="s">
        <v>9126</v>
      </c>
      <c r="L1579" s="8" t="s">
        <v>9126</v>
      </c>
      <c r="M1579" s="8" t="s">
        <v>9545</v>
      </c>
      <c r="N1579" s="9" t="s">
        <v>22</v>
      </c>
    </row>
    <row r="1580" spans="1:14" ht="57.6" x14ac:dyDescent="0.3">
      <c r="A1580" s="7" t="s">
        <v>7592</v>
      </c>
      <c r="B1580" s="8" t="s">
        <v>300</v>
      </c>
      <c r="C1580" s="8" t="s">
        <v>9122</v>
      </c>
      <c r="D1580" s="8">
        <v>33</v>
      </c>
      <c r="E1580" s="8">
        <v>2</v>
      </c>
      <c r="F1580" s="8" t="s">
        <v>9115</v>
      </c>
      <c r="G1580" s="8" t="s">
        <v>28</v>
      </c>
      <c r="H1580" s="8" t="s">
        <v>9546</v>
      </c>
      <c r="I1580" s="8" t="s">
        <v>9119</v>
      </c>
      <c r="J1580" s="8" t="s">
        <v>9544</v>
      </c>
      <c r="K1580" s="8" t="s">
        <v>9126</v>
      </c>
      <c r="L1580" s="8" t="s">
        <v>9126</v>
      </c>
      <c r="M1580" s="8" t="s">
        <v>9545</v>
      </c>
      <c r="N1580" s="9" t="s">
        <v>22</v>
      </c>
    </row>
    <row r="1581" spans="1:14" ht="57.6" x14ac:dyDescent="0.3">
      <c r="A1581" s="7" t="s">
        <v>7594</v>
      </c>
      <c r="B1581" s="8" t="s">
        <v>300</v>
      </c>
      <c r="C1581" s="8" t="s">
        <v>9122</v>
      </c>
      <c r="D1581" s="8">
        <v>47</v>
      </c>
      <c r="E1581" s="8">
        <v>2</v>
      </c>
      <c r="F1581" s="8" t="s">
        <v>9115</v>
      </c>
      <c r="G1581" s="8" t="s">
        <v>28</v>
      </c>
      <c r="H1581" s="8" t="s">
        <v>9546</v>
      </c>
      <c r="I1581" s="8" t="s">
        <v>9119</v>
      </c>
      <c r="J1581" s="8" t="s">
        <v>9544</v>
      </c>
      <c r="K1581" s="8" t="s">
        <v>9126</v>
      </c>
      <c r="L1581" s="8" t="s">
        <v>9126</v>
      </c>
      <c r="M1581" s="8" t="s">
        <v>9545</v>
      </c>
      <c r="N1581" s="9" t="s">
        <v>22</v>
      </c>
    </row>
    <row r="1582" spans="1:14" ht="57.6" x14ac:dyDescent="0.3">
      <c r="A1582" s="7" t="s">
        <v>7596</v>
      </c>
      <c r="B1582" s="8" t="s">
        <v>300</v>
      </c>
      <c r="C1582" s="8" t="s">
        <v>9122</v>
      </c>
      <c r="D1582" s="8">
        <v>45</v>
      </c>
      <c r="E1582" s="8">
        <v>2</v>
      </c>
      <c r="F1582" s="8" t="s">
        <v>9115</v>
      </c>
      <c r="G1582" s="8" t="s">
        <v>28</v>
      </c>
      <c r="H1582" s="8" t="s">
        <v>9546</v>
      </c>
      <c r="I1582" s="8" t="s">
        <v>9119</v>
      </c>
      <c r="J1582" s="8" t="s">
        <v>9544</v>
      </c>
      <c r="K1582" s="8" t="s">
        <v>9126</v>
      </c>
      <c r="L1582" s="8" t="s">
        <v>9126</v>
      </c>
      <c r="M1582" s="8" t="s">
        <v>9545</v>
      </c>
      <c r="N1582" s="9" t="s">
        <v>22</v>
      </c>
    </row>
    <row r="1583" spans="1:14" ht="57.6" x14ac:dyDescent="0.3">
      <c r="A1583" s="7" t="s">
        <v>7598</v>
      </c>
      <c r="B1583" s="8" t="s">
        <v>300</v>
      </c>
      <c r="C1583" s="8" t="s">
        <v>9122</v>
      </c>
      <c r="D1583" s="8">
        <v>43</v>
      </c>
      <c r="E1583" s="8">
        <v>2</v>
      </c>
      <c r="F1583" s="8" t="s">
        <v>9115</v>
      </c>
      <c r="G1583" s="8" t="s">
        <v>28</v>
      </c>
      <c r="H1583" s="8" t="s">
        <v>9546</v>
      </c>
      <c r="I1583" s="8" t="s">
        <v>9119</v>
      </c>
      <c r="J1583" s="8" t="s">
        <v>9544</v>
      </c>
      <c r="K1583" s="8" t="s">
        <v>9126</v>
      </c>
      <c r="L1583" s="8" t="s">
        <v>9126</v>
      </c>
      <c r="M1583" s="8" t="s">
        <v>9545</v>
      </c>
      <c r="N1583" s="9" t="s">
        <v>22</v>
      </c>
    </row>
    <row r="1584" spans="1:14" ht="57.6" x14ac:dyDescent="0.3">
      <c r="A1584" s="7" t="s">
        <v>7600</v>
      </c>
      <c r="B1584" s="8" t="s">
        <v>300</v>
      </c>
      <c r="C1584" s="8" t="s">
        <v>9122</v>
      </c>
      <c r="D1584" s="8">
        <v>41</v>
      </c>
      <c r="E1584" s="8">
        <v>2</v>
      </c>
      <c r="F1584" s="8" t="s">
        <v>9115</v>
      </c>
      <c r="G1584" s="8" t="s">
        <v>28</v>
      </c>
      <c r="H1584" s="8" t="s">
        <v>9546</v>
      </c>
      <c r="I1584" s="8" t="s">
        <v>9119</v>
      </c>
      <c r="J1584" s="8" t="s">
        <v>9544</v>
      </c>
      <c r="K1584" s="8" t="s">
        <v>9126</v>
      </c>
      <c r="L1584" s="8" t="s">
        <v>9126</v>
      </c>
      <c r="M1584" s="8" t="s">
        <v>9545</v>
      </c>
      <c r="N1584" s="9" t="s">
        <v>22</v>
      </c>
    </row>
    <row r="1585" spans="1:14" ht="57.6" x14ac:dyDescent="0.3">
      <c r="A1585" s="7" t="s">
        <v>7670</v>
      </c>
      <c r="B1585" s="8" t="s">
        <v>300</v>
      </c>
      <c r="C1585" s="8" t="s">
        <v>9122</v>
      </c>
      <c r="D1585" s="8">
        <v>1</v>
      </c>
      <c r="E1585" s="8">
        <v>2</v>
      </c>
      <c r="F1585" s="8" t="s">
        <v>9115</v>
      </c>
      <c r="G1585" s="8" t="s">
        <v>28</v>
      </c>
      <c r="H1585" s="8" t="s">
        <v>9547</v>
      </c>
      <c r="I1585" s="8" t="s">
        <v>9119</v>
      </c>
      <c r="J1585" s="8" t="s">
        <v>9544</v>
      </c>
      <c r="K1585" s="8" t="s">
        <v>9126</v>
      </c>
      <c r="L1585" s="8" t="s">
        <v>9126</v>
      </c>
      <c r="M1585" s="8" t="s">
        <v>9545</v>
      </c>
      <c r="N1585" s="9" t="s">
        <v>22</v>
      </c>
    </row>
    <row r="1586" spans="1:14" ht="57.6" x14ac:dyDescent="0.3">
      <c r="A1586" s="7" t="s">
        <v>7672</v>
      </c>
      <c r="B1586" s="8" t="s">
        <v>300</v>
      </c>
      <c r="C1586" s="8" t="s">
        <v>9122</v>
      </c>
      <c r="D1586" s="8">
        <v>15</v>
      </c>
      <c r="E1586" s="8">
        <v>2</v>
      </c>
      <c r="F1586" s="8" t="s">
        <v>9115</v>
      </c>
      <c r="G1586" s="8" t="s">
        <v>28</v>
      </c>
      <c r="H1586" s="8" t="s">
        <v>9547</v>
      </c>
      <c r="I1586" s="8" t="s">
        <v>9119</v>
      </c>
      <c r="J1586" s="8" t="s">
        <v>9544</v>
      </c>
      <c r="K1586" s="8" t="s">
        <v>9126</v>
      </c>
      <c r="L1586" s="8" t="s">
        <v>9126</v>
      </c>
      <c r="M1586" s="8" t="s">
        <v>9545</v>
      </c>
      <c r="N1586" s="9" t="s">
        <v>22</v>
      </c>
    </row>
    <row r="1587" spans="1:14" ht="57.6" x14ac:dyDescent="0.3">
      <c r="A1587" s="7" t="s">
        <v>7674</v>
      </c>
      <c r="B1587" s="8" t="s">
        <v>300</v>
      </c>
      <c r="C1587" s="8" t="s">
        <v>9122</v>
      </c>
      <c r="D1587" s="8">
        <v>13</v>
      </c>
      <c r="E1587" s="8">
        <v>2</v>
      </c>
      <c r="F1587" s="8" t="s">
        <v>9115</v>
      </c>
      <c r="G1587" s="8" t="s">
        <v>28</v>
      </c>
      <c r="H1587" s="8" t="s">
        <v>9547</v>
      </c>
      <c r="I1587" s="8" t="s">
        <v>9119</v>
      </c>
      <c r="J1587" s="8" t="s">
        <v>9544</v>
      </c>
      <c r="K1587" s="8" t="s">
        <v>9126</v>
      </c>
      <c r="L1587" s="8" t="s">
        <v>9126</v>
      </c>
      <c r="M1587" s="8" t="s">
        <v>9545</v>
      </c>
      <c r="N1587" s="9" t="s">
        <v>22</v>
      </c>
    </row>
    <row r="1588" spans="1:14" ht="57.6" x14ac:dyDescent="0.3">
      <c r="A1588" s="7" t="s">
        <v>7676</v>
      </c>
      <c r="B1588" s="8" t="s">
        <v>300</v>
      </c>
      <c r="C1588" s="8" t="s">
        <v>9122</v>
      </c>
      <c r="D1588" s="8">
        <v>7</v>
      </c>
      <c r="E1588" s="8">
        <v>2</v>
      </c>
      <c r="F1588" s="8" t="s">
        <v>9115</v>
      </c>
      <c r="G1588" s="8" t="s">
        <v>28</v>
      </c>
      <c r="H1588" s="8" t="s">
        <v>9547</v>
      </c>
      <c r="I1588" s="8" t="s">
        <v>9119</v>
      </c>
      <c r="J1588" s="8" t="s">
        <v>9544</v>
      </c>
      <c r="K1588" s="8" t="s">
        <v>9126</v>
      </c>
      <c r="L1588" s="8" t="s">
        <v>9126</v>
      </c>
      <c r="M1588" s="8" t="s">
        <v>9545</v>
      </c>
      <c r="N1588" s="9" t="s">
        <v>22</v>
      </c>
    </row>
    <row r="1589" spans="1:14" ht="57.6" x14ac:dyDescent="0.3">
      <c r="A1589" s="7" t="s">
        <v>7678</v>
      </c>
      <c r="B1589" s="8" t="s">
        <v>300</v>
      </c>
      <c r="C1589" s="8" t="s">
        <v>9122</v>
      </c>
      <c r="D1589" s="8">
        <v>5</v>
      </c>
      <c r="E1589" s="8">
        <v>2</v>
      </c>
      <c r="F1589" s="8" t="s">
        <v>9115</v>
      </c>
      <c r="G1589" s="8" t="s">
        <v>28</v>
      </c>
      <c r="H1589" s="8" t="s">
        <v>9547</v>
      </c>
      <c r="I1589" s="8" t="s">
        <v>9119</v>
      </c>
      <c r="J1589" s="8" t="s">
        <v>9544</v>
      </c>
      <c r="K1589" s="8" t="s">
        <v>9126</v>
      </c>
      <c r="L1589" s="8" t="s">
        <v>9126</v>
      </c>
      <c r="M1589" s="8" t="s">
        <v>9545</v>
      </c>
      <c r="N1589" s="9" t="s">
        <v>22</v>
      </c>
    </row>
    <row r="1590" spans="1:14" ht="57.6" x14ac:dyDescent="0.3">
      <c r="A1590" s="7" t="s">
        <v>7680</v>
      </c>
      <c r="B1590" s="8" t="s">
        <v>300</v>
      </c>
      <c r="C1590" s="8" t="s">
        <v>9122</v>
      </c>
      <c r="D1590" s="8">
        <v>3</v>
      </c>
      <c r="E1590" s="8">
        <v>2</v>
      </c>
      <c r="F1590" s="8" t="s">
        <v>9115</v>
      </c>
      <c r="G1590" s="8" t="s">
        <v>28</v>
      </c>
      <c r="H1590" s="8" t="s">
        <v>9547</v>
      </c>
      <c r="I1590" s="8" t="s">
        <v>9119</v>
      </c>
      <c r="J1590" s="8" t="s">
        <v>9544</v>
      </c>
      <c r="K1590" s="8" t="s">
        <v>9126</v>
      </c>
      <c r="L1590" s="8" t="s">
        <v>9126</v>
      </c>
      <c r="M1590" s="8" t="s">
        <v>9545</v>
      </c>
      <c r="N1590" s="9" t="s">
        <v>22</v>
      </c>
    </row>
    <row r="1591" spans="1:14" ht="57.6" x14ac:dyDescent="0.3">
      <c r="A1591" s="7" t="s">
        <v>7682</v>
      </c>
      <c r="B1591" s="8" t="s">
        <v>300</v>
      </c>
      <c r="C1591" s="8" t="s">
        <v>9122</v>
      </c>
      <c r="D1591" s="8">
        <v>21</v>
      </c>
      <c r="E1591" s="8">
        <v>2</v>
      </c>
      <c r="F1591" s="8" t="s">
        <v>9115</v>
      </c>
      <c r="G1591" s="8" t="s">
        <v>28</v>
      </c>
      <c r="H1591" s="8" t="s">
        <v>9547</v>
      </c>
      <c r="I1591" s="8" t="s">
        <v>9119</v>
      </c>
      <c r="J1591" s="8" t="s">
        <v>9544</v>
      </c>
      <c r="K1591" s="8" t="s">
        <v>9126</v>
      </c>
      <c r="L1591" s="8" t="s">
        <v>9126</v>
      </c>
      <c r="M1591" s="8" t="s">
        <v>9545</v>
      </c>
      <c r="N1591" s="9" t="s">
        <v>22</v>
      </c>
    </row>
    <row r="1592" spans="1:14" ht="57.6" x14ac:dyDescent="0.3">
      <c r="A1592" s="7" t="s">
        <v>7684</v>
      </c>
      <c r="B1592" s="8" t="s">
        <v>300</v>
      </c>
      <c r="C1592" s="8" t="s">
        <v>9122</v>
      </c>
      <c r="D1592" s="8">
        <v>19</v>
      </c>
      <c r="E1592" s="8">
        <v>2</v>
      </c>
      <c r="F1592" s="8" t="s">
        <v>9115</v>
      </c>
      <c r="G1592" s="8" t="s">
        <v>28</v>
      </c>
      <c r="H1592" s="8" t="s">
        <v>9547</v>
      </c>
      <c r="I1592" s="8" t="s">
        <v>9119</v>
      </c>
      <c r="J1592" s="8" t="s">
        <v>9544</v>
      </c>
      <c r="K1592" s="8" t="s">
        <v>9126</v>
      </c>
      <c r="L1592" s="8" t="s">
        <v>9126</v>
      </c>
      <c r="M1592" s="8" t="s">
        <v>9545</v>
      </c>
      <c r="N1592" s="9" t="s">
        <v>22</v>
      </c>
    </row>
    <row r="1593" spans="1:14" ht="57.6" x14ac:dyDescent="0.3">
      <c r="A1593" s="7" t="s">
        <v>7686</v>
      </c>
      <c r="B1593" s="8" t="s">
        <v>300</v>
      </c>
      <c r="C1593" s="8" t="s">
        <v>9122</v>
      </c>
      <c r="D1593" s="8">
        <v>17</v>
      </c>
      <c r="E1593" s="8">
        <v>2</v>
      </c>
      <c r="F1593" s="8" t="s">
        <v>9115</v>
      </c>
      <c r="G1593" s="8" t="s">
        <v>28</v>
      </c>
      <c r="H1593" s="8" t="s">
        <v>9547</v>
      </c>
      <c r="I1593" s="8" t="s">
        <v>9119</v>
      </c>
      <c r="J1593" s="8" t="s">
        <v>9544</v>
      </c>
      <c r="K1593" s="8" t="s">
        <v>9126</v>
      </c>
      <c r="L1593" s="8" t="s">
        <v>9126</v>
      </c>
      <c r="M1593" s="8" t="s">
        <v>9545</v>
      </c>
      <c r="N1593" s="9" t="s">
        <v>22</v>
      </c>
    </row>
    <row r="1594" spans="1:14" ht="57.6" x14ac:dyDescent="0.3">
      <c r="A1594" s="7" t="s">
        <v>7688</v>
      </c>
      <c r="B1594" s="8" t="s">
        <v>300</v>
      </c>
      <c r="C1594" s="8" t="s">
        <v>9122</v>
      </c>
      <c r="D1594" s="8">
        <v>11</v>
      </c>
      <c r="E1594" s="8">
        <v>2</v>
      </c>
      <c r="F1594" s="8" t="s">
        <v>9115</v>
      </c>
      <c r="G1594" s="8" t="s">
        <v>28</v>
      </c>
      <c r="H1594" s="8" t="s">
        <v>9547</v>
      </c>
      <c r="I1594" s="8" t="s">
        <v>9119</v>
      </c>
      <c r="J1594" s="8" t="s">
        <v>9544</v>
      </c>
      <c r="K1594" s="8" t="s">
        <v>9126</v>
      </c>
      <c r="L1594" s="8" t="s">
        <v>9126</v>
      </c>
      <c r="M1594" s="8" t="s">
        <v>9545</v>
      </c>
      <c r="N1594" s="9" t="s">
        <v>22</v>
      </c>
    </row>
    <row r="1595" spans="1:14" ht="57.6" x14ac:dyDescent="0.3">
      <c r="A1595" s="7" t="s">
        <v>7690</v>
      </c>
      <c r="B1595" s="8" t="s">
        <v>300</v>
      </c>
      <c r="C1595" s="8" t="s">
        <v>9122</v>
      </c>
      <c r="D1595" s="8">
        <v>9</v>
      </c>
      <c r="E1595" s="8">
        <v>2</v>
      </c>
      <c r="F1595" s="8" t="s">
        <v>9115</v>
      </c>
      <c r="G1595" s="8" t="s">
        <v>28</v>
      </c>
      <c r="H1595" s="8" t="s">
        <v>9547</v>
      </c>
      <c r="I1595" s="8" t="s">
        <v>9119</v>
      </c>
      <c r="J1595" s="8" t="s">
        <v>9544</v>
      </c>
      <c r="K1595" s="8" t="s">
        <v>9126</v>
      </c>
      <c r="L1595" s="8" t="s">
        <v>9126</v>
      </c>
      <c r="M1595" s="8" t="s">
        <v>9545</v>
      </c>
      <c r="N1595" s="9" t="s">
        <v>22</v>
      </c>
    </row>
    <row r="1596" spans="1:14" ht="57.6" x14ac:dyDescent="0.3">
      <c r="A1596" s="7" t="s">
        <v>7692</v>
      </c>
      <c r="B1596" s="8" t="s">
        <v>300</v>
      </c>
      <c r="C1596" s="8" t="s">
        <v>9122</v>
      </c>
      <c r="D1596" s="8">
        <v>23</v>
      </c>
      <c r="E1596" s="8">
        <v>2</v>
      </c>
      <c r="F1596" s="8" t="s">
        <v>9115</v>
      </c>
      <c r="G1596" s="8" t="s">
        <v>28</v>
      </c>
      <c r="H1596" s="8" t="s">
        <v>9547</v>
      </c>
      <c r="I1596" s="8" t="s">
        <v>9119</v>
      </c>
      <c r="J1596" s="8" t="s">
        <v>9544</v>
      </c>
      <c r="K1596" s="8" t="s">
        <v>9126</v>
      </c>
      <c r="L1596" s="8" t="s">
        <v>9126</v>
      </c>
      <c r="M1596" s="8" t="s">
        <v>9545</v>
      </c>
      <c r="N1596" s="9" t="s">
        <v>22</v>
      </c>
    </row>
    <row r="1597" spans="1:14" ht="57.6" x14ac:dyDescent="0.3">
      <c r="A1597" s="7" t="s">
        <v>7694</v>
      </c>
      <c r="B1597" s="8" t="s">
        <v>300</v>
      </c>
      <c r="C1597" s="8" t="s">
        <v>9122</v>
      </c>
      <c r="D1597" s="8">
        <v>31</v>
      </c>
      <c r="E1597" s="8">
        <v>2</v>
      </c>
      <c r="F1597" s="8" t="s">
        <v>9115</v>
      </c>
      <c r="G1597" s="8" t="s">
        <v>28</v>
      </c>
      <c r="H1597" s="8" t="s">
        <v>9548</v>
      </c>
      <c r="I1597" s="8" t="s">
        <v>9119</v>
      </c>
      <c r="J1597" s="8" t="s">
        <v>9544</v>
      </c>
      <c r="K1597" s="8" t="s">
        <v>9126</v>
      </c>
      <c r="L1597" s="8" t="s">
        <v>9126</v>
      </c>
      <c r="M1597" s="8" t="s">
        <v>9545</v>
      </c>
      <c r="N1597" s="9" t="s">
        <v>22</v>
      </c>
    </row>
    <row r="1598" spans="1:14" ht="57.6" x14ac:dyDescent="0.3">
      <c r="A1598" s="7" t="s">
        <v>7696</v>
      </c>
      <c r="B1598" s="8" t="s">
        <v>300</v>
      </c>
      <c r="C1598" s="8" t="s">
        <v>9122</v>
      </c>
      <c r="D1598" s="8">
        <v>29</v>
      </c>
      <c r="E1598" s="8">
        <v>2</v>
      </c>
      <c r="F1598" s="8" t="s">
        <v>9115</v>
      </c>
      <c r="G1598" s="8" t="s">
        <v>28</v>
      </c>
      <c r="H1598" s="8" t="s">
        <v>9548</v>
      </c>
      <c r="I1598" s="8" t="s">
        <v>9119</v>
      </c>
      <c r="J1598" s="8" t="s">
        <v>9544</v>
      </c>
      <c r="K1598" s="8" t="s">
        <v>9126</v>
      </c>
      <c r="L1598" s="8" t="s">
        <v>9126</v>
      </c>
      <c r="M1598" s="8" t="s">
        <v>9545</v>
      </c>
      <c r="N1598" s="9" t="s">
        <v>22</v>
      </c>
    </row>
    <row r="1599" spans="1:14" ht="57.6" x14ac:dyDescent="0.3">
      <c r="A1599" s="7" t="s">
        <v>7698</v>
      </c>
      <c r="B1599" s="8" t="s">
        <v>300</v>
      </c>
      <c r="C1599" s="8" t="s">
        <v>9122</v>
      </c>
      <c r="D1599" s="8">
        <v>27</v>
      </c>
      <c r="E1599" s="8">
        <v>2</v>
      </c>
      <c r="F1599" s="8" t="s">
        <v>9115</v>
      </c>
      <c r="G1599" s="8" t="s">
        <v>28</v>
      </c>
      <c r="H1599" s="8" t="s">
        <v>9548</v>
      </c>
      <c r="I1599" s="8" t="s">
        <v>9119</v>
      </c>
      <c r="J1599" s="8" t="s">
        <v>9544</v>
      </c>
      <c r="K1599" s="8" t="s">
        <v>9126</v>
      </c>
      <c r="L1599" s="8" t="s">
        <v>9126</v>
      </c>
      <c r="M1599" s="8" t="s">
        <v>9545</v>
      </c>
      <c r="N1599" s="9" t="s">
        <v>22</v>
      </c>
    </row>
    <row r="1600" spans="1:14" ht="57.6" x14ac:dyDescent="0.3">
      <c r="A1600" s="7" t="s">
        <v>7700</v>
      </c>
      <c r="B1600" s="8" t="s">
        <v>300</v>
      </c>
      <c r="C1600" s="8" t="s">
        <v>9122</v>
      </c>
      <c r="D1600" s="8">
        <v>25</v>
      </c>
      <c r="E1600" s="8">
        <v>2</v>
      </c>
      <c r="F1600" s="8" t="s">
        <v>9115</v>
      </c>
      <c r="G1600" s="8" t="s">
        <v>28</v>
      </c>
      <c r="H1600" s="8" t="s">
        <v>9548</v>
      </c>
      <c r="I1600" s="8" t="s">
        <v>9119</v>
      </c>
      <c r="J1600" s="8" t="s">
        <v>9544</v>
      </c>
      <c r="K1600" s="8" t="s">
        <v>9126</v>
      </c>
      <c r="L1600" s="8" t="s">
        <v>9126</v>
      </c>
      <c r="M1600" s="8" t="s">
        <v>9545</v>
      </c>
      <c r="N1600" s="9" t="s">
        <v>22</v>
      </c>
    </row>
    <row r="1601" spans="1:14" ht="57.6" x14ac:dyDescent="0.3">
      <c r="A1601" s="7" t="s">
        <v>7702</v>
      </c>
      <c r="B1601" s="8" t="s">
        <v>300</v>
      </c>
      <c r="C1601" s="8" t="s">
        <v>9122</v>
      </c>
      <c r="D1601" s="8">
        <v>39</v>
      </c>
      <c r="E1601" s="8">
        <v>2</v>
      </c>
      <c r="F1601" s="8" t="s">
        <v>9115</v>
      </c>
      <c r="G1601" s="8" t="s">
        <v>28</v>
      </c>
      <c r="H1601" s="8" t="s">
        <v>9548</v>
      </c>
      <c r="I1601" s="8" t="s">
        <v>9119</v>
      </c>
      <c r="J1601" s="8" t="s">
        <v>9544</v>
      </c>
      <c r="K1601" s="8" t="s">
        <v>9126</v>
      </c>
      <c r="L1601" s="8" t="s">
        <v>9126</v>
      </c>
      <c r="M1601" s="8" t="s">
        <v>9545</v>
      </c>
      <c r="N1601" s="9" t="s">
        <v>22</v>
      </c>
    </row>
    <row r="1602" spans="1:14" ht="57.6" x14ac:dyDescent="0.3">
      <c r="A1602" s="7" t="s">
        <v>7704</v>
      </c>
      <c r="B1602" s="8" t="s">
        <v>300</v>
      </c>
      <c r="C1602" s="8" t="s">
        <v>9122</v>
      </c>
      <c r="D1602" s="8">
        <v>37</v>
      </c>
      <c r="E1602" s="8">
        <v>2</v>
      </c>
      <c r="F1602" s="8" t="s">
        <v>9115</v>
      </c>
      <c r="G1602" s="8" t="s">
        <v>28</v>
      </c>
      <c r="H1602" s="8" t="s">
        <v>9548</v>
      </c>
      <c r="I1602" s="8" t="s">
        <v>9119</v>
      </c>
      <c r="J1602" s="8" t="s">
        <v>9544</v>
      </c>
      <c r="K1602" s="8" t="s">
        <v>9126</v>
      </c>
      <c r="L1602" s="8" t="s">
        <v>9126</v>
      </c>
      <c r="M1602" s="8" t="s">
        <v>9545</v>
      </c>
      <c r="N1602" s="9" t="s">
        <v>22</v>
      </c>
    </row>
    <row r="1603" spans="1:14" ht="57.6" x14ac:dyDescent="0.3">
      <c r="A1603" s="7" t="s">
        <v>7706</v>
      </c>
      <c r="B1603" s="8" t="s">
        <v>300</v>
      </c>
      <c r="C1603" s="8" t="s">
        <v>9122</v>
      </c>
      <c r="D1603" s="8">
        <v>35</v>
      </c>
      <c r="E1603" s="8">
        <v>2</v>
      </c>
      <c r="F1603" s="8" t="s">
        <v>9115</v>
      </c>
      <c r="G1603" s="8" t="s">
        <v>28</v>
      </c>
      <c r="H1603" s="8" t="s">
        <v>9548</v>
      </c>
      <c r="I1603" s="8" t="s">
        <v>9119</v>
      </c>
      <c r="J1603" s="8" t="s">
        <v>9544</v>
      </c>
      <c r="K1603" s="8" t="s">
        <v>9126</v>
      </c>
      <c r="L1603" s="8" t="s">
        <v>9126</v>
      </c>
      <c r="M1603" s="8" t="s">
        <v>9545</v>
      </c>
      <c r="N1603" s="9" t="s">
        <v>22</v>
      </c>
    </row>
    <row r="1604" spans="1:14" ht="57.6" x14ac:dyDescent="0.3">
      <c r="A1604" s="7" t="s">
        <v>7708</v>
      </c>
      <c r="B1604" s="8" t="s">
        <v>300</v>
      </c>
      <c r="C1604" s="8" t="s">
        <v>9122</v>
      </c>
      <c r="D1604" s="8">
        <v>33</v>
      </c>
      <c r="E1604" s="8">
        <v>2</v>
      </c>
      <c r="F1604" s="8" t="s">
        <v>9115</v>
      </c>
      <c r="G1604" s="8" t="s">
        <v>28</v>
      </c>
      <c r="H1604" s="8" t="s">
        <v>9548</v>
      </c>
      <c r="I1604" s="8" t="s">
        <v>9119</v>
      </c>
      <c r="J1604" s="8" t="s">
        <v>9544</v>
      </c>
      <c r="K1604" s="8" t="s">
        <v>9126</v>
      </c>
      <c r="L1604" s="8" t="s">
        <v>9126</v>
      </c>
      <c r="M1604" s="8" t="s">
        <v>9545</v>
      </c>
      <c r="N1604" s="9" t="s">
        <v>22</v>
      </c>
    </row>
    <row r="1605" spans="1:14" ht="57.6" x14ac:dyDescent="0.3">
      <c r="A1605" s="7" t="s">
        <v>7710</v>
      </c>
      <c r="B1605" s="8" t="s">
        <v>300</v>
      </c>
      <c r="C1605" s="8" t="s">
        <v>9122</v>
      </c>
      <c r="D1605" s="8">
        <v>47</v>
      </c>
      <c r="E1605" s="8">
        <v>2</v>
      </c>
      <c r="F1605" s="8" t="s">
        <v>9115</v>
      </c>
      <c r="G1605" s="8" t="s">
        <v>28</v>
      </c>
      <c r="H1605" s="8" t="s">
        <v>9548</v>
      </c>
      <c r="I1605" s="8" t="s">
        <v>9119</v>
      </c>
      <c r="J1605" s="8" t="s">
        <v>9544</v>
      </c>
      <c r="K1605" s="8" t="s">
        <v>9126</v>
      </c>
      <c r="L1605" s="8" t="s">
        <v>9126</v>
      </c>
      <c r="M1605" s="8" t="s">
        <v>9545</v>
      </c>
      <c r="N1605" s="9" t="s">
        <v>22</v>
      </c>
    </row>
    <row r="1606" spans="1:14" ht="57.6" x14ac:dyDescent="0.3">
      <c r="A1606" s="7" t="s">
        <v>7712</v>
      </c>
      <c r="B1606" s="8" t="s">
        <v>300</v>
      </c>
      <c r="C1606" s="8" t="s">
        <v>9122</v>
      </c>
      <c r="D1606" s="8">
        <v>45</v>
      </c>
      <c r="E1606" s="8">
        <v>2</v>
      </c>
      <c r="F1606" s="8" t="s">
        <v>9115</v>
      </c>
      <c r="G1606" s="8" t="s">
        <v>28</v>
      </c>
      <c r="H1606" s="8" t="s">
        <v>9548</v>
      </c>
      <c r="I1606" s="8" t="s">
        <v>9119</v>
      </c>
      <c r="J1606" s="8" t="s">
        <v>9544</v>
      </c>
      <c r="K1606" s="8" t="s">
        <v>9126</v>
      </c>
      <c r="L1606" s="8" t="s">
        <v>9126</v>
      </c>
      <c r="M1606" s="8" t="s">
        <v>9545</v>
      </c>
      <c r="N1606" s="9" t="s">
        <v>22</v>
      </c>
    </row>
    <row r="1607" spans="1:14" ht="57.6" x14ac:dyDescent="0.3">
      <c r="A1607" s="7" t="s">
        <v>7714</v>
      </c>
      <c r="B1607" s="8" t="s">
        <v>300</v>
      </c>
      <c r="C1607" s="8" t="s">
        <v>9122</v>
      </c>
      <c r="D1607" s="8">
        <v>43</v>
      </c>
      <c r="E1607" s="8">
        <v>2</v>
      </c>
      <c r="F1607" s="8" t="s">
        <v>9115</v>
      </c>
      <c r="G1607" s="8" t="s">
        <v>28</v>
      </c>
      <c r="H1607" s="8" t="s">
        <v>9548</v>
      </c>
      <c r="I1607" s="8" t="s">
        <v>9119</v>
      </c>
      <c r="J1607" s="8" t="s">
        <v>9544</v>
      </c>
      <c r="K1607" s="8" t="s">
        <v>9126</v>
      </c>
      <c r="L1607" s="8" t="s">
        <v>9126</v>
      </c>
      <c r="M1607" s="8" t="s">
        <v>9545</v>
      </c>
      <c r="N1607" s="9" t="s">
        <v>22</v>
      </c>
    </row>
    <row r="1608" spans="1:14" ht="57.6" x14ac:dyDescent="0.3">
      <c r="A1608" s="7" t="s">
        <v>7716</v>
      </c>
      <c r="B1608" s="8" t="s">
        <v>300</v>
      </c>
      <c r="C1608" s="8" t="s">
        <v>9122</v>
      </c>
      <c r="D1608" s="8">
        <v>41</v>
      </c>
      <c r="E1608" s="8">
        <v>2</v>
      </c>
      <c r="F1608" s="8" t="s">
        <v>9115</v>
      </c>
      <c r="G1608" s="8" t="s">
        <v>28</v>
      </c>
      <c r="H1608" s="8" t="s">
        <v>9548</v>
      </c>
      <c r="I1608" s="8" t="s">
        <v>9119</v>
      </c>
      <c r="J1608" s="8" t="s">
        <v>9544</v>
      </c>
      <c r="K1608" s="8" t="s">
        <v>9126</v>
      </c>
      <c r="L1608" s="8" t="s">
        <v>9126</v>
      </c>
      <c r="M1608" s="8" t="s">
        <v>9545</v>
      </c>
      <c r="N1608" s="9" t="s">
        <v>22</v>
      </c>
    </row>
    <row r="1609" spans="1:14" ht="57.6" x14ac:dyDescent="0.3">
      <c r="A1609" s="7" t="s">
        <v>7776</v>
      </c>
      <c r="B1609" s="8" t="s">
        <v>300</v>
      </c>
      <c r="C1609" s="8" t="s">
        <v>9122</v>
      </c>
      <c r="D1609" s="8">
        <v>1</v>
      </c>
      <c r="E1609" s="8">
        <v>2</v>
      </c>
      <c r="F1609" s="8" t="s">
        <v>9115</v>
      </c>
      <c r="G1609" s="8" t="s">
        <v>28</v>
      </c>
      <c r="H1609" s="8" t="s">
        <v>9549</v>
      </c>
      <c r="I1609" s="8" t="s">
        <v>9119</v>
      </c>
      <c r="J1609" s="8" t="s">
        <v>9544</v>
      </c>
      <c r="K1609" s="8" t="s">
        <v>9126</v>
      </c>
      <c r="L1609" s="8" t="s">
        <v>9126</v>
      </c>
      <c r="M1609" s="8" t="s">
        <v>9545</v>
      </c>
      <c r="N1609" s="9" t="s">
        <v>22</v>
      </c>
    </row>
    <row r="1610" spans="1:14" ht="57.6" x14ac:dyDescent="0.3">
      <c r="A1610" s="7" t="s">
        <v>7778</v>
      </c>
      <c r="B1610" s="8" t="s">
        <v>300</v>
      </c>
      <c r="C1610" s="8" t="s">
        <v>9122</v>
      </c>
      <c r="D1610" s="8">
        <v>15</v>
      </c>
      <c r="E1610" s="8">
        <v>2</v>
      </c>
      <c r="F1610" s="8" t="s">
        <v>9115</v>
      </c>
      <c r="G1610" s="8" t="s">
        <v>28</v>
      </c>
      <c r="H1610" s="8" t="s">
        <v>9549</v>
      </c>
      <c r="I1610" s="8" t="s">
        <v>9119</v>
      </c>
      <c r="J1610" s="8" t="s">
        <v>9544</v>
      </c>
      <c r="K1610" s="8" t="s">
        <v>9126</v>
      </c>
      <c r="L1610" s="8" t="s">
        <v>9126</v>
      </c>
      <c r="M1610" s="8" t="s">
        <v>9545</v>
      </c>
      <c r="N1610" s="9" t="s">
        <v>22</v>
      </c>
    </row>
    <row r="1611" spans="1:14" ht="57.6" x14ac:dyDescent="0.3">
      <c r="A1611" s="7" t="s">
        <v>7780</v>
      </c>
      <c r="B1611" s="8" t="s">
        <v>300</v>
      </c>
      <c r="C1611" s="8" t="s">
        <v>9122</v>
      </c>
      <c r="D1611" s="8">
        <v>13</v>
      </c>
      <c r="E1611" s="8">
        <v>2</v>
      </c>
      <c r="F1611" s="8" t="s">
        <v>9115</v>
      </c>
      <c r="G1611" s="8" t="s">
        <v>28</v>
      </c>
      <c r="H1611" s="8" t="s">
        <v>9549</v>
      </c>
      <c r="I1611" s="8" t="s">
        <v>9119</v>
      </c>
      <c r="J1611" s="8" t="s">
        <v>9544</v>
      </c>
      <c r="K1611" s="8" t="s">
        <v>9126</v>
      </c>
      <c r="L1611" s="8" t="s">
        <v>9126</v>
      </c>
      <c r="M1611" s="8" t="s">
        <v>9545</v>
      </c>
      <c r="N1611" s="9" t="s">
        <v>22</v>
      </c>
    </row>
    <row r="1612" spans="1:14" ht="57.6" x14ac:dyDescent="0.3">
      <c r="A1612" s="7" t="s">
        <v>7782</v>
      </c>
      <c r="B1612" s="8" t="s">
        <v>300</v>
      </c>
      <c r="C1612" s="8" t="s">
        <v>9122</v>
      </c>
      <c r="D1612" s="8">
        <v>7</v>
      </c>
      <c r="E1612" s="8">
        <v>2</v>
      </c>
      <c r="F1612" s="8" t="s">
        <v>9115</v>
      </c>
      <c r="G1612" s="8" t="s">
        <v>28</v>
      </c>
      <c r="H1612" s="8" t="s">
        <v>9549</v>
      </c>
      <c r="I1612" s="8" t="s">
        <v>9119</v>
      </c>
      <c r="J1612" s="8" t="s">
        <v>9544</v>
      </c>
      <c r="K1612" s="8" t="s">
        <v>9126</v>
      </c>
      <c r="L1612" s="8" t="s">
        <v>9126</v>
      </c>
      <c r="M1612" s="8" t="s">
        <v>9545</v>
      </c>
      <c r="N1612" s="9" t="s">
        <v>22</v>
      </c>
    </row>
    <row r="1613" spans="1:14" ht="57.6" x14ac:dyDescent="0.3">
      <c r="A1613" s="7" t="s">
        <v>7784</v>
      </c>
      <c r="B1613" s="8" t="s">
        <v>300</v>
      </c>
      <c r="C1613" s="8" t="s">
        <v>9122</v>
      </c>
      <c r="D1613" s="8">
        <v>5</v>
      </c>
      <c r="E1613" s="8">
        <v>2</v>
      </c>
      <c r="F1613" s="8" t="s">
        <v>9115</v>
      </c>
      <c r="G1613" s="8" t="s">
        <v>28</v>
      </c>
      <c r="H1613" s="8" t="s">
        <v>9549</v>
      </c>
      <c r="I1613" s="8" t="s">
        <v>9119</v>
      </c>
      <c r="J1613" s="8" t="s">
        <v>9544</v>
      </c>
      <c r="K1613" s="8" t="s">
        <v>9126</v>
      </c>
      <c r="L1613" s="8" t="s">
        <v>9126</v>
      </c>
      <c r="M1613" s="8" t="s">
        <v>9545</v>
      </c>
      <c r="N1613" s="9" t="s">
        <v>22</v>
      </c>
    </row>
    <row r="1614" spans="1:14" ht="57.6" x14ac:dyDescent="0.3">
      <c r="A1614" s="7" t="s">
        <v>7786</v>
      </c>
      <c r="B1614" s="8" t="s">
        <v>300</v>
      </c>
      <c r="C1614" s="8" t="s">
        <v>9122</v>
      </c>
      <c r="D1614" s="8">
        <v>3</v>
      </c>
      <c r="E1614" s="8">
        <v>2</v>
      </c>
      <c r="F1614" s="8" t="s">
        <v>9115</v>
      </c>
      <c r="G1614" s="8" t="s">
        <v>28</v>
      </c>
      <c r="H1614" s="8" t="s">
        <v>9549</v>
      </c>
      <c r="I1614" s="8" t="s">
        <v>9119</v>
      </c>
      <c r="J1614" s="8" t="s">
        <v>9544</v>
      </c>
      <c r="K1614" s="8" t="s">
        <v>9126</v>
      </c>
      <c r="L1614" s="8" t="s">
        <v>9126</v>
      </c>
      <c r="M1614" s="8" t="s">
        <v>9545</v>
      </c>
      <c r="N1614" s="9" t="s">
        <v>22</v>
      </c>
    </row>
    <row r="1615" spans="1:14" ht="57.6" x14ac:dyDescent="0.3">
      <c r="A1615" s="7" t="s">
        <v>7788</v>
      </c>
      <c r="B1615" s="8" t="s">
        <v>300</v>
      </c>
      <c r="C1615" s="8" t="s">
        <v>9122</v>
      </c>
      <c r="D1615" s="8">
        <v>21</v>
      </c>
      <c r="E1615" s="8">
        <v>2</v>
      </c>
      <c r="F1615" s="8" t="s">
        <v>9115</v>
      </c>
      <c r="G1615" s="8" t="s">
        <v>28</v>
      </c>
      <c r="H1615" s="8" t="s">
        <v>9549</v>
      </c>
      <c r="I1615" s="8" t="s">
        <v>9119</v>
      </c>
      <c r="J1615" s="8" t="s">
        <v>9544</v>
      </c>
      <c r="K1615" s="8" t="s">
        <v>9126</v>
      </c>
      <c r="L1615" s="8" t="s">
        <v>9126</v>
      </c>
      <c r="M1615" s="8" t="s">
        <v>9545</v>
      </c>
      <c r="N1615" s="9" t="s">
        <v>22</v>
      </c>
    </row>
    <row r="1616" spans="1:14" ht="57.6" x14ac:dyDescent="0.3">
      <c r="A1616" s="7" t="s">
        <v>7790</v>
      </c>
      <c r="B1616" s="8" t="s">
        <v>300</v>
      </c>
      <c r="C1616" s="8" t="s">
        <v>9122</v>
      </c>
      <c r="D1616" s="8">
        <v>19</v>
      </c>
      <c r="E1616" s="8">
        <v>2</v>
      </c>
      <c r="F1616" s="8" t="s">
        <v>9115</v>
      </c>
      <c r="G1616" s="8" t="s">
        <v>28</v>
      </c>
      <c r="H1616" s="8" t="s">
        <v>9549</v>
      </c>
      <c r="I1616" s="8" t="s">
        <v>9119</v>
      </c>
      <c r="J1616" s="8" t="s">
        <v>9544</v>
      </c>
      <c r="K1616" s="8" t="s">
        <v>9126</v>
      </c>
      <c r="L1616" s="8" t="s">
        <v>9126</v>
      </c>
      <c r="M1616" s="8" t="s">
        <v>9545</v>
      </c>
      <c r="N1616" s="9" t="s">
        <v>22</v>
      </c>
    </row>
    <row r="1617" spans="1:14" ht="57.6" x14ac:dyDescent="0.3">
      <c r="A1617" s="7" t="s">
        <v>7792</v>
      </c>
      <c r="B1617" s="8" t="s">
        <v>300</v>
      </c>
      <c r="C1617" s="8" t="s">
        <v>9122</v>
      </c>
      <c r="D1617" s="8">
        <v>17</v>
      </c>
      <c r="E1617" s="8">
        <v>2</v>
      </c>
      <c r="F1617" s="8" t="s">
        <v>9115</v>
      </c>
      <c r="G1617" s="8" t="s">
        <v>28</v>
      </c>
      <c r="H1617" s="8" t="s">
        <v>9549</v>
      </c>
      <c r="I1617" s="8" t="s">
        <v>9119</v>
      </c>
      <c r="J1617" s="8" t="s">
        <v>9544</v>
      </c>
      <c r="K1617" s="8" t="s">
        <v>9126</v>
      </c>
      <c r="L1617" s="8" t="s">
        <v>9126</v>
      </c>
      <c r="M1617" s="8" t="s">
        <v>9545</v>
      </c>
      <c r="N1617" s="9" t="s">
        <v>22</v>
      </c>
    </row>
    <row r="1618" spans="1:14" ht="57.6" x14ac:dyDescent="0.3">
      <c r="A1618" s="7" t="s">
        <v>7794</v>
      </c>
      <c r="B1618" s="8" t="s">
        <v>300</v>
      </c>
      <c r="C1618" s="8" t="s">
        <v>9122</v>
      </c>
      <c r="D1618" s="8">
        <v>11</v>
      </c>
      <c r="E1618" s="8">
        <v>2</v>
      </c>
      <c r="F1618" s="8" t="s">
        <v>9115</v>
      </c>
      <c r="G1618" s="8" t="s">
        <v>28</v>
      </c>
      <c r="H1618" s="8" t="s">
        <v>9549</v>
      </c>
      <c r="I1618" s="8" t="s">
        <v>9119</v>
      </c>
      <c r="J1618" s="8" t="s">
        <v>9544</v>
      </c>
      <c r="K1618" s="8" t="s">
        <v>9126</v>
      </c>
      <c r="L1618" s="8" t="s">
        <v>9126</v>
      </c>
      <c r="M1618" s="8" t="s">
        <v>9545</v>
      </c>
      <c r="N1618" s="9" t="s">
        <v>22</v>
      </c>
    </row>
    <row r="1619" spans="1:14" ht="57.6" x14ac:dyDescent="0.3">
      <c r="A1619" s="7" t="s">
        <v>7796</v>
      </c>
      <c r="B1619" s="8" t="s">
        <v>300</v>
      </c>
      <c r="C1619" s="8" t="s">
        <v>9122</v>
      </c>
      <c r="D1619" s="8">
        <v>9</v>
      </c>
      <c r="E1619" s="8">
        <v>2</v>
      </c>
      <c r="F1619" s="8" t="s">
        <v>9115</v>
      </c>
      <c r="G1619" s="8" t="s">
        <v>28</v>
      </c>
      <c r="H1619" s="8" t="s">
        <v>9549</v>
      </c>
      <c r="I1619" s="8" t="s">
        <v>9119</v>
      </c>
      <c r="J1619" s="8" t="s">
        <v>9544</v>
      </c>
      <c r="K1619" s="8" t="s">
        <v>9126</v>
      </c>
      <c r="L1619" s="8" t="s">
        <v>9126</v>
      </c>
      <c r="M1619" s="8" t="s">
        <v>9545</v>
      </c>
      <c r="N1619" s="9" t="s">
        <v>22</v>
      </c>
    </row>
    <row r="1620" spans="1:14" ht="57.6" x14ac:dyDescent="0.3">
      <c r="A1620" s="7" t="s">
        <v>7798</v>
      </c>
      <c r="B1620" s="8" t="s">
        <v>300</v>
      </c>
      <c r="C1620" s="8" t="s">
        <v>9122</v>
      </c>
      <c r="D1620" s="8">
        <v>23</v>
      </c>
      <c r="E1620" s="8">
        <v>2</v>
      </c>
      <c r="F1620" s="8" t="s">
        <v>9115</v>
      </c>
      <c r="G1620" s="8" t="s">
        <v>28</v>
      </c>
      <c r="H1620" s="8" t="s">
        <v>9549</v>
      </c>
      <c r="I1620" s="8" t="s">
        <v>9119</v>
      </c>
      <c r="J1620" s="8" t="s">
        <v>9544</v>
      </c>
      <c r="K1620" s="8" t="s">
        <v>9126</v>
      </c>
      <c r="L1620" s="8" t="s">
        <v>9126</v>
      </c>
      <c r="M1620" s="8" t="s">
        <v>9545</v>
      </c>
      <c r="N1620" s="9" t="s">
        <v>22</v>
      </c>
    </row>
    <row r="1621" spans="1:14" ht="57.6" x14ac:dyDescent="0.3">
      <c r="A1621" s="7" t="s">
        <v>7800</v>
      </c>
      <c r="B1621" s="8" t="s">
        <v>300</v>
      </c>
      <c r="C1621" s="8" t="s">
        <v>9122</v>
      </c>
      <c r="D1621" s="8">
        <v>31</v>
      </c>
      <c r="E1621" s="8">
        <v>2</v>
      </c>
      <c r="F1621" s="8" t="s">
        <v>9115</v>
      </c>
      <c r="G1621" s="8" t="s">
        <v>28</v>
      </c>
      <c r="H1621" s="8" t="s">
        <v>9550</v>
      </c>
      <c r="I1621" s="8" t="s">
        <v>9119</v>
      </c>
      <c r="J1621" s="8" t="s">
        <v>9544</v>
      </c>
      <c r="K1621" s="8" t="s">
        <v>9126</v>
      </c>
      <c r="L1621" s="8" t="s">
        <v>9126</v>
      </c>
      <c r="M1621" s="8" t="s">
        <v>9545</v>
      </c>
      <c r="N1621" s="9" t="s">
        <v>22</v>
      </c>
    </row>
    <row r="1622" spans="1:14" ht="57.6" x14ac:dyDescent="0.3">
      <c r="A1622" s="7" t="s">
        <v>7802</v>
      </c>
      <c r="B1622" s="8" t="s">
        <v>300</v>
      </c>
      <c r="C1622" s="8" t="s">
        <v>9122</v>
      </c>
      <c r="D1622" s="8">
        <v>29</v>
      </c>
      <c r="E1622" s="8">
        <v>2</v>
      </c>
      <c r="F1622" s="8" t="s">
        <v>9115</v>
      </c>
      <c r="G1622" s="8" t="s">
        <v>28</v>
      </c>
      <c r="H1622" s="8" t="s">
        <v>9550</v>
      </c>
      <c r="I1622" s="8" t="s">
        <v>9119</v>
      </c>
      <c r="J1622" s="8" t="s">
        <v>9544</v>
      </c>
      <c r="K1622" s="8" t="s">
        <v>9126</v>
      </c>
      <c r="L1622" s="8" t="s">
        <v>9126</v>
      </c>
      <c r="M1622" s="8" t="s">
        <v>9545</v>
      </c>
      <c r="N1622" s="9" t="s">
        <v>22</v>
      </c>
    </row>
    <row r="1623" spans="1:14" ht="57.6" x14ac:dyDescent="0.3">
      <c r="A1623" s="7" t="s">
        <v>7804</v>
      </c>
      <c r="B1623" s="8" t="s">
        <v>300</v>
      </c>
      <c r="C1623" s="8" t="s">
        <v>9122</v>
      </c>
      <c r="D1623" s="8">
        <v>27</v>
      </c>
      <c r="E1623" s="8">
        <v>2</v>
      </c>
      <c r="F1623" s="8" t="s">
        <v>9115</v>
      </c>
      <c r="G1623" s="8" t="s">
        <v>28</v>
      </c>
      <c r="H1623" s="8" t="s">
        <v>9550</v>
      </c>
      <c r="I1623" s="8" t="s">
        <v>9119</v>
      </c>
      <c r="J1623" s="8" t="s">
        <v>9544</v>
      </c>
      <c r="K1623" s="8" t="s">
        <v>9126</v>
      </c>
      <c r="L1623" s="8" t="s">
        <v>9126</v>
      </c>
      <c r="M1623" s="8" t="s">
        <v>9545</v>
      </c>
      <c r="N1623" s="9" t="s">
        <v>22</v>
      </c>
    </row>
    <row r="1624" spans="1:14" ht="57.6" x14ac:dyDescent="0.3">
      <c r="A1624" s="7" t="s">
        <v>7806</v>
      </c>
      <c r="B1624" s="8" t="s">
        <v>300</v>
      </c>
      <c r="C1624" s="8" t="s">
        <v>9122</v>
      </c>
      <c r="D1624" s="8">
        <v>25</v>
      </c>
      <c r="E1624" s="8">
        <v>2</v>
      </c>
      <c r="F1624" s="8" t="s">
        <v>9115</v>
      </c>
      <c r="G1624" s="8" t="s">
        <v>28</v>
      </c>
      <c r="H1624" s="8" t="s">
        <v>9550</v>
      </c>
      <c r="I1624" s="8" t="s">
        <v>9119</v>
      </c>
      <c r="J1624" s="8" t="s">
        <v>9544</v>
      </c>
      <c r="K1624" s="8" t="s">
        <v>9126</v>
      </c>
      <c r="L1624" s="8" t="s">
        <v>9126</v>
      </c>
      <c r="M1624" s="8" t="s">
        <v>9545</v>
      </c>
      <c r="N1624" s="9" t="s">
        <v>22</v>
      </c>
    </row>
    <row r="1625" spans="1:14" ht="57.6" x14ac:dyDescent="0.3">
      <c r="A1625" s="7" t="s">
        <v>7808</v>
      </c>
      <c r="B1625" s="8" t="s">
        <v>300</v>
      </c>
      <c r="C1625" s="8" t="s">
        <v>9122</v>
      </c>
      <c r="D1625" s="8">
        <v>39</v>
      </c>
      <c r="E1625" s="8">
        <v>2</v>
      </c>
      <c r="F1625" s="8" t="s">
        <v>9115</v>
      </c>
      <c r="G1625" s="8" t="s">
        <v>28</v>
      </c>
      <c r="H1625" s="8" t="s">
        <v>9550</v>
      </c>
      <c r="I1625" s="8" t="s">
        <v>9119</v>
      </c>
      <c r="J1625" s="8" t="s">
        <v>9544</v>
      </c>
      <c r="K1625" s="8" t="s">
        <v>9126</v>
      </c>
      <c r="L1625" s="8" t="s">
        <v>9126</v>
      </c>
      <c r="M1625" s="8" t="s">
        <v>9545</v>
      </c>
      <c r="N1625" s="9" t="s">
        <v>22</v>
      </c>
    </row>
    <row r="1626" spans="1:14" ht="57.6" x14ac:dyDescent="0.3">
      <c r="A1626" s="7" t="s">
        <v>7810</v>
      </c>
      <c r="B1626" s="8" t="s">
        <v>300</v>
      </c>
      <c r="C1626" s="8" t="s">
        <v>9122</v>
      </c>
      <c r="D1626" s="8">
        <v>37</v>
      </c>
      <c r="E1626" s="8">
        <v>2</v>
      </c>
      <c r="F1626" s="8" t="s">
        <v>9115</v>
      </c>
      <c r="G1626" s="8" t="s">
        <v>28</v>
      </c>
      <c r="H1626" s="8" t="s">
        <v>9550</v>
      </c>
      <c r="I1626" s="8" t="s">
        <v>9119</v>
      </c>
      <c r="J1626" s="8" t="s">
        <v>9544</v>
      </c>
      <c r="K1626" s="8" t="s">
        <v>9126</v>
      </c>
      <c r="L1626" s="8" t="s">
        <v>9126</v>
      </c>
      <c r="M1626" s="8" t="s">
        <v>9545</v>
      </c>
      <c r="N1626" s="9" t="s">
        <v>22</v>
      </c>
    </row>
    <row r="1627" spans="1:14" ht="57.6" x14ac:dyDescent="0.3">
      <c r="A1627" s="7" t="s">
        <v>7812</v>
      </c>
      <c r="B1627" s="8" t="s">
        <v>300</v>
      </c>
      <c r="C1627" s="8" t="s">
        <v>9122</v>
      </c>
      <c r="D1627" s="8">
        <v>35</v>
      </c>
      <c r="E1627" s="8">
        <v>2</v>
      </c>
      <c r="F1627" s="8" t="s">
        <v>9115</v>
      </c>
      <c r="G1627" s="8" t="s">
        <v>28</v>
      </c>
      <c r="H1627" s="8" t="s">
        <v>9550</v>
      </c>
      <c r="I1627" s="8" t="s">
        <v>9119</v>
      </c>
      <c r="J1627" s="8" t="s">
        <v>9544</v>
      </c>
      <c r="K1627" s="8" t="s">
        <v>9126</v>
      </c>
      <c r="L1627" s="8" t="s">
        <v>9126</v>
      </c>
      <c r="M1627" s="8" t="s">
        <v>9545</v>
      </c>
      <c r="N1627" s="9" t="s">
        <v>22</v>
      </c>
    </row>
    <row r="1628" spans="1:14" ht="57.6" x14ac:dyDescent="0.3">
      <c r="A1628" s="7" t="s">
        <v>7814</v>
      </c>
      <c r="B1628" s="8" t="s">
        <v>300</v>
      </c>
      <c r="C1628" s="8" t="s">
        <v>9122</v>
      </c>
      <c r="D1628" s="8">
        <v>33</v>
      </c>
      <c r="E1628" s="8">
        <v>2</v>
      </c>
      <c r="F1628" s="8" t="s">
        <v>9115</v>
      </c>
      <c r="G1628" s="8" t="s">
        <v>28</v>
      </c>
      <c r="H1628" s="8" t="s">
        <v>9550</v>
      </c>
      <c r="I1628" s="8" t="s">
        <v>9119</v>
      </c>
      <c r="J1628" s="8" t="s">
        <v>9544</v>
      </c>
      <c r="K1628" s="8" t="s">
        <v>9126</v>
      </c>
      <c r="L1628" s="8" t="s">
        <v>9126</v>
      </c>
      <c r="M1628" s="8" t="s">
        <v>9545</v>
      </c>
      <c r="N1628" s="9" t="s">
        <v>22</v>
      </c>
    </row>
    <row r="1629" spans="1:14" ht="57.6" x14ac:dyDescent="0.3">
      <c r="A1629" s="7" t="s">
        <v>7816</v>
      </c>
      <c r="B1629" s="8" t="s">
        <v>300</v>
      </c>
      <c r="C1629" s="8" t="s">
        <v>9122</v>
      </c>
      <c r="D1629" s="8">
        <v>47</v>
      </c>
      <c r="E1629" s="8">
        <v>2</v>
      </c>
      <c r="F1629" s="8" t="s">
        <v>9115</v>
      </c>
      <c r="G1629" s="8" t="s">
        <v>28</v>
      </c>
      <c r="H1629" s="8" t="s">
        <v>9550</v>
      </c>
      <c r="I1629" s="8" t="s">
        <v>9119</v>
      </c>
      <c r="J1629" s="8" t="s">
        <v>9544</v>
      </c>
      <c r="K1629" s="8" t="s">
        <v>9126</v>
      </c>
      <c r="L1629" s="8" t="s">
        <v>9126</v>
      </c>
      <c r="M1629" s="8" t="s">
        <v>9545</v>
      </c>
      <c r="N1629" s="9" t="s">
        <v>22</v>
      </c>
    </row>
    <row r="1630" spans="1:14" ht="57.6" x14ac:dyDescent="0.3">
      <c r="A1630" s="7" t="s">
        <v>7818</v>
      </c>
      <c r="B1630" s="8" t="s">
        <v>300</v>
      </c>
      <c r="C1630" s="8" t="s">
        <v>9122</v>
      </c>
      <c r="D1630" s="8">
        <v>45</v>
      </c>
      <c r="E1630" s="8">
        <v>2</v>
      </c>
      <c r="F1630" s="8" t="s">
        <v>9115</v>
      </c>
      <c r="G1630" s="8" t="s">
        <v>28</v>
      </c>
      <c r="H1630" s="8" t="s">
        <v>9550</v>
      </c>
      <c r="I1630" s="8" t="s">
        <v>9119</v>
      </c>
      <c r="J1630" s="8" t="s">
        <v>9544</v>
      </c>
      <c r="K1630" s="8" t="s">
        <v>9126</v>
      </c>
      <c r="L1630" s="8" t="s">
        <v>9126</v>
      </c>
      <c r="M1630" s="8" t="s">
        <v>9545</v>
      </c>
      <c r="N1630" s="9" t="s">
        <v>22</v>
      </c>
    </row>
    <row r="1631" spans="1:14" ht="57.6" x14ac:dyDescent="0.3">
      <c r="A1631" s="7" t="s">
        <v>7820</v>
      </c>
      <c r="B1631" s="8" t="s">
        <v>300</v>
      </c>
      <c r="C1631" s="8" t="s">
        <v>9122</v>
      </c>
      <c r="D1631" s="8">
        <v>43</v>
      </c>
      <c r="E1631" s="8">
        <v>2</v>
      </c>
      <c r="F1631" s="8" t="s">
        <v>9115</v>
      </c>
      <c r="G1631" s="8" t="s">
        <v>28</v>
      </c>
      <c r="H1631" s="8" t="s">
        <v>9550</v>
      </c>
      <c r="I1631" s="8" t="s">
        <v>9119</v>
      </c>
      <c r="J1631" s="8" t="s">
        <v>9544</v>
      </c>
      <c r="K1631" s="8" t="s">
        <v>9126</v>
      </c>
      <c r="L1631" s="8" t="s">
        <v>9126</v>
      </c>
      <c r="M1631" s="8" t="s">
        <v>9545</v>
      </c>
      <c r="N1631" s="9" t="s">
        <v>22</v>
      </c>
    </row>
    <row r="1632" spans="1:14" ht="57.6" x14ac:dyDescent="0.3">
      <c r="A1632" s="7" t="s">
        <v>7822</v>
      </c>
      <c r="B1632" s="8" t="s">
        <v>300</v>
      </c>
      <c r="C1632" s="8" t="s">
        <v>9122</v>
      </c>
      <c r="D1632" s="8">
        <v>41</v>
      </c>
      <c r="E1632" s="8">
        <v>2</v>
      </c>
      <c r="F1632" s="8" t="s">
        <v>9115</v>
      </c>
      <c r="G1632" s="8" t="s">
        <v>28</v>
      </c>
      <c r="H1632" s="8" t="s">
        <v>9550</v>
      </c>
      <c r="I1632" s="8" t="s">
        <v>9119</v>
      </c>
      <c r="J1632" s="8" t="s">
        <v>9544</v>
      </c>
      <c r="K1632" s="8" t="s">
        <v>9126</v>
      </c>
      <c r="L1632" s="8" t="s">
        <v>9126</v>
      </c>
      <c r="M1632" s="8" t="s">
        <v>9545</v>
      </c>
      <c r="N1632" s="9" t="s">
        <v>22</v>
      </c>
    </row>
    <row r="1633" spans="1:14" ht="28.8" x14ac:dyDescent="0.3">
      <c r="A1633" s="7" t="s">
        <v>7502</v>
      </c>
      <c r="B1633" s="8" t="s">
        <v>300</v>
      </c>
      <c r="C1633" s="8" t="s">
        <v>9118</v>
      </c>
      <c r="D1633" s="8">
        <v>35</v>
      </c>
      <c r="E1633" s="8">
        <v>1</v>
      </c>
      <c r="F1633" s="8" t="s">
        <v>9115</v>
      </c>
      <c r="G1633" s="8" t="s">
        <v>28</v>
      </c>
      <c r="H1633" s="8" t="s">
        <v>9551</v>
      </c>
      <c r="I1633" s="8" t="s">
        <v>9119</v>
      </c>
      <c r="J1633" s="8" t="s">
        <v>9120</v>
      </c>
      <c r="K1633" s="8" t="s">
        <v>9121</v>
      </c>
      <c r="L1633" s="8" t="s">
        <v>9121</v>
      </c>
      <c r="M1633" s="8" t="s">
        <v>9120</v>
      </c>
      <c r="N1633" s="9" t="s">
        <v>22</v>
      </c>
    </row>
    <row r="1634" spans="1:14" ht="115.2" x14ac:dyDescent="0.3">
      <c r="A1634" s="7" t="s">
        <v>7504</v>
      </c>
      <c r="B1634" s="8" t="s">
        <v>300</v>
      </c>
      <c r="C1634" s="8" t="s">
        <v>9122</v>
      </c>
      <c r="D1634" s="8">
        <v>34</v>
      </c>
      <c r="E1634" s="8">
        <v>3</v>
      </c>
      <c r="F1634" s="8" t="s">
        <v>9115</v>
      </c>
      <c r="G1634" s="8" t="s">
        <v>28</v>
      </c>
      <c r="H1634" s="8" t="s">
        <v>9551</v>
      </c>
      <c r="I1634" s="8" t="s">
        <v>9119</v>
      </c>
      <c r="J1634" s="8" t="s">
        <v>9552</v>
      </c>
      <c r="K1634" s="8" t="s">
        <v>9160</v>
      </c>
      <c r="L1634" s="8" t="s">
        <v>9160</v>
      </c>
      <c r="M1634" s="8" t="s">
        <v>9553</v>
      </c>
      <c r="N1634" s="9" t="s">
        <v>22</v>
      </c>
    </row>
    <row r="1635" spans="1:14" ht="28.8" x14ac:dyDescent="0.3">
      <c r="A1635" s="7" t="s">
        <v>7506</v>
      </c>
      <c r="B1635" s="8" t="s">
        <v>300</v>
      </c>
      <c r="C1635" s="8" t="s">
        <v>9122</v>
      </c>
      <c r="D1635" s="8">
        <v>38</v>
      </c>
      <c r="E1635" s="8">
        <v>1</v>
      </c>
      <c r="F1635" s="8" t="s">
        <v>9115</v>
      </c>
      <c r="G1635" s="8" t="s">
        <v>28</v>
      </c>
      <c r="H1635" s="8" t="s">
        <v>9551</v>
      </c>
      <c r="I1635" s="8" t="s">
        <v>9119</v>
      </c>
      <c r="J1635" s="8" t="s">
        <v>9554</v>
      </c>
      <c r="K1635" s="8" t="s">
        <v>9121</v>
      </c>
      <c r="L1635" s="8" t="s">
        <v>9121</v>
      </c>
      <c r="M1635" s="8" t="s">
        <v>9555</v>
      </c>
      <c r="N1635" s="9" t="s">
        <v>22</v>
      </c>
    </row>
    <row r="1636" spans="1:14" ht="28.8" x14ac:dyDescent="0.3">
      <c r="A1636" s="7" t="s">
        <v>7508</v>
      </c>
      <c r="B1636" s="8" t="s">
        <v>300</v>
      </c>
      <c r="C1636" s="8" t="s">
        <v>9122</v>
      </c>
      <c r="D1636" s="8">
        <v>37</v>
      </c>
      <c r="E1636" s="8">
        <v>1</v>
      </c>
      <c r="F1636" s="8" t="s">
        <v>9115</v>
      </c>
      <c r="G1636" s="8" t="s">
        <v>28</v>
      </c>
      <c r="H1636" s="8" t="s">
        <v>9551</v>
      </c>
      <c r="I1636" s="8" t="s">
        <v>9119</v>
      </c>
      <c r="J1636" s="8" t="s">
        <v>9554</v>
      </c>
      <c r="K1636" s="8" t="s">
        <v>9121</v>
      </c>
      <c r="L1636" s="8" t="s">
        <v>9121</v>
      </c>
      <c r="M1636" s="8" t="s">
        <v>9555</v>
      </c>
      <c r="N1636" s="9" t="s">
        <v>22</v>
      </c>
    </row>
    <row r="1637" spans="1:14" ht="28.8" x14ac:dyDescent="0.3">
      <c r="A1637" s="7" t="s">
        <v>7510</v>
      </c>
      <c r="B1637" s="8" t="s">
        <v>300</v>
      </c>
      <c r="C1637" s="8" t="s">
        <v>9122</v>
      </c>
      <c r="D1637" s="8">
        <v>39</v>
      </c>
      <c r="E1637" s="8">
        <v>1</v>
      </c>
      <c r="F1637" s="8" t="s">
        <v>9115</v>
      </c>
      <c r="G1637" s="8" t="s">
        <v>28</v>
      </c>
      <c r="H1637" s="8" t="s">
        <v>9551</v>
      </c>
      <c r="I1637" s="8" t="s">
        <v>9119</v>
      </c>
      <c r="J1637" s="8" t="s">
        <v>9556</v>
      </c>
      <c r="K1637" s="8" t="s">
        <v>9121</v>
      </c>
      <c r="L1637" s="8" t="s">
        <v>9121</v>
      </c>
      <c r="M1637" s="8" t="s">
        <v>9557</v>
      </c>
      <c r="N1637" s="9" t="s">
        <v>22</v>
      </c>
    </row>
    <row r="1638" spans="1:14" ht="28.8" x14ac:dyDescent="0.3">
      <c r="A1638" s="7" t="s">
        <v>7512</v>
      </c>
      <c r="B1638" s="8" t="s">
        <v>300</v>
      </c>
      <c r="C1638" s="8" t="s">
        <v>9122</v>
      </c>
      <c r="D1638" s="8">
        <v>36</v>
      </c>
      <c r="E1638" s="8">
        <v>1</v>
      </c>
      <c r="F1638" s="8" t="s">
        <v>9115</v>
      </c>
      <c r="G1638" s="8" t="s">
        <v>28</v>
      </c>
      <c r="H1638" s="8" t="s">
        <v>9551</v>
      </c>
      <c r="I1638" s="8" t="s">
        <v>9119</v>
      </c>
      <c r="J1638" s="8" t="s">
        <v>9556</v>
      </c>
      <c r="K1638" s="8" t="s">
        <v>9121</v>
      </c>
      <c r="L1638" s="8" t="s">
        <v>9121</v>
      </c>
      <c r="M1638" s="8" t="s">
        <v>9557</v>
      </c>
      <c r="N1638" s="9" t="s">
        <v>22</v>
      </c>
    </row>
    <row r="1639" spans="1:14" ht="28.8" x14ac:dyDescent="0.3">
      <c r="A1639" s="7" t="s">
        <v>7614</v>
      </c>
      <c r="B1639" s="8" t="s">
        <v>300</v>
      </c>
      <c r="C1639" s="8" t="s">
        <v>9118</v>
      </c>
      <c r="D1639" s="8">
        <v>35</v>
      </c>
      <c r="E1639" s="8">
        <v>1</v>
      </c>
      <c r="F1639" s="8" t="s">
        <v>9115</v>
      </c>
      <c r="G1639" s="8" t="s">
        <v>28</v>
      </c>
      <c r="H1639" s="8" t="s">
        <v>9558</v>
      </c>
      <c r="I1639" s="8" t="s">
        <v>9119</v>
      </c>
      <c r="J1639" s="8" t="s">
        <v>9120</v>
      </c>
      <c r="K1639" s="8" t="s">
        <v>9121</v>
      </c>
      <c r="L1639" s="8" t="s">
        <v>9121</v>
      </c>
      <c r="M1639" s="8" t="s">
        <v>9120</v>
      </c>
      <c r="N1639" s="9" t="s">
        <v>22</v>
      </c>
    </row>
    <row r="1640" spans="1:14" ht="115.2" x14ac:dyDescent="0.3">
      <c r="A1640" s="7" t="s">
        <v>7616</v>
      </c>
      <c r="B1640" s="8" t="s">
        <v>300</v>
      </c>
      <c r="C1640" s="8" t="s">
        <v>9122</v>
      </c>
      <c r="D1640" s="8">
        <v>34</v>
      </c>
      <c r="E1640" s="8">
        <v>3</v>
      </c>
      <c r="F1640" s="8" t="s">
        <v>9115</v>
      </c>
      <c r="G1640" s="8" t="s">
        <v>28</v>
      </c>
      <c r="H1640" s="8" t="s">
        <v>9558</v>
      </c>
      <c r="I1640" s="8" t="s">
        <v>9119</v>
      </c>
      <c r="J1640" s="8" t="s">
        <v>9552</v>
      </c>
      <c r="K1640" s="8" t="s">
        <v>9160</v>
      </c>
      <c r="L1640" s="8" t="s">
        <v>9160</v>
      </c>
      <c r="M1640" s="8" t="s">
        <v>9553</v>
      </c>
      <c r="N1640" s="9" t="s">
        <v>22</v>
      </c>
    </row>
    <row r="1641" spans="1:14" ht="28.8" x14ac:dyDescent="0.3">
      <c r="A1641" s="7" t="s">
        <v>7618</v>
      </c>
      <c r="B1641" s="8" t="s">
        <v>300</v>
      </c>
      <c r="C1641" s="8" t="s">
        <v>9122</v>
      </c>
      <c r="D1641" s="8">
        <v>38</v>
      </c>
      <c r="E1641" s="8">
        <v>1</v>
      </c>
      <c r="F1641" s="8" t="s">
        <v>9115</v>
      </c>
      <c r="G1641" s="8" t="s">
        <v>28</v>
      </c>
      <c r="H1641" s="8" t="s">
        <v>9558</v>
      </c>
      <c r="I1641" s="8" t="s">
        <v>9119</v>
      </c>
      <c r="J1641" s="8" t="s">
        <v>9554</v>
      </c>
      <c r="K1641" s="8" t="s">
        <v>9121</v>
      </c>
      <c r="L1641" s="8" t="s">
        <v>9121</v>
      </c>
      <c r="M1641" s="8" t="s">
        <v>9555</v>
      </c>
      <c r="N1641" s="9" t="s">
        <v>22</v>
      </c>
    </row>
    <row r="1642" spans="1:14" ht="28.8" x14ac:dyDescent="0.3">
      <c r="A1642" s="7" t="s">
        <v>7620</v>
      </c>
      <c r="B1642" s="8" t="s">
        <v>300</v>
      </c>
      <c r="C1642" s="8" t="s">
        <v>9122</v>
      </c>
      <c r="D1642" s="8">
        <v>37</v>
      </c>
      <c r="E1642" s="8">
        <v>1</v>
      </c>
      <c r="F1642" s="8" t="s">
        <v>9115</v>
      </c>
      <c r="G1642" s="8" t="s">
        <v>28</v>
      </c>
      <c r="H1642" s="8" t="s">
        <v>9558</v>
      </c>
      <c r="I1642" s="8" t="s">
        <v>9119</v>
      </c>
      <c r="J1642" s="8" t="s">
        <v>9554</v>
      </c>
      <c r="K1642" s="8" t="s">
        <v>9121</v>
      </c>
      <c r="L1642" s="8" t="s">
        <v>9121</v>
      </c>
      <c r="M1642" s="8" t="s">
        <v>9555</v>
      </c>
      <c r="N1642" s="9" t="s">
        <v>22</v>
      </c>
    </row>
    <row r="1643" spans="1:14" ht="28.8" x14ac:dyDescent="0.3">
      <c r="A1643" s="7" t="s">
        <v>7622</v>
      </c>
      <c r="B1643" s="8" t="s">
        <v>300</v>
      </c>
      <c r="C1643" s="8" t="s">
        <v>9122</v>
      </c>
      <c r="D1643" s="8">
        <v>39</v>
      </c>
      <c r="E1643" s="8">
        <v>1</v>
      </c>
      <c r="F1643" s="8" t="s">
        <v>9115</v>
      </c>
      <c r="G1643" s="8" t="s">
        <v>28</v>
      </c>
      <c r="H1643" s="8" t="s">
        <v>9558</v>
      </c>
      <c r="I1643" s="8" t="s">
        <v>9119</v>
      </c>
      <c r="J1643" s="8" t="s">
        <v>9556</v>
      </c>
      <c r="K1643" s="8" t="s">
        <v>9121</v>
      </c>
      <c r="L1643" s="8" t="s">
        <v>9121</v>
      </c>
      <c r="M1643" s="8" t="s">
        <v>9557</v>
      </c>
      <c r="N1643" s="9" t="s">
        <v>22</v>
      </c>
    </row>
    <row r="1644" spans="1:14" ht="28.8" x14ac:dyDescent="0.3">
      <c r="A1644" s="7" t="s">
        <v>7624</v>
      </c>
      <c r="B1644" s="8" t="s">
        <v>300</v>
      </c>
      <c r="C1644" s="8" t="s">
        <v>9122</v>
      </c>
      <c r="D1644" s="8">
        <v>36</v>
      </c>
      <c r="E1644" s="8">
        <v>1</v>
      </c>
      <c r="F1644" s="8" t="s">
        <v>9115</v>
      </c>
      <c r="G1644" s="8" t="s">
        <v>28</v>
      </c>
      <c r="H1644" s="8" t="s">
        <v>9558</v>
      </c>
      <c r="I1644" s="8" t="s">
        <v>9119</v>
      </c>
      <c r="J1644" s="8" t="s">
        <v>9556</v>
      </c>
      <c r="K1644" s="8" t="s">
        <v>9121</v>
      </c>
      <c r="L1644" s="8" t="s">
        <v>9121</v>
      </c>
      <c r="M1644" s="8" t="s">
        <v>9557</v>
      </c>
      <c r="N1644" s="9" t="s">
        <v>22</v>
      </c>
    </row>
    <row r="1645" spans="1:14" ht="28.8" x14ac:dyDescent="0.3">
      <c r="A1645" s="7" t="s">
        <v>7742</v>
      </c>
      <c r="B1645" s="8" t="s">
        <v>300</v>
      </c>
      <c r="C1645" s="8" t="s">
        <v>9118</v>
      </c>
      <c r="D1645" s="8">
        <v>19</v>
      </c>
      <c r="E1645" s="8">
        <v>1</v>
      </c>
      <c r="F1645" s="8" t="s">
        <v>9115</v>
      </c>
      <c r="G1645" s="8" t="s">
        <v>28</v>
      </c>
      <c r="H1645" s="8" t="s">
        <v>9559</v>
      </c>
      <c r="I1645" s="8" t="s">
        <v>9119</v>
      </c>
      <c r="J1645" s="8" t="s">
        <v>9120</v>
      </c>
      <c r="K1645" s="8" t="s">
        <v>9121</v>
      </c>
      <c r="L1645" s="8" t="s">
        <v>9121</v>
      </c>
      <c r="M1645" s="8" t="s">
        <v>9120</v>
      </c>
      <c r="N1645" s="9" t="s">
        <v>22</v>
      </c>
    </row>
    <row r="1646" spans="1:14" ht="115.2" x14ac:dyDescent="0.3">
      <c r="A1646" s="7" t="s">
        <v>7744</v>
      </c>
      <c r="B1646" s="8" t="s">
        <v>300</v>
      </c>
      <c r="C1646" s="8" t="s">
        <v>9122</v>
      </c>
      <c r="D1646" s="8">
        <v>18</v>
      </c>
      <c r="E1646" s="8">
        <v>3</v>
      </c>
      <c r="F1646" s="8" t="s">
        <v>9115</v>
      </c>
      <c r="G1646" s="8" t="s">
        <v>28</v>
      </c>
      <c r="H1646" s="8" t="s">
        <v>9559</v>
      </c>
      <c r="I1646" s="8" t="s">
        <v>9119</v>
      </c>
      <c r="J1646" s="8" t="s">
        <v>9560</v>
      </c>
      <c r="K1646" s="8" t="s">
        <v>9160</v>
      </c>
      <c r="L1646" s="8" t="s">
        <v>9160</v>
      </c>
      <c r="M1646" s="8" t="s">
        <v>9561</v>
      </c>
      <c r="N1646" s="9" t="s">
        <v>22</v>
      </c>
    </row>
    <row r="1647" spans="1:14" ht="28.8" x14ac:dyDescent="0.3">
      <c r="A1647" s="7" t="s">
        <v>7746</v>
      </c>
      <c r="B1647" s="8" t="s">
        <v>300</v>
      </c>
      <c r="C1647" s="8" t="s">
        <v>9122</v>
      </c>
      <c r="D1647" s="8">
        <v>22</v>
      </c>
      <c r="E1647" s="8">
        <v>1</v>
      </c>
      <c r="F1647" s="8" t="s">
        <v>9115</v>
      </c>
      <c r="G1647" s="8" t="s">
        <v>28</v>
      </c>
      <c r="H1647" s="8" t="s">
        <v>9559</v>
      </c>
      <c r="I1647" s="8" t="s">
        <v>9119</v>
      </c>
      <c r="J1647" s="8" t="s">
        <v>9554</v>
      </c>
      <c r="K1647" s="8" t="s">
        <v>9121</v>
      </c>
      <c r="L1647" s="8" t="s">
        <v>9121</v>
      </c>
      <c r="M1647" s="8" t="s">
        <v>9555</v>
      </c>
      <c r="N1647" s="9" t="s">
        <v>22</v>
      </c>
    </row>
    <row r="1648" spans="1:14" ht="28.8" x14ac:dyDescent="0.3">
      <c r="A1648" s="7" t="s">
        <v>7748</v>
      </c>
      <c r="B1648" s="8" t="s">
        <v>300</v>
      </c>
      <c r="C1648" s="8" t="s">
        <v>9122</v>
      </c>
      <c r="D1648" s="8">
        <v>21</v>
      </c>
      <c r="E1648" s="8">
        <v>1</v>
      </c>
      <c r="F1648" s="8" t="s">
        <v>9115</v>
      </c>
      <c r="G1648" s="8" t="s">
        <v>28</v>
      </c>
      <c r="H1648" s="8" t="s">
        <v>9559</v>
      </c>
      <c r="I1648" s="8" t="s">
        <v>9119</v>
      </c>
      <c r="J1648" s="8" t="s">
        <v>9554</v>
      </c>
      <c r="K1648" s="8" t="s">
        <v>9121</v>
      </c>
      <c r="L1648" s="8" t="s">
        <v>9121</v>
      </c>
      <c r="M1648" s="8" t="s">
        <v>9555</v>
      </c>
      <c r="N1648" s="9" t="s">
        <v>22</v>
      </c>
    </row>
    <row r="1649" spans="1:14" ht="28.8" x14ac:dyDescent="0.3">
      <c r="A1649" s="7" t="s">
        <v>7750</v>
      </c>
      <c r="B1649" s="8" t="s">
        <v>300</v>
      </c>
      <c r="C1649" s="8" t="s">
        <v>9122</v>
      </c>
      <c r="D1649" s="8">
        <v>23</v>
      </c>
      <c r="E1649" s="8">
        <v>1</v>
      </c>
      <c r="F1649" s="8" t="s">
        <v>9115</v>
      </c>
      <c r="G1649" s="8" t="s">
        <v>28</v>
      </c>
      <c r="H1649" s="8" t="s">
        <v>9559</v>
      </c>
      <c r="I1649" s="8" t="s">
        <v>9119</v>
      </c>
      <c r="J1649" s="8" t="s">
        <v>9556</v>
      </c>
      <c r="K1649" s="8" t="s">
        <v>9121</v>
      </c>
      <c r="L1649" s="8" t="s">
        <v>9121</v>
      </c>
      <c r="M1649" s="8" t="s">
        <v>9557</v>
      </c>
      <c r="N1649" s="9" t="s">
        <v>22</v>
      </c>
    </row>
    <row r="1650" spans="1:14" ht="28.8" x14ac:dyDescent="0.3">
      <c r="A1650" s="7" t="s">
        <v>7752</v>
      </c>
      <c r="B1650" s="8" t="s">
        <v>300</v>
      </c>
      <c r="C1650" s="8" t="s">
        <v>9122</v>
      </c>
      <c r="D1650" s="8">
        <v>20</v>
      </c>
      <c r="E1650" s="8">
        <v>1</v>
      </c>
      <c r="F1650" s="8" t="s">
        <v>9115</v>
      </c>
      <c r="G1650" s="8" t="s">
        <v>28</v>
      </c>
      <c r="H1650" s="8" t="s">
        <v>9559</v>
      </c>
      <c r="I1650" s="8" t="s">
        <v>9119</v>
      </c>
      <c r="J1650" s="8" t="s">
        <v>9556</v>
      </c>
      <c r="K1650" s="8" t="s">
        <v>9121</v>
      </c>
      <c r="L1650" s="8" t="s">
        <v>9121</v>
      </c>
      <c r="M1650" s="8" t="s">
        <v>9557</v>
      </c>
      <c r="N1650" s="9" t="s">
        <v>22</v>
      </c>
    </row>
    <row r="1651" spans="1:14" x14ac:dyDescent="0.3">
      <c r="A1651" s="7" t="s">
        <v>7188</v>
      </c>
      <c r="B1651" s="8" t="s">
        <v>21</v>
      </c>
      <c r="C1651" s="8" t="s">
        <v>9122</v>
      </c>
      <c r="D1651" s="8">
        <v>51</v>
      </c>
      <c r="E1651" s="8">
        <v>2</v>
      </c>
      <c r="F1651" s="8" t="s">
        <v>9115</v>
      </c>
      <c r="G1651" s="8" t="s">
        <v>28</v>
      </c>
      <c r="H1651" s="8" t="s">
        <v>9562</v>
      </c>
      <c r="I1651" s="8" t="s">
        <v>9117</v>
      </c>
      <c r="J1651" s="8" t="s">
        <v>7188</v>
      </c>
      <c r="K1651" s="8">
        <v>0</v>
      </c>
      <c r="L1651" s="8">
        <v>3</v>
      </c>
      <c r="M1651" s="8">
        <v>0</v>
      </c>
      <c r="N1651" s="9">
        <v>1</v>
      </c>
    </row>
    <row r="1652" spans="1:14" x14ac:dyDescent="0.3">
      <c r="A1652" s="7" t="s">
        <v>7190</v>
      </c>
      <c r="B1652" s="8" t="s">
        <v>21</v>
      </c>
      <c r="C1652" s="8" t="s">
        <v>9122</v>
      </c>
      <c r="D1652" s="8">
        <v>28</v>
      </c>
      <c r="E1652" s="8">
        <v>5</v>
      </c>
      <c r="F1652" s="8" t="s">
        <v>9115</v>
      </c>
      <c r="G1652" s="8" t="s">
        <v>28</v>
      </c>
      <c r="H1652" s="8" t="s">
        <v>9562</v>
      </c>
      <c r="I1652" s="8" t="s">
        <v>9117</v>
      </c>
      <c r="J1652" s="8" t="s">
        <v>7190</v>
      </c>
      <c r="K1652" s="8">
        <v>0</v>
      </c>
      <c r="L1652" s="8">
        <v>31</v>
      </c>
      <c r="M1652" s="8">
        <v>0</v>
      </c>
      <c r="N1652" s="9">
        <v>1</v>
      </c>
    </row>
    <row r="1653" spans="1:14" x14ac:dyDescent="0.3">
      <c r="A1653" s="7" t="s">
        <v>7192</v>
      </c>
      <c r="B1653" s="8" t="s">
        <v>21</v>
      </c>
      <c r="C1653" s="8" t="s">
        <v>9123</v>
      </c>
      <c r="D1653" s="8">
        <v>7</v>
      </c>
      <c r="E1653" s="8">
        <v>27</v>
      </c>
      <c r="F1653" s="8" t="s">
        <v>9115</v>
      </c>
      <c r="G1653" s="8" t="s">
        <v>28</v>
      </c>
      <c r="H1653" s="8" t="s">
        <v>9562</v>
      </c>
      <c r="I1653" s="8" t="s">
        <v>9117</v>
      </c>
      <c r="J1653" s="8" t="s">
        <v>7192</v>
      </c>
      <c r="K1653" s="8">
        <v>0</v>
      </c>
      <c r="L1653" s="8">
        <v>134217727</v>
      </c>
      <c r="M1653" s="8">
        <v>0</v>
      </c>
      <c r="N1653" s="9">
        <v>1</v>
      </c>
    </row>
    <row r="1654" spans="1:14" x14ac:dyDescent="0.3">
      <c r="A1654" s="7" t="s">
        <v>7194</v>
      </c>
      <c r="B1654" s="8" t="s">
        <v>21</v>
      </c>
      <c r="C1654" s="8" t="s">
        <v>9122</v>
      </c>
      <c r="D1654" s="8">
        <v>39</v>
      </c>
      <c r="E1654" s="8">
        <v>8</v>
      </c>
      <c r="F1654" s="8" t="s">
        <v>9115</v>
      </c>
      <c r="G1654" s="8" t="s">
        <v>28</v>
      </c>
      <c r="H1654" s="8" t="s">
        <v>9562</v>
      </c>
      <c r="I1654" s="8" t="s">
        <v>9117</v>
      </c>
      <c r="J1654" s="8" t="s">
        <v>7194</v>
      </c>
      <c r="K1654" s="8">
        <v>0</v>
      </c>
      <c r="L1654" s="8">
        <v>255</v>
      </c>
      <c r="M1654" s="8">
        <v>-40</v>
      </c>
      <c r="N1654" s="9">
        <v>0.5</v>
      </c>
    </row>
    <row r="1655" spans="1:14" ht="28.8" x14ac:dyDescent="0.3">
      <c r="A1655" s="7" t="s">
        <v>7200</v>
      </c>
      <c r="B1655" s="8" t="s">
        <v>21</v>
      </c>
      <c r="C1655" s="8" t="s">
        <v>9118</v>
      </c>
      <c r="D1655" s="8">
        <v>47</v>
      </c>
      <c r="E1655" s="8">
        <v>1</v>
      </c>
      <c r="F1655" s="8" t="s">
        <v>9115</v>
      </c>
      <c r="G1655" s="8" t="s">
        <v>28</v>
      </c>
      <c r="H1655" s="8" t="s">
        <v>9562</v>
      </c>
      <c r="I1655" s="8" t="s">
        <v>9119</v>
      </c>
      <c r="J1655" s="8" t="s">
        <v>9120</v>
      </c>
      <c r="K1655" s="8" t="s">
        <v>9121</v>
      </c>
      <c r="L1655" s="8" t="s">
        <v>9121</v>
      </c>
      <c r="M1655" s="8" t="s">
        <v>9120</v>
      </c>
      <c r="N1655" s="9" t="s">
        <v>22</v>
      </c>
    </row>
    <row r="1656" spans="1:14" x14ac:dyDescent="0.3">
      <c r="A1656" s="7" t="s">
        <v>7205</v>
      </c>
      <c r="B1656" s="8" t="s">
        <v>21</v>
      </c>
      <c r="C1656" s="8" t="s">
        <v>9122</v>
      </c>
      <c r="D1656" s="8">
        <v>46</v>
      </c>
      <c r="E1656" s="8">
        <v>8</v>
      </c>
      <c r="F1656" s="8" t="s">
        <v>9115</v>
      </c>
      <c r="G1656" s="8" t="s">
        <v>28</v>
      </c>
      <c r="H1656" s="8" t="s">
        <v>9562</v>
      </c>
      <c r="I1656" s="8" t="s">
        <v>9117</v>
      </c>
      <c r="J1656" s="8" t="s">
        <v>7205</v>
      </c>
      <c r="K1656" s="8">
        <v>0</v>
      </c>
      <c r="L1656" s="8">
        <v>255</v>
      </c>
      <c r="M1656" s="8">
        <v>-40</v>
      </c>
      <c r="N1656" s="9">
        <v>0.5</v>
      </c>
    </row>
    <row r="1657" spans="1:14" ht="28.8" x14ac:dyDescent="0.3">
      <c r="A1657" s="7" t="s">
        <v>7209</v>
      </c>
      <c r="B1657" s="8" t="s">
        <v>21</v>
      </c>
      <c r="C1657" s="8" t="s">
        <v>9118</v>
      </c>
      <c r="D1657" s="8">
        <v>54</v>
      </c>
      <c r="E1657" s="8">
        <v>1</v>
      </c>
      <c r="F1657" s="8" t="s">
        <v>9115</v>
      </c>
      <c r="G1657" s="8" t="s">
        <v>28</v>
      </c>
      <c r="H1657" s="8" t="s">
        <v>9562</v>
      </c>
      <c r="I1657" s="8" t="s">
        <v>9119</v>
      </c>
      <c r="J1657" s="8" t="s">
        <v>9120</v>
      </c>
      <c r="K1657" s="8" t="s">
        <v>9121</v>
      </c>
      <c r="L1657" s="8" t="s">
        <v>9121</v>
      </c>
      <c r="M1657" s="8" t="s">
        <v>9120</v>
      </c>
      <c r="N1657" s="9" t="s">
        <v>22</v>
      </c>
    </row>
    <row r="1658" spans="1:14" ht="28.8" x14ac:dyDescent="0.3">
      <c r="A1658" s="7" t="s">
        <v>7213</v>
      </c>
      <c r="B1658" s="8" t="s">
        <v>21</v>
      </c>
      <c r="C1658" s="8" t="s">
        <v>9122</v>
      </c>
      <c r="D1658" s="8">
        <v>53</v>
      </c>
      <c r="E1658" s="8">
        <v>1</v>
      </c>
      <c r="F1658" s="8" t="s">
        <v>9115</v>
      </c>
      <c r="G1658" s="8" t="s">
        <v>28</v>
      </c>
      <c r="H1658" s="8" t="s">
        <v>9562</v>
      </c>
      <c r="I1658" s="8" t="s">
        <v>9119</v>
      </c>
      <c r="J1658" s="8" t="s">
        <v>9563</v>
      </c>
      <c r="K1658" s="8" t="s">
        <v>9121</v>
      </c>
      <c r="L1658" s="8" t="s">
        <v>9121</v>
      </c>
      <c r="M1658" s="8" t="s">
        <v>9563</v>
      </c>
      <c r="N1658" s="9" t="s">
        <v>22</v>
      </c>
    </row>
    <row r="1659" spans="1:14" ht="28.8" x14ac:dyDescent="0.3">
      <c r="A1659" s="7" t="s">
        <v>7219</v>
      </c>
      <c r="B1659" s="8" t="s">
        <v>21</v>
      </c>
      <c r="C1659" s="8" t="s">
        <v>9122</v>
      </c>
      <c r="D1659" s="8">
        <v>52</v>
      </c>
      <c r="E1659" s="8">
        <v>1</v>
      </c>
      <c r="F1659" s="8" t="s">
        <v>9115</v>
      </c>
      <c r="G1659" s="8" t="s">
        <v>28</v>
      </c>
      <c r="H1659" s="8" t="s">
        <v>9562</v>
      </c>
      <c r="I1659" s="8" t="s">
        <v>9119</v>
      </c>
      <c r="J1659" s="8" t="s">
        <v>9564</v>
      </c>
      <c r="K1659" s="8" t="s">
        <v>9121</v>
      </c>
      <c r="L1659" s="8" t="s">
        <v>9121</v>
      </c>
      <c r="M1659" s="8" t="s">
        <v>9564</v>
      </c>
      <c r="N1659" s="9" t="s">
        <v>22</v>
      </c>
    </row>
    <row r="1660" spans="1:14" x14ac:dyDescent="0.3">
      <c r="A1660" s="7" t="s">
        <v>7156</v>
      </c>
      <c r="B1660" s="8" t="s">
        <v>21</v>
      </c>
      <c r="C1660" s="8" t="s">
        <v>9134</v>
      </c>
      <c r="D1660" s="8">
        <v>0</v>
      </c>
      <c r="E1660" s="8">
        <v>64</v>
      </c>
      <c r="F1660" s="8" t="s">
        <v>9115</v>
      </c>
      <c r="G1660" s="8" t="s">
        <v>9135</v>
      </c>
      <c r="H1660" s="8" t="s">
        <v>22</v>
      </c>
      <c r="I1660" s="8" t="s">
        <v>9117</v>
      </c>
      <c r="J1660" s="8" t="s">
        <v>7156</v>
      </c>
      <c r="K1660" s="8">
        <v>0</v>
      </c>
      <c r="L1660" s="8">
        <v>1.8446744073709552E+19</v>
      </c>
      <c r="M1660" s="8">
        <v>0</v>
      </c>
      <c r="N1660" s="9">
        <v>1</v>
      </c>
    </row>
    <row r="1661" spans="1:14" x14ac:dyDescent="0.3">
      <c r="A1661" s="7" t="s">
        <v>7158</v>
      </c>
      <c r="B1661" s="8" t="s">
        <v>21</v>
      </c>
      <c r="C1661" s="8" t="s">
        <v>9122</v>
      </c>
      <c r="D1661" s="8">
        <v>35</v>
      </c>
      <c r="E1661" s="8">
        <v>2</v>
      </c>
      <c r="F1661" s="8" t="s">
        <v>9115</v>
      </c>
      <c r="G1661" s="8" t="s">
        <v>28</v>
      </c>
      <c r="H1661" s="8" t="s">
        <v>9565</v>
      </c>
      <c r="I1661" s="8" t="s">
        <v>9117</v>
      </c>
      <c r="J1661" s="8" t="s">
        <v>7158</v>
      </c>
      <c r="K1661" s="8">
        <v>0</v>
      </c>
      <c r="L1661" s="8">
        <v>3</v>
      </c>
      <c r="M1661" s="8">
        <v>0</v>
      </c>
      <c r="N1661" s="9">
        <v>1</v>
      </c>
    </row>
    <row r="1662" spans="1:14" ht="43.2" x14ac:dyDescent="0.3">
      <c r="A1662" s="7" t="s">
        <v>7162</v>
      </c>
      <c r="B1662" s="8" t="s">
        <v>21</v>
      </c>
      <c r="C1662" s="8" t="s">
        <v>9122</v>
      </c>
      <c r="D1662" s="8">
        <v>39</v>
      </c>
      <c r="E1662" s="8">
        <v>2</v>
      </c>
      <c r="F1662" s="8" t="s">
        <v>9115</v>
      </c>
      <c r="G1662" s="8" t="s">
        <v>28</v>
      </c>
      <c r="H1662" s="8" t="s">
        <v>9565</v>
      </c>
      <c r="I1662" s="8" t="s">
        <v>9119</v>
      </c>
      <c r="J1662" s="8" t="s">
        <v>9566</v>
      </c>
      <c r="K1662" s="8" t="s">
        <v>9145</v>
      </c>
      <c r="L1662" s="8" t="s">
        <v>9145</v>
      </c>
      <c r="M1662" s="8" t="s">
        <v>9566</v>
      </c>
      <c r="N1662" s="9" t="s">
        <v>22</v>
      </c>
    </row>
    <row r="1663" spans="1:14" ht="28.8" x14ac:dyDescent="0.3">
      <c r="A1663" s="7" t="s">
        <v>7168</v>
      </c>
      <c r="B1663" s="8" t="s">
        <v>21</v>
      </c>
      <c r="C1663" s="8" t="s">
        <v>9118</v>
      </c>
      <c r="D1663" s="8">
        <v>37</v>
      </c>
      <c r="E1663" s="8">
        <v>1</v>
      </c>
      <c r="F1663" s="8" t="s">
        <v>9115</v>
      </c>
      <c r="G1663" s="8" t="s">
        <v>28</v>
      </c>
      <c r="H1663" s="8" t="s">
        <v>9565</v>
      </c>
      <c r="I1663" s="8" t="s">
        <v>9119</v>
      </c>
      <c r="J1663" s="8" t="s">
        <v>9120</v>
      </c>
      <c r="K1663" s="8" t="s">
        <v>9121</v>
      </c>
      <c r="L1663" s="8" t="s">
        <v>9121</v>
      </c>
      <c r="M1663" s="8" t="s">
        <v>9120</v>
      </c>
      <c r="N1663" s="9" t="s">
        <v>22</v>
      </c>
    </row>
    <row r="1664" spans="1:14" ht="28.8" x14ac:dyDescent="0.3">
      <c r="A1664" s="7" t="s">
        <v>7174</v>
      </c>
      <c r="B1664" s="8" t="s">
        <v>21</v>
      </c>
      <c r="C1664" s="8" t="s">
        <v>9118</v>
      </c>
      <c r="D1664" s="8">
        <v>36</v>
      </c>
      <c r="E1664" s="8">
        <v>1</v>
      </c>
      <c r="F1664" s="8" t="s">
        <v>9115</v>
      </c>
      <c r="G1664" s="8" t="s">
        <v>28</v>
      </c>
      <c r="H1664" s="8" t="s">
        <v>9565</v>
      </c>
      <c r="I1664" s="8" t="s">
        <v>9119</v>
      </c>
      <c r="J1664" s="8" t="s">
        <v>9120</v>
      </c>
      <c r="K1664" s="8" t="s">
        <v>9121</v>
      </c>
      <c r="L1664" s="8" t="s">
        <v>9121</v>
      </c>
      <c r="M1664" s="8" t="s">
        <v>9120</v>
      </c>
      <c r="N1664" s="9" t="s">
        <v>22</v>
      </c>
    </row>
    <row r="1665" spans="1:14" x14ac:dyDescent="0.3">
      <c r="A1665" s="7" t="s">
        <v>7182</v>
      </c>
      <c r="B1665" s="8" t="s">
        <v>21</v>
      </c>
      <c r="C1665" s="8" t="s">
        <v>9122</v>
      </c>
      <c r="D1665" s="8">
        <v>28</v>
      </c>
      <c r="E1665" s="8">
        <v>5</v>
      </c>
      <c r="F1665" s="8" t="s">
        <v>9115</v>
      </c>
      <c r="G1665" s="8" t="s">
        <v>28</v>
      </c>
      <c r="H1665" s="8" t="s">
        <v>9565</v>
      </c>
      <c r="I1665" s="8" t="s">
        <v>9117</v>
      </c>
      <c r="J1665" s="8" t="s">
        <v>7182</v>
      </c>
      <c r="K1665" s="8">
        <v>0</v>
      </c>
      <c r="L1665" s="8">
        <v>31</v>
      </c>
      <c r="M1665" s="8">
        <v>0</v>
      </c>
      <c r="N1665" s="9">
        <v>1</v>
      </c>
    </row>
    <row r="1666" spans="1:14" x14ac:dyDescent="0.3">
      <c r="A1666" s="7" t="s">
        <v>7184</v>
      </c>
      <c r="B1666" s="8" t="s">
        <v>21</v>
      </c>
      <c r="C1666" s="8" t="s">
        <v>9123</v>
      </c>
      <c r="D1666" s="8">
        <v>7</v>
      </c>
      <c r="E1666" s="8">
        <v>27</v>
      </c>
      <c r="F1666" s="8" t="s">
        <v>9115</v>
      </c>
      <c r="G1666" s="8" t="s">
        <v>28</v>
      </c>
      <c r="H1666" s="8" t="s">
        <v>9565</v>
      </c>
      <c r="I1666" s="8" t="s">
        <v>9117</v>
      </c>
      <c r="J1666" s="8" t="s">
        <v>7184</v>
      </c>
      <c r="K1666" s="8">
        <v>0</v>
      </c>
      <c r="L1666" s="8">
        <v>134217727</v>
      </c>
      <c r="M1666" s="8">
        <v>0</v>
      </c>
      <c r="N1666" s="9">
        <v>1</v>
      </c>
    </row>
    <row r="1667" spans="1:14" ht="28.8" x14ac:dyDescent="0.3">
      <c r="A1667" s="10" t="s">
        <v>4571</v>
      </c>
      <c r="B1667" s="11" t="s">
        <v>21</v>
      </c>
      <c r="C1667" s="11" t="s">
        <v>9118</v>
      </c>
      <c r="D1667" s="11">
        <v>7</v>
      </c>
      <c r="E1667" s="11">
        <v>1</v>
      </c>
      <c r="F1667" s="11" t="s">
        <v>9115</v>
      </c>
      <c r="G1667" s="11" t="s">
        <v>28</v>
      </c>
      <c r="H1667" s="11" t="s">
        <v>9567</v>
      </c>
      <c r="I1667" s="11" t="s">
        <v>9119</v>
      </c>
      <c r="J1667" s="11" t="s">
        <v>9120</v>
      </c>
      <c r="K1667" s="11" t="s">
        <v>9121</v>
      </c>
      <c r="L1667" s="11" t="s">
        <v>9121</v>
      </c>
      <c r="M1667" s="11" t="s">
        <v>9120</v>
      </c>
      <c r="N1667" s="12" t="s">
        <v>22</v>
      </c>
    </row>
    <row r="1668" spans="1:14" ht="28.8" x14ac:dyDescent="0.3">
      <c r="A1668" s="13" t="s">
        <v>4571</v>
      </c>
      <c r="B1668" s="14" t="s">
        <v>145</v>
      </c>
      <c r="C1668" s="14" t="s">
        <v>9118</v>
      </c>
      <c r="D1668" s="14">
        <v>7</v>
      </c>
      <c r="E1668" s="14">
        <v>1</v>
      </c>
      <c r="F1668" s="14" t="s">
        <v>9115</v>
      </c>
      <c r="G1668" s="14" t="s">
        <v>28</v>
      </c>
      <c r="H1668" s="14" t="s">
        <v>9567</v>
      </c>
      <c r="I1668" s="14" t="s">
        <v>9119</v>
      </c>
      <c r="J1668" s="14" t="s">
        <v>9120</v>
      </c>
      <c r="K1668" s="14" t="s">
        <v>9121</v>
      </c>
      <c r="L1668" s="14" t="s">
        <v>9121</v>
      </c>
      <c r="M1668" s="14" t="s">
        <v>9120</v>
      </c>
      <c r="N1668" s="15" t="s">
        <v>22</v>
      </c>
    </row>
    <row r="1669" spans="1:14" ht="28.8" x14ac:dyDescent="0.3">
      <c r="A1669" s="10" t="s">
        <v>4576</v>
      </c>
      <c r="B1669" s="11" t="s">
        <v>21</v>
      </c>
      <c r="C1669" s="11" t="s">
        <v>9118</v>
      </c>
      <c r="D1669" s="11">
        <v>6</v>
      </c>
      <c r="E1669" s="11">
        <v>1</v>
      </c>
      <c r="F1669" s="11" t="s">
        <v>9115</v>
      </c>
      <c r="G1669" s="11" t="s">
        <v>28</v>
      </c>
      <c r="H1669" s="11" t="s">
        <v>9567</v>
      </c>
      <c r="I1669" s="11" t="s">
        <v>9119</v>
      </c>
      <c r="J1669" s="11" t="s">
        <v>9120</v>
      </c>
      <c r="K1669" s="11" t="s">
        <v>9121</v>
      </c>
      <c r="L1669" s="11" t="s">
        <v>9121</v>
      </c>
      <c r="M1669" s="11" t="s">
        <v>9120</v>
      </c>
      <c r="N1669" s="12" t="s">
        <v>22</v>
      </c>
    </row>
    <row r="1670" spans="1:14" ht="28.8" x14ac:dyDescent="0.3">
      <c r="A1670" s="13" t="s">
        <v>4576</v>
      </c>
      <c r="B1670" s="14" t="s">
        <v>145</v>
      </c>
      <c r="C1670" s="14" t="s">
        <v>9118</v>
      </c>
      <c r="D1670" s="14">
        <v>6</v>
      </c>
      <c r="E1670" s="14">
        <v>1</v>
      </c>
      <c r="F1670" s="14" t="s">
        <v>9115</v>
      </c>
      <c r="G1670" s="14" t="s">
        <v>28</v>
      </c>
      <c r="H1670" s="14" t="s">
        <v>9567</v>
      </c>
      <c r="I1670" s="14" t="s">
        <v>9119</v>
      </c>
      <c r="J1670" s="14" t="s">
        <v>9120</v>
      </c>
      <c r="K1670" s="14" t="s">
        <v>9121</v>
      </c>
      <c r="L1670" s="14" t="s">
        <v>9121</v>
      </c>
      <c r="M1670" s="14" t="s">
        <v>9120</v>
      </c>
      <c r="N1670" s="15" t="s">
        <v>22</v>
      </c>
    </row>
    <row r="1671" spans="1:14" ht="28.8" x14ac:dyDescent="0.3">
      <c r="A1671" s="10" t="s">
        <v>4578</v>
      </c>
      <c r="B1671" s="11" t="s">
        <v>21</v>
      </c>
      <c r="C1671" s="11" t="s">
        <v>9118</v>
      </c>
      <c r="D1671" s="11">
        <v>1</v>
      </c>
      <c r="E1671" s="11">
        <v>1</v>
      </c>
      <c r="F1671" s="11" t="s">
        <v>9115</v>
      </c>
      <c r="G1671" s="11" t="s">
        <v>28</v>
      </c>
      <c r="H1671" s="11" t="s">
        <v>9567</v>
      </c>
      <c r="I1671" s="11" t="s">
        <v>9119</v>
      </c>
      <c r="J1671" s="11" t="s">
        <v>9120</v>
      </c>
      <c r="K1671" s="11" t="s">
        <v>9121</v>
      </c>
      <c r="L1671" s="11" t="s">
        <v>9121</v>
      </c>
      <c r="M1671" s="11" t="s">
        <v>9120</v>
      </c>
      <c r="N1671" s="12" t="s">
        <v>22</v>
      </c>
    </row>
    <row r="1672" spans="1:14" ht="28.8" x14ac:dyDescent="0.3">
      <c r="A1672" s="13" t="s">
        <v>4578</v>
      </c>
      <c r="B1672" s="14" t="s">
        <v>145</v>
      </c>
      <c r="C1672" s="14" t="s">
        <v>9118</v>
      </c>
      <c r="D1672" s="14">
        <v>1</v>
      </c>
      <c r="E1672" s="14">
        <v>1</v>
      </c>
      <c r="F1672" s="14" t="s">
        <v>9115</v>
      </c>
      <c r="G1672" s="14" t="s">
        <v>28</v>
      </c>
      <c r="H1672" s="14" t="s">
        <v>9567</v>
      </c>
      <c r="I1672" s="14" t="s">
        <v>9119</v>
      </c>
      <c r="J1672" s="14" t="s">
        <v>9120</v>
      </c>
      <c r="K1672" s="14" t="s">
        <v>9121</v>
      </c>
      <c r="L1672" s="14" t="s">
        <v>9121</v>
      </c>
      <c r="M1672" s="14" t="s">
        <v>9120</v>
      </c>
      <c r="N1672" s="15" t="s">
        <v>22</v>
      </c>
    </row>
    <row r="1673" spans="1:14" ht="28.8" x14ac:dyDescent="0.3">
      <c r="A1673" s="10" t="s">
        <v>4581</v>
      </c>
      <c r="B1673" s="11" t="s">
        <v>21</v>
      </c>
      <c r="C1673" s="11" t="s">
        <v>9118</v>
      </c>
      <c r="D1673" s="11">
        <v>5</v>
      </c>
      <c r="E1673" s="11">
        <v>1</v>
      </c>
      <c r="F1673" s="11" t="s">
        <v>9115</v>
      </c>
      <c r="G1673" s="11" t="s">
        <v>28</v>
      </c>
      <c r="H1673" s="11" t="s">
        <v>9567</v>
      </c>
      <c r="I1673" s="11" t="s">
        <v>9119</v>
      </c>
      <c r="J1673" s="11" t="s">
        <v>9120</v>
      </c>
      <c r="K1673" s="11" t="s">
        <v>9121</v>
      </c>
      <c r="L1673" s="11" t="s">
        <v>9121</v>
      </c>
      <c r="M1673" s="11" t="s">
        <v>9120</v>
      </c>
      <c r="N1673" s="12" t="s">
        <v>22</v>
      </c>
    </row>
    <row r="1674" spans="1:14" ht="28.8" x14ac:dyDescent="0.3">
      <c r="A1674" s="13" t="s">
        <v>4581</v>
      </c>
      <c r="B1674" s="14" t="s">
        <v>145</v>
      </c>
      <c r="C1674" s="14" t="s">
        <v>9118</v>
      </c>
      <c r="D1674" s="14">
        <v>5</v>
      </c>
      <c r="E1674" s="14">
        <v>1</v>
      </c>
      <c r="F1674" s="14" t="s">
        <v>9115</v>
      </c>
      <c r="G1674" s="14" t="s">
        <v>28</v>
      </c>
      <c r="H1674" s="14" t="s">
        <v>9567</v>
      </c>
      <c r="I1674" s="14" t="s">
        <v>9119</v>
      </c>
      <c r="J1674" s="14" t="s">
        <v>9120</v>
      </c>
      <c r="K1674" s="14" t="s">
        <v>9121</v>
      </c>
      <c r="L1674" s="14" t="s">
        <v>9121</v>
      </c>
      <c r="M1674" s="14" t="s">
        <v>9120</v>
      </c>
      <c r="N1674" s="15" t="s">
        <v>22</v>
      </c>
    </row>
    <row r="1675" spans="1:14" ht="28.8" x14ac:dyDescent="0.3">
      <c r="A1675" s="10" t="s">
        <v>4584</v>
      </c>
      <c r="B1675" s="11" t="s">
        <v>21</v>
      </c>
      <c r="C1675" s="11" t="s">
        <v>9118</v>
      </c>
      <c r="D1675" s="11">
        <v>4</v>
      </c>
      <c r="E1675" s="11">
        <v>1</v>
      </c>
      <c r="F1675" s="11" t="s">
        <v>9115</v>
      </c>
      <c r="G1675" s="11" t="s">
        <v>28</v>
      </c>
      <c r="H1675" s="11" t="s">
        <v>9567</v>
      </c>
      <c r="I1675" s="11" t="s">
        <v>9119</v>
      </c>
      <c r="J1675" s="11" t="s">
        <v>9120</v>
      </c>
      <c r="K1675" s="11" t="s">
        <v>9121</v>
      </c>
      <c r="L1675" s="11" t="s">
        <v>9121</v>
      </c>
      <c r="M1675" s="11" t="s">
        <v>9120</v>
      </c>
      <c r="N1675" s="12" t="s">
        <v>22</v>
      </c>
    </row>
    <row r="1676" spans="1:14" ht="28.8" x14ac:dyDescent="0.3">
      <c r="A1676" s="13" t="s">
        <v>4584</v>
      </c>
      <c r="B1676" s="14" t="s">
        <v>145</v>
      </c>
      <c r="C1676" s="14" t="s">
        <v>9118</v>
      </c>
      <c r="D1676" s="14">
        <v>4</v>
      </c>
      <c r="E1676" s="14">
        <v>1</v>
      </c>
      <c r="F1676" s="14" t="s">
        <v>9115</v>
      </c>
      <c r="G1676" s="14" t="s">
        <v>28</v>
      </c>
      <c r="H1676" s="14" t="s">
        <v>9567</v>
      </c>
      <c r="I1676" s="14" t="s">
        <v>9119</v>
      </c>
      <c r="J1676" s="14" t="s">
        <v>9120</v>
      </c>
      <c r="K1676" s="14" t="s">
        <v>9121</v>
      </c>
      <c r="L1676" s="14" t="s">
        <v>9121</v>
      </c>
      <c r="M1676" s="14" t="s">
        <v>9120</v>
      </c>
      <c r="N1676" s="15" t="s">
        <v>22</v>
      </c>
    </row>
    <row r="1677" spans="1:14" ht="28.8" x14ac:dyDescent="0.3">
      <c r="A1677" s="10" t="s">
        <v>4587</v>
      </c>
      <c r="B1677" s="11" t="s">
        <v>21</v>
      </c>
      <c r="C1677" s="11" t="s">
        <v>9118</v>
      </c>
      <c r="D1677" s="11">
        <v>0</v>
      </c>
      <c r="E1677" s="11">
        <v>1</v>
      </c>
      <c r="F1677" s="11" t="s">
        <v>9115</v>
      </c>
      <c r="G1677" s="11" t="s">
        <v>28</v>
      </c>
      <c r="H1677" s="11" t="s">
        <v>9567</v>
      </c>
      <c r="I1677" s="11" t="s">
        <v>9119</v>
      </c>
      <c r="J1677" s="11" t="s">
        <v>9120</v>
      </c>
      <c r="K1677" s="11" t="s">
        <v>9121</v>
      </c>
      <c r="L1677" s="11" t="s">
        <v>9121</v>
      </c>
      <c r="M1677" s="11" t="s">
        <v>9120</v>
      </c>
      <c r="N1677" s="12" t="s">
        <v>22</v>
      </c>
    </row>
    <row r="1678" spans="1:14" ht="28.8" x14ac:dyDescent="0.3">
      <c r="A1678" s="13" t="s">
        <v>4587</v>
      </c>
      <c r="B1678" s="14" t="s">
        <v>145</v>
      </c>
      <c r="C1678" s="14" t="s">
        <v>9118</v>
      </c>
      <c r="D1678" s="14">
        <v>0</v>
      </c>
      <c r="E1678" s="14">
        <v>1</v>
      </c>
      <c r="F1678" s="14" t="s">
        <v>9115</v>
      </c>
      <c r="G1678" s="14" t="s">
        <v>28</v>
      </c>
      <c r="H1678" s="14" t="s">
        <v>9567</v>
      </c>
      <c r="I1678" s="14" t="s">
        <v>9119</v>
      </c>
      <c r="J1678" s="14" t="s">
        <v>9120</v>
      </c>
      <c r="K1678" s="14" t="s">
        <v>9121</v>
      </c>
      <c r="L1678" s="14" t="s">
        <v>9121</v>
      </c>
      <c r="M1678" s="14" t="s">
        <v>9120</v>
      </c>
      <c r="N1678" s="15" t="s">
        <v>22</v>
      </c>
    </row>
    <row r="1679" spans="1:14" ht="28.8" x14ac:dyDescent="0.3">
      <c r="A1679" s="10" t="s">
        <v>4590</v>
      </c>
      <c r="B1679" s="11" t="s">
        <v>21</v>
      </c>
      <c r="C1679" s="11" t="s">
        <v>9118</v>
      </c>
      <c r="D1679" s="11">
        <v>3</v>
      </c>
      <c r="E1679" s="11">
        <v>1</v>
      </c>
      <c r="F1679" s="11" t="s">
        <v>9115</v>
      </c>
      <c r="G1679" s="11" t="s">
        <v>28</v>
      </c>
      <c r="H1679" s="11" t="s">
        <v>9567</v>
      </c>
      <c r="I1679" s="11" t="s">
        <v>9119</v>
      </c>
      <c r="J1679" s="11" t="s">
        <v>9120</v>
      </c>
      <c r="K1679" s="11" t="s">
        <v>9121</v>
      </c>
      <c r="L1679" s="11" t="s">
        <v>9121</v>
      </c>
      <c r="M1679" s="11" t="s">
        <v>9120</v>
      </c>
      <c r="N1679" s="12" t="s">
        <v>22</v>
      </c>
    </row>
    <row r="1680" spans="1:14" ht="28.8" x14ac:dyDescent="0.3">
      <c r="A1680" s="13" t="s">
        <v>4590</v>
      </c>
      <c r="B1680" s="14" t="s">
        <v>145</v>
      </c>
      <c r="C1680" s="14" t="s">
        <v>9118</v>
      </c>
      <c r="D1680" s="14">
        <v>3</v>
      </c>
      <c r="E1680" s="14">
        <v>1</v>
      </c>
      <c r="F1680" s="14" t="s">
        <v>9115</v>
      </c>
      <c r="G1680" s="14" t="s">
        <v>28</v>
      </c>
      <c r="H1680" s="14" t="s">
        <v>9567</v>
      </c>
      <c r="I1680" s="14" t="s">
        <v>9119</v>
      </c>
      <c r="J1680" s="14" t="s">
        <v>9120</v>
      </c>
      <c r="K1680" s="14" t="s">
        <v>9121</v>
      </c>
      <c r="L1680" s="14" t="s">
        <v>9121</v>
      </c>
      <c r="M1680" s="14" t="s">
        <v>9120</v>
      </c>
      <c r="N1680" s="15" t="s">
        <v>22</v>
      </c>
    </row>
    <row r="1681" spans="1:14" ht="28.8" x14ac:dyDescent="0.3">
      <c r="A1681" s="10" t="s">
        <v>4592</v>
      </c>
      <c r="B1681" s="11" t="s">
        <v>21</v>
      </c>
      <c r="C1681" s="11" t="s">
        <v>9118</v>
      </c>
      <c r="D1681" s="11">
        <v>2</v>
      </c>
      <c r="E1681" s="11">
        <v>1</v>
      </c>
      <c r="F1681" s="11" t="s">
        <v>9115</v>
      </c>
      <c r="G1681" s="11" t="s">
        <v>28</v>
      </c>
      <c r="H1681" s="11" t="s">
        <v>9567</v>
      </c>
      <c r="I1681" s="11" t="s">
        <v>9119</v>
      </c>
      <c r="J1681" s="11" t="s">
        <v>9120</v>
      </c>
      <c r="K1681" s="11" t="s">
        <v>9121</v>
      </c>
      <c r="L1681" s="11" t="s">
        <v>9121</v>
      </c>
      <c r="M1681" s="11" t="s">
        <v>9120</v>
      </c>
      <c r="N1681" s="12" t="s">
        <v>22</v>
      </c>
    </row>
    <row r="1682" spans="1:14" ht="28.8" x14ac:dyDescent="0.3">
      <c r="A1682" s="13" t="s">
        <v>4592</v>
      </c>
      <c r="B1682" s="14" t="s">
        <v>145</v>
      </c>
      <c r="C1682" s="14" t="s">
        <v>9118</v>
      </c>
      <c r="D1682" s="14">
        <v>2</v>
      </c>
      <c r="E1682" s="14">
        <v>1</v>
      </c>
      <c r="F1682" s="14" t="s">
        <v>9115</v>
      </c>
      <c r="G1682" s="14" t="s">
        <v>28</v>
      </c>
      <c r="H1682" s="14" t="s">
        <v>9567</v>
      </c>
      <c r="I1682" s="14" t="s">
        <v>9119</v>
      </c>
      <c r="J1682" s="14" t="s">
        <v>9120</v>
      </c>
      <c r="K1682" s="14" t="s">
        <v>9121</v>
      </c>
      <c r="L1682" s="14" t="s">
        <v>9121</v>
      </c>
      <c r="M1682" s="14" t="s">
        <v>9120</v>
      </c>
      <c r="N1682" s="15" t="s">
        <v>22</v>
      </c>
    </row>
    <row r="1683" spans="1:14" ht="28.8" x14ac:dyDescent="0.3">
      <c r="A1683" s="10" t="s">
        <v>4594</v>
      </c>
      <c r="B1683" s="11" t="s">
        <v>21</v>
      </c>
      <c r="C1683" s="11" t="s">
        <v>9118</v>
      </c>
      <c r="D1683" s="11">
        <v>15</v>
      </c>
      <c r="E1683" s="11">
        <v>1</v>
      </c>
      <c r="F1683" s="11" t="s">
        <v>9115</v>
      </c>
      <c r="G1683" s="11" t="s">
        <v>28</v>
      </c>
      <c r="H1683" s="11" t="s">
        <v>9567</v>
      </c>
      <c r="I1683" s="11" t="s">
        <v>9119</v>
      </c>
      <c r="J1683" s="11" t="s">
        <v>9120</v>
      </c>
      <c r="K1683" s="11" t="s">
        <v>9121</v>
      </c>
      <c r="L1683" s="11" t="s">
        <v>9121</v>
      </c>
      <c r="M1683" s="11" t="s">
        <v>9120</v>
      </c>
      <c r="N1683" s="12" t="s">
        <v>22</v>
      </c>
    </row>
    <row r="1684" spans="1:14" ht="28.8" x14ac:dyDescent="0.3">
      <c r="A1684" s="13" t="s">
        <v>4594</v>
      </c>
      <c r="B1684" s="14" t="s">
        <v>145</v>
      </c>
      <c r="C1684" s="14" t="s">
        <v>9118</v>
      </c>
      <c r="D1684" s="14">
        <v>15</v>
      </c>
      <c r="E1684" s="14">
        <v>1</v>
      </c>
      <c r="F1684" s="14" t="s">
        <v>9115</v>
      </c>
      <c r="G1684" s="14" t="s">
        <v>28</v>
      </c>
      <c r="H1684" s="14" t="s">
        <v>9567</v>
      </c>
      <c r="I1684" s="14" t="s">
        <v>9119</v>
      </c>
      <c r="J1684" s="14" t="s">
        <v>9120</v>
      </c>
      <c r="K1684" s="14" t="s">
        <v>9121</v>
      </c>
      <c r="L1684" s="14" t="s">
        <v>9121</v>
      </c>
      <c r="M1684" s="14" t="s">
        <v>9120</v>
      </c>
      <c r="N1684" s="15" t="s">
        <v>22</v>
      </c>
    </row>
    <row r="1685" spans="1:14" ht="28.8" x14ac:dyDescent="0.3">
      <c r="A1685" s="10" t="s">
        <v>4597</v>
      </c>
      <c r="B1685" s="11" t="s">
        <v>21</v>
      </c>
      <c r="C1685" s="11" t="s">
        <v>9118</v>
      </c>
      <c r="D1685" s="11">
        <v>14</v>
      </c>
      <c r="E1685" s="11">
        <v>1</v>
      </c>
      <c r="F1685" s="11" t="s">
        <v>9115</v>
      </c>
      <c r="G1685" s="11" t="s">
        <v>28</v>
      </c>
      <c r="H1685" s="11" t="s">
        <v>9567</v>
      </c>
      <c r="I1685" s="11" t="s">
        <v>9119</v>
      </c>
      <c r="J1685" s="11" t="s">
        <v>9120</v>
      </c>
      <c r="K1685" s="11" t="s">
        <v>9121</v>
      </c>
      <c r="L1685" s="11" t="s">
        <v>9121</v>
      </c>
      <c r="M1685" s="11" t="s">
        <v>9120</v>
      </c>
      <c r="N1685" s="12" t="s">
        <v>22</v>
      </c>
    </row>
    <row r="1686" spans="1:14" ht="28.8" x14ac:dyDescent="0.3">
      <c r="A1686" s="13" t="s">
        <v>4597</v>
      </c>
      <c r="B1686" s="14" t="s">
        <v>145</v>
      </c>
      <c r="C1686" s="14" t="s">
        <v>9118</v>
      </c>
      <c r="D1686" s="14">
        <v>14</v>
      </c>
      <c r="E1686" s="14">
        <v>1</v>
      </c>
      <c r="F1686" s="14" t="s">
        <v>9115</v>
      </c>
      <c r="G1686" s="14" t="s">
        <v>28</v>
      </c>
      <c r="H1686" s="14" t="s">
        <v>9567</v>
      </c>
      <c r="I1686" s="14" t="s">
        <v>9119</v>
      </c>
      <c r="J1686" s="14" t="s">
        <v>9120</v>
      </c>
      <c r="K1686" s="14" t="s">
        <v>9121</v>
      </c>
      <c r="L1686" s="14" t="s">
        <v>9121</v>
      </c>
      <c r="M1686" s="14" t="s">
        <v>9120</v>
      </c>
      <c r="N1686" s="15" t="s">
        <v>22</v>
      </c>
    </row>
    <row r="1687" spans="1:14" ht="28.8" x14ac:dyDescent="0.3">
      <c r="A1687" s="10" t="s">
        <v>4599</v>
      </c>
      <c r="B1687" s="11" t="s">
        <v>21</v>
      </c>
      <c r="C1687" s="11" t="s">
        <v>9118</v>
      </c>
      <c r="D1687" s="11">
        <v>13</v>
      </c>
      <c r="E1687" s="11">
        <v>1</v>
      </c>
      <c r="F1687" s="11" t="s">
        <v>9115</v>
      </c>
      <c r="G1687" s="11" t="s">
        <v>28</v>
      </c>
      <c r="H1687" s="11" t="s">
        <v>9567</v>
      </c>
      <c r="I1687" s="11" t="s">
        <v>9119</v>
      </c>
      <c r="J1687" s="11" t="s">
        <v>9120</v>
      </c>
      <c r="K1687" s="11" t="s">
        <v>9121</v>
      </c>
      <c r="L1687" s="11" t="s">
        <v>9121</v>
      </c>
      <c r="M1687" s="11" t="s">
        <v>9120</v>
      </c>
      <c r="N1687" s="12" t="s">
        <v>22</v>
      </c>
    </row>
    <row r="1688" spans="1:14" ht="28.8" x14ac:dyDescent="0.3">
      <c r="A1688" s="13" t="s">
        <v>4599</v>
      </c>
      <c r="B1688" s="14" t="s">
        <v>145</v>
      </c>
      <c r="C1688" s="14" t="s">
        <v>9118</v>
      </c>
      <c r="D1688" s="14">
        <v>13</v>
      </c>
      <c r="E1688" s="14">
        <v>1</v>
      </c>
      <c r="F1688" s="14" t="s">
        <v>9115</v>
      </c>
      <c r="G1688" s="14" t="s">
        <v>28</v>
      </c>
      <c r="H1688" s="14" t="s">
        <v>9567</v>
      </c>
      <c r="I1688" s="14" t="s">
        <v>9119</v>
      </c>
      <c r="J1688" s="14" t="s">
        <v>9120</v>
      </c>
      <c r="K1688" s="14" t="s">
        <v>9121</v>
      </c>
      <c r="L1688" s="14" t="s">
        <v>9121</v>
      </c>
      <c r="M1688" s="14" t="s">
        <v>9120</v>
      </c>
      <c r="N1688" s="15" t="s">
        <v>22</v>
      </c>
    </row>
    <row r="1689" spans="1:14" ht="28.8" x14ac:dyDescent="0.3">
      <c r="A1689" s="10" t="s">
        <v>4601</v>
      </c>
      <c r="B1689" s="11" t="s">
        <v>21</v>
      </c>
      <c r="C1689" s="11" t="s">
        <v>9118</v>
      </c>
      <c r="D1689" s="11">
        <v>12</v>
      </c>
      <c r="E1689" s="11">
        <v>1</v>
      </c>
      <c r="F1689" s="11" t="s">
        <v>9115</v>
      </c>
      <c r="G1689" s="11" t="s">
        <v>28</v>
      </c>
      <c r="H1689" s="11" t="s">
        <v>9567</v>
      </c>
      <c r="I1689" s="11" t="s">
        <v>9119</v>
      </c>
      <c r="J1689" s="11" t="s">
        <v>9120</v>
      </c>
      <c r="K1689" s="11" t="s">
        <v>9121</v>
      </c>
      <c r="L1689" s="11" t="s">
        <v>9121</v>
      </c>
      <c r="M1689" s="11" t="s">
        <v>9120</v>
      </c>
      <c r="N1689" s="12" t="s">
        <v>22</v>
      </c>
    </row>
    <row r="1690" spans="1:14" ht="28.8" x14ac:dyDescent="0.3">
      <c r="A1690" s="13" t="s">
        <v>4601</v>
      </c>
      <c r="B1690" s="14" t="s">
        <v>145</v>
      </c>
      <c r="C1690" s="14" t="s">
        <v>9118</v>
      </c>
      <c r="D1690" s="14">
        <v>12</v>
      </c>
      <c r="E1690" s="14">
        <v>1</v>
      </c>
      <c r="F1690" s="14" t="s">
        <v>9115</v>
      </c>
      <c r="G1690" s="14" t="s">
        <v>28</v>
      </c>
      <c r="H1690" s="14" t="s">
        <v>9567</v>
      </c>
      <c r="I1690" s="14" t="s">
        <v>9119</v>
      </c>
      <c r="J1690" s="14" t="s">
        <v>9120</v>
      </c>
      <c r="K1690" s="14" t="s">
        <v>9121</v>
      </c>
      <c r="L1690" s="14" t="s">
        <v>9121</v>
      </c>
      <c r="M1690" s="14" t="s">
        <v>9120</v>
      </c>
      <c r="N1690" s="15" t="s">
        <v>22</v>
      </c>
    </row>
    <row r="1691" spans="1:14" ht="28.8" x14ac:dyDescent="0.3">
      <c r="A1691" s="10" t="s">
        <v>4603</v>
      </c>
      <c r="B1691" s="11" t="s">
        <v>21</v>
      </c>
      <c r="C1691" s="11" t="s">
        <v>9118</v>
      </c>
      <c r="D1691" s="11">
        <v>11</v>
      </c>
      <c r="E1691" s="11">
        <v>1</v>
      </c>
      <c r="F1691" s="11" t="s">
        <v>9115</v>
      </c>
      <c r="G1691" s="11" t="s">
        <v>28</v>
      </c>
      <c r="H1691" s="11" t="s">
        <v>9567</v>
      </c>
      <c r="I1691" s="11" t="s">
        <v>9119</v>
      </c>
      <c r="J1691" s="11" t="s">
        <v>9120</v>
      </c>
      <c r="K1691" s="11" t="s">
        <v>9121</v>
      </c>
      <c r="L1691" s="11" t="s">
        <v>9121</v>
      </c>
      <c r="M1691" s="11" t="s">
        <v>9120</v>
      </c>
      <c r="N1691" s="12" t="s">
        <v>22</v>
      </c>
    </row>
    <row r="1692" spans="1:14" ht="28.8" x14ac:dyDescent="0.3">
      <c r="A1692" s="13" t="s">
        <v>4603</v>
      </c>
      <c r="B1692" s="14" t="s">
        <v>145</v>
      </c>
      <c r="C1692" s="14" t="s">
        <v>9118</v>
      </c>
      <c r="D1692" s="14">
        <v>11</v>
      </c>
      <c r="E1692" s="14">
        <v>1</v>
      </c>
      <c r="F1692" s="14" t="s">
        <v>9115</v>
      </c>
      <c r="G1692" s="14" t="s">
        <v>28</v>
      </c>
      <c r="H1692" s="14" t="s">
        <v>9567</v>
      </c>
      <c r="I1692" s="14" t="s">
        <v>9119</v>
      </c>
      <c r="J1692" s="14" t="s">
        <v>9120</v>
      </c>
      <c r="K1692" s="14" t="s">
        <v>9121</v>
      </c>
      <c r="L1692" s="14" t="s">
        <v>9121</v>
      </c>
      <c r="M1692" s="14" t="s">
        <v>9120</v>
      </c>
      <c r="N1692" s="15" t="s">
        <v>22</v>
      </c>
    </row>
    <row r="1693" spans="1:14" ht="28.8" x14ac:dyDescent="0.3">
      <c r="A1693" s="10" t="s">
        <v>4605</v>
      </c>
      <c r="B1693" s="11" t="s">
        <v>21</v>
      </c>
      <c r="C1693" s="11" t="s">
        <v>9118</v>
      </c>
      <c r="D1693" s="11">
        <v>10</v>
      </c>
      <c r="E1693" s="11">
        <v>1</v>
      </c>
      <c r="F1693" s="11" t="s">
        <v>9115</v>
      </c>
      <c r="G1693" s="11" t="s">
        <v>28</v>
      </c>
      <c r="H1693" s="11" t="s">
        <v>9567</v>
      </c>
      <c r="I1693" s="11" t="s">
        <v>9119</v>
      </c>
      <c r="J1693" s="11" t="s">
        <v>9120</v>
      </c>
      <c r="K1693" s="11" t="s">
        <v>9121</v>
      </c>
      <c r="L1693" s="11" t="s">
        <v>9121</v>
      </c>
      <c r="M1693" s="11" t="s">
        <v>9120</v>
      </c>
      <c r="N1693" s="12" t="s">
        <v>22</v>
      </c>
    </row>
    <row r="1694" spans="1:14" ht="28.8" x14ac:dyDescent="0.3">
      <c r="A1694" s="13" t="s">
        <v>4605</v>
      </c>
      <c r="B1694" s="14" t="s">
        <v>145</v>
      </c>
      <c r="C1694" s="14" t="s">
        <v>9118</v>
      </c>
      <c r="D1694" s="14">
        <v>10</v>
      </c>
      <c r="E1694" s="14">
        <v>1</v>
      </c>
      <c r="F1694" s="14" t="s">
        <v>9115</v>
      </c>
      <c r="G1694" s="14" t="s">
        <v>28</v>
      </c>
      <c r="H1694" s="14" t="s">
        <v>9567</v>
      </c>
      <c r="I1694" s="14" t="s">
        <v>9119</v>
      </c>
      <c r="J1694" s="14" t="s">
        <v>9120</v>
      </c>
      <c r="K1694" s="14" t="s">
        <v>9121</v>
      </c>
      <c r="L1694" s="14" t="s">
        <v>9121</v>
      </c>
      <c r="M1694" s="14" t="s">
        <v>9120</v>
      </c>
      <c r="N1694" s="15" t="s">
        <v>22</v>
      </c>
    </row>
    <row r="1695" spans="1:14" ht="28.8" x14ac:dyDescent="0.3">
      <c r="A1695" s="10" t="s">
        <v>4607</v>
      </c>
      <c r="B1695" s="11" t="s">
        <v>21</v>
      </c>
      <c r="C1695" s="11" t="s">
        <v>9118</v>
      </c>
      <c r="D1695" s="11">
        <v>9</v>
      </c>
      <c r="E1695" s="11">
        <v>1</v>
      </c>
      <c r="F1695" s="11" t="s">
        <v>9115</v>
      </c>
      <c r="G1695" s="11" t="s">
        <v>28</v>
      </c>
      <c r="H1695" s="11" t="s">
        <v>9567</v>
      </c>
      <c r="I1695" s="11" t="s">
        <v>9119</v>
      </c>
      <c r="J1695" s="11" t="s">
        <v>9120</v>
      </c>
      <c r="K1695" s="11" t="s">
        <v>9121</v>
      </c>
      <c r="L1695" s="11" t="s">
        <v>9121</v>
      </c>
      <c r="M1695" s="11" t="s">
        <v>9120</v>
      </c>
      <c r="N1695" s="12" t="s">
        <v>22</v>
      </c>
    </row>
    <row r="1696" spans="1:14" ht="28.8" x14ac:dyDescent="0.3">
      <c r="A1696" s="13" t="s">
        <v>4607</v>
      </c>
      <c r="B1696" s="14" t="s">
        <v>145</v>
      </c>
      <c r="C1696" s="14" t="s">
        <v>9118</v>
      </c>
      <c r="D1696" s="14">
        <v>9</v>
      </c>
      <c r="E1696" s="14">
        <v>1</v>
      </c>
      <c r="F1696" s="14" t="s">
        <v>9115</v>
      </c>
      <c r="G1696" s="14" t="s">
        <v>28</v>
      </c>
      <c r="H1696" s="14" t="s">
        <v>9567</v>
      </c>
      <c r="I1696" s="14" t="s">
        <v>9119</v>
      </c>
      <c r="J1696" s="14" t="s">
        <v>9120</v>
      </c>
      <c r="K1696" s="14" t="s">
        <v>9121</v>
      </c>
      <c r="L1696" s="14" t="s">
        <v>9121</v>
      </c>
      <c r="M1696" s="14" t="s">
        <v>9120</v>
      </c>
      <c r="N1696" s="15" t="s">
        <v>22</v>
      </c>
    </row>
    <row r="1697" spans="1:14" ht="28.8" x14ac:dyDescent="0.3">
      <c r="A1697" s="10" t="s">
        <v>4609</v>
      </c>
      <c r="B1697" s="11" t="s">
        <v>21</v>
      </c>
      <c r="C1697" s="11" t="s">
        <v>9118</v>
      </c>
      <c r="D1697" s="11">
        <v>8</v>
      </c>
      <c r="E1697" s="11">
        <v>1</v>
      </c>
      <c r="F1697" s="11" t="s">
        <v>9115</v>
      </c>
      <c r="G1697" s="11" t="s">
        <v>28</v>
      </c>
      <c r="H1697" s="11" t="s">
        <v>9567</v>
      </c>
      <c r="I1697" s="11" t="s">
        <v>9119</v>
      </c>
      <c r="J1697" s="11" t="s">
        <v>9120</v>
      </c>
      <c r="K1697" s="11" t="s">
        <v>9121</v>
      </c>
      <c r="L1697" s="11" t="s">
        <v>9121</v>
      </c>
      <c r="M1697" s="11" t="s">
        <v>9120</v>
      </c>
      <c r="N1697" s="12" t="s">
        <v>22</v>
      </c>
    </row>
    <row r="1698" spans="1:14" ht="28.8" x14ac:dyDescent="0.3">
      <c r="A1698" s="13" t="s">
        <v>4609</v>
      </c>
      <c r="B1698" s="14" t="s">
        <v>145</v>
      </c>
      <c r="C1698" s="14" t="s">
        <v>9118</v>
      </c>
      <c r="D1698" s="14">
        <v>8</v>
      </c>
      <c r="E1698" s="14">
        <v>1</v>
      </c>
      <c r="F1698" s="14" t="s">
        <v>9115</v>
      </c>
      <c r="G1698" s="14" t="s">
        <v>28</v>
      </c>
      <c r="H1698" s="14" t="s">
        <v>9567</v>
      </c>
      <c r="I1698" s="14" t="s">
        <v>9119</v>
      </c>
      <c r="J1698" s="14" t="s">
        <v>9120</v>
      </c>
      <c r="K1698" s="14" t="s">
        <v>9121</v>
      </c>
      <c r="L1698" s="14" t="s">
        <v>9121</v>
      </c>
      <c r="M1698" s="14" t="s">
        <v>9120</v>
      </c>
      <c r="N1698" s="15" t="s">
        <v>22</v>
      </c>
    </row>
    <row r="1699" spans="1:14" ht="28.8" x14ac:dyDescent="0.3">
      <c r="A1699" s="10" t="s">
        <v>4611</v>
      </c>
      <c r="B1699" s="11" t="s">
        <v>21</v>
      </c>
      <c r="C1699" s="11" t="s">
        <v>9118</v>
      </c>
      <c r="D1699" s="11">
        <v>23</v>
      </c>
      <c r="E1699" s="11">
        <v>1</v>
      </c>
      <c r="F1699" s="11" t="s">
        <v>9115</v>
      </c>
      <c r="G1699" s="11" t="s">
        <v>28</v>
      </c>
      <c r="H1699" s="11" t="s">
        <v>9567</v>
      </c>
      <c r="I1699" s="11" t="s">
        <v>9119</v>
      </c>
      <c r="J1699" s="11" t="s">
        <v>9120</v>
      </c>
      <c r="K1699" s="11" t="s">
        <v>9121</v>
      </c>
      <c r="L1699" s="11" t="s">
        <v>9121</v>
      </c>
      <c r="M1699" s="11" t="s">
        <v>9120</v>
      </c>
      <c r="N1699" s="12" t="s">
        <v>22</v>
      </c>
    </row>
    <row r="1700" spans="1:14" ht="28.8" x14ac:dyDescent="0.3">
      <c r="A1700" s="13" t="s">
        <v>4611</v>
      </c>
      <c r="B1700" s="14" t="s">
        <v>145</v>
      </c>
      <c r="C1700" s="14" t="s">
        <v>9118</v>
      </c>
      <c r="D1700" s="14">
        <v>23</v>
      </c>
      <c r="E1700" s="14">
        <v>1</v>
      </c>
      <c r="F1700" s="14" t="s">
        <v>9115</v>
      </c>
      <c r="G1700" s="14" t="s">
        <v>28</v>
      </c>
      <c r="H1700" s="14" t="s">
        <v>9567</v>
      </c>
      <c r="I1700" s="14" t="s">
        <v>9119</v>
      </c>
      <c r="J1700" s="14" t="s">
        <v>9120</v>
      </c>
      <c r="K1700" s="14" t="s">
        <v>9121</v>
      </c>
      <c r="L1700" s="14" t="s">
        <v>9121</v>
      </c>
      <c r="M1700" s="14" t="s">
        <v>9120</v>
      </c>
      <c r="N1700" s="15" t="s">
        <v>22</v>
      </c>
    </row>
    <row r="1701" spans="1:14" ht="28.8" x14ac:dyDescent="0.3">
      <c r="A1701" s="10" t="s">
        <v>4613</v>
      </c>
      <c r="B1701" s="11" t="s">
        <v>21</v>
      </c>
      <c r="C1701" s="11" t="s">
        <v>9118</v>
      </c>
      <c r="D1701" s="11">
        <v>22</v>
      </c>
      <c r="E1701" s="11">
        <v>1</v>
      </c>
      <c r="F1701" s="11" t="s">
        <v>9115</v>
      </c>
      <c r="G1701" s="11" t="s">
        <v>28</v>
      </c>
      <c r="H1701" s="11" t="s">
        <v>9567</v>
      </c>
      <c r="I1701" s="11" t="s">
        <v>9119</v>
      </c>
      <c r="J1701" s="11" t="s">
        <v>9120</v>
      </c>
      <c r="K1701" s="11" t="s">
        <v>9121</v>
      </c>
      <c r="L1701" s="11" t="s">
        <v>9121</v>
      </c>
      <c r="M1701" s="11" t="s">
        <v>9120</v>
      </c>
      <c r="N1701" s="12" t="s">
        <v>22</v>
      </c>
    </row>
    <row r="1702" spans="1:14" ht="28.8" x14ac:dyDescent="0.3">
      <c r="A1702" s="13" t="s">
        <v>4613</v>
      </c>
      <c r="B1702" s="14" t="s">
        <v>145</v>
      </c>
      <c r="C1702" s="14" t="s">
        <v>9118</v>
      </c>
      <c r="D1702" s="14">
        <v>22</v>
      </c>
      <c r="E1702" s="14">
        <v>1</v>
      </c>
      <c r="F1702" s="14" t="s">
        <v>9115</v>
      </c>
      <c r="G1702" s="14" t="s">
        <v>28</v>
      </c>
      <c r="H1702" s="14" t="s">
        <v>9567</v>
      </c>
      <c r="I1702" s="14" t="s">
        <v>9119</v>
      </c>
      <c r="J1702" s="14" t="s">
        <v>9120</v>
      </c>
      <c r="K1702" s="14" t="s">
        <v>9121</v>
      </c>
      <c r="L1702" s="14" t="s">
        <v>9121</v>
      </c>
      <c r="M1702" s="14" t="s">
        <v>9120</v>
      </c>
      <c r="N1702" s="15" t="s">
        <v>22</v>
      </c>
    </row>
    <row r="1703" spans="1:14" ht="28.8" x14ac:dyDescent="0.3">
      <c r="A1703" s="10" t="s">
        <v>4615</v>
      </c>
      <c r="B1703" s="11" t="s">
        <v>21</v>
      </c>
      <c r="C1703" s="11" t="s">
        <v>9118</v>
      </c>
      <c r="D1703" s="11">
        <v>21</v>
      </c>
      <c r="E1703" s="11">
        <v>1</v>
      </c>
      <c r="F1703" s="11" t="s">
        <v>9115</v>
      </c>
      <c r="G1703" s="11" t="s">
        <v>28</v>
      </c>
      <c r="H1703" s="11" t="s">
        <v>9567</v>
      </c>
      <c r="I1703" s="11" t="s">
        <v>9119</v>
      </c>
      <c r="J1703" s="11" t="s">
        <v>9120</v>
      </c>
      <c r="K1703" s="11" t="s">
        <v>9121</v>
      </c>
      <c r="L1703" s="11" t="s">
        <v>9121</v>
      </c>
      <c r="M1703" s="11" t="s">
        <v>9120</v>
      </c>
      <c r="N1703" s="12" t="s">
        <v>22</v>
      </c>
    </row>
    <row r="1704" spans="1:14" ht="28.8" x14ac:dyDescent="0.3">
      <c r="A1704" s="13" t="s">
        <v>4615</v>
      </c>
      <c r="B1704" s="14" t="s">
        <v>145</v>
      </c>
      <c r="C1704" s="14" t="s">
        <v>9118</v>
      </c>
      <c r="D1704" s="14">
        <v>21</v>
      </c>
      <c r="E1704" s="14">
        <v>1</v>
      </c>
      <c r="F1704" s="14" t="s">
        <v>9115</v>
      </c>
      <c r="G1704" s="14" t="s">
        <v>28</v>
      </c>
      <c r="H1704" s="14" t="s">
        <v>9567</v>
      </c>
      <c r="I1704" s="14" t="s">
        <v>9119</v>
      </c>
      <c r="J1704" s="14" t="s">
        <v>9120</v>
      </c>
      <c r="K1704" s="14" t="s">
        <v>9121</v>
      </c>
      <c r="L1704" s="14" t="s">
        <v>9121</v>
      </c>
      <c r="M1704" s="14" t="s">
        <v>9120</v>
      </c>
      <c r="N1704" s="15" t="s">
        <v>22</v>
      </c>
    </row>
    <row r="1705" spans="1:14" ht="28.8" x14ac:dyDescent="0.3">
      <c r="A1705" s="10" t="s">
        <v>4617</v>
      </c>
      <c r="B1705" s="11" t="s">
        <v>21</v>
      </c>
      <c r="C1705" s="11" t="s">
        <v>9118</v>
      </c>
      <c r="D1705" s="11">
        <v>20</v>
      </c>
      <c r="E1705" s="11">
        <v>1</v>
      </c>
      <c r="F1705" s="11" t="s">
        <v>9115</v>
      </c>
      <c r="G1705" s="11" t="s">
        <v>28</v>
      </c>
      <c r="H1705" s="11" t="s">
        <v>9567</v>
      </c>
      <c r="I1705" s="11" t="s">
        <v>9119</v>
      </c>
      <c r="J1705" s="11" t="s">
        <v>9120</v>
      </c>
      <c r="K1705" s="11" t="s">
        <v>9121</v>
      </c>
      <c r="L1705" s="11" t="s">
        <v>9121</v>
      </c>
      <c r="M1705" s="11" t="s">
        <v>9120</v>
      </c>
      <c r="N1705" s="12" t="s">
        <v>22</v>
      </c>
    </row>
    <row r="1706" spans="1:14" ht="28.8" x14ac:dyDescent="0.3">
      <c r="A1706" s="13" t="s">
        <v>4617</v>
      </c>
      <c r="B1706" s="14" t="s">
        <v>145</v>
      </c>
      <c r="C1706" s="14" t="s">
        <v>9118</v>
      </c>
      <c r="D1706" s="14">
        <v>20</v>
      </c>
      <c r="E1706" s="14">
        <v>1</v>
      </c>
      <c r="F1706" s="14" t="s">
        <v>9115</v>
      </c>
      <c r="G1706" s="14" t="s">
        <v>28</v>
      </c>
      <c r="H1706" s="14" t="s">
        <v>9567</v>
      </c>
      <c r="I1706" s="14" t="s">
        <v>9119</v>
      </c>
      <c r="J1706" s="14" t="s">
        <v>9120</v>
      </c>
      <c r="K1706" s="14" t="s">
        <v>9121</v>
      </c>
      <c r="L1706" s="14" t="s">
        <v>9121</v>
      </c>
      <c r="M1706" s="14" t="s">
        <v>9120</v>
      </c>
      <c r="N1706" s="15" t="s">
        <v>22</v>
      </c>
    </row>
    <row r="1707" spans="1:14" ht="28.8" x14ac:dyDescent="0.3">
      <c r="A1707" s="10" t="s">
        <v>4619</v>
      </c>
      <c r="B1707" s="11" t="s">
        <v>21</v>
      </c>
      <c r="C1707" s="11" t="s">
        <v>9118</v>
      </c>
      <c r="D1707" s="11">
        <v>19</v>
      </c>
      <c r="E1707" s="11">
        <v>1</v>
      </c>
      <c r="F1707" s="11" t="s">
        <v>9115</v>
      </c>
      <c r="G1707" s="11" t="s">
        <v>28</v>
      </c>
      <c r="H1707" s="11" t="s">
        <v>9567</v>
      </c>
      <c r="I1707" s="11" t="s">
        <v>9119</v>
      </c>
      <c r="J1707" s="11" t="s">
        <v>9120</v>
      </c>
      <c r="K1707" s="11" t="s">
        <v>9121</v>
      </c>
      <c r="L1707" s="11" t="s">
        <v>9121</v>
      </c>
      <c r="M1707" s="11" t="s">
        <v>9120</v>
      </c>
      <c r="N1707" s="12" t="s">
        <v>22</v>
      </c>
    </row>
    <row r="1708" spans="1:14" ht="28.8" x14ac:dyDescent="0.3">
      <c r="A1708" s="13" t="s">
        <v>4619</v>
      </c>
      <c r="B1708" s="14" t="s">
        <v>145</v>
      </c>
      <c r="C1708" s="14" t="s">
        <v>9118</v>
      </c>
      <c r="D1708" s="14">
        <v>19</v>
      </c>
      <c r="E1708" s="14">
        <v>1</v>
      </c>
      <c r="F1708" s="14" t="s">
        <v>9115</v>
      </c>
      <c r="G1708" s="14" t="s">
        <v>28</v>
      </c>
      <c r="H1708" s="14" t="s">
        <v>9567</v>
      </c>
      <c r="I1708" s="14" t="s">
        <v>9119</v>
      </c>
      <c r="J1708" s="14" t="s">
        <v>9120</v>
      </c>
      <c r="K1708" s="14" t="s">
        <v>9121</v>
      </c>
      <c r="L1708" s="14" t="s">
        <v>9121</v>
      </c>
      <c r="M1708" s="14" t="s">
        <v>9120</v>
      </c>
      <c r="N1708" s="15" t="s">
        <v>22</v>
      </c>
    </row>
    <row r="1709" spans="1:14" ht="28.8" x14ac:dyDescent="0.3">
      <c r="A1709" s="10" t="s">
        <v>4621</v>
      </c>
      <c r="B1709" s="11" t="s">
        <v>21</v>
      </c>
      <c r="C1709" s="11" t="s">
        <v>9118</v>
      </c>
      <c r="D1709" s="11">
        <v>18</v>
      </c>
      <c r="E1709" s="11">
        <v>1</v>
      </c>
      <c r="F1709" s="11" t="s">
        <v>9115</v>
      </c>
      <c r="G1709" s="11" t="s">
        <v>28</v>
      </c>
      <c r="H1709" s="11" t="s">
        <v>9567</v>
      </c>
      <c r="I1709" s="11" t="s">
        <v>9119</v>
      </c>
      <c r="J1709" s="11" t="s">
        <v>9120</v>
      </c>
      <c r="K1709" s="11" t="s">
        <v>9121</v>
      </c>
      <c r="L1709" s="11" t="s">
        <v>9121</v>
      </c>
      <c r="M1709" s="11" t="s">
        <v>9120</v>
      </c>
      <c r="N1709" s="12" t="s">
        <v>22</v>
      </c>
    </row>
    <row r="1710" spans="1:14" ht="28.8" x14ac:dyDescent="0.3">
      <c r="A1710" s="13" t="s">
        <v>4621</v>
      </c>
      <c r="B1710" s="14" t="s">
        <v>145</v>
      </c>
      <c r="C1710" s="14" t="s">
        <v>9118</v>
      </c>
      <c r="D1710" s="14">
        <v>18</v>
      </c>
      <c r="E1710" s="14">
        <v>1</v>
      </c>
      <c r="F1710" s="14" t="s">
        <v>9115</v>
      </c>
      <c r="G1710" s="14" t="s">
        <v>28</v>
      </c>
      <c r="H1710" s="14" t="s">
        <v>9567</v>
      </c>
      <c r="I1710" s="14" t="s">
        <v>9119</v>
      </c>
      <c r="J1710" s="14" t="s">
        <v>9120</v>
      </c>
      <c r="K1710" s="14" t="s">
        <v>9121</v>
      </c>
      <c r="L1710" s="14" t="s">
        <v>9121</v>
      </c>
      <c r="M1710" s="14" t="s">
        <v>9120</v>
      </c>
      <c r="N1710" s="15" t="s">
        <v>22</v>
      </c>
    </row>
    <row r="1711" spans="1:14" ht="28.8" x14ac:dyDescent="0.3">
      <c r="A1711" s="10" t="s">
        <v>4623</v>
      </c>
      <c r="B1711" s="11" t="s">
        <v>21</v>
      </c>
      <c r="C1711" s="11" t="s">
        <v>9118</v>
      </c>
      <c r="D1711" s="11">
        <v>17</v>
      </c>
      <c r="E1711" s="11">
        <v>1</v>
      </c>
      <c r="F1711" s="11" t="s">
        <v>9115</v>
      </c>
      <c r="G1711" s="11" t="s">
        <v>28</v>
      </c>
      <c r="H1711" s="11" t="s">
        <v>9567</v>
      </c>
      <c r="I1711" s="11" t="s">
        <v>9119</v>
      </c>
      <c r="J1711" s="11" t="s">
        <v>9120</v>
      </c>
      <c r="K1711" s="11" t="s">
        <v>9121</v>
      </c>
      <c r="L1711" s="11" t="s">
        <v>9121</v>
      </c>
      <c r="M1711" s="11" t="s">
        <v>9120</v>
      </c>
      <c r="N1711" s="12" t="s">
        <v>22</v>
      </c>
    </row>
    <row r="1712" spans="1:14" ht="28.8" x14ac:dyDescent="0.3">
      <c r="A1712" s="13" t="s">
        <v>4623</v>
      </c>
      <c r="B1712" s="14" t="s">
        <v>145</v>
      </c>
      <c r="C1712" s="14" t="s">
        <v>9118</v>
      </c>
      <c r="D1712" s="14">
        <v>17</v>
      </c>
      <c r="E1712" s="14">
        <v>1</v>
      </c>
      <c r="F1712" s="14" t="s">
        <v>9115</v>
      </c>
      <c r="G1712" s="14" t="s">
        <v>28</v>
      </c>
      <c r="H1712" s="14" t="s">
        <v>9567</v>
      </c>
      <c r="I1712" s="14" t="s">
        <v>9119</v>
      </c>
      <c r="J1712" s="14" t="s">
        <v>9120</v>
      </c>
      <c r="K1712" s="14" t="s">
        <v>9121</v>
      </c>
      <c r="L1712" s="14" t="s">
        <v>9121</v>
      </c>
      <c r="M1712" s="14" t="s">
        <v>9120</v>
      </c>
      <c r="N1712" s="15" t="s">
        <v>22</v>
      </c>
    </row>
    <row r="1713" spans="1:14" ht="28.8" x14ac:dyDescent="0.3">
      <c r="A1713" s="10" t="s">
        <v>4625</v>
      </c>
      <c r="B1713" s="11" t="s">
        <v>21</v>
      </c>
      <c r="C1713" s="11" t="s">
        <v>9118</v>
      </c>
      <c r="D1713" s="11">
        <v>16</v>
      </c>
      <c r="E1713" s="11">
        <v>1</v>
      </c>
      <c r="F1713" s="11" t="s">
        <v>9115</v>
      </c>
      <c r="G1713" s="11" t="s">
        <v>28</v>
      </c>
      <c r="H1713" s="11" t="s">
        <v>9567</v>
      </c>
      <c r="I1713" s="11" t="s">
        <v>9119</v>
      </c>
      <c r="J1713" s="11" t="s">
        <v>9120</v>
      </c>
      <c r="K1713" s="11" t="s">
        <v>9121</v>
      </c>
      <c r="L1713" s="11" t="s">
        <v>9121</v>
      </c>
      <c r="M1713" s="11" t="s">
        <v>9120</v>
      </c>
      <c r="N1713" s="12" t="s">
        <v>22</v>
      </c>
    </row>
    <row r="1714" spans="1:14" ht="28.8" x14ac:dyDescent="0.3">
      <c r="A1714" s="13" t="s">
        <v>4625</v>
      </c>
      <c r="B1714" s="14" t="s">
        <v>145</v>
      </c>
      <c r="C1714" s="14" t="s">
        <v>9118</v>
      </c>
      <c r="D1714" s="14">
        <v>16</v>
      </c>
      <c r="E1714" s="14">
        <v>1</v>
      </c>
      <c r="F1714" s="14" t="s">
        <v>9115</v>
      </c>
      <c r="G1714" s="14" t="s">
        <v>28</v>
      </c>
      <c r="H1714" s="14" t="s">
        <v>9567</v>
      </c>
      <c r="I1714" s="14" t="s">
        <v>9119</v>
      </c>
      <c r="J1714" s="14" t="s">
        <v>9120</v>
      </c>
      <c r="K1714" s="14" t="s">
        <v>9121</v>
      </c>
      <c r="L1714" s="14" t="s">
        <v>9121</v>
      </c>
      <c r="M1714" s="14" t="s">
        <v>9120</v>
      </c>
      <c r="N1714" s="15" t="s">
        <v>22</v>
      </c>
    </row>
    <row r="1715" spans="1:14" ht="28.8" x14ac:dyDescent="0.3">
      <c r="A1715" s="10" t="s">
        <v>4627</v>
      </c>
      <c r="B1715" s="11" t="s">
        <v>21</v>
      </c>
      <c r="C1715" s="11" t="s">
        <v>9118</v>
      </c>
      <c r="D1715" s="11">
        <v>31</v>
      </c>
      <c r="E1715" s="11">
        <v>1</v>
      </c>
      <c r="F1715" s="11" t="s">
        <v>9115</v>
      </c>
      <c r="G1715" s="11" t="s">
        <v>28</v>
      </c>
      <c r="H1715" s="11" t="s">
        <v>9567</v>
      </c>
      <c r="I1715" s="11" t="s">
        <v>9119</v>
      </c>
      <c r="J1715" s="11" t="s">
        <v>9120</v>
      </c>
      <c r="K1715" s="11" t="s">
        <v>9121</v>
      </c>
      <c r="L1715" s="11" t="s">
        <v>9121</v>
      </c>
      <c r="M1715" s="11" t="s">
        <v>9120</v>
      </c>
      <c r="N1715" s="12" t="s">
        <v>22</v>
      </c>
    </row>
    <row r="1716" spans="1:14" ht="28.8" x14ac:dyDescent="0.3">
      <c r="A1716" s="13" t="s">
        <v>4627</v>
      </c>
      <c r="B1716" s="14" t="s">
        <v>145</v>
      </c>
      <c r="C1716" s="14" t="s">
        <v>9118</v>
      </c>
      <c r="D1716" s="14">
        <v>31</v>
      </c>
      <c r="E1716" s="14">
        <v>1</v>
      </c>
      <c r="F1716" s="14" t="s">
        <v>9115</v>
      </c>
      <c r="G1716" s="14" t="s">
        <v>28</v>
      </c>
      <c r="H1716" s="14" t="s">
        <v>9567</v>
      </c>
      <c r="I1716" s="14" t="s">
        <v>9119</v>
      </c>
      <c r="J1716" s="14" t="s">
        <v>9120</v>
      </c>
      <c r="K1716" s="14" t="s">
        <v>9121</v>
      </c>
      <c r="L1716" s="14" t="s">
        <v>9121</v>
      </c>
      <c r="M1716" s="14" t="s">
        <v>9120</v>
      </c>
      <c r="N1716" s="15" t="s">
        <v>22</v>
      </c>
    </row>
    <row r="1717" spans="1:14" ht="28.8" x14ac:dyDescent="0.3">
      <c r="A1717" s="10" t="s">
        <v>4629</v>
      </c>
      <c r="B1717" s="11" t="s">
        <v>21</v>
      </c>
      <c r="C1717" s="11" t="s">
        <v>9118</v>
      </c>
      <c r="D1717" s="11">
        <v>30</v>
      </c>
      <c r="E1717" s="11">
        <v>1</v>
      </c>
      <c r="F1717" s="11" t="s">
        <v>9115</v>
      </c>
      <c r="G1717" s="11" t="s">
        <v>28</v>
      </c>
      <c r="H1717" s="11" t="s">
        <v>9567</v>
      </c>
      <c r="I1717" s="11" t="s">
        <v>9119</v>
      </c>
      <c r="J1717" s="11" t="s">
        <v>9120</v>
      </c>
      <c r="K1717" s="11" t="s">
        <v>9121</v>
      </c>
      <c r="L1717" s="11" t="s">
        <v>9121</v>
      </c>
      <c r="M1717" s="11" t="s">
        <v>9120</v>
      </c>
      <c r="N1717" s="12" t="s">
        <v>22</v>
      </c>
    </row>
    <row r="1718" spans="1:14" ht="28.8" x14ac:dyDescent="0.3">
      <c r="A1718" s="13" t="s">
        <v>4629</v>
      </c>
      <c r="B1718" s="14" t="s">
        <v>145</v>
      </c>
      <c r="C1718" s="14" t="s">
        <v>9118</v>
      </c>
      <c r="D1718" s="14">
        <v>30</v>
      </c>
      <c r="E1718" s="14">
        <v>1</v>
      </c>
      <c r="F1718" s="14" t="s">
        <v>9115</v>
      </c>
      <c r="G1718" s="14" t="s">
        <v>28</v>
      </c>
      <c r="H1718" s="14" t="s">
        <v>9567</v>
      </c>
      <c r="I1718" s="14" t="s">
        <v>9119</v>
      </c>
      <c r="J1718" s="14" t="s">
        <v>9120</v>
      </c>
      <c r="K1718" s="14" t="s">
        <v>9121</v>
      </c>
      <c r="L1718" s="14" t="s">
        <v>9121</v>
      </c>
      <c r="M1718" s="14" t="s">
        <v>9120</v>
      </c>
      <c r="N1718" s="15" t="s">
        <v>22</v>
      </c>
    </row>
    <row r="1719" spans="1:14" ht="28.8" x14ac:dyDescent="0.3">
      <c r="A1719" s="10" t="s">
        <v>4631</v>
      </c>
      <c r="B1719" s="11" t="s">
        <v>21</v>
      </c>
      <c r="C1719" s="11" t="s">
        <v>9118</v>
      </c>
      <c r="D1719" s="11">
        <v>29</v>
      </c>
      <c r="E1719" s="11">
        <v>1</v>
      </c>
      <c r="F1719" s="11" t="s">
        <v>9115</v>
      </c>
      <c r="G1719" s="11" t="s">
        <v>28</v>
      </c>
      <c r="H1719" s="11" t="s">
        <v>9567</v>
      </c>
      <c r="I1719" s="11" t="s">
        <v>9119</v>
      </c>
      <c r="J1719" s="11" t="s">
        <v>9120</v>
      </c>
      <c r="K1719" s="11" t="s">
        <v>9121</v>
      </c>
      <c r="L1719" s="11" t="s">
        <v>9121</v>
      </c>
      <c r="M1719" s="11" t="s">
        <v>9120</v>
      </c>
      <c r="N1719" s="12" t="s">
        <v>22</v>
      </c>
    </row>
    <row r="1720" spans="1:14" ht="28.8" x14ac:dyDescent="0.3">
      <c r="A1720" s="13" t="s">
        <v>4631</v>
      </c>
      <c r="B1720" s="14" t="s">
        <v>145</v>
      </c>
      <c r="C1720" s="14" t="s">
        <v>9118</v>
      </c>
      <c r="D1720" s="14">
        <v>29</v>
      </c>
      <c r="E1720" s="14">
        <v>1</v>
      </c>
      <c r="F1720" s="14" t="s">
        <v>9115</v>
      </c>
      <c r="G1720" s="14" t="s">
        <v>28</v>
      </c>
      <c r="H1720" s="14" t="s">
        <v>9567</v>
      </c>
      <c r="I1720" s="14" t="s">
        <v>9119</v>
      </c>
      <c r="J1720" s="14" t="s">
        <v>9120</v>
      </c>
      <c r="K1720" s="14" t="s">
        <v>9121</v>
      </c>
      <c r="L1720" s="14" t="s">
        <v>9121</v>
      </c>
      <c r="M1720" s="14" t="s">
        <v>9120</v>
      </c>
      <c r="N1720" s="15" t="s">
        <v>22</v>
      </c>
    </row>
    <row r="1721" spans="1:14" ht="28.8" x14ac:dyDescent="0.3">
      <c r="A1721" s="10" t="s">
        <v>4633</v>
      </c>
      <c r="B1721" s="11" t="s">
        <v>21</v>
      </c>
      <c r="C1721" s="11" t="s">
        <v>9118</v>
      </c>
      <c r="D1721" s="11">
        <v>28</v>
      </c>
      <c r="E1721" s="11">
        <v>1</v>
      </c>
      <c r="F1721" s="11" t="s">
        <v>9115</v>
      </c>
      <c r="G1721" s="11" t="s">
        <v>28</v>
      </c>
      <c r="H1721" s="11" t="s">
        <v>9567</v>
      </c>
      <c r="I1721" s="11" t="s">
        <v>9119</v>
      </c>
      <c r="J1721" s="11" t="s">
        <v>9120</v>
      </c>
      <c r="K1721" s="11" t="s">
        <v>9121</v>
      </c>
      <c r="L1721" s="11" t="s">
        <v>9121</v>
      </c>
      <c r="M1721" s="11" t="s">
        <v>9120</v>
      </c>
      <c r="N1721" s="12" t="s">
        <v>22</v>
      </c>
    </row>
    <row r="1722" spans="1:14" ht="28.8" x14ac:dyDescent="0.3">
      <c r="A1722" s="13" t="s">
        <v>4633</v>
      </c>
      <c r="B1722" s="14" t="s">
        <v>145</v>
      </c>
      <c r="C1722" s="14" t="s">
        <v>9118</v>
      </c>
      <c r="D1722" s="14">
        <v>28</v>
      </c>
      <c r="E1722" s="14">
        <v>1</v>
      </c>
      <c r="F1722" s="14" t="s">
        <v>9115</v>
      </c>
      <c r="G1722" s="14" t="s">
        <v>28</v>
      </c>
      <c r="H1722" s="14" t="s">
        <v>9567</v>
      </c>
      <c r="I1722" s="14" t="s">
        <v>9119</v>
      </c>
      <c r="J1722" s="14" t="s">
        <v>9120</v>
      </c>
      <c r="K1722" s="14" t="s">
        <v>9121</v>
      </c>
      <c r="L1722" s="14" t="s">
        <v>9121</v>
      </c>
      <c r="M1722" s="14" t="s">
        <v>9120</v>
      </c>
      <c r="N1722" s="15" t="s">
        <v>22</v>
      </c>
    </row>
    <row r="1723" spans="1:14" ht="28.8" x14ac:dyDescent="0.3">
      <c r="A1723" s="10" t="s">
        <v>4635</v>
      </c>
      <c r="B1723" s="11" t="s">
        <v>21</v>
      </c>
      <c r="C1723" s="11" t="s">
        <v>9118</v>
      </c>
      <c r="D1723" s="11">
        <v>27</v>
      </c>
      <c r="E1723" s="11">
        <v>1</v>
      </c>
      <c r="F1723" s="11" t="s">
        <v>9115</v>
      </c>
      <c r="G1723" s="11" t="s">
        <v>28</v>
      </c>
      <c r="H1723" s="11" t="s">
        <v>9567</v>
      </c>
      <c r="I1723" s="11" t="s">
        <v>9119</v>
      </c>
      <c r="J1723" s="11" t="s">
        <v>9120</v>
      </c>
      <c r="K1723" s="11" t="s">
        <v>9121</v>
      </c>
      <c r="L1723" s="11" t="s">
        <v>9121</v>
      </c>
      <c r="M1723" s="11" t="s">
        <v>9120</v>
      </c>
      <c r="N1723" s="12" t="s">
        <v>22</v>
      </c>
    </row>
    <row r="1724" spans="1:14" ht="28.8" x14ac:dyDescent="0.3">
      <c r="A1724" s="13" t="s">
        <v>4635</v>
      </c>
      <c r="B1724" s="14" t="s">
        <v>145</v>
      </c>
      <c r="C1724" s="14" t="s">
        <v>9118</v>
      </c>
      <c r="D1724" s="14">
        <v>27</v>
      </c>
      <c r="E1724" s="14">
        <v>1</v>
      </c>
      <c r="F1724" s="14" t="s">
        <v>9115</v>
      </c>
      <c r="G1724" s="14" t="s">
        <v>28</v>
      </c>
      <c r="H1724" s="14" t="s">
        <v>9567</v>
      </c>
      <c r="I1724" s="14" t="s">
        <v>9119</v>
      </c>
      <c r="J1724" s="14" t="s">
        <v>9120</v>
      </c>
      <c r="K1724" s="14" t="s">
        <v>9121</v>
      </c>
      <c r="L1724" s="14" t="s">
        <v>9121</v>
      </c>
      <c r="M1724" s="14" t="s">
        <v>9120</v>
      </c>
      <c r="N1724" s="15" t="s">
        <v>22</v>
      </c>
    </row>
    <row r="1725" spans="1:14" ht="28.8" x14ac:dyDescent="0.3">
      <c r="A1725" s="10" t="s">
        <v>4637</v>
      </c>
      <c r="B1725" s="11" t="s">
        <v>21</v>
      </c>
      <c r="C1725" s="11" t="s">
        <v>9118</v>
      </c>
      <c r="D1725" s="11">
        <v>26</v>
      </c>
      <c r="E1725" s="11">
        <v>1</v>
      </c>
      <c r="F1725" s="11" t="s">
        <v>9115</v>
      </c>
      <c r="G1725" s="11" t="s">
        <v>28</v>
      </c>
      <c r="H1725" s="11" t="s">
        <v>9567</v>
      </c>
      <c r="I1725" s="11" t="s">
        <v>9119</v>
      </c>
      <c r="J1725" s="11" t="s">
        <v>9120</v>
      </c>
      <c r="K1725" s="11" t="s">
        <v>9121</v>
      </c>
      <c r="L1725" s="11" t="s">
        <v>9121</v>
      </c>
      <c r="M1725" s="11" t="s">
        <v>9120</v>
      </c>
      <c r="N1725" s="12" t="s">
        <v>22</v>
      </c>
    </row>
    <row r="1726" spans="1:14" ht="28.8" x14ac:dyDescent="0.3">
      <c r="A1726" s="13" t="s">
        <v>4637</v>
      </c>
      <c r="B1726" s="14" t="s">
        <v>145</v>
      </c>
      <c r="C1726" s="14" t="s">
        <v>9118</v>
      </c>
      <c r="D1726" s="14">
        <v>26</v>
      </c>
      <c r="E1726" s="14">
        <v>1</v>
      </c>
      <c r="F1726" s="14" t="s">
        <v>9115</v>
      </c>
      <c r="G1726" s="14" t="s">
        <v>28</v>
      </c>
      <c r="H1726" s="14" t="s">
        <v>9567</v>
      </c>
      <c r="I1726" s="14" t="s">
        <v>9119</v>
      </c>
      <c r="J1726" s="14" t="s">
        <v>9120</v>
      </c>
      <c r="K1726" s="14" t="s">
        <v>9121</v>
      </c>
      <c r="L1726" s="14" t="s">
        <v>9121</v>
      </c>
      <c r="M1726" s="14" t="s">
        <v>9120</v>
      </c>
      <c r="N1726" s="15" t="s">
        <v>22</v>
      </c>
    </row>
    <row r="1727" spans="1:14" ht="28.8" x14ac:dyDescent="0.3">
      <c r="A1727" s="10" t="s">
        <v>4640</v>
      </c>
      <c r="B1727" s="11" t="s">
        <v>21</v>
      </c>
      <c r="C1727" s="11" t="s">
        <v>9118</v>
      </c>
      <c r="D1727" s="11">
        <v>25</v>
      </c>
      <c r="E1727" s="11">
        <v>1</v>
      </c>
      <c r="F1727" s="11" t="s">
        <v>9115</v>
      </c>
      <c r="G1727" s="11" t="s">
        <v>28</v>
      </c>
      <c r="H1727" s="11" t="s">
        <v>9567</v>
      </c>
      <c r="I1727" s="11" t="s">
        <v>9119</v>
      </c>
      <c r="J1727" s="11" t="s">
        <v>9120</v>
      </c>
      <c r="K1727" s="11" t="s">
        <v>9121</v>
      </c>
      <c r="L1727" s="11" t="s">
        <v>9121</v>
      </c>
      <c r="M1727" s="11" t="s">
        <v>9120</v>
      </c>
      <c r="N1727" s="12" t="s">
        <v>22</v>
      </c>
    </row>
    <row r="1728" spans="1:14" ht="28.8" x14ac:dyDescent="0.3">
      <c r="A1728" s="13" t="s">
        <v>4640</v>
      </c>
      <c r="B1728" s="14" t="s">
        <v>145</v>
      </c>
      <c r="C1728" s="14" t="s">
        <v>9118</v>
      </c>
      <c r="D1728" s="14">
        <v>25</v>
      </c>
      <c r="E1728" s="14">
        <v>1</v>
      </c>
      <c r="F1728" s="14" t="s">
        <v>9115</v>
      </c>
      <c r="G1728" s="14" t="s">
        <v>28</v>
      </c>
      <c r="H1728" s="14" t="s">
        <v>9567</v>
      </c>
      <c r="I1728" s="14" t="s">
        <v>9119</v>
      </c>
      <c r="J1728" s="14" t="s">
        <v>9120</v>
      </c>
      <c r="K1728" s="14" t="s">
        <v>9121</v>
      </c>
      <c r="L1728" s="14" t="s">
        <v>9121</v>
      </c>
      <c r="M1728" s="14" t="s">
        <v>9120</v>
      </c>
      <c r="N1728" s="15" t="s">
        <v>22</v>
      </c>
    </row>
    <row r="1729" spans="1:14" ht="28.8" x14ac:dyDescent="0.3">
      <c r="A1729" s="10" t="s">
        <v>4643</v>
      </c>
      <c r="B1729" s="11" t="s">
        <v>21</v>
      </c>
      <c r="C1729" s="11" t="s">
        <v>9118</v>
      </c>
      <c r="D1729" s="11">
        <v>24</v>
      </c>
      <c r="E1729" s="11">
        <v>1</v>
      </c>
      <c r="F1729" s="11" t="s">
        <v>9115</v>
      </c>
      <c r="G1729" s="11" t="s">
        <v>28</v>
      </c>
      <c r="H1729" s="11" t="s">
        <v>9567</v>
      </c>
      <c r="I1729" s="11" t="s">
        <v>9119</v>
      </c>
      <c r="J1729" s="11" t="s">
        <v>9120</v>
      </c>
      <c r="K1729" s="11" t="s">
        <v>9121</v>
      </c>
      <c r="L1729" s="11" t="s">
        <v>9121</v>
      </c>
      <c r="M1729" s="11" t="s">
        <v>9120</v>
      </c>
      <c r="N1729" s="12" t="s">
        <v>22</v>
      </c>
    </row>
    <row r="1730" spans="1:14" ht="28.8" x14ac:dyDescent="0.3">
      <c r="A1730" s="13" t="s">
        <v>4643</v>
      </c>
      <c r="B1730" s="14" t="s">
        <v>145</v>
      </c>
      <c r="C1730" s="14" t="s">
        <v>9118</v>
      </c>
      <c r="D1730" s="14">
        <v>24</v>
      </c>
      <c r="E1730" s="14">
        <v>1</v>
      </c>
      <c r="F1730" s="14" t="s">
        <v>9115</v>
      </c>
      <c r="G1730" s="14" t="s">
        <v>28</v>
      </c>
      <c r="H1730" s="14" t="s">
        <v>9567</v>
      </c>
      <c r="I1730" s="14" t="s">
        <v>9119</v>
      </c>
      <c r="J1730" s="14" t="s">
        <v>9120</v>
      </c>
      <c r="K1730" s="14" t="s">
        <v>9121</v>
      </c>
      <c r="L1730" s="14" t="s">
        <v>9121</v>
      </c>
      <c r="M1730" s="14" t="s">
        <v>9120</v>
      </c>
      <c r="N1730" s="15" t="s">
        <v>22</v>
      </c>
    </row>
    <row r="1731" spans="1:14" x14ac:dyDescent="0.3">
      <c r="A1731" s="7" t="s">
        <v>7186</v>
      </c>
      <c r="B1731" s="8" t="s">
        <v>21</v>
      </c>
      <c r="C1731" s="8" t="s">
        <v>9134</v>
      </c>
      <c r="D1731" s="8">
        <v>0</v>
      </c>
      <c r="E1731" s="8">
        <v>64</v>
      </c>
      <c r="F1731" s="8" t="s">
        <v>9115</v>
      </c>
      <c r="G1731" s="8" t="s">
        <v>9135</v>
      </c>
      <c r="H1731" s="8" t="s">
        <v>22</v>
      </c>
      <c r="I1731" s="8" t="s">
        <v>9117</v>
      </c>
      <c r="J1731" s="8" t="s">
        <v>7186</v>
      </c>
      <c r="K1731" s="8">
        <v>0</v>
      </c>
      <c r="L1731" s="8">
        <v>1.8446744073709552E+19</v>
      </c>
      <c r="M1731" s="8">
        <v>0</v>
      </c>
      <c r="N1731" s="9">
        <v>1</v>
      </c>
    </row>
    <row r="1732" spans="1:14" ht="28.8" x14ac:dyDescent="0.3">
      <c r="A1732" s="7" t="s">
        <v>5327</v>
      </c>
      <c r="B1732" s="8" t="s">
        <v>21</v>
      </c>
      <c r="C1732" s="8" t="s">
        <v>9122</v>
      </c>
      <c r="D1732" s="8">
        <v>75</v>
      </c>
      <c r="E1732" s="8">
        <v>1</v>
      </c>
      <c r="F1732" s="8" t="s">
        <v>9115</v>
      </c>
      <c r="G1732" s="8" t="s">
        <v>28</v>
      </c>
      <c r="H1732" s="8" t="s">
        <v>9319</v>
      </c>
      <c r="I1732" s="8" t="s">
        <v>9119</v>
      </c>
      <c r="J1732" s="8" t="s">
        <v>9568</v>
      </c>
      <c r="K1732" s="8" t="s">
        <v>9121</v>
      </c>
      <c r="L1732" s="8" t="s">
        <v>9121</v>
      </c>
      <c r="M1732" s="8" t="s">
        <v>9569</v>
      </c>
      <c r="N1732" s="9" t="s">
        <v>22</v>
      </c>
    </row>
    <row r="1733" spans="1:14" ht="57.6" x14ac:dyDescent="0.3">
      <c r="A1733" s="7" t="s">
        <v>5331</v>
      </c>
      <c r="B1733" s="8" t="s">
        <v>21</v>
      </c>
      <c r="C1733" s="8" t="s">
        <v>9122</v>
      </c>
      <c r="D1733" s="8">
        <v>77</v>
      </c>
      <c r="E1733" s="8">
        <v>2</v>
      </c>
      <c r="F1733" s="8" t="s">
        <v>9115</v>
      </c>
      <c r="G1733" s="8" t="s">
        <v>28</v>
      </c>
      <c r="H1733" s="8" t="s">
        <v>9319</v>
      </c>
      <c r="I1733" s="8" t="s">
        <v>9119</v>
      </c>
      <c r="J1733" s="8" t="s">
        <v>9570</v>
      </c>
      <c r="K1733" s="8" t="s">
        <v>9126</v>
      </c>
      <c r="L1733" s="8" t="s">
        <v>9126</v>
      </c>
      <c r="M1733" s="8" t="s">
        <v>9571</v>
      </c>
      <c r="N1733" s="9" t="s">
        <v>22</v>
      </c>
    </row>
    <row r="1734" spans="1:14" ht="57.6" x14ac:dyDescent="0.3">
      <c r="A1734" s="7" t="s">
        <v>5335</v>
      </c>
      <c r="B1734" s="8" t="s">
        <v>21</v>
      </c>
      <c r="C1734" s="8" t="s">
        <v>9122</v>
      </c>
      <c r="D1734" s="8">
        <v>74</v>
      </c>
      <c r="E1734" s="8">
        <v>2</v>
      </c>
      <c r="F1734" s="8" t="s">
        <v>9115</v>
      </c>
      <c r="G1734" s="8" t="s">
        <v>28</v>
      </c>
      <c r="H1734" s="8" t="s">
        <v>9319</v>
      </c>
      <c r="I1734" s="8" t="s">
        <v>9119</v>
      </c>
      <c r="J1734" s="8" t="s">
        <v>9572</v>
      </c>
      <c r="K1734" s="8" t="s">
        <v>9126</v>
      </c>
      <c r="L1734" s="8" t="s">
        <v>9126</v>
      </c>
      <c r="M1734" s="8" t="s">
        <v>9573</v>
      </c>
      <c r="N1734" s="9" t="s">
        <v>22</v>
      </c>
    </row>
    <row r="1735" spans="1:14" x14ac:dyDescent="0.3">
      <c r="A1735" s="7" t="s">
        <v>5338</v>
      </c>
      <c r="B1735" s="8" t="s">
        <v>21</v>
      </c>
      <c r="C1735" s="8" t="s">
        <v>9130</v>
      </c>
      <c r="D1735" s="8">
        <v>72</v>
      </c>
      <c r="E1735" s="8">
        <v>12</v>
      </c>
      <c r="F1735" s="8" t="s">
        <v>9115</v>
      </c>
      <c r="G1735" s="8" t="s">
        <v>28</v>
      </c>
      <c r="H1735" s="8" t="s">
        <v>9319</v>
      </c>
      <c r="I1735" s="8" t="s">
        <v>9117</v>
      </c>
      <c r="J1735" s="8" t="s">
        <v>5338</v>
      </c>
      <c r="K1735" s="8">
        <v>-2048</v>
      </c>
      <c r="L1735" s="8">
        <v>2047</v>
      </c>
      <c r="M1735" s="8">
        <v>0</v>
      </c>
      <c r="N1735" s="9">
        <v>0.01</v>
      </c>
    </row>
    <row r="1736" spans="1:14" ht="28.8" x14ac:dyDescent="0.3">
      <c r="A1736" s="7" t="s">
        <v>5343</v>
      </c>
      <c r="B1736" s="8" t="s">
        <v>21</v>
      </c>
      <c r="C1736" s="8" t="s">
        <v>9118</v>
      </c>
      <c r="D1736" s="8">
        <v>92</v>
      </c>
      <c r="E1736" s="8">
        <v>1</v>
      </c>
      <c r="F1736" s="8" t="s">
        <v>9115</v>
      </c>
      <c r="G1736" s="8" t="s">
        <v>28</v>
      </c>
      <c r="H1736" s="8" t="s">
        <v>9319</v>
      </c>
      <c r="I1736" s="8" t="s">
        <v>9119</v>
      </c>
      <c r="J1736" s="8" t="s">
        <v>9120</v>
      </c>
      <c r="K1736" s="8" t="s">
        <v>9121</v>
      </c>
      <c r="L1736" s="8" t="s">
        <v>9121</v>
      </c>
      <c r="M1736" s="8" t="s">
        <v>9120</v>
      </c>
      <c r="N1736" s="9" t="s">
        <v>22</v>
      </c>
    </row>
    <row r="1737" spans="1:14" ht="43.2" x14ac:dyDescent="0.3">
      <c r="A1737" s="7" t="s">
        <v>5347</v>
      </c>
      <c r="B1737" s="8" t="s">
        <v>21</v>
      </c>
      <c r="C1737" s="8" t="s">
        <v>9122</v>
      </c>
      <c r="D1737" s="8">
        <v>91</v>
      </c>
      <c r="E1737" s="8">
        <v>2</v>
      </c>
      <c r="F1737" s="8" t="s">
        <v>9115</v>
      </c>
      <c r="G1737" s="8" t="s">
        <v>28</v>
      </c>
      <c r="H1737" s="8" t="s">
        <v>9319</v>
      </c>
      <c r="I1737" s="8" t="s">
        <v>9119</v>
      </c>
      <c r="J1737" s="8" t="s">
        <v>9574</v>
      </c>
      <c r="K1737" s="8" t="s">
        <v>9145</v>
      </c>
      <c r="L1737" s="8" t="s">
        <v>9145</v>
      </c>
      <c r="M1737" s="8" t="s">
        <v>9575</v>
      </c>
      <c r="N1737" s="9" t="s">
        <v>22</v>
      </c>
    </row>
    <row r="1738" spans="1:14" ht="28.8" x14ac:dyDescent="0.3">
      <c r="A1738" s="7" t="s">
        <v>4897</v>
      </c>
      <c r="B1738" s="8" t="s">
        <v>4886</v>
      </c>
      <c r="C1738" s="8" t="s">
        <v>9122</v>
      </c>
      <c r="D1738" s="8">
        <v>12</v>
      </c>
      <c r="E1738" s="8">
        <v>1</v>
      </c>
      <c r="F1738" s="8" t="s">
        <v>9115</v>
      </c>
      <c r="G1738" s="8" t="s">
        <v>9141</v>
      </c>
      <c r="H1738" s="8" t="s">
        <v>22</v>
      </c>
      <c r="I1738" s="8" t="s">
        <v>9119</v>
      </c>
      <c r="J1738" s="8" t="s">
        <v>9348</v>
      </c>
      <c r="K1738" s="8" t="s">
        <v>9121</v>
      </c>
      <c r="L1738" s="8" t="s">
        <v>9121</v>
      </c>
      <c r="M1738" s="8" t="s">
        <v>9349</v>
      </c>
      <c r="N1738" s="9" t="s">
        <v>22</v>
      </c>
    </row>
    <row r="1739" spans="1:14" ht="28.8" x14ac:dyDescent="0.3">
      <c r="A1739" s="7" t="s">
        <v>4888</v>
      </c>
      <c r="B1739" s="8" t="s">
        <v>4886</v>
      </c>
      <c r="C1739" s="8" t="s">
        <v>9122</v>
      </c>
      <c r="D1739" s="8">
        <v>12</v>
      </c>
      <c r="E1739" s="8">
        <v>1</v>
      </c>
      <c r="F1739" s="8" t="s">
        <v>9115</v>
      </c>
      <c r="G1739" s="8" t="s">
        <v>9141</v>
      </c>
      <c r="H1739" s="8" t="s">
        <v>22</v>
      </c>
      <c r="I1739" s="8" t="s">
        <v>9119</v>
      </c>
      <c r="J1739" s="8" t="s">
        <v>9348</v>
      </c>
      <c r="K1739" s="8" t="s">
        <v>9121</v>
      </c>
      <c r="L1739" s="8" t="s">
        <v>9121</v>
      </c>
      <c r="M1739" s="8" t="s">
        <v>9349</v>
      </c>
      <c r="N1739" s="9" t="s">
        <v>22</v>
      </c>
    </row>
    <row r="1740" spans="1:14" ht="28.8" x14ac:dyDescent="0.3">
      <c r="A1740" s="7" t="s">
        <v>4884</v>
      </c>
      <c r="B1740" s="8" t="s">
        <v>4886</v>
      </c>
      <c r="C1740" s="8" t="s">
        <v>9122</v>
      </c>
      <c r="D1740" s="8">
        <v>0</v>
      </c>
      <c r="E1740" s="8">
        <v>1</v>
      </c>
      <c r="F1740" s="8" t="s">
        <v>9115</v>
      </c>
      <c r="G1740" s="8" t="s">
        <v>9141</v>
      </c>
      <c r="H1740" s="8" t="s">
        <v>22</v>
      </c>
      <c r="I1740" s="8" t="s">
        <v>9119</v>
      </c>
      <c r="J1740" s="8" t="s">
        <v>9576</v>
      </c>
      <c r="K1740" s="8" t="s">
        <v>9121</v>
      </c>
      <c r="L1740" s="8" t="s">
        <v>9121</v>
      </c>
      <c r="M1740" s="8" t="s">
        <v>9577</v>
      </c>
      <c r="N1740" s="9" t="s">
        <v>22</v>
      </c>
    </row>
    <row r="1741" spans="1:14" x14ac:dyDescent="0.3">
      <c r="A1741" s="7" t="s">
        <v>4900</v>
      </c>
      <c r="B1741" s="8" t="s">
        <v>4886</v>
      </c>
      <c r="C1741" s="8" t="s">
        <v>9122</v>
      </c>
      <c r="D1741" s="8">
        <v>16</v>
      </c>
      <c r="E1741" s="8">
        <v>8</v>
      </c>
      <c r="F1741" s="8" t="s">
        <v>9115</v>
      </c>
      <c r="G1741" s="8" t="s">
        <v>9141</v>
      </c>
      <c r="H1741" s="8" t="s">
        <v>22</v>
      </c>
      <c r="I1741" s="8" t="s">
        <v>9117</v>
      </c>
      <c r="J1741" s="8" t="s">
        <v>4900</v>
      </c>
      <c r="K1741" s="8">
        <v>0</v>
      </c>
      <c r="L1741" s="8">
        <v>255</v>
      </c>
      <c r="M1741" s="8">
        <v>-12.5</v>
      </c>
      <c r="N1741" s="9">
        <v>0.49020000000000002</v>
      </c>
    </row>
    <row r="1742" spans="1:14" x14ac:dyDescent="0.3">
      <c r="A1742" s="7" t="s">
        <v>4891</v>
      </c>
      <c r="B1742" s="8" t="s">
        <v>4886</v>
      </c>
      <c r="C1742" s="8" t="s">
        <v>9114</v>
      </c>
      <c r="D1742" s="8">
        <v>0</v>
      </c>
      <c r="E1742" s="8">
        <v>12</v>
      </c>
      <c r="F1742" s="8" t="s">
        <v>9115</v>
      </c>
      <c r="G1742" s="8" t="s">
        <v>9141</v>
      </c>
      <c r="H1742" s="8" t="s">
        <v>22</v>
      </c>
      <c r="I1742" s="8" t="s">
        <v>9117</v>
      </c>
      <c r="J1742" s="8" t="s">
        <v>4891</v>
      </c>
      <c r="K1742" s="8">
        <v>0</v>
      </c>
      <c r="L1742" s="8">
        <v>4095</v>
      </c>
      <c r="M1742" s="8">
        <v>10</v>
      </c>
      <c r="N1742" s="9">
        <v>2.8083E-2</v>
      </c>
    </row>
    <row r="1743" spans="1:14" x14ac:dyDescent="0.3">
      <c r="A1743" s="7" t="s">
        <v>4893</v>
      </c>
      <c r="B1743" s="8" t="s">
        <v>4886</v>
      </c>
      <c r="C1743" s="8" t="s">
        <v>9114</v>
      </c>
      <c r="D1743" s="8">
        <v>16</v>
      </c>
      <c r="E1743" s="8">
        <v>12</v>
      </c>
      <c r="F1743" s="8" t="s">
        <v>9115</v>
      </c>
      <c r="G1743" s="8" t="s">
        <v>9141</v>
      </c>
      <c r="H1743" s="8" t="s">
        <v>22</v>
      </c>
      <c r="I1743" s="8" t="s">
        <v>9117</v>
      </c>
      <c r="J1743" s="8" t="s">
        <v>4893</v>
      </c>
      <c r="K1743" s="8">
        <v>0</v>
      </c>
      <c r="L1743" s="8">
        <v>4095</v>
      </c>
      <c r="M1743" s="8">
        <v>10</v>
      </c>
      <c r="N1743" s="9">
        <v>2.8083E-2</v>
      </c>
    </row>
    <row r="1744" spans="1:14" x14ac:dyDescent="0.3">
      <c r="A1744" s="7" t="s">
        <v>4902</v>
      </c>
      <c r="B1744" s="8" t="s">
        <v>4886</v>
      </c>
      <c r="C1744" s="8" t="s">
        <v>9114</v>
      </c>
      <c r="D1744" s="8">
        <v>0</v>
      </c>
      <c r="E1744" s="8">
        <v>12</v>
      </c>
      <c r="F1744" s="8" t="s">
        <v>9115</v>
      </c>
      <c r="G1744" s="8" t="s">
        <v>9141</v>
      </c>
      <c r="H1744" s="8" t="s">
        <v>22</v>
      </c>
      <c r="I1744" s="8" t="s">
        <v>9117</v>
      </c>
      <c r="J1744" s="8" t="s">
        <v>4902</v>
      </c>
      <c r="K1744" s="8">
        <v>0</v>
      </c>
      <c r="L1744" s="8">
        <v>4095</v>
      </c>
      <c r="M1744" s="8">
        <v>-72</v>
      </c>
      <c r="N1744" s="9">
        <v>5.7142999999999999E-2</v>
      </c>
    </row>
    <row r="1745" spans="1:14" x14ac:dyDescent="0.3">
      <c r="A1745" s="7" t="s">
        <v>4904</v>
      </c>
      <c r="B1745" s="8" t="s">
        <v>4886</v>
      </c>
      <c r="C1745" s="8" t="s">
        <v>9114</v>
      </c>
      <c r="D1745" s="8">
        <v>24</v>
      </c>
      <c r="E1745" s="8">
        <v>12</v>
      </c>
      <c r="F1745" s="8" t="s">
        <v>9115</v>
      </c>
      <c r="G1745" s="8" t="s">
        <v>9141</v>
      </c>
      <c r="H1745" s="8" t="s">
        <v>22</v>
      </c>
      <c r="I1745" s="8" t="s">
        <v>9117</v>
      </c>
      <c r="J1745" s="8" t="s">
        <v>4904</v>
      </c>
      <c r="K1745" s="8">
        <v>0</v>
      </c>
      <c r="L1745" s="8">
        <v>4095</v>
      </c>
      <c r="M1745" s="8">
        <v>-72</v>
      </c>
      <c r="N1745" s="9">
        <v>5.7142999999999999E-2</v>
      </c>
    </row>
    <row r="1746" spans="1:14" x14ac:dyDescent="0.3">
      <c r="A1746" s="7" t="s">
        <v>4895</v>
      </c>
      <c r="B1746" s="8" t="s">
        <v>4886</v>
      </c>
      <c r="C1746" s="8" t="s">
        <v>9122</v>
      </c>
      <c r="D1746" s="8">
        <v>13</v>
      </c>
      <c r="E1746" s="8">
        <v>2</v>
      </c>
      <c r="F1746" s="8" t="s">
        <v>9115</v>
      </c>
      <c r="G1746" s="8" t="s">
        <v>9141</v>
      </c>
      <c r="H1746" s="8" t="s">
        <v>22</v>
      </c>
      <c r="I1746" s="8" t="s">
        <v>9117</v>
      </c>
      <c r="J1746" s="8" t="s">
        <v>4895</v>
      </c>
      <c r="K1746" s="8">
        <v>0</v>
      </c>
      <c r="L1746" s="8">
        <v>3</v>
      </c>
      <c r="M1746" s="8">
        <v>0</v>
      </c>
      <c r="N1746" s="9">
        <v>1</v>
      </c>
    </row>
    <row r="1747" spans="1:14" x14ac:dyDescent="0.3">
      <c r="A1747" s="7" t="s">
        <v>4906</v>
      </c>
      <c r="B1747" s="8" t="s">
        <v>4886</v>
      </c>
      <c r="C1747" s="8" t="s">
        <v>9122</v>
      </c>
      <c r="D1747" s="8">
        <v>13</v>
      </c>
      <c r="E1747" s="8">
        <v>2</v>
      </c>
      <c r="F1747" s="8" t="s">
        <v>9115</v>
      </c>
      <c r="G1747" s="8" t="s">
        <v>9141</v>
      </c>
      <c r="H1747" s="8" t="s">
        <v>22</v>
      </c>
      <c r="I1747" s="8" t="s">
        <v>9117</v>
      </c>
      <c r="J1747" s="8" t="s">
        <v>4906</v>
      </c>
      <c r="K1747" s="8">
        <v>0</v>
      </c>
      <c r="L1747" s="8">
        <v>3</v>
      </c>
      <c r="M1747" s="8">
        <v>0</v>
      </c>
      <c r="N1747" s="9">
        <v>1</v>
      </c>
    </row>
    <row r="1748" spans="1:14" ht="28.8" x14ac:dyDescent="0.3">
      <c r="A1748" s="7" t="s">
        <v>5226</v>
      </c>
      <c r="B1748" s="8" t="s">
        <v>5215</v>
      </c>
      <c r="C1748" s="8" t="s">
        <v>9122</v>
      </c>
      <c r="D1748" s="8">
        <v>12</v>
      </c>
      <c r="E1748" s="8">
        <v>1</v>
      </c>
      <c r="F1748" s="8" t="s">
        <v>9115</v>
      </c>
      <c r="G1748" s="8" t="s">
        <v>9141</v>
      </c>
      <c r="H1748" s="8" t="s">
        <v>22</v>
      </c>
      <c r="I1748" s="8" t="s">
        <v>9119</v>
      </c>
      <c r="J1748" s="8" t="s">
        <v>9348</v>
      </c>
      <c r="K1748" s="8" t="s">
        <v>9121</v>
      </c>
      <c r="L1748" s="8" t="s">
        <v>9121</v>
      </c>
      <c r="M1748" s="8" t="s">
        <v>9349</v>
      </c>
      <c r="N1748" s="9" t="s">
        <v>22</v>
      </c>
    </row>
    <row r="1749" spans="1:14" ht="28.8" x14ac:dyDescent="0.3">
      <c r="A1749" s="7" t="s">
        <v>5217</v>
      </c>
      <c r="B1749" s="8" t="s">
        <v>5215</v>
      </c>
      <c r="C1749" s="8" t="s">
        <v>9122</v>
      </c>
      <c r="D1749" s="8">
        <v>12</v>
      </c>
      <c r="E1749" s="8">
        <v>1</v>
      </c>
      <c r="F1749" s="8" t="s">
        <v>9115</v>
      </c>
      <c r="G1749" s="8" t="s">
        <v>9141</v>
      </c>
      <c r="H1749" s="8" t="s">
        <v>22</v>
      </c>
      <c r="I1749" s="8" t="s">
        <v>9119</v>
      </c>
      <c r="J1749" s="8" t="s">
        <v>9348</v>
      </c>
      <c r="K1749" s="8" t="s">
        <v>9121</v>
      </c>
      <c r="L1749" s="8" t="s">
        <v>9121</v>
      </c>
      <c r="M1749" s="8" t="s">
        <v>9349</v>
      </c>
      <c r="N1749" s="9" t="s">
        <v>22</v>
      </c>
    </row>
    <row r="1750" spans="1:14" ht="28.8" x14ac:dyDescent="0.3">
      <c r="A1750" s="7" t="s">
        <v>5213</v>
      </c>
      <c r="B1750" s="8" t="s">
        <v>5215</v>
      </c>
      <c r="C1750" s="8" t="s">
        <v>9122</v>
      </c>
      <c r="D1750" s="8">
        <v>0</v>
      </c>
      <c r="E1750" s="8">
        <v>1</v>
      </c>
      <c r="F1750" s="8" t="s">
        <v>9115</v>
      </c>
      <c r="G1750" s="8" t="s">
        <v>9141</v>
      </c>
      <c r="H1750" s="8" t="s">
        <v>22</v>
      </c>
      <c r="I1750" s="8" t="s">
        <v>9119</v>
      </c>
      <c r="J1750" s="8" t="s">
        <v>9576</v>
      </c>
      <c r="K1750" s="8" t="s">
        <v>9121</v>
      </c>
      <c r="L1750" s="8" t="s">
        <v>9121</v>
      </c>
      <c r="M1750" s="8" t="s">
        <v>9577</v>
      </c>
      <c r="N1750" s="9" t="s">
        <v>22</v>
      </c>
    </row>
    <row r="1751" spans="1:14" x14ac:dyDescent="0.3">
      <c r="A1751" s="7" t="s">
        <v>5229</v>
      </c>
      <c r="B1751" s="8" t="s">
        <v>5215</v>
      </c>
      <c r="C1751" s="8" t="s">
        <v>9122</v>
      </c>
      <c r="D1751" s="8">
        <v>16</v>
      </c>
      <c r="E1751" s="8">
        <v>8</v>
      </c>
      <c r="F1751" s="8" t="s">
        <v>9115</v>
      </c>
      <c r="G1751" s="8" t="s">
        <v>9141</v>
      </c>
      <c r="H1751" s="8" t="s">
        <v>22</v>
      </c>
      <c r="I1751" s="8" t="s">
        <v>9117</v>
      </c>
      <c r="J1751" s="8" t="s">
        <v>5229</v>
      </c>
      <c r="K1751" s="8">
        <v>0</v>
      </c>
      <c r="L1751" s="8">
        <v>255</v>
      </c>
      <c r="M1751" s="8">
        <v>-12.5</v>
      </c>
      <c r="N1751" s="9">
        <v>0.49020000000000002</v>
      </c>
    </row>
    <row r="1752" spans="1:14" x14ac:dyDescent="0.3">
      <c r="A1752" s="7" t="s">
        <v>5220</v>
      </c>
      <c r="B1752" s="8" t="s">
        <v>5215</v>
      </c>
      <c r="C1752" s="8" t="s">
        <v>9114</v>
      </c>
      <c r="D1752" s="8">
        <v>0</v>
      </c>
      <c r="E1752" s="8">
        <v>12</v>
      </c>
      <c r="F1752" s="8" t="s">
        <v>9115</v>
      </c>
      <c r="G1752" s="8" t="s">
        <v>9141</v>
      </c>
      <c r="H1752" s="8" t="s">
        <v>22</v>
      </c>
      <c r="I1752" s="8" t="s">
        <v>9117</v>
      </c>
      <c r="J1752" s="8" t="s">
        <v>5220</v>
      </c>
      <c r="K1752" s="8">
        <v>0</v>
      </c>
      <c r="L1752" s="8">
        <v>4095</v>
      </c>
      <c r="M1752" s="8">
        <v>10</v>
      </c>
      <c r="N1752" s="9">
        <v>2.8083E-2</v>
      </c>
    </row>
    <row r="1753" spans="1:14" x14ac:dyDescent="0.3">
      <c r="A1753" s="7" t="s">
        <v>5222</v>
      </c>
      <c r="B1753" s="8" t="s">
        <v>5215</v>
      </c>
      <c r="C1753" s="8" t="s">
        <v>9114</v>
      </c>
      <c r="D1753" s="8">
        <v>16</v>
      </c>
      <c r="E1753" s="8">
        <v>12</v>
      </c>
      <c r="F1753" s="8" t="s">
        <v>9115</v>
      </c>
      <c r="G1753" s="8" t="s">
        <v>9141</v>
      </c>
      <c r="H1753" s="8" t="s">
        <v>22</v>
      </c>
      <c r="I1753" s="8" t="s">
        <v>9117</v>
      </c>
      <c r="J1753" s="8" t="s">
        <v>5222</v>
      </c>
      <c r="K1753" s="8">
        <v>0</v>
      </c>
      <c r="L1753" s="8">
        <v>4095</v>
      </c>
      <c r="M1753" s="8">
        <v>10</v>
      </c>
      <c r="N1753" s="9">
        <v>2.8083E-2</v>
      </c>
    </row>
    <row r="1754" spans="1:14" x14ac:dyDescent="0.3">
      <c r="A1754" s="7" t="s">
        <v>5231</v>
      </c>
      <c r="B1754" s="8" t="s">
        <v>5215</v>
      </c>
      <c r="C1754" s="8" t="s">
        <v>9114</v>
      </c>
      <c r="D1754" s="8">
        <v>0</v>
      </c>
      <c r="E1754" s="8">
        <v>12</v>
      </c>
      <c r="F1754" s="8" t="s">
        <v>9115</v>
      </c>
      <c r="G1754" s="8" t="s">
        <v>9141</v>
      </c>
      <c r="H1754" s="8" t="s">
        <v>22</v>
      </c>
      <c r="I1754" s="8" t="s">
        <v>9117</v>
      </c>
      <c r="J1754" s="8" t="s">
        <v>5231</v>
      </c>
      <c r="K1754" s="8">
        <v>0</v>
      </c>
      <c r="L1754" s="8">
        <v>4095</v>
      </c>
      <c r="M1754" s="8">
        <v>-72</v>
      </c>
      <c r="N1754" s="9">
        <v>5.7142999999999999E-2</v>
      </c>
    </row>
    <row r="1755" spans="1:14" x14ac:dyDescent="0.3">
      <c r="A1755" s="7" t="s">
        <v>5233</v>
      </c>
      <c r="B1755" s="8" t="s">
        <v>5215</v>
      </c>
      <c r="C1755" s="8" t="s">
        <v>9114</v>
      </c>
      <c r="D1755" s="8">
        <v>24</v>
      </c>
      <c r="E1755" s="8">
        <v>12</v>
      </c>
      <c r="F1755" s="8" t="s">
        <v>9115</v>
      </c>
      <c r="G1755" s="8" t="s">
        <v>9141</v>
      </c>
      <c r="H1755" s="8" t="s">
        <v>22</v>
      </c>
      <c r="I1755" s="8" t="s">
        <v>9117</v>
      </c>
      <c r="J1755" s="8" t="s">
        <v>5233</v>
      </c>
      <c r="K1755" s="8">
        <v>0</v>
      </c>
      <c r="L1755" s="8">
        <v>4095</v>
      </c>
      <c r="M1755" s="8">
        <v>-72</v>
      </c>
      <c r="N1755" s="9">
        <v>5.7142999999999999E-2</v>
      </c>
    </row>
    <row r="1756" spans="1:14" x14ac:dyDescent="0.3">
      <c r="A1756" s="7" t="s">
        <v>5224</v>
      </c>
      <c r="B1756" s="8" t="s">
        <v>5215</v>
      </c>
      <c r="C1756" s="8" t="s">
        <v>9122</v>
      </c>
      <c r="D1756" s="8">
        <v>13</v>
      </c>
      <c r="E1756" s="8">
        <v>2</v>
      </c>
      <c r="F1756" s="8" t="s">
        <v>9115</v>
      </c>
      <c r="G1756" s="8" t="s">
        <v>9141</v>
      </c>
      <c r="H1756" s="8" t="s">
        <v>22</v>
      </c>
      <c r="I1756" s="8" t="s">
        <v>9117</v>
      </c>
      <c r="J1756" s="8" t="s">
        <v>5224</v>
      </c>
      <c r="K1756" s="8">
        <v>0</v>
      </c>
      <c r="L1756" s="8">
        <v>3</v>
      </c>
      <c r="M1756" s="8">
        <v>0</v>
      </c>
      <c r="N1756" s="9">
        <v>1</v>
      </c>
    </row>
    <row r="1757" spans="1:14" x14ac:dyDescent="0.3">
      <c r="A1757" s="7" t="s">
        <v>5235</v>
      </c>
      <c r="B1757" s="8" t="s">
        <v>5215</v>
      </c>
      <c r="C1757" s="8" t="s">
        <v>9122</v>
      </c>
      <c r="D1757" s="8">
        <v>13</v>
      </c>
      <c r="E1757" s="8">
        <v>2</v>
      </c>
      <c r="F1757" s="8" t="s">
        <v>9115</v>
      </c>
      <c r="G1757" s="8" t="s">
        <v>9141</v>
      </c>
      <c r="H1757" s="8" t="s">
        <v>22</v>
      </c>
      <c r="I1757" s="8" t="s">
        <v>9117</v>
      </c>
      <c r="J1757" s="8" t="s">
        <v>5235</v>
      </c>
      <c r="K1757" s="8">
        <v>0</v>
      </c>
      <c r="L1757" s="8">
        <v>3</v>
      </c>
      <c r="M1757" s="8">
        <v>0</v>
      </c>
      <c r="N1757" s="9">
        <v>1</v>
      </c>
    </row>
    <row r="1758" spans="1:14" x14ac:dyDescent="0.3">
      <c r="A1758" s="7" t="s">
        <v>5406</v>
      </c>
      <c r="B1758" s="8" t="s">
        <v>21</v>
      </c>
      <c r="C1758" s="8" t="s">
        <v>9122</v>
      </c>
      <c r="D1758" s="8">
        <v>231</v>
      </c>
      <c r="E1758" s="8">
        <v>2</v>
      </c>
      <c r="F1758" s="8" t="s">
        <v>9115</v>
      </c>
      <c r="G1758" s="8" t="s">
        <v>28</v>
      </c>
      <c r="H1758" s="8" t="s">
        <v>9383</v>
      </c>
      <c r="I1758" s="8" t="s">
        <v>9117</v>
      </c>
      <c r="J1758" s="8" t="s">
        <v>5406</v>
      </c>
      <c r="K1758" s="8">
        <v>0</v>
      </c>
      <c r="L1758" s="8">
        <v>3</v>
      </c>
      <c r="M1758" s="8">
        <v>0</v>
      </c>
      <c r="N1758" s="9">
        <v>1</v>
      </c>
    </row>
    <row r="1759" spans="1:14" x14ac:dyDescent="0.3">
      <c r="A1759" s="7" t="s">
        <v>5408</v>
      </c>
      <c r="B1759" s="8" t="s">
        <v>21</v>
      </c>
      <c r="C1759" s="8" t="s">
        <v>9122</v>
      </c>
      <c r="D1759" s="8">
        <v>39</v>
      </c>
      <c r="E1759" s="8">
        <v>5</v>
      </c>
      <c r="F1759" s="8" t="s">
        <v>9115</v>
      </c>
      <c r="G1759" s="8" t="s">
        <v>28</v>
      </c>
      <c r="H1759" s="8" t="s">
        <v>9383</v>
      </c>
      <c r="I1759" s="8" t="s">
        <v>9117</v>
      </c>
      <c r="J1759" s="8" t="s">
        <v>5408</v>
      </c>
      <c r="K1759" s="8">
        <v>0</v>
      </c>
      <c r="L1759" s="8">
        <v>31</v>
      </c>
      <c r="M1759" s="8">
        <v>0</v>
      </c>
      <c r="N1759" s="9">
        <v>1</v>
      </c>
    </row>
    <row r="1760" spans="1:14" x14ac:dyDescent="0.3">
      <c r="A1760" s="7" t="s">
        <v>5410</v>
      </c>
      <c r="B1760" s="8" t="s">
        <v>21</v>
      </c>
      <c r="C1760" s="8" t="s">
        <v>9123</v>
      </c>
      <c r="D1760" s="8">
        <v>7</v>
      </c>
      <c r="E1760" s="8">
        <v>32</v>
      </c>
      <c r="F1760" s="8" t="s">
        <v>9115</v>
      </c>
      <c r="G1760" s="8" t="s">
        <v>28</v>
      </c>
      <c r="H1760" s="8" t="s">
        <v>9383</v>
      </c>
      <c r="I1760" s="8" t="s">
        <v>9117</v>
      </c>
      <c r="J1760" s="8" t="s">
        <v>5410</v>
      </c>
      <c r="K1760" s="8">
        <v>0</v>
      </c>
      <c r="L1760" s="8">
        <v>4294967295</v>
      </c>
      <c r="M1760" s="8">
        <v>0</v>
      </c>
      <c r="N1760" s="9">
        <v>1</v>
      </c>
    </row>
    <row r="1761" spans="1:14" x14ac:dyDescent="0.3">
      <c r="A1761" s="7" t="s">
        <v>5412</v>
      </c>
      <c r="B1761" s="8" t="s">
        <v>21</v>
      </c>
      <c r="C1761" s="8" t="s">
        <v>9122</v>
      </c>
      <c r="D1761" s="8">
        <v>113</v>
      </c>
      <c r="E1761" s="8">
        <v>8</v>
      </c>
      <c r="F1761" s="8" t="s">
        <v>9115</v>
      </c>
      <c r="G1761" s="8" t="s">
        <v>28</v>
      </c>
      <c r="H1761" s="8" t="s">
        <v>9383</v>
      </c>
      <c r="I1761" s="8" t="s">
        <v>9117</v>
      </c>
      <c r="J1761" s="8" t="s">
        <v>5412</v>
      </c>
      <c r="K1761" s="8">
        <v>0</v>
      </c>
      <c r="L1761" s="8">
        <v>255</v>
      </c>
      <c r="M1761" s="8">
        <v>0</v>
      </c>
      <c r="N1761" s="9">
        <v>0.39215699999999998</v>
      </c>
    </row>
    <row r="1762" spans="1:14" ht="28.8" x14ac:dyDescent="0.3">
      <c r="A1762" s="7" t="s">
        <v>5418</v>
      </c>
      <c r="B1762" s="8" t="s">
        <v>21</v>
      </c>
      <c r="C1762" s="8" t="s">
        <v>9118</v>
      </c>
      <c r="D1762" s="8">
        <v>121</v>
      </c>
      <c r="E1762" s="8">
        <v>1</v>
      </c>
      <c r="F1762" s="8" t="s">
        <v>9115</v>
      </c>
      <c r="G1762" s="8" t="s">
        <v>28</v>
      </c>
      <c r="H1762" s="8" t="s">
        <v>9383</v>
      </c>
      <c r="I1762" s="8" t="s">
        <v>9119</v>
      </c>
      <c r="J1762" s="8" t="s">
        <v>9120</v>
      </c>
      <c r="K1762" s="8" t="s">
        <v>9121</v>
      </c>
      <c r="L1762" s="8" t="s">
        <v>9121</v>
      </c>
      <c r="M1762" s="8" t="s">
        <v>9120</v>
      </c>
      <c r="N1762" s="9" t="s">
        <v>22</v>
      </c>
    </row>
    <row r="1763" spans="1:14" x14ac:dyDescent="0.3">
      <c r="A1763" s="7" t="s">
        <v>7336</v>
      </c>
      <c r="B1763" s="8" t="s">
        <v>21</v>
      </c>
      <c r="C1763" s="8" t="s">
        <v>9122</v>
      </c>
      <c r="D1763" s="8">
        <v>59</v>
      </c>
      <c r="E1763" s="8">
        <v>2</v>
      </c>
      <c r="F1763" s="8" t="s">
        <v>9115</v>
      </c>
      <c r="G1763" s="8" t="s">
        <v>28</v>
      </c>
      <c r="H1763" s="8" t="s">
        <v>9578</v>
      </c>
      <c r="I1763" s="8" t="s">
        <v>9117</v>
      </c>
      <c r="J1763" s="8" t="s">
        <v>7336</v>
      </c>
      <c r="K1763" s="8">
        <v>0</v>
      </c>
      <c r="L1763" s="8">
        <v>3</v>
      </c>
      <c r="M1763" s="8">
        <v>0</v>
      </c>
      <c r="N1763" s="9">
        <v>1</v>
      </c>
    </row>
    <row r="1764" spans="1:14" ht="28.8" x14ac:dyDescent="0.3">
      <c r="A1764" s="7" t="s">
        <v>7338</v>
      </c>
      <c r="B1764" s="8" t="s">
        <v>21</v>
      </c>
      <c r="C1764" s="8" t="s">
        <v>9118</v>
      </c>
      <c r="D1764" s="8">
        <v>39</v>
      </c>
      <c r="E1764" s="8">
        <v>1</v>
      </c>
      <c r="F1764" s="8" t="s">
        <v>9115</v>
      </c>
      <c r="G1764" s="8" t="s">
        <v>28</v>
      </c>
      <c r="H1764" s="8" t="s">
        <v>9578</v>
      </c>
      <c r="I1764" s="8" t="s">
        <v>9119</v>
      </c>
      <c r="J1764" s="8" t="s">
        <v>9120</v>
      </c>
      <c r="K1764" s="8" t="s">
        <v>9121</v>
      </c>
      <c r="L1764" s="8" t="s">
        <v>9121</v>
      </c>
      <c r="M1764" s="8" t="s">
        <v>9120</v>
      </c>
      <c r="N1764" s="9" t="s">
        <v>22</v>
      </c>
    </row>
    <row r="1765" spans="1:14" ht="28.8" x14ac:dyDescent="0.3">
      <c r="A1765" s="7" t="s">
        <v>7345</v>
      </c>
      <c r="B1765" s="8" t="s">
        <v>21</v>
      </c>
      <c r="C1765" s="8" t="s">
        <v>9118</v>
      </c>
      <c r="D1765" s="8">
        <v>60</v>
      </c>
      <c r="E1765" s="8">
        <v>1</v>
      </c>
      <c r="F1765" s="8" t="s">
        <v>9115</v>
      </c>
      <c r="G1765" s="8" t="s">
        <v>28</v>
      </c>
      <c r="H1765" s="8" t="s">
        <v>9578</v>
      </c>
      <c r="I1765" s="8" t="s">
        <v>9119</v>
      </c>
      <c r="J1765" s="8" t="s">
        <v>9120</v>
      </c>
      <c r="K1765" s="8" t="s">
        <v>9121</v>
      </c>
      <c r="L1765" s="8" t="s">
        <v>9121</v>
      </c>
      <c r="M1765" s="8" t="s">
        <v>9120</v>
      </c>
      <c r="N1765" s="9" t="s">
        <v>22</v>
      </c>
    </row>
    <row r="1766" spans="1:14" ht="28.8" x14ac:dyDescent="0.3">
      <c r="A1766" s="7" t="s">
        <v>7351</v>
      </c>
      <c r="B1766" s="8" t="s">
        <v>21</v>
      </c>
      <c r="C1766" s="8" t="s">
        <v>9118</v>
      </c>
      <c r="D1766" s="8">
        <v>38</v>
      </c>
      <c r="E1766" s="8">
        <v>1</v>
      </c>
      <c r="F1766" s="8" t="s">
        <v>9115</v>
      </c>
      <c r="G1766" s="8" t="s">
        <v>28</v>
      </c>
      <c r="H1766" s="8" t="s">
        <v>9578</v>
      </c>
      <c r="I1766" s="8" t="s">
        <v>9119</v>
      </c>
      <c r="J1766" s="8" t="s">
        <v>9120</v>
      </c>
      <c r="K1766" s="8" t="s">
        <v>9121</v>
      </c>
      <c r="L1766" s="8" t="s">
        <v>9121</v>
      </c>
      <c r="M1766" s="8" t="s">
        <v>9120</v>
      </c>
      <c r="N1766" s="9" t="s">
        <v>22</v>
      </c>
    </row>
    <row r="1767" spans="1:14" ht="28.8" x14ac:dyDescent="0.3">
      <c r="A1767" s="7" t="s">
        <v>7357</v>
      </c>
      <c r="B1767" s="8" t="s">
        <v>21</v>
      </c>
      <c r="C1767" s="8" t="s">
        <v>9118</v>
      </c>
      <c r="D1767" s="8">
        <v>61</v>
      </c>
      <c r="E1767" s="8">
        <v>1</v>
      </c>
      <c r="F1767" s="8" t="s">
        <v>9115</v>
      </c>
      <c r="G1767" s="8" t="s">
        <v>28</v>
      </c>
      <c r="H1767" s="8" t="s">
        <v>9578</v>
      </c>
      <c r="I1767" s="8" t="s">
        <v>9119</v>
      </c>
      <c r="J1767" s="8" t="s">
        <v>9120</v>
      </c>
      <c r="K1767" s="8" t="s">
        <v>9121</v>
      </c>
      <c r="L1767" s="8" t="s">
        <v>9121</v>
      </c>
      <c r="M1767" s="8" t="s">
        <v>9120</v>
      </c>
      <c r="N1767" s="9" t="s">
        <v>22</v>
      </c>
    </row>
    <row r="1768" spans="1:14" x14ac:dyDescent="0.3">
      <c r="A1768" s="7" t="s">
        <v>7364</v>
      </c>
      <c r="B1768" s="8" t="s">
        <v>21</v>
      </c>
      <c r="C1768" s="8" t="s">
        <v>9122</v>
      </c>
      <c r="D1768" s="8">
        <v>28</v>
      </c>
      <c r="E1768" s="8">
        <v>5</v>
      </c>
      <c r="F1768" s="8" t="s">
        <v>9115</v>
      </c>
      <c r="G1768" s="8" t="s">
        <v>28</v>
      </c>
      <c r="H1768" s="8" t="s">
        <v>9578</v>
      </c>
      <c r="I1768" s="8" t="s">
        <v>9117</v>
      </c>
      <c r="J1768" s="8" t="s">
        <v>7364</v>
      </c>
      <c r="K1768" s="8">
        <v>0</v>
      </c>
      <c r="L1768" s="8">
        <v>31</v>
      </c>
      <c r="M1768" s="8">
        <v>0</v>
      </c>
      <c r="N1768" s="9">
        <v>1</v>
      </c>
    </row>
    <row r="1769" spans="1:14" ht="28.8" x14ac:dyDescent="0.3">
      <c r="A1769" s="7" t="s">
        <v>7366</v>
      </c>
      <c r="B1769" s="8" t="s">
        <v>21</v>
      </c>
      <c r="C1769" s="8" t="s">
        <v>9118</v>
      </c>
      <c r="D1769" s="8">
        <v>37</v>
      </c>
      <c r="E1769" s="8">
        <v>1</v>
      </c>
      <c r="F1769" s="8" t="s">
        <v>9115</v>
      </c>
      <c r="G1769" s="8" t="s">
        <v>28</v>
      </c>
      <c r="H1769" s="8" t="s">
        <v>9578</v>
      </c>
      <c r="I1769" s="8" t="s">
        <v>9119</v>
      </c>
      <c r="J1769" s="8" t="s">
        <v>9120</v>
      </c>
      <c r="K1769" s="8" t="s">
        <v>9121</v>
      </c>
      <c r="L1769" s="8" t="s">
        <v>9121</v>
      </c>
      <c r="M1769" s="8" t="s">
        <v>9120</v>
      </c>
      <c r="N1769" s="9" t="s">
        <v>22</v>
      </c>
    </row>
    <row r="1770" spans="1:14" ht="28.8" x14ac:dyDescent="0.3">
      <c r="A1770" s="7" t="s">
        <v>7372</v>
      </c>
      <c r="B1770" s="8" t="s">
        <v>21</v>
      </c>
      <c r="C1770" s="8" t="s">
        <v>9118</v>
      </c>
      <c r="D1770" s="8">
        <v>36</v>
      </c>
      <c r="E1770" s="8">
        <v>1</v>
      </c>
      <c r="F1770" s="8" t="s">
        <v>9115</v>
      </c>
      <c r="G1770" s="8" t="s">
        <v>28</v>
      </c>
      <c r="H1770" s="8" t="s">
        <v>9578</v>
      </c>
      <c r="I1770" s="8" t="s">
        <v>9119</v>
      </c>
      <c r="J1770" s="8" t="s">
        <v>9120</v>
      </c>
      <c r="K1770" s="8" t="s">
        <v>9121</v>
      </c>
      <c r="L1770" s="8" t="s">
        <v>9121</v>
      </c>
      <c r="M1770" s="8" t="s">
        <v>9120</v>
      </c>
      <c r="N1770" s="9" t="s">
        <v>22</v>
      </c>
    </row>
    <row r="1771" spans="1:14" ht="28.8" x14ac:dyDescent="0.3">
      <c r="A1771" s="7" t="s">
        <v>7378</v>
      </c>
      <c r="B1771" s="8" t="s">
        <v>21</v>
      </c>
      <c r="C1771" s="8" t="s">
        <v>9118</v>
      </c>
      <c r="D1771" s="8">
        <v>57</v>
      </c>
      <c r="E1771" s="8">
        <v>1</v>
      </c>
      <c r="F1771" s="8" t="s">
        <v>9115</v>
      </c>
      <c r="G1771" s="8" t="s">
        <v>28</v>
      </c>
      <c r="H1771" s="8" t="s">
        <v>9578</v>
      </c>
      <c r="I1771" s="8" t="s">
        <v>9119</v>
      </c>
      <c r="J1771" s="8" t="s">
        <v>9120</v>
      </c>
      <c r="K1771" s="8" t="s">
        <v>9121</v>
      </c>
      <c r="L1771" s="8" t="s">
        <v>9121</v>
      </c>
      <c r="M1771" s="8" t="s">
        <v>9120</v>
      </c>
      <c r="N1771" s="9" t="s">
        <v>22</v>
      </c>
    </row>
    <row r="1772" spans="1:14" ht="28.8" x14ac:dyDescent="0.3">
      <c r="A1772" s="7" t="s">
        <v>7384</v>
      </c>
      <c r="B1772" s="8" t="s">
        <v>21</v>
      </c>
      <c r="C1772" s="8" t="s">
        <v>9118</v>
      </c>
      <c r="D1772" s="8">
        <v>35</v>
      </c>
      <c r="E1772" s="8">
        <v>1</v>
      </c>
      <c r="F1772" s="8" t="s">
        <v>9115</v>
      </c>
      <c r="G1772" s="8" t="s">
        <v>28</v>
      </c>
      <c r="H1772" s="8" t="s">
        <v>9578</v>
      </c>
      <c r="I1772" s="8" t="s">
        <v>9119</v>
      </c>
      <c r="J1772" s="8" t="s">
        <v>9120</v>
      </c>
      <c r="K1772" s="8" t="s">
        <v>9121</v>
      </c>
      <c r="L1772" s="8" t="s">
        <v>9121</v>
      </c>
      <c r="M1772" s="8" t="s">
        <v>9120</v>
      </c>
      <c r="N1772" s="9" t="s">
        <v>22</v>
      </c>
    </row>
    <row r="1773" spans="1:14" ht="28.8" x14ac:dyDescent="0.3">
      <c r="A1773" s="7" t="s">
        <v>7389</v>
      </c>
      <c r="B1773" s="8" t="s">
        <v>21</v>
      </c>
      <c r="C1773" s="8" t="s">
        <v>9118</v>
      </c>
      <c r="D1773" s="8">
        <v>34</v>
      </c>
      <c r="E1773" s="8">
        <v>1</v>
      </c>
      <c r="F1773" s="8" t="s">
        <v>9115</v>
      </c>
      <c r="G1773" s="8" t="s">
        <v>28</v>
      </c>
      <c r="H1773" s="8" t="s">
        <v>9578</v>
      </c>
      <c r="I1773" s="8" t="s">
        <v>9119</v>
      </c>
      <c r="J1773" s="8" t="s">
        <v>9120</v>
      </c>
      <c r="K1773" s="8" t="s">
        <v>9121</v>
      </c>
      <c r="L1773" s="8" t="s">
        <v>9121</v>
      </c>
      <c r="M1773" s="8" t="s">
        <v>9120</v>
      </c>
      <c r="N1773" s="9" t="s">
        <v>22</v>
      </c>
    </row>
    <row r="1774" spans="1:14" ht="28.8" x14ac:dyDescent="0.3">
      <c r="A1774" s="7" t="s">
        <v>7394</v>
      </c>
      <c r="B1774" s="8" t="s">
        <v>21</v>
      </c>
      <c r="C1774" s="8" t="s">
        <v>9118</v>
      </c>
      <c r="D1774" s="8">
        <v>33</v>
      </c>
      <c r="E1774" s="8">
        <v>1</v>
      </c>
      <c r="F1774" s="8" t="s">
        <v>9115</v>
      </c>
      <c r="G1774" s="8" t="s">
        <v>28</v>
      </c>
      <c r="H1774" s="8" t="s">
        <v>9578</v>
      </c>
      <c r="I1774" s="8" t="s">
        <v>9119</v>
      </c>
      <c r="J1774" s="8" t="s">
        <v>9120</v>
      </c>
      <c r="K1774" s="8" t="s">
        <v>9121</v>
      </c>
      <c r="L1774" s="8" t="s">
        <v>9121</v>
      </c>
      <c r="M1774" s="8" t="s">
        <v>9120</v>
      </c>
      <c r="N1774" s="9" t="s">
        <v>22</v>
      </c>
    </row>
    <row r="1775" spans="1:14" x14ac:dyDescent="0.3">
      <c r="A1775" s="7" t="s">
        <v>7399</v>
      </c>
      <c r="B1775" s="8" t="s">
        <v>21</v>
      </c>
      <c r="C1775" s="8" t="s">
        <v>9123</v>
      </c>
      <c r="D1775" s="8">
        <v>7</v>
      </c>
      <c r="E1775" s="8">
        <v>27</v>
      </c>
      <c r="F1775" s="8" t="s">
        <v>9115</v>
      </c>
      <c r="G1775" s="8" t="s">
        <v>28</v>
      </c>
      <c r="H1775" s="8" t="s">
        <v>9578</v>
      </c>
      <c r="I1775" s="8" t="s">
        <v>9117</v>
      </c>
      <c r="J1775" s="8" t="s">
        <v>7399</v>
      </c>
      <c r="K1775" s="8">
        <v>0</v>
      </c>
      <c r="L1775" s="8">
        <v>134217727</v>
      </c>
      <c r="M1775" s="8">
        <v>0</v>
      </c>
      <c r="N1775" s="9">
        <v>1</v>
      </c>
    </row>
    <row r="1776" spans="1:14" ht="28.8" x14ac:dyDescent="0.3">
      <c r="A1776" s="7" t="s">
        <v>7401</v>
      </c>
      <c r="B1776" s="8" t="s">
        <v>21</v>
      </c>
      <c r="C1776" s="8" t="s">
        <v>9118</v>
      </c>
      <c r="D1776" s="8">
        <v>32</v>
      </c>
      <c r="E1776" s="8">
        <v>1</v>
      </c>
      <c r="F1776" s="8" t="s">
        <v>9115</v>
      </c>
      <c r="G1776" s="8" t="s">
        <v>28</v>
      </c>
      <c r="H1776" s="8" t="s">
        <v>9578</v>
      </c>
      <c r="I1776" s="8" t="s">
        <v>9119</v>
      </c>
      <c r="J1776" s="8" t="s">
        <v>9120</v>
      </c>
      <c r="K1776" s="8" t="s">
        <v>9121</v>
      </c>
      <c r="L1776" s="8" t="s">
        <v>9121</v>
      </c>
      <c r="M1776" s="8" t="s">
        <v>9120</v>
      </c>
      <c r="N1776" s="9" t="s">
        <v>22</v>
      </c>
    </row>
    <row r="1777" spans="1:14" ht="28.8" x14ac:dyDescent="0.3">
      <c r="A1777" s="7" t="s">
        <v>7407</v>
      </c>
      <c r="B1777" s="8" t="s">
        <v>21</v>
      </c>
      <c r="C1777" s="8" t="s">
        <v>9118</v>
      </c>
      <c r="D1777" s="8">
        <v>47</v>
      </c>
      <c r="E1777" s="8">
        <v>1</v>
      </c>
      <c r="F1777" s="8" t="s">
        <v>9115</v>
      </c>
      <c r="G1777" s="8" t="s">
        <v>28</v>
      </c>
      <c r="H1777" s="8" t="s">
        <v>9578</v>
      </c>
      <c r="I1777" s="8" t="s">
        <v>9119</v>
      </c>
      <c r="J1777" s="8" t="s">
        <v>9120</v>
      </c>
      <c r="K1777" s="8" t="s">
        <v>9121</v>
      </c>
      <c r="L1777" s="8" t="s">
        <v>9121</v>
      </c>
      <c r="M1777" s="8" t="s">
        <v>9120</v>
      </c>
      <c r="N1777" s="9" t="s">
        <v>22</v>
      </c>
    </row>
    <row r="1778" spans="1:14" x14ac:dyDescent="0.3">
      <c r="A1778" s="7" t="s">
        <v>7414</v>
      </c>
      <c r="B1778" s="8" t="s">
        <v>21</v>
      </c>
      <c r="C1778" s="8" t="s">
        <v>9122</v>
      </c>
      <c r="D1778" s="8">
        <v>46</v>
      </c>
      <c r="E1778" s="8">
        <v>8</v>
      </c>
      <c r="F1778" s="8" t="s">
        <v>9115</v>
      </c>
      <c r="G1778" s="8" t="s">
        <v>28</v>
      </c>
      <c r="H1778" s="8" t="s">
        <v>9578</v>
      </c>
      <c r="I1778" s="8" t="s">
        <v>9117</v>
      </c>
      <c r="J1778" s="8" t="s">
        <v>7414</v>
      </c>
      <c r="K1778" s="8">
        <v>0</v>
      </c>
      <c r="L1778" s="8">
        <v>255</v>
      </c>
      <c r="M1778" s="8">
        <v>0</v>
      </c>
      <c r="N1778" s="9">
        <v>1</v>
      </c>
    </row>
    <row r="1779" spans="1:14" ht="43.2" x14ac:dyDescent="0.3">
      <c r="A1779" s="7" t="s">
        <v>7420</v>
      </c>
      <c r="B1779" s="8" t="s">
        <v>21</v>
      </c>
      <c r="C1779" s="8" t="s">
        <v>9122</v>
      </c>
      <c r="D1779" s="8">
        <v>54</v>
      </c>
      <c r="E1779" s="8">
        <v>2</v>
      </c>
      <c r="F1779" s="8" t="s">
        <v>9115</v>
      </c>
      <c r="G1779" s="8" t="s">
        <v>28</v>
      </c>
      <c r="H1779" s="8" t="s">
        <v>9578</v>
      </c>
      <c r="I1779" s="8" t="s">
        <v>9119</v>
      </c>
      <c r="J1779" s="8" t="s">
        <v>9579</v>
      </c>
      <c r="K1779" s="8" t="s">
        <v>9145</v>
      </c>
      <c r="L1779" s="8" t="s">
        <v>9145</v>
      </c>
      <c r="M1779" s="8" t="s">
        <v>9580</v>
      </c>
      <c r="N1779" s="9" t="s">
        <v>22</v>
      </c>
    </row>
    <row r="1780" spans="1:14" ht="28.8" x14ac:dyDescent="0.3">
      <c r="A1780" s="7" t="s">
        <v>7424</v>
      </c>
      <c r="B1780" s="8" t="s">
        <v>21</v>
      </c>
      <c r="C1780" s="8" t="s">
        <v>9118</v>
      </c>
      <c r="D1780" s="8">
        <v>52</v>
      </c>
      <c r="E1780" s="8">
        <v>1</v>
      </c>
      <c r="F1780" s="8" t="s">
        <v>9115</v>
      </c>
      <c r="G1780" s="8" t="s">
        <v>28</v>
      </c>
      <c r="H1780" s="8" t="s">
        <v>9578</v>
      </c>
      <c r="I1780" s="8" t="s">
        <v>9119</v>
      </c>
      <c r="J1780" s="8" t="s">
        <v>9120</v>
      </c>
      <c r="K1780" s="8" t="s">
        <v>9121</v>
      </c>
      <c r="L1780" s="8" t="s">
        <v>9121</v>
      </c>
      <c r="M1780" s="8" t="s">
        <v>9120</v>
      </c>
      <c r="N1780" s="9" t="s">
        <v>22</v>
      </c>
    </row>
    <row r="1781" spans="1:14" ht="28.8" x14ac:dyDescent="0.3">
      <c r="A1781" s="7" t="s">
        <v>7429</v>
      </c>
      <c r="B1781" s="8" t="s">
        <v>21</v>
      </c>
      <c r="C1781" s="8" t="s">
        <v>9118</v>
      </c>
      <c r="D1781" s="8">
        <v>51</v>
      </c>
      <c r="E1781" s="8">
        <v>1</v>
      </c>
      <c r="F1781" s="8" t="s">
        <v>9115</v>
      </c>
      <c r="G1781" s="8" t="s">
        <v>28</v>
      </c>
      <c r="H1781" s="8" t="s">
        <v>9578</v>
      </c>
      <c r="I1781" s="8" t="s">
        <v>9119</v>
      </c>
      <c r="J1781" s="8" t="s">
        <v>9120</v>
      </c>
      <c r="K1781" s="8" t="s">
        <v>9121</v>
      </c>
      <c r="L1781" s="8" t="s">
        <v>9121</v>
      </c>
      <c r="M1781" s="8" t="s">
        <v>9120</v>
      </c>
      <c r="N1781" s="9" t="s">
        <v>22</v>
      </c>
    </row>
    <row r="1782" spans="1:14" ht="28.8" x14ac:dyDescent="0.3">
      <c r="A1782" s="7" t="s">
        <v>7434</v>
      </c>
      <c r="B1782" s="8" t="s">
        <v>21</v>
      </c>
      <c r="C1782" s="8" t="s">
        <v>9118</v>
      </c>
      <c r="D1782" s="8">
        <v>50</v>
      </c>
      <c r="E1782" s="8">
        <v>1</v>
      </c>
      <c r="F1782" s="8" t="s">
        <v>9115</v>
      </c>
      <c r="G1782" s="8" t="s">
        <v>28</v>
      </c>
      <c r="H1782" s="8" t="s">
        <v>9578</v>
      </c>
      <c r="I1782" s="8" t="s">
        <v>9119</v>
      </c>
      <c r="J1782" s="8" t="s">
        <v>9120</v>
      </c>
      <c r="K1782" s="8" t="s">
        <v>9121</v>
      </c>
      <c r="L1782" s="8" t="s">
        <v>9121</v>
      </c>
      <c r="M1782" s="8" t="s">
        <v>9120</v>
      </c>
      <c r="N1782" s="9" t="s">
        <v>22</v>
      </c>
    </row>
    <row r="1783" spans="1:14" ht="28.8" x14ac:dyDescent="0.3">
      <c r="A1783" s="7" t="s">
        <v>7439</v>
      </c>
      <c r="B1783" s="8" t="s">
        <v>21</v>
      </c>
      <c r="C1783" s="8" t="s">
        <v>9118</v>
      </c>
      <c r="D1783" s="8">
        <v>49</v>
      </c>
      <c r="E1783" s="8">
        <v>1</v>
      </c>
      <c r="F1783" s="8" t="s">
        <v>9115</v>
      </c>
      <c r="G1783" s="8" t="s">
        <v>28</v>
      </c>
      <c r="H1783" s="8" t="s">
        <v>9578</v>
      </c>
      <c r="I1783" s="8" t="s">
        <v>9119</v>
      </c>
      <c r="J1783" s="8" t="s">
        <v>9120</v>
      </c>
      <c r="K1783" s="8" t="s">
        <v>9121</v>
      </c>
      <c r="L1783" s="8" t="s">
        <v>9121</v>
      </c>
      <c r="M1783" s="8" t="s">
        <v>9120</v>
      </c>
      <c r="N1783" s="9" t="s">
        <v>22</v>
      </c>
    </row>
    <row r="1784" spans="1:14" ht="28.8" x14ac:dyDescent="0.3">
      <c r="A1784" s="7" t="s">
        <v>7445</v>
      </c>
      <c r="B1784" s="8" t="s">
        <v>21</v>
      </c>
      <c r="C1784" s="8" t="s">
        <v>9118</v>
      </c>
      <c r="D1784" s="8">
        <v>48</v>
      </c>
      <c r="E1784" s="8">
        <v>1</v>
      </c>
      <c r="F1784" s="8" t="s">
        <v>9115</v>
      </c>
      <c r="G1784" s="8" t="s">
        <v>28</v>
      </c>
      <c r="H1784" s="8" t="s">
        <v>9578</v>
      </c>
      <c r="I1784" s="8" t="s">
        <v>9119</v>
      </c>
      <c r="J1784" s="8" t="s">
        <v>9120</v>
      </c>
      <c r="K1784" s="8" t="s">
        <v>9121</v>
      </c>
      <c r="L1784" s="8" t="s">
        <v>9121</v>
      </c>
      <c r="M1784" s="8" t="s">
        <v>9120</v>
      </c>
      <c r="N1784" s="9" t="s">
        <v>22</v>
      </c>
    </row>
    <row r="1785" spans="1:14" ht="28.8" x14ac:dyDescent="0.3">
      <c r="A1785" s="7" t="s">
        <v>7450</v>
      </c>
      <c r="B1785" s="8" t="s">
        <v>21</v>
      </c>
      <c r="C1785" s="8" t="s">
        <v>9118</v>
      </c>
      <c r="D1785" s="8">
        <v>63</v>
      </c>
      <c r="E1785" s="8">
        <v>1</v>
      </c>
      <c r="F1785" s="8" t="s">
        <v>9115</v>
      </c>
      <c r="G1785" s="8" t="s">
        <v>28</v>
      </c>
      <c r="H1785" s="8" t="s">
        <v>9578</v>
      </c>
      <c r="I1785" s="8" t="s">
        <v>9119</v>
      </c>
      <c r="J1785" s="8" t="s">
        <v>9120</v>
      </c>
      <c r="K1785" s="8" t="s">
        <v>9121</v>
      </c>
      <c r="L1785" s="8" t="s">
        <v>9121</v>
      </c>
      <c r="M1785" s="8" t="s">
        <v>9120</v>
      </c>
      <c r="N1785" s="9" t="s">
        <v>22</v>
      </c>
    </row>
    <row r="1786" spans="1:14" ht="28.8" x14ac:dyDescent="0.3">
      <c r="A1786" s="7" t="s">
        <v>7455</v>
      </c>
      <c r="B1786" s="8" t="s">
        <v>21</v>
      </c>
      <c r="C1786" s="8" t="s">
        <v>9118</v>
      </c>
      <c r="D1786" s="8">
        <v>62</v>
      </c>
      <c r="E1786" s="8">
        <v>1</v>
      </c>
      <c r="F1786" s="8" t="s">
        <v>9115</v>
      </c>
      <c r="G1786" s="8" t="s">
        <v>28</v>
      </c>
      <c r="H1786" s="8" t="s">
        <v>9578</v>
      </c>
      <c r="I1786" s="8" t="s">
        <v>9119</v>
      </c>
      <c r="J1786" s="8" t="s">
        <v>9120</v>
      </c>
      <c r="K1786" s="8" t="s">
        <v>9121</v>
      </c>
      <c r="L1786" s="8" t="s">
        <v>9121</v>
      </c>
      <c r="M1786" s="8" t="s">
        <v>9120</v>
      </c>
      <c r="N1786" s="9" t="s">
        <v>22</v>
      </c>
    </row>
    <row r="1787" spans="1:14" ht="72" x14ac:dyDescent="0.3">
      <c r="A1787" s="7" t="s">
        <v>1482</v>
      </c>
      <c r="B1787" s="8" t="s">
        <v>21</v>
      </c>
      <c r="C1787" s="8" t="s">
        <v>9122</v>
      </c>
      <c r="D1787" s="8">
        <v>102</v>
      </c>
      <c r="E1787" s="8">
        <v>3</v>
      </c>
      <c r="F1787" s="8" t="s">
        <v>9115</v>
      </c>
      <c r="G1787" s="8" t="s">
        <v>28</v>
      </c>
      <c r="H1787" s="8" t="s">
        <v>22</v>
      </c>
      <c r="I1787" s="8" t="s">
        <v>9119</v>
      </c>
      <c r="J1787" s="8" t="s">
        <v>9581</v>
      </c>
      <c r="K1787" s="8" t="s">
        <v>9162</v>
      </c>
      <c r="L1787" s="8" t="s">
        <v>9162</v>
      </c>
      <c r="M1787" s="8" t="s">
        <v>9582</v>
      </c>
      <c r="N1787" s="9" t="s">
        <v>22</v>
      </c>
    </row>
    <row r="1788" spans="1:14" ht="28.8" x14ac:dyDescent="0.3">
      <c r="A1788" s="7" t="s">
        <v>1546</v>
      </c>
      <c r="B1788" s="8" t="s">
        <v>21</v>
      </c>
      <c r="C1788" s="8" t="s">
        <v>9118</v>
      </c>
      <c r="D1788" s="8">
        <v>175</v>
      </c>
      <c r="E1788" s="8">
        <v>1</v>
      </c>
      <c r="F1788" s="8" t="s">
        <v>9115</v>
      </c>
      <c r="G1788" s="8" t="s">
        <v>28</v>
      </c>
      <c r="H1788" s="8" t="s">
        <v>9583</v>
      </c>
      <c r="I1788" s="8" t="s">
        <v>9119</v>
      </c>
      <c r="J1788" s="8" t="s">
        <v>9120</v>
      </c>
      <c r="K1788" s="8" t="s">
        <v>9121</v>
      </c>
      <c r="L1788" s="8" t="s">
        <v>9121</v>
      </c>
      <c r="M1788" s="8" t="s">
        <v>9120</v>
      </c>
      <c r="N1788" s="9" t="s">
        <v>22</v>
      </c>
    </row>
    <row r="1789" spans="1:14" ht="28.8" x14ac:dyDescent="0.3">
      <c r="A1789" s="7" t="s">
        <v>1549</v>
      </c>
      <c r="B1789" s="8" t="s">
        <v>21</v>
      </c>
      <c r="C1789" s="8" t="s">
        <v>9118</v>
      </c>
      <c r="D1789" s="8">
        <v>174</v>
      </c>
      <c r="E1789" s="8">
        <v>1</v>
      </c>
      <c r="F1789" s="8" t="s">
        <v>9115</v>
      </c>
      <c r="G1789" s="8" t="s">
        <v>28</v>
      </c>
      <c r="H1789" s="8" t="s">
        <v>9583</v>
      </c>
      <c r="I1789" s="8" t="s">
        <v>9119</v>
      </c>
      <c r="J1789" s="8" t="s">
        <v>9120</v>
      </c>
      <c r="K1789" s="8" t="s">
        <v>9121</v>
      </c>
      <c r="L1789" s="8" t="s">
        <v>9121</v>
      </c>
      <c r="M1789" s="8" t="s">
        <v>9120</v>
      </c>
      <c r="N1789" s="9" t="s">
        <v>22</v>
      </c>
    </row>
    <row r="1790" spans="1:14" x14ac:dyDescent="0.3">
      <c r="A1790" s="7" t="s">
        <v>1551</v>
      </c>
      <c r="B1790" s="8" t="s">
        <v>21</v>
      </c>
      <c r="C1790" s="8" t="s">
        <v>9122</v>
      </c>
      <c r="D1790" s="8">
        <v>173</v>
      </c>
      <c r="E1790" s="8">
        <v>2</v>
      </c>
      <c r="F1790" s="8" t="s">
        <v>9115</v>
      </c>
      <c r="G1790" s="8" t="s">
        <v>28</v>
      </c>
      <c r="H1790" s="8" t="s">
        <v>9583</v>
      </c>
      <c r="I1790" s="8" t="s">
        <v>9117</v>
      </c>
      <c r="J1790" s="8" t="s">
        <v>1551</v>
      </c>
      <c r="K1790" s="8">
        <v>0</v>
      </c>
      <c r="L1790" s="8">
        <v>3</v>
      </c>
      <c r="M1790" s="8">
        <v>0</v>
      </c>
      <c r="N1790" s="9">
        <v>1</v>
      </c>
    </row>
    <row r="1791" spans="1:14" ht="28.8" x14ac:dyDescent="0.3">
      <c r="A1791" s="7" t="s">
        <v>2274</v>
      </c>
      <c r="B1791" s="8" t="s">
        <v>21</v>
      </c>
      <c r="C1791" s="8" t="s">
        <v>9118</v>
      </c>
      <c r="D1791" s="8">
        <v>217</v>
      </c>
      <c r="E1791" s="8">
        <v>1</v>
      </c>
      <c r="F1791" s="8" t="s">
        <v>9115</v>
      </c>
      <c r="G1791" s="8" t="s">
        <v>28</v>
      </c>
      <c r="H1791" s="8" t="s">
        <v>9584</v>
      </c>
      <c r="I1791" s="8" t="s">
        <v>9119</v>
      </c>
      <c r="J1791" s="8" t="s">
        <v>9120</v>
      </c>
      <c r="K1791" s="8" t="s">
        <v>9121</v>
      </c>
      <c r="L1791" s="8" t="s">
        <v>9121</v>
      </c>
      <c r="M1791" s="8" t="s">
        <v>9120</v>
      </c>
      <c r="N1791" s="9" t="s">
        <v>22</v>
      </c>
    </row>
    <row r="1792" spans="1:14" ht="28.8" x14ac:dyDescent="0.3">
      <c r="A1792" s="7" t="s">
        <v>2276</v>
      </c>
      <c r="B1792" s="8" t="s">
        <v>21</v>
      </c>
      <c r="C1792" s="8" t="s">
        <v>9118</v>
      </c>
      <c r="D1792" s="8">
        <v>216</v>
      </c>
      <c r="E1792" s="8">
        <v>1</v>
      </c>
      <c r="F1792" s="8" t="s">
        <v>9115</v>
      </c>
      <c r="G1792" s="8" t="s">
        <v>28</v>
      </c>
      <c r="H1792" s="8" t="s">
        <v>9584</v>
      </c>
      <c r="I1792" s="8" t="s">
        <v>9119</v>
      </c>
      <c r="J1792" s="8" t="s">
        <v>9120</v>
      </c>
      <c r="K1792" s="8" t="s">
        <v>9121</v>
      </c>
      <c r="L1792" s="8" t="s">
        <v>9121</v>
      </c>
      <c r="M1792" s="8" t="s">
        <v>9120</v>
      </c>
      <c r="N1792" s="9" t="s">
        <v>22</v>
      </c>
    </row>
    <row r="1793" spans="1:14" x14ac:dyDescent="0.3">
      <c r="A1793" s="7" t="s">
        <v>2278</v>
      </c>
      <c r="B1793" s="8" t="s">
        <v>21</v>
      </c>
      <c r="C1793" s="8" t="s">
        <v>9122</v>
      </c>
      <c r="D1793" s="8">
        <v>231</v>
      </c>
      <c r="E1793" s="8">
        <v>2</v>
      </c>
      <c r="F1793" s="8" t="s">
        <v>9115</v>
      </c>
      <c r="G1793" s="8" t="s">
        <v>28</v>
      </c>
      <c r="H1793" s="8" t="s">
        <v>9584</v>
      </c>
      <c r="I1793" s="8" t="s">
        <v>9117</v>
      </c>
      <c r="J1793" s="8" t="s">
        <v>2278</v>
      </c>
      <c r="K1793" s="8">
        <v>0</v>
      </c>
      <c r="L1793" s="8">
        <v>3</v>
      </c>
      <c r="M1793" s="8">
        <v>0</v>
      </c>
      <c r="N1793" s="9">
        <v>1</v>
      </c>
    </row>
    <row r="1794" spans="1:14" ht="28.8" x14ac:dyDescent="0.3">
      <c r="A1794" s="7" t="s">
        <v>3366</v>
      </c>
      <c r="B1794" s="8" t="s">
        <v>21</v>
      </c>
      <c r="C1794" s="8" t="s">
        <v>9118</v>
      </c>
      <c r="D1794" s="8">
        <v>73</v>
      </c>
      <c r="E1794" s="8">
        <v>1</v>
      </c>
      <c r="F1794" s="8" t="s">
        <v>9115</v>
      </c>
      <c r="G1794" s="8" t="s">
        <v>28</v>
      </c>
      <c r="H1794" s="8" t="s">
        <v>9585</v>
      </c>
      <c r="I1794" s="8" t="s">
        <v>9119</v>
      </c>
      <c r="J1794" s="8" t="s">
        <v>9120</v>
      </c>
      <c r="K1794" s="8" t="s">
        <v>9121</v>
      </c>
      <c r="L1794" s="8" t="s">
        <v>9121</v>
      </c>
      <c r="M1794" s="8" t="s">
        <v>9120</v>
      </c>
      <c r="N1794" s="9" t="s">
        <v>22</v>
      </c>
    </row>
    <row r="1795" spans="1:14" ht="28.8" x14ac:dyDescent="0.3">
      <c r="A1795" s="7" t="s">
        <v>3368</v>
      </c>
      <c r="B1795" s="8" t="s">
        <v>21</v>
      </c>
      <c r="C1795" s="8" t="s">
        <v>9118</v>
      </c>
      <c r="D1795" s="8">
        <v>72</v>
      </c>
      <c r="E1795" s="8">
        <v>1</v>
      </c>
      <c r="F1795" s="8" t="s">
        <v>9115</v>
      </c>
      <c r="G1795" s="8" t="s">
        <v>28</v>
      </c>
      <c r="H1795" s="8" t="s">
        <v>9585</v>
      </c>
      <c r="I1795" s="8" t="s">
        <v>9119</v>
      </c>
      <c r="J1795" s="8" t="s">
        <v>9120</v>
      </c>
      <c r="K1795" s="8" t="s">
        <v>9121</v>
      </c>
      <c r="L1795" s="8" t="s">
        <v>9121</v>
      </c>
      <c r="M1795" s="8" t="s">
        <v>9120</v>
      </c>
      <c r="N1795" s="9" t="s">
        <v>22</v>
      </c>
    </row>
    <row r="1796" spans="1:14" x14ac:dyDescent="0.3">
      <c r="A1796" s="7" t="s">
        <v>3370</v>
      </c>
      <c r="B1796" s="8" t="s">
        <v>21</v>
      </c>
      <c r="C1796" s="8" t="s">
        <v>9122</v>
      </c>
      <c r="D1796" s="8">
        <v>87</v>
      </c>
      <c r="E1796" s="8">
        <v>2</v>
      </c>
      <c r="F1796" s="8" t="s">
        <v>9115</v>
      </c>
      <c r="G1796" s="8" t="s">
        <v>28</v>
      </c>
      <c r="H1796" s="8" t="s">
        <v>9585</v>
      </c>
      <c r="I1796" s="8" t="s">
        <v>9117</v>
      </c>
      <c r="J1796" s="8" t="s">
        <v>3370</v>
      </c>
      <c r="K1796" s="8">
        <v>0</v>
      </c>
      <c r="L1796" s="8">
        <v>3</v>
      </c>
      <c r="M1796" s="8">
        <v>0</v>
      </c>
      <c r="N1796" s="9">
        <v>1</v>
      </c>
    </row>
    <row r="1797" spans="1:14" ht="28.8" x14ac:dyDescent="0.3">
      <c r="A1797" s="7" t="s">
        <v>5455</v>
      </c>
      <c r="B1797" s="8" t="s">
        <v>21</v>
      </c>
      <c r="C1797" s="8" t="s">
        <v>9118</v>
      </c>
      <c r="D1797" s="8">
        <v>61</v>
      </c>
      <c r="E1797" s="8">
        <v>1</v>
      </c>
      <c r="F1797" s="8" t="s">
        <v>9115</v>
      </c>
      <c r="G1797" s="8" t="s">
        <v>28</v>
      </c>
      <c r="H1797" s="8" t="s">
        <v>9586</v>
      </c>
      <c r="I1797" s="8" t="s">
        <v>9119</v>
      </c>
      <c r="J1797" s="8" t="s">
        <v>9120</v>
      </c>
      <c r="K1797" s="8" t="s">
        <v>9121</v>
      </c>
      <c r="L1797" s="8" t="s">
        <v>9121</v>
      </c>
      <c r="M1797" s="8" t="s">
        <v>9120</v>
      </c>
      <c r="N1797" s="9" t="s">
        <v>22</v>
      </c>
    </row>
    <row r="1798" spans="1:14" ht="28.8" x14ac:dyDescent="0.3">
      <c r="A1798" s="7" t="s">
        <v>5458</v>
      </c>
      <c r="B1798" s="8" t="s">
        <v>21</v>
      </c>
      <c r="C1798" s="8" t="s">
        <v>9118</v>
      </c>
      <c r="D1798" s="8">
        <v>60</v>
      </c>
      <c r="E1798" s="8">
        <v>1</v>
      </c>
      <c r="F1798" s="8" t="s">
        <v>9115</v>
      </c>
      <c r="G1798" s="8" t="s">
        <v>28</v>
      </c>
      <c r="H1798" s="8" t="s">
        <v>9586</v>
      </c>
      <c r="I1798" s="8" t="s">
        <v>9119</v>
      </c>
      <c r="J1798" s="8" t="s">
        <v>9120</v>
      </c>
      <c r="K1798" s="8" t="s">
        <v>9121</v>
      </c>
      <c r="L1798" s="8" t="s">
        <v>9121</v>
      </c>
      <c r="M1798" s="8" t="s">
        <v>9120</v>
      </c>
      <c r="N1798" s="9" t="s">
        <v>22</v>
      </c>
    </row>
    <row r="1799" spans="1:14" x14ac:dyDescent="0.3">
      <c r="A1799" s="7" t="s">
        <v>5461</v>
      </c>
      <c r="B1799" s="8" t="s">
        <v>21</v>
      </c>
      <c r="C1799" s="8" t="s">
        <v>9122</v>
      </c>
      <c r="D1799" s="8">
        <v>59</v>
      </c>
      <c r="E1799" s="8">
        <v>2</v>
      </c>
      <c r="F1799" s="8" t="s">
        <v>9115</v>
      </c>
      <c r="G1799" s="8" t="s">
        <v>28</v>
      </c>
      <c r="H1799" s="8" t="s">
        <v>9586</v>
      </c>
      <c r="I1799" s="8" t="s">
        <v>9117</v>
      </c>
      <c r="J1799" s="8" t="s">
        <v>5461</v>
      </c>
      <c r="K1799" s="8">
        <v>0</v>
      </c>
      <c r="L1799" s="8">
        <v>3</v>
      </c>
      <c r="M1799" s="8">
        <v>0</v>
      </c>
      <c r="N1799" s="9">
        <v>1</v>
      </c>
    </row>
    <row r="1800" spans="1:14" ht="28.8" x14ac:dyDescent="0.3">
      <c r="A1800" s="7" t="s">
        <v>6960</v>
      </c>
      <c r="B1800" s="8" t="s">
        <v>21</v>
      </c>
      <c r="C1800" s="8" t="s">
        <v>9118</v>
      </c>
      <c r="D1800" s="8">
        <v>7</v>
      </c>
      <c r="E1800" s="8">
        <v>1</v>
      </c>
      <c r="F1800" s="8" t="s">
        <v>9115</v>
      </c>
      <c r="G1800" s="8" t="s">
        <v>28</v>
      </c>
      <c r="H1800" s="8" t="s">
        <v>9587</v>
      </c>
      <c r="I1800" s="8" t="s">
        <v>9119</v>
      </c>
      <c r="J1800" s="8" t="s">
        <v>9120</v>
      </c>
      <c r="K1800" s="8" t="s">
        <v>9121</v>
      </c>
      <c r="L1800" s="8" t="s">
        <v>9121</v>
      </c>
      <c r="M1800" s="8" t="s">
        <v>9120</v>
      </c>
      <c r="N1800" s="9" t="s">
        <v>22</v>
      </c>
    </row>
    <row r="1801" spans="1:14" ht="28.8" x14ac:dyDescent="0.3">
      <c r="A1801" s="7" t="s">
        <v>6963</v>
      </c>
      <c r="B1801" s="8" t="s">
        <v>21</v>
      </c>
      <c r="C1801" s="8" t="s">
        <v>9118</v>
      </c>
      <c r="D1801" s="8">
        <v>6</v>
      </c>
      <c r="E1801" s="8">
        <v>1</v>
      </c>
      <c r="F1801" s="8" t="s">
        <v>9115</v>
      </c>
      <c r="G1801" s="8" t="s">
        <v>28</v>
      </c>
      <c r="H1801" s="8" t="s">
        <v>9587</v>
      </c>
      <c r="I1801" s="8" t="s">
        <v>9119</v>
      </c>
      <c r="J1801" s="8" t="s">
        <v>9120</v>
      </c>
      <c r="K1801" s="8" t="s">
        <v>9121</v>
      </c>
      <c r="L1801" s="8" t="s">
        <v>9121</v>
      </c>
      <c r="M1801" s="8" t="s">
        <v>9120</v>
      </c>
      <c r="N1801" s="9" t="s">
        <v>22</v>
      </c>
    </row>
    <row r="1802" spans="1:14" x14ac:dyDescent="0.3">
      <c r="A1802" s="7" t="s">
        <v>6966</v>
      </c>
      <c r="B1802" s="8" t="s">
        <v>21</v>
      </c>
      <c r="C1802" s="8" t="s">
        <v>9122</v>
      </c>
      <c r="D1802" s="8">
        <v>5</v>
      </c>
      <c r="E1802" s="8">
        <v>2</v>
      </c>
      <c r="F1802" s="8" t="s">
        <v>9115</v>
      </c>
      <c r="G1802" s="8" t="s">
        <v>28</v>
      </c>
      <c r="H1802" s="8" t="s">
        <v>9587</v>
      </c>
      <c r="I1802" s="8" t="s">
        <v>9117</v>
      </c>
      <c r="J1802" s="8" t="s">
        <v>6966</v>
      </c>
      <c r="K1802" s="8">
        <v>0</v>
      </c>
      <c r="L1802" s="8">
        <v>3</v>
      </c>
      <c r="M1802" s="8">
        <v>0</v>
      </c>
      <c r="N1802" s="9">
        <v>1</v>
      </c>
    </row>
    <row r="1803" spans="1:14" ht="28.8" x14ac:dyDescent="0.3">
      <c r="A1803" s="7" t="s">
        <v>8483</v>
      </c>
      <c r="B1803" s="8" t="s">
        <v>21</v>
      </c>
      <c r="C1803" s="8" t="s">
        <v>9118</v>
      </c>
      <c r="D1803" s="8">
        <v>69</v>
      </c>
      <c r="E1803" s="8">
        <v>1</v>
      </c>
      <c r="F1803" s="8" t="s">
        <v>9115</v>
      </c>
      <c r="G1803" s="8" t="s">
        <v>28</v>
      </c>
      <c r="H1803" s="8" t="s">
        <v>9588</v>
      </c>
      <c r="I1803" s="8" t="s">
        <v>9119</v>
      </c>
      <c r="J1803" s="8" t="s">
        <v>9120</v>
      </c>
      <c r="K1803" s="8" t="s">
        <v>9121</v>
      </c>
      <c r="L1803" s="8" t="s">
        <v>9121</v>
      </c>
      <c r="M1803" s="8" t="s">
        <v>9120</v>
      </c>
      <c r="N1803" s="9" t="s">
        <v>22</v>
      </c>
    </row>
    <row r="1804" spans="1:14" ht="28.8" x14ac:dyDescent="0.3">
      <c r="A1804" s="7" t="s">
        <v>8486</v>
      </c>
      <c r="B1804" s="8" t="s">
        <v>21</v>
      </c>
      <c r="C1804" s="8" t="s">
        <v>9118</v>
      </c>
      <c r="D1804" s="8">
        <v>68</v>
      </c>
      <c r="E1804" s="8">
        <v>1</v>
      </c>
      <c r="F1804" s="8" t="s">
        <v>9115</v>
      </c>
      <c r="G1804" s="8" t="s">
        <v>28</v>
      </c>
      <c r="H1804" s="8" t="s">
        <v>9588</v>
      </c>
      <c r="I1804" s="8" t="s">
        <v>9119</v>
      </c>
      <c r="J1804" s="8" t="s">
        <v>9120</v>
      </c>
      <c r="K1804" s="8" t="s">
        <v>9121</v>
      </c>
      <c r="L1804" s="8" t="s">
        <v>9121</v>
      </c>
      <c r="M1804" s="8" t="s">
        <v>9120</v>
      </c>
      <c r="N1804" s="9" t="s">
        <v>22</v>
      </c>
    </row>
    <row r="1805" spans="1:14" x14ac:dyDescent="0.3">
      <c r="A1805" s="7" t="s">
        <v>8489</v>
      </c>
      <c r="B1805" s="8" t="s">
        <v>21</v>
      </c>
      <c r="C1805" s="8" t="s">
        <v>9122</v>
      </c>
      <c r="D1805" s="8">
        <v>67</v>
      </c>
      <c r="E1805" s="8">
        <v>2</v>
      </c>
      <c r="F1805" s="8" t="s">
        <v>9115</v>
      </c>
      <c r="G1805" s="8" t="s">
        <v>28</v>
      </c>
      <c r="H1805" s="8" t="s">
        <v>9588</v>
      </c>
      <c r="I1805" s="8" t="s">
        <v>9117</v>
      </c>
      <c r="J1805" s="8" t="s">
        <v>8489</v>
      </c>
      <c r="K1805" s="8">
        <v>0</v>
      </c>
      <c r="L1805" s="8">
        <v>3</v>
      </c>
      <c r="M1805" s="8">
        <v>0</v>
      </c>
      <c r="N1805" s="9">
        <v>1</v>
      </c>
    </row>
    <row r="1806" spans="1:14" x14ac:dyDescent="0.3">
      <c r="A1806" s="7" t="s">
        <v>1725</v>
      </c>
      <c r="B1806" s="8" t="s">
        <v>21</v>
      </c>
      <c r="C1806" s="8" t="s">
        <v>9122</v>
      </c>
      <c r="D1806" s="8">
        <v>17</v>
      </c>
      <c r="E1806" s="8">
        <v>8</v>
      </c>
      <c r="F1806" s="8" t="s">
        <v>9115</v>
      </c>
      <c r="G1806" s="8" t="s">
        <v>28</v>
      </c>
      <c r="H1806" s="8" t="s">
        <v>22</v>
      </c>
      <c r="I1806" s="8" t="s">
        <v>9117</v>
      </c>
      <c r="J1806" s="8" t="s">
        <v>1725</v>
      </c>
      <c r="K1806" s="8">
        <v>0</v>
      </c>
      <c r="L1806" s="8">
        <v>255</v>
      </c>
      <c r="M1806" s="8">
        <v>0</v>
      </c>
      <c r="N1806" s="9">
        <v>0.39</v>
      </c>
    </row>
    <row r="1807" spans="1:14" ht="57.6" x14ac:dyDescent="0.3">
      <c r="A1807" s="7" t="s">
        <v>1732</v>
      </c>
      <c r="B1807" s="8" t="s">
        <v>21</v>
      </c>
      <c r="C1807" s="8" t="s">
        <v>9122</v>
      </c>
      <c r="D1807" s="8">
        <v>82</v>
      </c>
      <c r="E1807" s="8">
        <v>2</v>
      </c>
      <c r="F1807" s="8" t="s">
        <v>9115</v>
      </c>
      <c r="G1807" s="8" t="s">
        <v>28</v>
      </c>
      <c r="H1807" s="8" t="s">
        <v>22</v>
      </c>
      <c r="I1807" s="8" t="s">
        <v>9119</v>
      </c>
      <c r="J1807" s="8" t="s">
        <v>9589</v>
      </c>
      <c r="K1807" s="8" t="s">
        <v>9126</v>
      </c>
      <c r="L1807" s="8" t="s">
        <v>9126</v>
      </c>
      <c r="M1807" s="8" t="s">
        <v>9590</v>
      </c>
      <c r="N1807" s="9" t="s">
        <v>22</v>
      </c>
    </row>
    <row r="1808" spans="1:14" x14ac:dyDescent="0.3">
      <c r="A1808" s="7" t="s">
        <v>3865</v>
      </c>
      <c r="B1808" s="8" t="s">
        <v>21</v>
      </c>
      <c r="C1808" s="8" t="s">
        <v>9122</v>
      </c>
      <c r="D1808" s="8">
        <v>7</v>
      </c>
      <c r="E1808" s="8">
        <v>2</v>
      </c>
      <c r="F1808" s="8" t="s">
        <v>9115</v>
      </c>
      <c r="G1808" s="8" t="s">
        <v>28</v>
      </c>
      <c r="H1808" s="8" t="s">
        <v>9591</v>
      </c>
      <c r="I1808" s="8" t="s">
        <v>9117</v>
      </c>
      <c r="J1808" s="8" t="s">
        <v>3865</v>
      </c>
      <c r="K1808" s="8">
        <v>0</v>
      </c>
      <c r="L1808" s="8">
        <v>3</v>
      </c>
      <c r="M1808" s="8">
        <v>0</v>
      </c>
      <c r="N1808" s="9">
        <v>1</v>
      </c>
    </row>
    <row r="1809" spans="1:14" ht="28.8" x14ac:dyDescent="0.3">
      <c r="A1809" s="7" t="s">
        <v>3867</v>
      </c>
      <c r="B1809" s="8" t="s">
        <v>21</v>
      </c>
      <c r="C1809" s="8" t="s">
        <v>9122</v>
      </c>
      <c r="D1809" s="8">
        <v>5</v>
      </c>
      <c r="E1809" s="8">
        <v>1</v>
      </c>
      <c r="F1809" s="8" t="s">
        <v>9115</v>
      </c>
      <c r="G1809" s="8" t="s">
        <v>28</v>
      </c>
      <c r="H1809" s="8" t="s">
        <v>9591</v>
      </c>
      <c r="I1809" s="8" t="s">
        <v>9119</v>
      </c>
      <c r="J1809" s="8" t="s">
        <v>9592</v>
      </c>
      <c r="K1809" s="8" t="s">
        <v>9121</v>
      </c>
      <c r="L1809" s="8" t="s">
        <v>9121</v>
      </c>
      <c r="M1809" s="8" t="s">
        <v>9593</v>
      </c>
      <c r="N1809" s="9" t="s">
        <v>22</v>
      </c>
    </row>
    <row r="1810" spans="1:14" ht="28.8" x14ac:dyDescent="0.3">
      <c r="A1810" s="7" t="s">
        <v>3871</v>
      </c>
      <c r="B1810" s="8" t="s">
        <v>21</v>
      </c>
      <c r="C1810" s="8" t="s">
        <v>9118</v>
      </c>
      <c r="D1810" s="8">
        <v>4</v>
      </c>
      <c r="E1810" s="8">
        <v>1</v>
      </c>
      <c r="F1810" s="8" t="s">
        <v>9115</v>
      </c>
      <c r="G1810" s="8" t="s">
        <v>28</v>
      </c>
      <c r="H1810" s="8" t="s">
        <v>9591</v>
      </c>
      <c r="I1810" s="8" t="s">
        <v>9119</v>
      </c>
      <c r="J1810" s="8" t="s">
        <v>9120</v>
      </c>
      <c r="K1810" s="8" t="s">
        <v>9121</v>
      </c>
      <c r="L1810" s="8" t="s">
        <v>9121</v>
      </c>
      <c r="M1810" s="8" t="s">
        <v>9120</v>
      </c>
      <c r="N1810" s="9" t="s">
        <v>22</v>
      </c>
    </row>
    <row r="1811" spans="1:14" ht="28.8" x14ac:dyDescent="0.3">
      <c r="A1811" s="7" t="s">
        <v>3874</v>
      </c>
      <c r="B1811" s="8" t="s">
        <v>21</v>
      </c>
      <c r="C1811" s="8" t="s">
        <v>9118</v>
      </c>
      <c r="D1811" s="8">
        <v>3</v>
      </c>
      <c r="E1811" s="8">
        <v>1</v>
      </c>
      <c r="F1811" s="8" t="s">
        <v>9115</v>
      </c>
      <c r="G1811" s="8" t="s">
        <v>28</v>
      </c>
      <c r="H1811" s="8" t="s">
        <v>9591</v>
      </c>
      <c r="I1811" s="8" t="s">
        <v>9119</v>
      </c>
      <c r="J1811" s="8" t="s">
        <v>9120</v>
      </c>
      <c r="K1811" s="8" t="s">
        <v>9121</v>
      </c>
      <c r="L1811" s="8" t="s">
        <v>9121</v>
      </c>
      <c r="M1811" s="8" t="s">
        <v>9120</v>
      </c>
      <c r="N1811" s="9" t="s">
        <v>22</v>
      </c>
    </row>
    <row r="1812" spans="1:14" x14ac:dyDescent="0.3">
      <c r="A1812" s="7" t="s">
        <v>3877</v>
      </c>
      <c r="B1812" s="8" t="s">
        <v>21</v>
      </c>
      <c r="C1812" s="8" t="s">
        <v>9122</v>
      </c>
      <c r="D1812" s="8">
        <v>2</v>
      </c>
      <c r="E1812" s="8">
        <v>8</v>
      </c>
      <c r="F1812" s="8" t="s">
        <v>9115</v>
      </c>
      <c r="G1812" s="8" t="s">
        <v>28</v>
      </c>
      <c r="H1812" s="8" t="s">
        <v>9591</v>
      </c>
      <c r="I1812" s="8" t="s">
        <v>9117</v>
      </c>
      <c r="J1812" s="8" t="s">
        <v>3877</v>
      </c>
      <c r="K1812" s="8">
        <v>0</v>
      </c>
      <c r="L1812" s="8">
        <v>255</v>
      </c>
      <c r="M1812" s="8">
        <v>0</v>
      </c>
      <c r="N1812" s="9">
        <v>0.1</v>
      </c>
    </row>
    <row r="1813" spans="1:14" ht="28.8" x14ac:dyDescent="0.3">
      <c r="A1813" s="7" t="s">
        <v>3880</v>
      </c>
      <c r="B1813" s="8" t="s">
        <v>21</v>
      </c>
      <c r="C1813" s="8" t="s">
        <v>9118</v>
      </c>
      <c r="D1813" s="8">
        <v>10</v>
      </c>
      <c r="E1813" s="8">
        <v>1</v>
      </c>
      <c r="F1813" s="8" t="s">
        <v>9115</v>
      </c>
      <c r="G1813" s="8" t="s">
        <v>28</v>
      </c>
      <c r="H1813" s="8" t="s">
        <v>9591</v>
      </c>
      <c r="I1813" s="8" t="s">
        <v>9119</v>
      </c>
      <c r="J1813" s="8" t="s">
        <v>9120</v>
      </c>
      <c r="K1813" s="8" t="s">
        <v>9121</v>
      </c>
      <c r="L1813" s="8" t="s">
        <v>9121</v>
      </c>
      <c r="M1813" s="8" t="s">
        <v>9120</v>
      </c>
      <c r="N1813" s="9" t="s">
        <v>22</v>
      </c>
    </row>
    <row r="1814" spans="1:14" ht="28.8" x14ac:dyDescent="0.3">
      <c r="A1814" s="7" t="s">
        <v>1553</v>
      </c>
      <c r="B1814" s="8" t="s">
        <v>21</v>
      </c>
      <c r="C1814" s="8" t="s">
        <v>9118</v>
      </c>
      <c r="D1814" s="8">
        <v>269</v>
      </c>
      <c r="E1814" s="8">
        <v>1</v>
      </c>
      <c r="F1814" s="8" t="s">
        <v>9115</v>
      </c>
      <c r="G1814" s="8" t="s">
        <v>28</v>
      </c>
      <c r="H1814" s="8" t="s">
        <v>22</v>
      </c>
      <c r="I1814" s="8" t="s">
        <v>9119</v>
      </c>
      <c r="J1814" s="8" t="s">
        <v>9120</v>
      </c>
      <c r="K1814" s="8" t="s">
        <v>9121</v>
      </c>
      <c r="L1814" s="8" t="s">
        <v>9121</v>
      </c>
      <c r="M1814" s="8" t="s">
        <v>9120</v>
      </c>
      <c r="N1814" s="9" t="s">
        <v>22</v>
      </c>
    </row>
    <row r="1815" spans="1:14" x14ac:dyDescent="0.3">
      <c r="A1815" s="7" t="s">
        <v>4748</v>
      </c>
      <c r="B1815" s="8" t="s">
        <v>4648</v>
      </c>
      <c r="C1815" s="8" t="s">
        <v>9122</v>
      </c>
      <c r="D1815" s="8">
        <v>1</v>
      </c>
      <c r="E1815" s="8">
        <v>2</v>
      </c>
      <c r="F1815" s="8" t="s">
        <v>9115</v>
      </c>
      <c r="G1815" s="8" t="s">
        <v>9141</v>
      </c>
      <c r="H1815" s="8" t="s">
        <v>22</v>
      </c>
      <c r="I1815" s="8" t="s">
        <v>9117</v>
      </c>
      <c r="J1815" s="8" t="s">
        <v>4748</v>
      </c>
      <c r="K1815" s="8">
        <v>0</v>
      </c>
      <c r="L1815" s="8">
        <v>3</v>
      </c>
      <c r="M1815" s="8">
        <v>0</v>
      </c>
      <c r="N1815" s="9">
        <v>1</v>
      </c>
    </row>
    <row r="1816" spans="1:14" ht="28.8" x14ac:dyDescent="0.3">
      <c r="A1816" s="7" t="s">
        <v>4751</v>
      </c>
      <c r="B1816" s="8" t="s">
        <v>4648</v>
      </c>
      <c r="C1816" s="8" t="s">
        <v>9122</v>
      </c>
      <c r="D1816" s="8">
        <v>0</v>
      </c>
      <c r="E1816" s="8">
        <v>1</v>
      </c>
      <c r="F1816" s="8" t="s">
        <v>9115</v>
      </c>
      <c r="G1816" s="8" t="s">
        <v>9141</v>
      </c>
      <c r="H1816" s="8" t="s">
        <v>22</v>
      </c>
      <c r="I1816" s="8" t="s">
        <v>9119</v>
      </c>
      <c r="J1816" s="8" t="s">
        <v>9142</v>
      </c>
      <c r="K1816" s="8" t="s">
        <v>9121</v>
      </c>
      <c r="L1816" s="8" t="s">
        <v>9121</v>
      </c>
      <c r="M1816" s="8" t="s">
        <v>9143</v>
      </c>
      <c r="N1816" s="9" t="s">
        <v>22</v>
      </c>
    </row>
    <row r="1817" spans="1:14" ht="43.2" x14ac:dyDescent="0.3">
      <c r="A1817" s="7" t="s">
        <v>4754</v>
      </c>
      <c r="B1817" s="8" t="s">
        <v>4648</v>
      </c>
      <c r="C1817" s="8" t="s">
        <v>9122</v>
      </c>
      <c r="D1817" s="8">
        <v>17</v>
      </c>
      <c r="E1817" s="8">
        <v>2</v>
      </c>
      <c r="F1817" s="8" t="s">
        <v>9115</v>
      </c>
      <c r="G1817" s="8" t="s">
        <v>9141</v>
      </c>
      <c r="H1817" s="8" t="s">
        <v>22</v>
      </c>
      <c r="I1817" s="8" t="s">
        <v>9119</v>
      </c>
      <c r="J1817" s="8" t="s">
        <v>9594</v>
      </c>
      <c r="K1817" s="8" t="s">
        <v>9145</v>
      </c>
      <c r="L1817" s="8" t="s">
        <v>9145</v>
      </c>
      <c r="M1817" s="8" t="s">
        <v>9595</v>
      </c>
      <c r="N1817" s="9" t="s">
        <v>22</v>
      </c>
    </row>
    <row r="1818" spans="1:14" ht="43.2" x14ac:dyDescent="0.3">
      <c r="A1818" s="7" t="s">
        <v>4757</v>
      </c>
      <c r="B1818" s="8" t="s">
        <v>4648</v>
      </c>
      <c r="C1818" s="8" t="s">
        <v>9122</v>
      </c>
      <c r="D1818" s="8">
        <v>21</v>
      </c>
      <c r="E1818" s="8">
        <v>2</v>
      </c>
      <c r="F1818" s="8" t="s">
        <v>9115</v>
      </c>
      <c r="G1818" s="8" t="s">
        <v>9141</v>
      </c>
      <c r="H1818" s="8" t="s">
        <v>22</v>
      </c>
      <c r="I1818" s="8" t="s">
        <v>9119</v>
      </c>
      <c r="J1818" s="8" t="s">
        <v>9594</v>
      </c>
      <c r="K1818" s="8" t="s">
        <v>9145</v>
      </c>
      <c r="L1818" s="8" t="s">
        <v>9145</v>
      </c>
      <c r="M1818" s="8" t="s">
        <v>9595</v>
      </c>
      <c r="N1818" s="9" t="s">
        <v>22</v>
      </c>
    </row>
    <row r="1819" spans="1:14" ht="43.2" x14ac:dyDescent="0.3">
      <c r="A1819" s="7" t="s">
        <v>4760</v>
      </c>
      <c r="B1819" s="8" t="s">
        <v>4648</v>
      </c>
      <c r="C1819" s="8" t="s">
        <v>9122</v>
      </c>
      <c r="D1819" s="8">
        <v>19</v>
      </c>
      <c r="E1819" s="8">
        <v>2</v>
      </c>
      <c r="F1819" s="8" t="s">
        <v>9115</v>
      </c>
      <c r="G1819" s="8" t="s">
        <v>9141</v>
      </c>
      <c r="H1819" s="8" t="s">
        <v>22</v>
      </c>
      <c r="I1819" s="8" t="s">
        <v>9119</v>
      </c>
      <c r="J1819" s="8" t="s">
        <v>9594</v>
      </c>
      <c r="K1819" s="8" t="s">
        <v>9145</v>
      </c>
      <c r="L1819" s="8" t="s">
        <v>9145</v>
      </c>
      <c r="M1819" s="8" t="s">
        <v>9595</v>
      </c>
      <c r="N1819" s="9" t="s">
        <v>22</v>
      </c>
    </row>
    <row r="1820" spans="1:14" ht="28.8" x14ac:dyDescent="0.3">
      <c r="A1820" s="7" t="s">
        <v>4763</v>
      </c>
      <c r="B1820" s="8" t="s">
        <v>4648</v>
      </c>
      <c r="C1820" s="8" t="s">
        <v>9118</v>
      </c>
      <c r="D1820" s="8">
        <v>3</v>
      </c>
      <c r="E1820" s="8">
        <v>1</v>
      </c>
      <c r="F1820" s="8" t="s">
        <v>9115</v>
      </c>
      <c r="G1820" s="8" t="s">
        <v>9141</v>
      </c>
      <c r="H1820" s="8" t="s">
        <v>22</v>
      </c>
      <c r="I1820" s="8" t="s">
        <v>9119</v>
      </c>
      <c r="J1820" s="8" t="s">
        <v>9120</v>
      </c>
      <c r="K1820" s="8" t="s">
        <v>9121</v>
      </c>
      <c r="L1820" s="8" t="s">
        <v>9121</v>
      </c>
      <c r="M1820" s="8" t="s">
        <v>9120</v>
      </c>
      <c r="N1820" s="9" t="s">
        <v>22</v>
      </c>
    </row>
    <row r="1821" spans="1:14" ht="28.8" x14ac:dyDescent="0.3">
      <c r="A1821" s="7" t="s">
        <v>4766</v>
      </c>
      <c r="B1821" s="8" t="s">
        <v>4648</v>
      </c>
      <c r="C1821" s="8" t="s">
        <v>9118</v>
      </c>
      <c r="D1821" s="8">
        <v>5</v>
      </c>
      <c r="E1821" s="8">
        <v>1</v>
      </c>
      <c r="F1821" s="8" t="s">
        <v>9115</v>
      </c>
      <c r="G1821" s="8" t="s">
        <v>9141</v>
      </c>
      <c r="H1821" s="8" t="s">
        <v>22</v>
      </c>
      <c r="I1821" s="8" t="s">
        <v>9119</v>
      </c>
      <c r="J1821" s="8" t="s">
        <v>9120</v>
      </c>
      <c r="K1821" s="8" t="s">
        <v>9121</v>
      </c>
      <c r="L1821" s="8" t="s">
        <v>9121</v>
      </c>
      <c r="M1821" s="8" t="s">
        <v>9120</v>
      </c>
      <c r="N1821" s="9" t="s">
        <v>22</v>
      </c>
    </row>
    <row r="1822" spans="1:14" ht="28.8" x14ac:dyDescent="0.3">
      <c r="A1822" s="7" t="s">
        <v>4769</v>
      </c>
      <c r="B1822" s="8" t="s">
        <v>4648</v>
      </c>
      <c r="C1822" s="8" t="s">
        <v>9118</v>
      </c>
      <c r="D1822" s="8">
        <v>4</v>
      </c>
      <c r="E1822" s="8">
        <v>1</v>
      </c>
      <c r="F1822" s="8" t="s">
        <v>9115</v>
      </c>
      <c r="G1822" s="8" t="s">
        <v>9141</v>
      </c>
      <c r="H1822" s="8" t="s">
        <v>22</v>
      </c>
      <c r="I1822" s="8" t="s">
        <v>9119</v>
      </c>
      <c r="J1822" s="8" t="s">
        <v>9120</v>
      </c>
      <c r="K1822" s="8" t="s">
        <v>9121</v>
      </c>
      <c r="L1822" s="8" t="s">
        <v>9121</v>
      </c>
      <c r="M1822" s="8" t="s">
        <v>9120</v>
      </c>
      <c r="N1822" s="9" t="s">
        <v>22</v>
      </c>
    </row>
    <row r="1823" spans="1:14" x14ac:dyDescent="0.3">
      <c r="A1823" s="7" t="s">
        <v>4772</v>
      </c>
      <c r="B1823" s="8" t="s">
        <v>4648</v>
      </c>
      <c r="C1823" s="8" t="s">
        <v>9114</v>
      </c>
      <c r="D1823" s="8">
        <v>8</v>
      </c>
      <c r="E1823" s="8">
        <v>9</v>
      </c>
      <c r="F1823" s="8" t="s">
        <v>9115</v>
      </c>
      <c r="G1823" s="8" t="s">
        <v>9141</v>
      </c>
      <c r="H1823" s="8" t="s">
        <v>22</v>
      </c>
      <c r="I1823" s="8" t="s">
        <v>9117</v>
      </c>
      <c r="J1823" s="8" t="s">
        <v>4772</v>
      </c>
      <c r="K1823" s="8">
        <v>0</v>
      </c>
      <c r="L1823" s="8">
        <v>511</v>
      </c>
      <c r="M1823" s="8">
        <v>-110</v>
      </c>
      <c r="N1823" s="9">
        <v>10</v>
      </c>
    </row>
    <row r="1824" spans="1:14" x14ac:dyDescent="0.3">
      <c r="A1824" s="7" t="s">
        <v>4744</v>
      </c>
      <c r="B1824" s="8" t="s">
        <v>4648</v>
      </c>
      <c r="C1824" s="8" t="s">
        <v>9122</v>
      </c>
      <c r="D1824" s="8">
        <v>0</v>
      </c>
      <c r="E1824" s="8">
        <v>8</v>
      </c>
      <c r="F1824" s="8" t="s">
        <v>9115</v>
      </c>
      <c r="G1824" s="8" t="s">
        <v>9141</v>
      </c>
      <c r="H1824" s="8" t="s">
        <v>22</v>
      </c>
      <c r="I1824" s="8" t="s">
        <v>9117</v>
      </c>
      <c r="J1824" s="8" t="s">
        <v>4744</v>
      </c>
      <c r="K1824" s="8">
        <v>0</v>
      </c>
      <c r="L1824" s="8">
        <v>255</v>
      </c>
      <c r="M1824" s="8">
        <v>0</v>
      </c>
      <c r="N1824" s="9">
        <v>0.39215699999999998</v>
      </c>
    </row>
    <row r="1825" spans="1:14" x14ac:dyDescent="0.3">
      <c r="A1825" s="7" t="s">
        <v>4779</v>
      </c>
      <c r="B1825" s="8" t="s">
        <v>4648</v>
      </c>
      <c r="C1825" s="8" t="s">
        <v>9122</v>
      </c>
      <c r="D1825" s="8">
        <v>1</v>
      </c>
      <c r="E1825" s="8">
        <v>2</v>
      </c>
      <c r="F1825" s="8" t="s">
        <v>9115</v>
      </c>
      <c r="G1825" s="8" t="s">
        <v>9141</v>
      </c>
      <c r="H1825" s="8" t="s">
        <v>22</v>
      </c>
      <c r="I1825" s="8" t="s">
        <v>9117</v>
      </c>
      <c r="J1825" s="8" t="s">
        <v>4779</v>
      </c>
      <c r="K1825" s="8">
        <v>0</v>
      </c>
      <c r="L1825" s="8">
        <v>3</v>
      </c>
      <c r="M1825" s="8">
        <v>0</v>
      </c>
      <c r="N1825" s="9">
        <v>1</v>
      </c>
    </row>
    <row r="1826" spans="1:14" ht="28.8" x14ac:dyDescent="0.3">
      <c r="A1826" s="7" t="s">
        <v>4782</v>
      </c>
      <c r="B1826" s="8" t="s">
        <v>4648</v>
      </c>
      <c r="C1826" s="8" t="s">
        <v>9122</v>
      </c>
      <c r="D1826" s="8">
        <v>0</v>
      </c>
      <c r="E1826" s="8">
        <v>1</v>
      </c>
      <c r="F1826" s="8" t="s">
        <v>9115</v>
      </c>
      <c r="G1826" s="8" t="s">
        <v>9141</v>
      </c>
      <c r="H1826" s="8" t="s">
        <v>22</v>
      </c>
      <c r="I1826" s="8" t="s">
        <v>9119</v>
      </c>
      <c r="J1826" s="8" t="s">
        <v>9142</v>
      </c>
      <c r="K1826" s="8" t="s">
        <v>9121</v>
      </c>
      <c r="L1826" s="8" t="s">
        <v>9121</v>
      </c>
      <c r="M1826" s="8" t="s">
        <v>9143</v>
      </c>
      <c r="N1826" s="9" t="s">
        <v>22</v>
      </c>
    </row>
    <row r="1827" spans="1:14" ht="43.2" x14ac:dyDescent="0.3">
      <c r="A1827" s="7" t="s">
        <v>4785</v>
      </c>
      <c r="B1827" s="8" t="s">
        <v>4648</v>
      </c>
      <c r="C1827" s="8" t="s">
        <v>9122</v>
      </c>
      <c r="D1827" s="8">
        <v>17</v>
      </c>
      <c r="E1827" s="8">
        <v>2</v>
      </c>
      <c r="F1827" s="8" t="s">
        <v>9115</v>
      </c>
      <c r="G1827" s="8" t="s">
        <v>9141</v>
      </c>
      <c r="H1827" s="8" t="s">
        <v>22</v>
      </c>
      <c r="I1827" s="8" t="s">
        <v>9119</v>
      </c>
      <c r="J1827" s="8" t="s">
        <v>9594</v>
      </c>
      <c r="K1827" s="8" t="s">
        <v>9145</v>
      </c>
      <c r="L1827" s="8" t="s">
        <v>9145</v>
      </c>
      <c r="M1827" s="8" t="s">
        <v>9595</v>
      </c>
      <c r="N1827" s="9" t="s">
        <v>22</v>
      </c>
    </row>
    <row r="1828" spans="1:14" ht="43.2" x14ac:dyDescent="0.3">
      <c r="A1828" s="7" t="s">
        <v>4788</v>
      </c>
      <c r="B1828" s="8" t="s">
        <v>4648</v>
      </c>
      <c r="C1828" s="8" t="s">
        <v>9122</v>
      </c>
      <c r="D1828" s="8">
        <v>21</v>
      </c>
      <c r="E1828" s="8">
        <v>2</v>
      </c>
      <c r="F1828" s="8" t="s">
        <v>9115</v>
      </c>
      <c r="G1828" s="8" t="s">
        <v>9141</v>
      </c>
      <c r="H1828" s="8" t="s">
        <v>22</v>
      </c>
      <c r="I1828" s="8" t="s">
        <v>9119</v>
      </c>
      <c r="J1828" s="8" t="s">
        <v>9594</v>
      </c>
      <c r="K1828" s="8" t="s">
        <v>9145</v>
      </c>
      <c r="L1828" s="8" t="s">
        <v>9145</v>
      </c>
      <c r="M1828" s="8" t="s">
        <v>9595</v>
      </c>
      <c r="N1828" s="9" t="s">
        <v>22</v>
      </c>
    </row>
    <row r="1829" spans="1:14" ht="43.2" x14ac:dyDescent="0.3">
      <c r="A1829" s="7" t="s">
        <v>4791</v>
      </c>
      <c r="B1829" s="8" t="s">
        <v>4648</v>
      </c>
      <c r="C1829" s="8" t="s">
        <v>9122</v>
      </c>
      <c r="D1829" s="8">
        <v>19</v>
      </c>
      <c r="E1829" s="8">
        <v>2</v>
      </c>
      <c r="F1829" s="8" t="s">
        <v>9115</v>
      </c>
      <c r="G1829" s="8" t="s">
        <v>9141</v>
      </c>
      <c r="H1829" s="8" t="s">
        <v>22</v>
      </c>
      <c r="I1829" s="8" t="s">
        <v>9119</v>
      </c>
      <c r="J1829" s="8" t="s">
        <v>9594</v>
      </c>
      <c r="K1829" s="8" t="s">
        <v>9145</v>
      </c>
      <c r="L1829" s="8" t="s">
        <v>9145</v>
      </c>
      <c r="M1829" s="8" t="s">
        <v>9595</v>
      </c>
      <c r="N1829" s="9" t="s">
        <v>22</v>
      </c>
    </row>
    <row r="1830" spans="1:14" ht="28.8" x14ac:dyDescent="0.3">
      <c r="A1830" s="7" t="s">
        <v>4794</v>
      </c>
      <c r="B1830" s="8" t="s">
        <v>4648</v>
      </c>
      <c r="C1830" s="8" t="s">
        <v>9118</v>
      </c>
      <c r="D1830" s="8">
        <v>3</v>
      </c>
      <c r="E1830" s="8">
        <v>1</v>
      </c>
      <c r="F1830" s="8" t="s">
        <v>9115</v>
      </c>
      <c r="G1830" s="8" t="s">
        <v>9141</v>
      </c>
      <c r="H1830" s="8" t="s">
        <v>22</v>
      </c>
      <c r="I1830" s="8" t="s">
        <v>9119</v>
      </c>
      <c r="J1830" s="8" t="s">
        <v>9120</v>
      </c>
      <c r="K1830" s="8" t="s">
        <v>9121</v>
      </c>
      <c r="L1830" s="8" t="s">
        <v>9121</v>
      </c>
      <c r="M1830" s="8" t="s">
        <v>9120</v>
      </c>
      <c r="N1830" s="9" t="s">
        <v>22</v>
      </c>
    </row>
    <row r="1831" spans="1:14" ht="28.8" x14ac:dyDescent="0.3">
      <c r="A1831" s="7" t="s">
        <v>4797</v>
      </c>
      <c r="B1831" s="8" t="s">
        <v>4648</v>
      </c>
      <c r="C1831" s="8" t="s">
        <v>9118</v>
      </c>
      <c r="D1831" s="8">
        <v>5</v>
      </c>
      <c r="E1831" s="8">
        <v>1</v>
      </c>
      <c r="F1831" s="8" t="s">
        <v>9115</v>
      </c>
      <c r="G1831" s="8" t="s">
        <v>9141</v>
      </c>
      <c r="H1831" s="8" t="s">
        <v>22</v>
      </c>
      <c r="I1831" s="8" t="s">
        <v>9119</v>
      </c>
      <c r="J1831" s="8" t="s">
        <v>9120</v>
      </c>
      <c r="K1831" s="8" t="s">
        <v>9121</v>
      </c>
      <c r="L1831" s="8" t="s">
        <v>9121</v>
      </c>
      <c r="M1831" s="8" t="s">
        <v>9120</v>
      </c>
      <c r="N1831" s="9" t="s">
        <v>22</v>
      </c>
    </row>
    <row r="1832" spans="1:14" ht="28.8" x14ac:dyDescent="0.3">
      <c r="A1832" s="7" t="s">
        <v>4800</v>
      </c>
      <c r="B1832" s="8" t="s">
        <v>4648</v>
      </c>
      <c r="C1832" s="8" t="s">
        <v>9118</v>
      </c>
      <c r="D1832" s="8">
        <v>4</v>
      </c>
      <c r="E1832" s="8">
        <v>1</v>
      </c>
      <c r="F1832" s="8" t="s">
        <v>9115</v>
      </c>
      <c r="G1832" s="8" t="s">
        <v>9141</v>
      </c>
      <c r="H1832" s="8" t="s">
        <v>22</v>
      </c>
      <c r="I1832" s="8" t="s">
        <v>9119</v>
      </c>
      <c r="J1832" s="8" t="s">
        <v>9120</v>
      </c>
      <c r="K1832" s="8" t="s">
        <v>9121</v>
      </c>
      <c r="L1832" s="8" t="s">
        <v>9121</v>
      </c>
      <c r="M1832" s="8" t="s">
        <v>9120</v>
      </c>
      <c r="N1832" s="9" t="s">
        <v>22</v>
      </c>
    </row>
    <row r="1833" spans="1:14" x14ac:dyDescent="0.3">
      <c r="A1833" s="7" t="s">
        <v>4803</v>
      </c>
      <c r="B1833" s="8" t="s">
        <v>4648</v>
      </c>
      <c r="C1833" s="8" t="s">
        <v>9114</v>
      </c>
      <c r="D1833" s="8">
        <v>8</v>
      </c>
      <c r="E1833" s="8">
        <v>9</v>
      </c>
      <c r="F1833" s="8" t="s">
        <v>9115</v>
      </c>
      <c r="G1833" s="8" t="s">
        <v>9141</v>
      </c>
      <c r="H1833" s="8" t="s">
        <v>22</v>
      </c>
      <c r="I1833" s="8" t="s">
        <v>9117</v>
      </c>
      <c r="J1833" s="8" t="s">
        <v>4803</v>
      </c>
      <c r="K1833" s="8">
        <v>0</v>
      </c>
      <c r="L1833" s="8">
        <v>511</v>
      </c>
      <c r="M1833" s="8">
        <v>-110</v>
      </c>
      <c r="N1833" s="9">
        <v>10</v>
      </c>
    </row>
    <row r="1834" spans="1:14" x14ac:dyDescent="0.3">
      <c r="A1834" s="7" t="s">
        <v>4775</v>
      </c>
      <c r="B1834" s="8" t="s">
        <v>4648</v>
      </c>
      <c r="C1834" s="8" t="s">
        <v>9122</v>
      </c>
      <c r="D1834" s="8">
        <v>0</v>
      </c>
      <c r="E1834" s="8">
        <v>8</v>
      </c>
      <c r="F1834" s="8" t="s">
        <v>9115</v>
      </c>
      <c r="G1834" s="8" t="s">
        <v>9141</v>
      </c>
      <c r="H1834" s="8" t="s">
        <v>22</v>
      </c>
      <c r="I1834" s="8" t="s">
        <v>9117</v>
      </c>
      <c r="J1834" s="8" t="s">
        <v>4775</v>
      </c>
      <c r="K1834" s="8">
        <v>0</v>
      </c>
      <c r="L1834" s="8">
        <v>255</v>
      </c>
      <c r="M1834" s="8">
        <v>0</v>
      </c>
      <c r="N1834" s="9">
        <v>0.39215699999999998</v>
      </c>
    </row>
    <row r="1835" spans="1:14" x14ac:dyDescent="0.3">
      <c r="A1835" s="7" t="s">
        <v>4913</v>
      </c>
      <c r="B1835" s="8" t="s">
        <v>4910</v>
      </c>
      <c r="C1835" s="8" t="s">
        <v>9122</v>
      </c>
      <c r="D1835" s="8">
        <v>1</v>
      </c>
      <c r="E1835" s="8">
        <v>2</v>
      </c>
      <c r="F1835" s="8" t="s">
        <v>9115</v>
      </c>
      <c r="G1835" s="8" t="s">
        <v>9141</v>
      </c>
      <c r="H1835" s="8" t="s">
        <v>22</v>
      </c>
      <c r="I1835" s="8" t="s">
        <v>9117</v>
      </c>
      <c r="J1835" s="8" t="s">
        <v>4913</v>
      </c>
      <c r="K1835" s="8">
        <v>0</v>
      </c>
      <c r="L1835" s="8">
        <v>3</v>
      </c>
      <c r="M1835" s="8">
        <v>0</v>
      </c>
      <c r="N1835" s="9">
        <v>1</v>
      </c>
    </row>
    <row r="1836" spans="1:14" ht="28.8" x14ac:dyDescent="0.3">
      <c r="A1836" s="7" t="s">
        <v>4916</v>
      </c>
      <c r="B1836" s="8" t="s">
        <v>4910</v>
      </c>
      <c r="C1836" s="8" t="s">
        <v>9122</v>
      </c>
      <c r="D1836" s="8">
        <v>0</v>
      </c>
      <c r="E1836" s="8">
        <v>1</v>
      </c>
      <c r="F1836" s="8" t="s">
        <v>9115</v>
      </c>
      <c r="G1836" s="8" t="s">
        <v>9141</v>
      </c>
      <c r="H1836" s="8" t="s">
        <v>22</v>
      </c>
      <c r="I1836" s="8" t="s">
        <v>9119</v>
      </c>
      <c r="J1836" s="8" t="s">
        <v>9142</v>
      </c>
      <c r="K1836" s="8" t="s">
        <v>9121</v>
      </c>
      <c r="L1836" s="8" t="s">
        <v>9121</v>
      </c>
      <c r="M1836" s="8" t="s">
        <v>9143</v>
      </c>
      <c r="N1836" s="9" t="s">
        <v>22</v>
      </c>
    </row>
    <row r="1837" spans="1:14" ht="43.2" x14ac:dyDescent="0.3">
      <c r="A1837" s="7" t="s">
        <v>4919</v>
      </c>
      <c r="B1837" s="8" t="s">
        <v>4910</v>
      </c>
      <c r="C1837" s="8" t="s">
        <v>9122</v>
      </c>
      <c r="D1837" s="8">
        <v>17</v>
      </c>
      <c r="E1837" s="8">
        <v>2</v>
      </c>
      <c r="F1837" s="8" t="s">
        <v>9115</v>
      </c>
      <c r="G1837" s="8" t="s">
        <v>9141</v>
      </c>
      <c r="H1837" s="8" t="s">
        <v>22</v>
      </c>
      <c r="I1837" s="8" t="s">
        <v>9119</v>
      </c>
      <c r="J1837" s="8" t="s">
        <v>9594</v>
      </c>
      <c r="K1837" s="8" t="s">
        <v>9145</v>
      </c>
      <c r="L1837" s="8" t="s">
        <v>9145</v>
      </c>
      <c r="M1837" s="8" t="s">
        <v>9595</v>
      </c>
      <c r="N1837" s="9" t="s">
        <v>22</v>
      </c>
    </row>
    <row r="1838" spans="1:14" ht="43.2" x14ac:dyDescent="0.3">
      <c r="A1838" s="7" t="s">
        <v>4922</v>
      </c>
      <c r="B1838" s="8" t="s">
        <v>4910</v>
      </c>
      <c r="C1838" s="8" t="s">
        <v>9122</v>
      </c>
      <c r="D1838" s="8">
        <v>21</v>
      </c>
      <c r="E1838" s="8">
        <v>2</v>
      </c>
      <c r="F1838" s="8" t="s">
        <v>9115</v>
      </c>
      <c r="G1838" s="8" t="s">
        <v>9141</v>
      </c>
      <c r="H1838" s="8" t="s">
        <v>22</v>
      </c>
      <c r="I1838" s="8" t="s">
        <v>9119</v>
      </c>
      <c r="J1838" s="8" t="s">
        <v>9594</v>
      </c>
      <c r="K1838" s="8" t="s">
        <v>9145</v>
      </c>
      <c r="L1838" s="8" t="s">
        <v>9145</v>
      </c>
      <c r="M1838" s="8" t="s">
        <v>9595</v>
      </c>
      <c r="N1838" s="9" t="s">
        <v>22</v>
      </c>
    </row>
    <row r="1839" spans="1:14" ht="43.2" x14ac:dyDescent="0.3">
      <c r="A1839" s="7" t="s">
        <v>4925</v>
      </c>
      <c r="B1839" s="8" t="s">
        <v>4910</v>
      </c>
      <c r="C1839" s="8" t="s">
        <v>9122</v>
      </c>
      <c r="D1839" s="8">
        <v>19</v>
      </c>
      <c r="E1839" s="8">
        <v>2</v>
      </c>
      <c r="F1839" s="8" t="s">
        <v>9115</v>
      </c>
      <c r="G1839" s="8" t="s">
        <v>9141</v>
      </c>
      <c r="H1839" s="8" t="s">
        <v>22</v>
      </c>
      <c r="I1839" s="8" t="s">
        <v>9119</v>
      </c>
      <c r="J1839" s="8" t="s">
        <v>9594</v>
      </c>
      <c r="K1839" s="8" t="s">
        <v>9145</v>
      </c>
      <c r="L1839" s="8" t="s">
        <v>9145</v>
      </c>
      <c r="M1839" s="8" t="s">
        <v>9595</v>
      </c>
      <c r="N1839" s="9" t="s">
        <v>22</v>
      </c>
    </row>
    <row r="1840" spans="1:14" ht="28.8" x14ac:dyDescent="0.3">
      <c r="A1840" s="7" t="s">
        <v>4928</v>
      </c>
      <c r="B1840" s="8" t="s">
        <v>4910</v>
      </c>
      <c r="C1840" s="8" t="s">
        <v>9118</v>
      </c>
      <c r="D1840" s="8">
        <v>3</v>
      </c>
      <c r="E1840" s="8">
        <v>1</v>
      </c>
      <c r="F1840" s="8" t="s">
        <v>9115</v>
      </c>
      <c r="G1840" s="8" t="s">
        <v>9141</v>
      </c>
      <c r="H1840" s="8" t="s">
        <v>22</v>
      </c>
      <c r="I1840" s="8" t="s">
        <v>9119</v>
      </c>
      <c r="J1840" s="8" t="s">
        <v>9120</v>
      </c>
      <c r="K1840" s="8" t="s">
        <v>9121</v>
      </c>
      <c r="L1840" s="8" t="s">
        <v>9121</v>
      </c>
      <c r="M1840" s="8" t="s">
        <v>9120</v>
      </c>
      <c r="N1840" s="9" t="s">
        <v>22</v>
      </c>
    </row>
    <row r="1841" spans="1:14" ht="28.8" x14ac:dyDescent="0.3">
      <c r="A1841" s="7" t="s">
        <v>4931</v>
      </c>
      <c r="B1841" s="8" t="s">
        <v>4910</v>
      </c>
      <c r="C1841" s="8" t="s">
        <v>9118</v>
      </c>
      <c r="D1841" s="8">
        <v>5</v>
      </c>
      <c r="E1841" s="8">
        <v>1</v>
      </c>
      <c r="F1841" s="8" t="s">
        <v>9115</v>
      </c>
      <c r="G1841" s="8" t="s">
        <v>9141</v>
      </c>
      <c r="H1841" s="8" t="s">
        <v>22</v>
      </c>
      <c r="I1841" s="8" t="s">
        <v>9119</v>
      </c>
      <c r="J1841" s="8" t="s">
        <v>9120</v>
      </c>
      <c r="K1841" s="8" t="s">
        <v>9121</v>
      </c>
      <c r="L1841" s="8" t="s">
        <v>9121</v>
      </c>
      <c r="M1841" s="8" t="s">
        <v>9120</v>
      </c>
      <c r="N1841" s="9" t="s">
        <v>22</v>
      </c>
    </row>
    <row r="1842" spans="1:14" ht="28.8" x14ac:dyDescent="0.3">
      <c r="A1842" s="7" t="s">
        <v>4934</v>
      </c>
      <c r="B1842" s="8" t="s">
        <v>4910</v>
      </c>
      <c r="C1842" s="8" t="s">
        <v>9118</v>
      </c>
      <c r="D1842" s="8">
        <v>4</v>
      </c>
      <c r="E1842" s="8">
        <v>1</v>
      </c>
      <c r="F1842" s="8" t="s">
        <v>9115</v>
      </c>
      <c r="G1842" s="8" t="s">
        <v>9141</v>
      </c>
      <c r="H1842" s="8" t="s">
        <v>22</v>
      </c>
      <c r="I1842" s="8" t="s">
        <v>9119</v>
      </c>
      <c r="J1842" s="8" t="s">
        <v>9120</v>
      </c>
      <c r="K1842" s="8" t="s">
        <v>9121</v>
      </c>
      <c r="L1842" s="8" t="s">
        <v>9121</v>
      </c>
      <c r="M1842" s="8" t="s">
        <v>9120</v>
      </c>
      <c r="N1842" s="9" t="s">
        <v>22</v>
      </c>
    </row>
    <row r="1843" spans="1:14" x14ac:dyDescent="0.3">
      <c r="A1843" s="7" t="s">
        <v>4937</v>
      </c>
      <c r="B1843" s="8" t="s">
        <v>4910</v>
      </c>
      <c r="C1843" s="8" t="s">
        <v>9114</v>
      </c>
      <c r="D1843" s="8">
        <v>8</v>
      </c>
      <c r="E1843" s="8">
        <v>9</v>
      </c>
      <c r="F1843" s="8" t="s">
        <v>9115</v>
      </c>
      <c r="G1843" s="8" t="s">
        <v>9141</v>
      </c>
      <c r="H1843" s="8" t="s">
        <v>22</v>
      </c>
      <c r="I1843" s="8" t="s">
        <v>9117</v>
      </c>
      <c r="J1843" s="8" t="s">
        <v>4937</v>
      </c>
      <c r="K1843" s="8">
        <v>0</v>
      </c>
      <c r="L1843" s="8">
        <v>511</v>
      </c>
      <c r="M1843" s="8">
        <v>-110</v>
      </c>
      <c r="N1843" s="9">
        <v>10</v>
      </c>
    </row>
    <row r="1844" spans="1:14" x14ac:dyDescent="0.3">
      <c r="A1844" s="7" t="s">
        <v>4908</v>
      </c>
      <c r="B1844" s="8" t="s">
        <v>4910</v>
      </c>
      <c r="C1844" s="8" t="s">
        <v>9122</v>
      </c>
      <c r="D1844" s="8">
        <v>0</v>
      </c>
      <c r="E1844" s="8">
        <v>8</v>
      </c>
      <c r="F1844" s="8" t="s">
        <v>9115</v>
      </c>
      <c r="G1844" s="8" t="s">
        <v>9141</v>
      </c>
      <c r="H1844" s="8" t="s">
        <v>22</v>
      </c>
      <c r="I1844" s="8" t="s">
        <v>9117</v>
      </c>
      <c r="J1844" s="8" t="s">
        <v>4908</v>
      </c>
      <c r="K1844" s="8">
        <v>0</v>
      </c>
      <c r="L1844" s="8">
        <v>255</v>
      </c>
      <c r="M1844" s="8">
        <v>0</v>
      </c>
      <c r="N1844" s="9">
        <v>0.39215699999999998</v>
      </c>
    </row>
    <row r="1845" spans="1:14" x14ac:dyDescent="0.3">
      <c r="A1845" s="7" t="s">
        <v>4944</v>
      </c>
      <c r="B1845" s="8" t="s">
        <v>4910</v>
      </c>
      <c r="C1845" s="8" t="s">
        <v>9122</v>
      </c>
      <c r="D1845" s="8">
        <v>1</v>
      </c>
      <c r="E1845" s="8">
        <v>2</v>
      </c>
      <c r="F1845" s="8" t="s">
        <v>9115</v>
      </c>
      <c r="G1845" s="8" t="s">
        <v>9141</v>
      </c>
      <c r="H1845" s="8" t="s">
        <v>22</v>
      </c>
      <c r="I1845" s="8" t="s">
        <v>9117</v>
      </c>
      <c r="J1845" s="8" t="s">
        <v>4944</v>
      </c>
      <c r="K1845" s="8">
        <v>0</v>
      </c>
      <c r="L1845" s="8">
        <v>3</v>
      </c>
      <c r="M1845" s="8">
        <v>0</v>
      </c>
      <c r="N1845" s="9">
        <v>1</v>
      </c>
    </row>
    <row r="1846" spans="1:14" ht="28.8" x14ac:dyDescent="0.3">
      <c r="A1846" s="7" t="s">
        <v>4947</v>
      </c>
      <c r="B1846" s="8" t="s">
        <v>4910</v>
      </c>
      <c r="C1846" s="8" t="s">
        <v>9122</v>
      </c>
      <c r="D1846" s="8">
        <v>0</v>
      </c>
      <c r="E1846" s="8">
        <v>1</v>
      </c>
      <c r="F1846" s="8" t="s">
        <v>9115</v>
      </c>
      <c r="G1846" s="8" t="s">
        <v>9141</v>
      </c>
      <c r="H1846" s="8" t="s">
        <v>22</v>
      </c>
      <c r="I1846" s="8" t="s">
        <v>9119</v>
      </c>
      <c r="J1846" s="8" t="s">
        <v>9142</v>
      </c>
      <c r="K1846" s="8" t="s">
        <v>9121</v>
      </c>
      <c r="L1846" s="8" t="s">
        <v>9121</v>
      </c>
      <c r="M1846" s="8" t="s">
        <v>9143</v>
      </c>
      <c r="N1846" s="9" t="s">
        <v>22</v>
      </c>
    </row>
    <row r="1847" spans="1:14" ht="43.2" x14ac:dyDescent="0.3">
      <c r="A1847" s="7" t="s">
        <v>4949</v>
      </c>
      <c r="B1847" s="8" t="s">
        <v>4910</v>
      </c>
      <c r="C1847" s="8" t="s">
        <v>9122</v>
      </c>
      <c r="D1847" s="8">
        <v>17</v>
      </c>
      <c r="E1847" s="8">
        <v>2</v>
      </c>
      <c r="F1847" s="8" t="s">
        <v>9115</v>
      </c>
      <c r="G1847" s="8" t="s">
        <v>9141</v>
      </c>
      <c r="H1847" s="8" t="s">
        <v>22</v>
      </c>
      <c r="I1847" s="8" t="s">
        <v>9119</v>
      </c>
      <c r="J1847" s="8" t="s">
        <v>9594</v>
      </c>
      <c r="K1847" s="8" t="s">
        <v>9145</v>
      </c>
      <c r="L1847" s="8" t="s">
        <v>9145</v>
      </c>
      <c r="M1847" s="8" t="s">
        <v>9595</v>
      </c>
      <c r="N1847" s="9" t="s">
        <v>22</v>
      </c>
    </row>
    <row r="1848" spans="1:14" ht="43.2" x14ac:dyDescent="0.3">
      <c r="A1848" s="7" t="s">
        <v>4952</v>
      </c>
      <c r="B1848" s="8" t="s">
        <v>4910</v>
      </c>
      <c r="C1848" s="8" t="s">
        <v>9122</v>
      </c>
      <c r="D1848" s="8">
        <v>21</v>
      </c>
      <c r="E1848" s="8">
        <v>2</v>
      </c>
      <c r="F1848" s="8" t="s">
        <v>9115</v>
      </c>
      <c r="G1848" s="8" t="s">
        <v>9141</v>
      </c>
      <c r="H1848" s="8" t="s">
        <v>22</v>
      </c>
      <c r="I1848" s="8" t="s">
        <v>9119</v>
      </c>
      <c r="J1848" s="8" t="s">
        <v>9594</v>
      </c>
      <c r="K1848" s="8" t="s">
        <v>9145</v>
      </c>
      <c r="L1848" s="8" t="s">
        <v>9145</v>
      </c>
      <c r="M1848" s="8" t="s">
        <v>9595</v>
      </c>
      <c r="N1848" s="9" t="s">
        <v>22</v>
      </c>
    </row>
    <row r="1849" spans="1:14" ht="43.2" x14ac:dyDescent="0.3">
      <c r="A1849" s="7" t="s">
        <v>4955</v>
      </c>
      <c r="B1849" s="8" t="s">
        <v>4910</v>
      </c>
      <c r="C1849" s="8" t="s">
        <v>9122</v>
      </c>
      <c r="D1849" s="8">
        <v>19</v>
      </c>
      <c r="E1849" s="8">
        <v>2</v>
      </c>
      <c r="F1849" s="8" t="s">
        <v>9115</v>
      </c>
      <c r="G1849" s="8" t="s">
        <v>9141</v>
      </c>
      <c r="H1849" s="8" t="s">
        <v>22</v>
      </c>
      <c r="I1849" s="8" t="s">
        <v>9119</v>
      </c>
      <c r="J1849" s="8" t="s">
        <v>9594</v>
      </c>
      <c r="K1849" s="8" t="s">
        <v>9145</v>
      </c>
      <c r="L1849" s="8" t="s">
        <v>9145</v>
      </c>
      <c r="M1849" s="8" t="s">
        <v>9595</v>
      </c>
      <c r="N1849" s="9" t="s">
        <v>22</v>
      </c>
    </row>
    <row r="1850" spans="1:14" ht="28.8" x14ac:dyDescent="0.3">
      <c r="A1850" s="7" t="s">
        <v>4958</v>
      </c>
      <c r="B1850" s="8" t="s">
        <v>4910</v>
      </c>
      <c r="C1850" s="8" t="s">
        <v>9118</v>
      </c>
      <c r="D1850" s="8">
        <v>3</v>
      </c>
      <c r="E1850" s="8">
        <v>1</v>
      </c>
      <c r="F1850" s="8" t="s">
        <v>9115</v>
      </c>
      <c r="G1850" s="8" t="s">
        <v>9141</v>
      </c>
      <c r="H1850" s="8" t="s">
        <v>22</v>
      </c>
      <c r="I1850" s="8" t="s">
        <v>9119</v>
      </c>
      <c r="J1850" s="8" t="s">
        <v>9120</v>
      </c>
      <c r="K1850" s="8" t="s">
        <v>9121</v>
      </c>
      <c r="L1850" s="8" t="s">
        <v>9121</v>
      </c>
      <c r="M1850" s="8" t="s">
        <v>9120</v>
      </c>
      <c r="N1850" s="9" t="s">
        <v>22</v>
      </c>
    </row>
    <row r="1851" spans="1:14" ht="28.8" x14ac:dyDescent="0.3">
      <c r="A1851" s="7" t="s">
        <v>4961</v>
      </c>
      <c r="B1851" s="8" t="s">
        <v>4910</v>
      </c>
      <c r="C1851" s="8" t="s">
        <v>9118</v>
      </c>
      <c r="D1851" s="8">
        <v>5</v>
      </c>
      <c r="E1851" s="8">
        <v>1</v>
      </c>
      <c r="F1851" s="8" t="s">
        <v>9115</v>
      </c>
      <c r="G1851" s="8" t="s">
        <v>9141</v>
      </c>
      <c r="H1851" s="8" t="s">
        <v>22</v>
      </c>
      <c r="I1851" s="8" t="s">
        <v>9119</v>
      </c>
      <c r="J1851" s="8" t="s">
        <v>9120</v>
      </c>
      <c r="K1851" s="8" t="s">
        <v>9121</v>
      </c>
      <c r="L1851" s="8" t="s">
        <v>9121</v>
      </c>
      <c r="M1851" s="8" t="s">
        <v>9120</v>
      </c>
      <c r="N1851" s="9" t="s">
        <v>22</v>
      </c>
    </row>
    <row r="1852" spans="1:14" ht="28.8" x14ac:dyDescent="0.3">
      <c r="A1852" s="7" t="s">
        <v>4964</v>
      </c>
      <c r="B1852" s="8" t="s">
        <v>4910</v>
      </c>
      <c r="C1852" s="8" t="s">
        <v>9118</v>
      </c>
      <c r="D1852" s="8">
        <v>4</v>
      </c>
      <c r="E1852" s="8">
        <v>1</v>
      </c>
      <c r="F1852" s="8" t="s">
        <v>9115</v>
      </c>
      <c r="G1852" s="8" t="s">
        <v>9141</v>
      </c>
      <c r="H1852" s="8" t="s">
        <v>22</v>
      </c>
      <c r="I1852" s="8" t="s">
        <v>9119</v>
      </c>
      <c r="J1852" s="8" t="s">
        <v>9120</v>
      </c>
      <c r="K1852" s="8" t="s">
        <v>9121</v>
      </c>
      <c r="L1852" s="8" t="s">
        <v>9121</v>
      </c>
      <c r="M1852" s="8" t="s">
        <v>9120</v>
      </c>
      <c r="N1852" s="9" t="s">
        <v>22</v>
      </c>
    </row>
    <row r="1853" spans="1:14" x14ac:dyDescent="0.3">
      <c r="A1853" s="7" t="s">
        <v>4967</v>
      </c>
      <c r="B1853" s="8" t="s">
        <v>4910</v>
      </c>
      <c r="C1853" s="8" t="s">
        <v>9114</v>
      </c>
      <c r="D1853" s="8">
        <v>8</v>
      </c>
      <c r="E1853" s="8">
        <v>9</v>
      </c>
      <c r="F1853" s="8" t="s">
        <v>9115</v>
      </c>
      <c r="G1853" s="8" t="s">
        <v>9141</v>
      </c>
      <c r="H1853" s="8" t="s">
        <v>22</v>
      </c>
      <c r="I1853" s="8" t="s">
        <v>9117</v>
      </c>
      <c r="J1853" s="8" t="s">
        <v>4967</v>
      </c>
      <c r="K1853" s="8">
        <v>0</v>
      </c>
      <c r="L1853" s="8">
        <v>511</v>
      </c>
      <c r="M1853" s="8">
        <v>-110</v>
      </c>
      <c r="N1853" s="9">
        <v>10</v>
      </c>
    </row>
    <row r="1854" spans="1:14" x14ac:dyDescent="0.3">
      <c r="A1854" s="7" t="s">
        <v>4940</v>
      </c>
      <c r="B1854" s="8" t="s">
        <v>4910</v>
      </c>
      <c r="C1854" s="8" t="s">
        <v>9122</v>
      </c>
      <c r="D1854" s="8">
        <v>0</v>
      </c>
      <c r="E1854" s="8">
        <v>8</v>
      </c>
      <c r="F1854" s="8" t="s">
        <v>9115</v>
      </c>
      <c r="G1854" s="8" t="s">
        <v>9141</v>
      </c>
      <c r="H1854" s="8" t="s">
        <v>22</v>
      </c>
      <c r="I1854" s="8" t="s">
        <v>9117</v>
      </c>
      <c r="J1854" s="8" t="s">
        <v>4940</v>
      </c>
      <c r="K1854" s="8">
        <v>0</v>
      </c>
      <c r="L1854" s="8">
        <v>255</v>
      </c>
      <c r="M1854" s="8">
        <v>0</v>
      </c>
      <c r="N1854" s="9">
        <v>0.39215699999999998</v>
      </c>
    </row>
    <row r="1855" spans="1:14" ht="28.8" x14ac:dyDescent="0.3">
      <c r="A1855" s="7" t="s">
        <v>5792</v>
      </c>
      <c r="B1855" s="8" t="s">
        <v>300</v>
      </c>
      <c r="C1855" s="8" t="s">
        <v>9118</v>
      </c>
      <c r="D1855" s="8">
        <v>23</v>
      </c>
      <c r="E1855" s="8">
        <v>1</v>
      </c>
      <c r="F1855" s="8" t="s">
        <v>9115</v>
      </c>
      <c r="G1855" s="8" t="s">
        <v>28</v>
      </c>
      <c r="H1855" s="8" t="s">
        <v>22</v>
      </c>
      <c r="I1855" s="8" t="s">
        <v>9119</v>
      </c>
      <c r="J1855" s="8" t="s">
        <v>9120</v>
      </c>
      <c r="K1855" s="8" t="s">
        <v>9121</v>
      </c>
      <c r="L1855" s="8" t="s">
        <v>9121</v>
      </c>
      <c r="M1855" s="8" t="s">
        <v>9120</v>
      </c>
      <c r="N1855" s="9" t="s">
        <v>22</v>
      </c>
    </row>
    <row r="1856" spans="1:14" x14ac:dyDescent="0.3">
      <c r="A1856" s="7" t="s">
        <v>4517</v>
      </c>
      <c r="B1856" s="8" t="s">
        <v>21</v>
      </c>
      <c r="C1856" s="8" t="s">
        <v>9114</v>
      </c>
      <c r="D1856" s="8">
        <v>53</v>
      </c>
      <c r="E1856" s="8">
        <v>12</v>
      </c>
      <c r="F1856" s="8" t="s">
        <v>9115</v>
      </c>
      <c r="G1856" s="8" t="s">
        <v>28</v>
      </c>
      <c r="H1856" s="8" t="s">
        <v>22</v>
      </c>
      <c r="I1856" s="8" t="s">
        <v>9117</v>
      </c>
      <c r="J1856" s="8" t="s">
        <v>4517</v>
      </c>
      <c r="K1856" s="8">
        <v>0</v>
      </c>
      <c r="L1856" s="8">
        <v>4095</v>
      </c>
      <c r="M1856" s="8">
        <v>0</v>
      </c>
      <c r="N1856" s="9">
        <v>0.5</v>
      </c>
    </row>
    <row r="1857" spans="1:14" ht="28.8" x14ac:dyDescent="0.3">
      <c r="A1857" s="7" t="s">
        <v>4523</v>
      </c>
      <c r="B1857" s="8" t="s">
        <v>21</v>
      </c>
      <c r="C1857" s="8" t="s">
        <v>9118</v>
      </c>
      <c r="D1857" s="8">
        <v>95</v>
      </c>
      <c r="E1857" s="8">
        <v>1</v>
      </c>
      <c r="F1857" s="8" t="s">
        <v>9115</v>
      </c>
      <c r="G1857" s="8" t="s">
        <v>28</v>
      </c>
      <c r="H1857" s="8" t="s">
        <v>22</v>
      </c>
      <c r="I1857" s="8" t="s">
        <v>9119</v>
      </c>
      <c r="J1857" s="8" t="s">
        <v>9120</v>
      </c>
      <c r="K1857" s="8" t="s">
        <v>9121</v>
      </c>
      <c r="L1857" s="8" t="s">
        <v>9121</v>
      </c>
      <c r="M1857" s="8" t="s">
        <v>9120</v>
      </c>
      <c r="N1857" s="9" t="s">
        <v>22</v>
      </c>
    </row>
    <row r="1858" spans="1:14" ht="28.8" x14ac:dyDescent="0.3">
      <c r="A1858" s="7" t="s">
        <v>4528</v>
      </c>
      <c r="B1858" s="8" t="s">
        <v>21</v>
      </c>
      <c r="C1858" s="8" t="s">
        <v>9118</v>
      </c>
      <c r="D1858" s="8">
        <v>54</v>
      </c>
      <c r="E1858" s="8">
        <v>1</v>
      </c>
      <c r="F1858" s="8" t="s">
        <v>9115</v>
      </c>
      <c r="G1858" s="8" t="s">
        <v>28</v>
      </c>
      <c r="H1858" s="8" t="s">
        <v>22</v>
      </c>
      <c r="I1858" s="8" t="s">
        <v>9119</v>
      </c>
      <c r="J1858" s="8" t="s">
        <v>9120</v>
      </c>
      <c r="K1858" s="8" t="s">
        <v>9121</v>
      </c>
      <c r="L1858" s="8" t="s">
        <v>9121</v>
      </c>
      <c r="M1858" s="8" t="s">
        <v>9120</v>
      </c>
      <c r="N1858" s="9" t="s">
        <v>22</v>
      </c>
    </row>
    <row r="1859" spans="1:14" x14ac:dyDescent="0.3">
      <c r="A1859" s="7" t="s">
        <v>4531</v>
      </c>
      <c r="B1859" s="8" t="s">
        <v>21</v>
      </c>
      <c r="C1859" s="8" t="s">
        <v>9122</v>
      </c>
      <c r="D1859" s="8">
        <v>87</v>
      </c>
      <c r="E1859" s="8">
        <v>8</v>
      </c>
      <c r="F1859" s="8" t="s">
        <v>9115</v>
      </c>
      <c r="G1859" s="8" t="s">
        <v>28</v>
      </c>
      <c r="H1859" s="8" t="s">
        <v>22</v>
      </c>
      <c r="I1859" s="8" t="s">
        <v>9117</v>
      </c>
      <c r="J1859" s="8" t="s">
        <v>4531</v>
      </c>
      <c r="K1859" s="8">
        <v>0</v>
      </c>
      <c r="L1859" s="8">
        <v>255</v>
      </c>
      <c r="M1859" s="8">
        <v>0</v>
      </c>
      <c r="N1859" s="9">
        <v>0.5</v>
      </c>
    </row>
    <row r="1860" spans="1:14" x14ac:dyDescent="0.3">
      <c r="A1860" s="7" t="s">
        <v>7255</v>
      </c>
      <c r="B1860" s="8" t="s">
        <v>21</v>
      </c>
      <c r="C1860" s="8" t="s">
        <v>9134</v>
      </c>
      <c r="D1860" s="8">
        <v>0</v>
      </c>
      <c r="E1860" s="8">
        <v>64</v>
      </c>
      <c r="F1860" s="8" t="s">
        <v>9115</v>
      </c>
      <c r="G1860" s="8" t="s">
        <v>9135</v>
      </c>
      <c r="H1860" s="8" t="s">
        <v>22</v>
      </c>
      <c r="I1860" s="8" t="s">
        <v>9117</v>
      </c>
      <c r="J1860" s="8" t="s">
        <v>7255</v>
      </c>
      <c r="K1860" s="8">
        <v>0</v>
      </c>
      <c r="L1860" s="8">
        <v>1.8446744073709552E+19</v>
      </c>
      <c r="M1860" s="8">
        <v>0</v>
      </c>
      <c r="N1860" s="9">
        <v>1</v>
      </c>
    </row>
    <row r="1861" spans="1:14" x14ac:dyDescent="0.3">
      <c r="A1861" s="7" t="s">
        <v>7309</v>
      </c>
      <c r="B1861" s="8" t="s">
        <v>21</v>
      </c>
      <c r="C1861" s="8" t="s">
        <v>9134</v>
      </c>
      <c r="D1861" s="8">
        <v>0</v>
      </c>
      <c r="E1861" s="8">
        <v>64</v>
      </c>
      <c r="F1861" s="8" t="s">
        <v>9115</v>
      </c>
      <c r="G1861" s="8" t="s">
        <v>9135</v>
      </c>
      <c r="H1861" s="8" t="s">
        <v>22</v>
      </c>
      <c r="I1861" s="8" t="s">
        <v>9117</v>
      </c>
      <c r="J1861" s="8" t="s">
        <v>7309</v>
      </c>
      <c r="K1861" s="8">
        <v>0</v>
      </c>
      <c r="L1861" s="8">
        <v>1.8446744073709552E+19</v>
      </c>
      <c r="M1861" s="8">
        <v>0</v>
      </c>
      <c r="N1861" s="9">
        <v>1</v>
      </c>
    </row>
    <row r="1862" spans="1:14" ht="100.8" x14ac:dyDescent="0.3">
      <c r="A1862" s="7" t="s">
        <v>4308</v>
      </c>
      <c r="B1862" s="8" t="s">
        <v>21</v>
      </c>
      <c r="C1862" s="8" t="s">
        <v>9122</v>
      </c>
      <c r="D1862" s="8">
        <v>111</v>
      </c>
      <c r="E1862" s="8">
        <v>3</v>
      </c>
      <c r="F1862" s="8" t="s">
        <v>9115</v>
      </c>
      <c r="G1862" s="8" t="s">
        <v>28</v>
      </c>
      <c r="H1862" s="8" t="s">
        <v>22</v>
      </c>
      <c r="I1862" s="8" t="s">
        <v>9119</v>
      </c>
      <c r="J1862" s="8" t="s">
        <v>9240</v>
      </c>
      <c r="K1862" s="8" t="s">
        <v>9132</v>
      </c>
      <c r="L1862" s="8" t="s">
        <v>9132</v>
      </c>
      <c r="M1862" s="8" t="s">
        <v>9241</v>
      </c>
      <c r="N1862" s="9" t="s">
        <v>22</v>
      </c>
    </row>
    <row r="1863" spans="1:14" x14ac:dyDescent="0.3">
      <c r="A1863" s="7" t="s">
        <v>5506</v>
      </c>
      <c r="B1863" s="8" t="s">
        <v>21</v>
      </c>
      <c r="C1863" s="8" t="s">
        <v>9114</v>
      </c>
      <c r="D1863" s="8">
        <v>7</v>
      </c>
      <c r="E1863" s="8">
        <v>15</v>
      </c>
      <c r="F1863" s="8" t="s">
        <v>9115</v>
      </c>
      <c r="G1863" s="8" t="s">
        <v>28</v>
      </c>
      <c r="H1863" s="8" t="s">
        <v>22</v>
      </c>
      <c r="I1863" s="8" t="s">
        <v>9117</v>
      </c>
      <c r="J1863" s="8" t="s">
        <v>5506</v>
      </c>
      <c r="K1863" s="8">
        <v>0</v>
      </c>
      <c r="L1863" s="8">
        <v>32767</v>
      </c>
      <c r="M1863" s="8">
        <v>-22534</v>
      </c>
      <c r="N1863" s="9">
        <v>2</v>
      </c>
    </row>
    <row r="1864" spans="1:14" ht="43.2" x14ac:dyDescent="0.3">
      <c r="A1864" s="7" t="s">
        <v>5509</v>
      </c>
      <c r="B1864" s="8" t="s">
        <v>21</v>
      </c>
      <c r="C1864" s="8" t="s">
        <v>9122</v>
      </c>
      <c r="D1864" s="8">
        <v>60</v>
      </c>
      <c r="E1864" s="8">
        <v>2</v>
      </c>
      <c r="F1864" s="8" t="s">
        <v>9115</v>
      </c>
      <c r="G1864" s="8" t="s">
        <v>28</v>
      </c>
      <c r="H1864" s="8" t="s">
        <v>22</v>
      </c>
      <c r="I1864" s="8" t="s">
        <v>9119</v>
      </c>
      <c r="J1864" s="8" t="s">
        <v>9596</v>
      </c>
      <c r="K1864" s="8" t="s">
        <v>9145</v>
      </c>
      <c r="L1864" s="8" t="s">
        <v>9145</v>
      </c>
      <c r="M1864" s="8" t="s">
        <v>9597</v>
      </c>
      <c r="N1864" s="9" t="s">
        <v>22</v>
      </c>
    </row>
    <row r="1865" spans="1:14" ht="28.8" x14ac:dyDescent="0.3">
      <c r="A1865" s="7" t="s">
        <v>1700</v>
      </c>
      <c r="B1865" s="8" t="s">
        <v>21</v>
      </c>
      <c r="C1865" s="8" t="s">
        <v>9118</v>
      </c>
      <c r="D1865" s="8">
        <v>267</v>
      </c>
      <c r="E1865" s="8">
        <v>1</v>
      </c>
      <c r="F1865" s="8" t="s">
        <v>9115</v>
      </c>
      <c r="G1865" s="8" t="s">
        <v>28</v>
      </c>
      <c r="H1865" s="8" t="s">
        <v>22</v>
      </c>
      <c r="I1865" s="8" t="s">
        <v>9119</v>
      </c>
      <c r="J1865" s="8" t="s">
        <v>9120</v>
      </c>
      <c r="K1865" s="8" t="s">
        <v>9121</v>
      </c>
      <c r="L1865" s="8" t="s">
        <v>9121</v>
      </c>
      <c r="M1865" s="8" t="s">
        <v>9120</v>
      </c>
      <c r="N1865" s="9" t="s">
        <v>22</v>
      </c>
    </row>
    <row r="1866" spans="1:14" x14ac:dyDescent="0.3">
      <c r="A1866" s="7" t="s">
        <v>7311</v>
      </c>
      <c r="B1866" s="8" t="s">
        <v>21</v>
      </c>
      <c r="C1866" s="8" t="s">
        <v>9122</v>
      </c>
      <c r="D1866" s="8">
        <v>110</v>
      </c>
      <c r="E1866" s="8">
        <v>2</v>
      </c>
      <c r="F1866" s="8" t="s">
        <v>9115</v>
      </c>
      <c r="G1866" s="8" t="s">
        <v>28</v>
      </c>
      <c r="H1866" s="8" t="s">
        <v>9598</v>
      </c>
      <c r="I1866" s="8" t="s">
        <v>9117</v>
      </c>
      <c r="J1866" s="8" t="s">
        <v>7311</v>
      </c>
      <c r="K1866" s="8">
        <v>0</v>
      </c>
      <c r="L1866" s="8">
        <v>3</v>
      </c>
      <c r="M1866" s="8">
        <v>0</v>
      </c>
      <c r="N1866" s="9">
        <v>1</v>
      </c>
    </row>
    <row r="1867" spans="1:14" x14ac:dyDescent="0.3">
      <c r="A1867" s="7" t="s">
        <v>7314</v>
      </c>
      <c r="B1867" s="8" t="s">
        <v>21</v>
      </c>
      <c r="C1867" s="8" t="s">
        <v>9114</v>
      </c>
      <c r="D1867" s="8">
        <v>47</v>
      </c>
      <c r="E1867" s="8">
        <v>15</v>
      </c>
      <c r="F1867" s="8" t="s">
        <v>9115</v>
      </c>
      <c r="G1867" s="8" t="s">
        <v>28</v>
      </c>
      <c r="H1867" s="8" t="s">
        <v>9598</v>
      </c>
      <c r="I1867" s="8" t="s">
        <v>9117</v>
      </c>
      <c r="J1867" s="8" t="s">
        <v>7314</v>
      </c>
      <c r="K1867" s="8">
        <v>0</v>
      </c>
      <c r="L1867" s="8">
        <v>32767</v>
      </c>
      <c r="M1867" s="8">
        <v>-22534</v>
      </c>
      <c r="N1867" s="9">
        <v>2</v>
      </c>
    </row>
    <row r="1868" spans="1:14" ht="28.8" x14ac:dyDescent="0.3">
      <c r="A1868" s="7" t="s">
        <v>7316</v>
      </c>
      <c r="B1868" s="8" t="s">
        <v>21</v>
      </c>
      <c r="C1868" s="8" t="s">
        <v>9118</v>
      </c>
      <c r="D1868" s="8">
        <v>48</v>
      </c>
      <c r="E1868" s="8">
        <v>1</v>
      </c>
      <c r="F1868" s="8" t="s">
        <v>9115</v>
      </c>
      <c r="G1868" s="8" t="s">
        <v>28</v>
      </c>
      <c r="H1868" s="8" t="s">
        <v>9598</v>
      </c>
      <c r="I1868" s="8" t="s">
        <v>9119</v>
      </c>
      <c r="J1868" s="8" t="s">
        <v>9120</v>
      </c>
      <c r="K1868" s="8" t="s">
        <v>9121</v>
      </c>
      <c r="L1868" s="8" t="s">
        <v>9121</v>
      </c>
      <c r="M1868" s="8" t="s">
        <v>9120</v>
      </c>
      <c r="N1868" s="9" t="s">
        <v>22</v>
      </c>
    </row>
    <row r="1869" spans="1:14" x14ac:dyDescent="0.3">
      <c r="A1869" s="7" t="s">
        <v>7318</v>
      </c>
      <c r="B1869" s="8" t="s">
        <v>21</v>
      </c>
      <c r="C1869" s="8" t="s">
        <v>9122</v>
      </c>
      <c r="D1869" s="8">
        <v>39</v>
      </c>
      <c r="E1869" s="8">
        <v>5</v>
      </c>
      <c r="F1869" s="8" t="s">
        <v>9115</v>
      </c>
      <c r="G1869" s="8" t="s">
        <v>28</v>
      </c>
      <c r="H1869" s="8" t="s">
        <v>9598</v>
      </c>
      <c r="I1869" s="8" t="s">
        <v>9117</v>
      </c>
      <c r="J1869" s="8" t="s">
        <v>7318</v>
      </c>
      <c r="K1869" s="8">
        <v>0</v>
      </c>
      <c r="L1869" s="8">
        <v>31</v>
      </c>
      <c r="M1869" s="8">
        <v>0</v>
      </c>
      <c r="N1869" s="9">
        <v>1</v>
      </c>
    </row>
    <row r="1870" spans="1:14" x14ac:dyDescent="0.3">
      <c r="A1870" s="7" t="s">
        <v>7321</v>
      </c>
      <c r="B1870" s="8" t="s">
        <v>21</v>
      </c>
      <c r="C1870" s="8" t="s">
        <v>9123</v>
      </c>
      <c r="D1870" s="8">
        <v>7</v>
      </c>
      <c r="E1870" s="8">
        <v>32</v>
      </c>
      <c r="F1870" s="8" t="s">
        <v>9115</v>
      </c>
      <c r="G1870" s="8" t="s">
        <v>28</v>
      </c>
      <c r="H1870" s="8" t="s">
        <v>9598</v>
      </c>
      <c r="I1870" s="8" t="s">
        <v>9117</v>
      </c>
      <c r="J1870" s="8" t="s">
        <v>7321</v>
      </c>
      <c r="K1870" s="8">
        <v>0</v>
      </c>
      <c r="L1870" s="8">
        <v>4294967295</v>
      </c>
      <c r="M1870" s="8">
        <v>0</v>
      </c>
      <c r="N1870" s="9">
        <v>1</v>
      </c>
    </row>
    <row r="1871" spans="1:14" x14ac:dyDescent="0.3">
      <c r="A1871" s="7" t="s">
        <v>7324</v>
      </c>
      <c r="B1871" s="8" t="s">
        <v>21</v>
      </c>
      <c r="C1871" s="8" t="s">
        <v>9114</v>
      </c>
      <c r="D1871" s="8">
        <v>63</v>
      </c>
      <c r="E1871" s="8">
        <v>15</v>
      </c>
      <c r="F1871" s="8" t="s">
        <v>9115</v>
      </c>
      <c r="G1871" s="8" t="s">
        <v>28</v>
      </c>
      <c r="H1871" s="8" t="s">
        <v>9598</v>
      </c>
      <c r="I1871" s="8" t="s">
        <v>9117</v>
      </c>
      <c r="J1871" s="8" t="s">
        <v>7324</v>
      </c>
      <c r="K1871" s="8">
        <v>0</v>
      </c>
      <c r="L1871" s="8">
        <v>32767</v>
      </c>
      <c r="M1871" s="8">
        <v>-22534</v>
      </c>
      <c r="N1871" s="9">
        <v>2</v>
      </c>
    </row>
    <row r="1872" spans="1:14" ht="28.8" x14ac:dyDescent="0.3">
      <c r="A1872" s="7" t="s">
        <v>7326</v>
      </c>
      <c r="B1872" s="8" t="s">
        <v>21</v>
      </c>
      <c r="C1872" s="8" t="s">
        <v>9118</v>
      </c>
      <c r="D1872" s="8">
        <v>64</v>
      </c>
      <c r="E1872" s="8">
        <v>1</v>
      </c>
      <c r="F1872" s="8" t="s">
        <v>9115</v>
      </c>
      <c r="G1872" s="8" t="s">
        <v>28</v>
      </c>
      <c r="H1872" s="8" t="s">
        <v>9598</v>
      </c>
      <c r="I1872" s="8" t="s">
        <v>9119</v>
      </c>
      <c r="J1872" s="8" t="s">
        <v>9120</v>
      </c>
      <c r="K1872" s="8" t="s">
        <v>9121</v>
      </c>
      <c r="L1872" s="8" t="s">
        <v>9121</v>
      </c>
      <c r="M1872" s="8" t="s">
        <v>9120</v>
      </c>
      <c r="N1872" s="9" t="s">
        <v>22</v>
      </c>
    </row>
    <row r="1873" spans="1:14" x14ac:dyDescent="0.3">
      <c r="A1873" s="7" t="s">
        <v>7328</v>
      </c>
      <c r="B1873" s="8" t="s">
        <v>21</v>
      </c>
      <c r="C1873" s="8" t="s">
        <v>9114</v>
      </c>
      <c r="D1873" s="8">
        <v>79</v>
      </c>
      <c r="E1873" s="8">
        <v>15</v>
      </c>
      <c r="F1873" s="8" t="s">
        <v>9115</v>
      </c>
      <c r="G1873" s="8" t="s">
        <v>28</v>
      </c>
      <c r="H1873" s="8" t="s">
        <v>9598</v>
      </c>
      <c r="I1873" s="8" t="s">
        <v>9117</v>
      </c>
      <c r="J1873" s="8" t="s">
        <v>7328</v>
      </c>
      <c r="K1873" s="8">
        <v>0</v>
      </c>
      <c r="L1873" s="8">
        <v>32767</v>
      </c>
      <c r="M1873" s="8">
        <v>-22534</v>
      </c>
      <c r="N1873" s="9">
        <v>2</v>
      </c>
    </row>
    <row r="1874" spans="1:14" x14ac:dyDescent="0.3">
      <c r="A1874" s="7" t="s">
        <v>7330</v>
      </c>
      <c r="B1874" s="8" t="s">
        <v>21</v>
      </c>
      <c r="C1874" s="8" t="s">
        <v>9114</v>
      </c>
      <c r="D1874" s="8">
        <v>80</v>
      </c>
      <c r="E1874" s="8">
        <v>15</v>
      </c>
      <c r="F1874" s="8" t="s">
        <v>9115</v>
      </c>
      <c r="G1874" s="8" t="s">
        <v>28</v>
      </c>
      <c r="H1874" s="8" t="s">
        <v>9598</v>
      </c>
      <c r="I1874" s="8" t="s">
        <v>9117</v>
      </c>
      <c r="J1874" s="8" t="s">
        <v>7330</v>
      </c>
      <c r="K1874" s="8">
        <v>0</v>
      </c>
      <c r="L1874" s="8">
        <v>32767</v>
      </c>
      <c r="M1874" s="8">
        <v>-22534</v>
      </c>
      <c r="N1874" s="9">
        <v>2</v>
      </c>
    </row>
    <row r="1875" spans="1:14" ht="100.8" x14ac:dyDescent="0.3">
      <c r="A1875" s="7" t="s">
        <v>7332</v>
      </c>
      <c r="B1875" s="8" t="s">
        <v>21</v>
      </c>
      <c r="C1875" s="8" t="s">
        <v>9122</v>
      </c>
      <c r="D1875" s="8">
        <v>97</v>
      </c>
      <c r="E1875" s="8">
        <v>3</v>
      </c>
      <c r="F1875" s="8" t="s">
        <v>9115</v>
      </c>
      <c r="G1875" s="8" t="s">
        <v>28</v>
      </c>
      <c r="H1875" s="8" t="s">
        <v>9598</v>
      </c>
      <c r="I1875" s="8" t="s">
        <v>9119</v>
      </c>
      <c r="J1875" s="8" t="s">
        <v>9240</v>
      </c>
      <c r="K1875" s="8" t="s">
        <v>9132</v>
      </c>
      <c r="L1875" s="8" t="s">
        <v>9132</v>
      </c>
      <c r="M1875" s="8" t="s">
        <v>9241</v>
      </c>
      <c r="N1875" s="9" t="s">
        <v>22</v>
      </c>
    </row>
    <row r="1876" spans="1:14" x14ac:dyDescent="0.3">
      <c r="A1876" s="7" t="s">
        <v>5422</v>
      </c>
      <c r="B1876" s="8" t="s">
        <v>21</v>
      </c>
      <c r="C1876" s="8" t="s">
        <v>9114</v>
      </c>
      <c r="D1876" s="8">
        <v>120</v>
      </c>
      <c r="E1876" s="8">
        <v>15</v>
      </c>
      <c r="F1876" s="8" t="s">
        <v>9115</v>
      </c>
      <c r="G1876" s="8" t="s">
        <v>28</v>
      </c>
      <c r="H1876" s="8" t="s">
        <v>9383</v>
      </c>
      <c r="I1876" s="8" t="s">
        <v>9117</v>
      </c>
      <c r="J1876" s="8" t="s">
        <v>5422</v>
      </c>
      <c r="K1876" s="8">
        <v>0</v>
      </c>
      <c r="L1876" s="8">
        <v>32767</v>
      </c>
      <c r="M1876" s="8">
        <v>-22534</v>
      </c>
      <c r="N1876" s="9">
        <v>2</v>
      </c>
    </row>
    <row r="1877" spans="1:14" ht="28.8" x14ac:dyDescent="0.3">
      <c r="A1877" s="7" t="s">
        <v>5425</v>
      </c>
      <c r="B1877" s="8" t="s">
        <v>21</v>
      </c>
      <c r="C1877" s="8" t="s">
        <v>9118</v>
      </c>
      <c r="D1877" s="8">
        <v>137</v>
      </c>
      <c r="E1877" s="8">
        <v>1</v>
      </c>
      <c r="F1877" s="8" t="s">
        <v>9115</v>
      </c>
      <c r="G1877" s="8" t="s">
        <v>28</v>
      </c>
      <c r="H1877" s="8" t="s">
        <v>9383</v>
      </c>
      <c r="I1877" s="8" t="s">
        <v>9119</v>
      </c>
      <c r="J1877" s="8" t="s">
        <v>9120</v>
      </c>
      <c r="K1877" s="8" t="s">
        <v>9121</v>
      </c>
      <c r="L1877" s="8" t="s">
        <v>9121</v>
      </c>
      <c r="M1877" s="8" t="s">
        <v>9120</v>
      </c>
      <c r="N1877" s="9" t="s">
        <v>22</v>
      </c>
    </row>
    <row r="1878" spans="1:14" x14ac:dyDescent="0.3">
      <c r="A1878" s="7" t="s">
        <v>5427</v>
      </c>
      <c r="B1878" s="8" t="s">
        <v>21</v>
      </c>
      <c r="C1878" s="8" t="s">
        <v>9114</v>
      </c>
      <c r="D1878" s="8">
        <v>136</v>
      </c>
      <c r="E1878" s="8">
        <v>15</v>
      </c>
      <c r="F1878" s="8" t="s">
        <v>9115</v>
      </c>
      <c r="G1878" s="8" t="s">
        <v>28</v>
      </c>
      <c r="H1878" s="8" t="s">
        <v>9383</v>
      </c>
      <c r="I1878" s="8" t="s">
        <v>9117</v>
      </c>
      <c r="J1878" s="8" t="s">
        <v>5427</v>
      </c>
      <c r="K1878" s="8">
        <v>0</v>
      </c>
      <c r="L1878" s="8">
        <v>32767</v>
      </c>
      <c r="M1878" s="8">
        <v>-22534</v>
      </c>
      <c r="N1878" s="9">
        <v>2</v>
      </c>
    </row>
    <row r="1879" spans="1:14" x14ac:dyDescent="0.3">
      <c r="A1879" s="7" t="s">
        <v>5429</v>
      </c>
      <c r="B1879" s="8" t="s">
        <v>21</v>
      </c>
      <c r="C1879" s="8" t="s">
        <v>9114</v>
      </c>
      <c r="D1879" s="8">
        <v>153</v>
      </c>
      <c r="E1879" s="8">
        <v>15</v>
      </c>
      <c r="F1879" s="8" t="s">
        <v>9115</v>
      </c>
      <c r="G1879" s="8" t="s">
        <v>28</v>
      </c>
      <c r="H1879" s="8" t="s">
        <v>9383</v>
      </c>
      <c r="I1879" s="8" t="s">
        <v>9117</v>
      </c>
      <c r="J1879" s="8" t="s">
        <v>5429</v>
      </c>
      <c r="K1879" s="8">
        <v>0</v>
      </c>
      <c r="L1879" s="8">
        <v>32767</v>
      </c>
      <c r="M1879" s="8">
        <v>-22534</v>
      </c>
      <c r="N1879" s="9">
        <v>2</v>
      </c>
    </row>
    <row r="1880" spans="1:14" ht="57.6" x14ac:dyDescent="0.3">
      <c r="A1880" s="7" t="s">
        <v>5432</v>
      </c>
      <c r="B1880" s="8" t="s">
        <v>21</v>
      </c>
      <c r="C1880" s="8" t="s">
        <v>9122</v>
      </c>
      <c r="D1880" s="8">
        <v>170</v>
      </c>
      <c r="E1880" s="8">
        <v>2</v>
      </c>
      <c r="F1880" s="8" t="s">
        <v>9115</v>
      </c>
      <c r="G1880" s="8" t="s">
        <v>28</v>
      </c>
      <c r="H1880" s="8" t="s">
        <v>9383</v>
      </c>
      <c r="I1880" s="8" t="s">
        <v>9119</v>
      </c>
      <c r="J1880" s="8" t="s">
        <v>9599</v>
      </c>
      <c r="K1880" s="8" t="s">
        <v>9126</v>
      </c>
      <c r="L1880" s="8" t="s">
        <v>9126</v>
      </c>
      <c r="M1880" s="8" t="s">
        <v>9600</v>
      </c>
      <c r="N1880" s="9" t="s">
        <v>22</v>
      </c>
    </row>
    <row r="1881" spans="1:14" x14ac:dyDescent="0.3">
      <c r="A1881" s="7" t="s">
        <v>5434</v>
      </c>
      <c r="B1881" s="8" t="s">
        <v>21</v>
      </c>
      <c r="C1881" s="8" t="s">
        <v>9114</v>
      </c>
      <c r="D1881" s="8">
        <v>168</v>
      </c>
      <c r="E1881" s="8">
        <v>15</v>
      </c>
      <c r="F1881" s="8" t="s">
        <v>9115</v>
      </c>
      <c r="G1881" s="8" t="s">
        <v>28</v>
      </c>
      <c r="H1881" s="8" t="s">
        <v>9383</v>
      </c>
      <c r="I1881" s="8" t="s">
        <v>9117</v>
      </c>
      <c r="J1881" s="8" t="s">
        <v>5434</v>
      </c>
      <c r="K1881" s="8">
        <v>0</v>
      </c>
      <c r="L1881" s="8">
        <v>32767</v>
      </c>
      <c r="M1881" s="8">
        <v>-22534</v>
      </c>
      <c r="N1881" s="9">
        <v>2</v>
      </c>
    </row>
    <row r="1882" spans="1:14" ht="28.8" x14ac:dyDescent="0.3">
      <c r="A1882" s="7" t="s">
        <v>5436</v>
      </c>
      <c r="B1882" s="8" t="s">
        <v>21</v>
      </c>
      <c r="C1882" s="8" t="s">
        <v>9118</v>
      </c>
      <c r="D1882" s="8">
        <v>185</v>
      </c>
      <c r="E1882" s="8">
        <v>1</v>
      </c>
      <c r="F1882" s="8" t="s">
        <v>9115</v>
      </c>
      <c r="G1882" s="8" t="s">
        <v>28</v>
      </c>
      <c r="H1882" s="8" t="s">
        <v>9383</v>
      </c>
      <c r="I1882" s="8" t="s">
        <v>9119</v>
      </c>
      <c r="J1882" s="8" t="s">
        <v>9120</v>
      </c>
      <c r="K1882" s="8" t="s">
        <v>9121</v>
      </c>
      <c r="L1882" s="8" t="s">
        <v>9121</v>
      </c>
      <c r="M1882" s="8" t="s">
        <v>9120</v>
      </c>
      <c r="N1882" s="9" t="s">
        <v>22</v>
      </c>
    </row>
    <row r="1883" spans="1:14" x14ac:dyDescent="0.3">
      <c r="A1883" s="7" t="s">
        <v>5438</v>
      </c>
      <c r="B1883" s="8" t="s">
        <v>21</v>
      </c>
      <c r="C1883" s="8" t="s">
        <v>9114</v>
      </c>
      <c r="D1883" s="8">
        <v>184</v>
      </c>
      <c r="E1883" s="8">
        <v>15</v>
      </c>
      <c r="F1883" s="8" t="s">
        <v>9115</v>
      </c>
      <c r="G1883" s="8" t="s">
        <v>28</v>
      </c>
      <c r="H1883" s="8" t="s">
        <v>9383</v>
      </c>
      <c r="I1883" s="8" t="s">
        <v>9117</v>
      </c>
      <c r="J1883" s="8" t="s">
        <v>5438</v>
      </c>
      <c r="K1883" s="8">
        <v>0</v>
      </c>
      <c r="L1883" s="8">
        <v>32767</v>
      </c>
      <c r="M1883" s="8">
        <v>-22534</v>
      </c>
      <c r="N1883" s="9">
        <v>2</v>
      </c>
    </row>
    <row r="1884" spans="1:14" ht="100.8" x14ac:dyDescent="0.3">
      <c r="A1884" s="7" t="s">
        <v>5440</v>
      </c>
      <c r="B1884" s="8" t="s">
        <v>21</v>
      </c>
      <c r="C1884" s="8" t="s">
        <v>9122</v>
      </c>
      <c r="D1884" s="8">
        <v>201</v>
      </c>
      <c r="E1884" s="8">
        <v>3</v>
      </c>
      <c r="F1884" s="8" t="s">
        <v>9115</v>
      </c>
      <c r="G1884" s="8" t="s">
        <v>28</v>
      </c>
      <c r="H1884" s="8" t="s">
        <v>9383</v>
      </c>
      <c r="I1884" s="8" t="s">
        <v>9119</v>
      </c>
      <c r="J1884" s="8" t="s">
        <v>9240</v>
      </c>
      <c r="K1884" s="8" t="s">
        <v>9132</v>
      </c>
      <c r="L1884" s="8" t="s">
        <v>9132</v>
      </c>
      <c r="M1884" s="8" t="s">
        <v>9241</v>
      </c>
      <c r="N1884" s="9" t="s">
        <v>22</v>
      </c>
    </row>
    <row r="1885" spans="1:14" x14ac:dyDescent="0.3">
      <c r="A1885" s="7" t="s">
        <v>5442</v>
      </c>
      <c r="B1885" s="8" t="s">
        <v>21</v>
      </c>
      <c r="C1885" s="8" t="s">
        <v>9114</v>
      </c>
      <c r="D1885" s="8">
        <v>214</v>
      </c>
      <c r="E1885" s="8">
        <v>15</v>
      </c>
      <c r="F1885" s="8" t="s">
        <v>9115</v>
      </c>
      <c r="G1885" s="8" t="s">
        <v>28</v>
      </c>
      <c r="H1885" s="8" t="s">
        <v>9383</v>
      </c>
      <c r="I1885" s="8" t="s">
        <v>9117</v>
      </c>
      <c r="J1885" s="8" t="s">
        <v>5442</v>
      </c>
      <c r="K1885" s="8">
        <v>0</v>
      </c>
      <c r="L1885" s="8">
        <v>32767</v>
      </c>
      <c r="M1885" s="8">
        <v>-22534</v>
      </c>
      <c r="N1885" s="9">
        <v>2</v>
      </c>
    </row>
    <row r="1886" spans="1:14" x14ac:dyDescent="0.3">
      <c r="A1886" s="7" t="s">
        <v>7257</v>
      </c>
      <c r="B1886" s="8" t="s">
        <v>21</v>
      </c>
      <c r="C1886" s="8" t="s">
        <v>9122</v>
      </c>
      <c r="D1886" s="8">
        <v>44</v>
      </c>
      <c r="E1886" s="8">
        <v>2</v>
      </c>
      <c r="F1886" s="8" t="s">
        <v>9115</v>
      </c>
      <c r="G1886" s="8" t="s">
        <v>28</v>
      </c>
      <c r="H1886" s="8" t="s">
        <v>9601</v>
      </c>
      <c r="I1886" s="8" t="s">
        <v>9117</v>
      </c>
      <c r="J1886" s="8" t="s">
        <v>7257</v>
      </c>
      <c r="K1886" s="8">
        <v>0</v>
      </c>
      <c r="L1886" s="8">
        <v>3</v>
      </c>
      <c r="M1886" s="8">
        <v>0</v>
      </c>
      <c r="N1886" s="9">
        <v>1</v>
      </c>
    </row>
    <row r="1887" spans="1:14" ht="28.8" x14ac:dyDescent="0.3">
      <c r="A1887" s="7" t="s">
        <v>7259</v>
      </c>
      <c r="B1887" s="8" t="s">
        <v>21</v>
      </c>
      <c r="C1887" s="8" t="s">
        <v>9118</v>
      </c>
      <c r="D1887" s="8">
        <v>39</v>
      </c>
      <c r="E1887" s="8">
        <v>1</v>
      </c>
      <c r="F1887" s="8" t="s">
        <v>9115</v>
      </c>
      <c r="G1887" s="8" t="s">
        <v>28</v>
      </c>
      <c r="H1887" s="8" t="s">
        <v>9601</v>
      </c>
      <c r="I1887" s="8" t="s">
        <v>9119</v>
      </c>
      <c r="J1887" s="8" t="s">
        <v>9120</v>
      </c>
      <c r="K1887" s="8" t="s">
        <v>9121</v>
      </c>
      <c r="L1887" s="8" t="s">
        <v>9121</v>
      </c>
      <c r="M1887" s="8" t="s">
        <v>9120</v>
      </c>
      <c r="N1887" s="9" t="s">
        <v>22</v>
      </c>
    </row>
    <row r="1888" spans="1:14" ht="28.8" x14ac:dyDescent="0.3">
      <c r="A1888" s="7" t="s">
        <v>7263</v>
      </c>
      <c r="B1888" s="8" t="s">
        <v>21</v>
      </c>
      <c r="C1888" s="8" t="s">
        <v>9118</v>
      </c>
      <c r="D1888" s="8">
        <v>38</v>
      </c>
      <c r="E1888" s="8">
        <v>1</v>
      </c>
      <c r="F1888" s="8" t="s">
        <v>9115</v>
      </c>
      <c r="G1888" s="8" t="s">
        <v>28</v>
      </c>
      <c r="H1888" s="8" t="s">
        <v>9601</v>
      </c>
      <c r="I1888" s="8" t="s">
        <v>9119</v>
      </c>
      <c r="J1888" s="8" t="s">
        <v>9120</v>
      </c>
      <c r="K1888" s="8" t="s">
        <v>9121</v>
      </c>
      <c r="L1888" s="8" t="s">
        <v>9121</v>
      </c>
      <c r="M1888" s="8" t="s">
        <v>9120</v>
      </c>
      <c r="N1888" s="9" t="s">
        <v>22</v>
      </c>
    </row>
    <row r="1889" spans="1:14" ht="28.8" x14ac:dyDescent="0.3">
      <c r="A1889" s="7" t="s">
        <v>7266</v>
      </c>
      <c r="B1889" s="8" t="s">
        <v>21</v>
      </c>
      <c r="C1889" s="8" t="s">
        <v>9118</v>
      </c>
      <c r="D1889" s="8">
        <v>37</v>
      </c>
      <c r="E1889" s="8">
        <v>1</v>
      </c>
      <c r="F1889" s="8" t="s">
        <v>9115</v>
      </c>
      <c r="G1889" s="8" t="s">
        <v>28</v>
      </c>
      <c r="H1889" s="8" t="s">
        <v>9601</v>
      </c>
      <c r="I1889" s="8" t="s">
        <v>9119</v>
      </c>
      <c r="J1889" s="8" t="s">
        <v>9120</v>
      </c>
      <c r="K1889" s="8" t="s">
        <v>9121</v>
      </c>
      <c r="L1889" s="8" t="s">
        <v>9121</v>
      </c>
      <c r="M1889" s="8" t="s">
        <v>9120</v>
      </c>
      <c r="N1889" s="9" t="s">
        <v>22</v>
      </c>
    </row>
    <row r="1890" spans="1:14" x14ac:dyDescent="0.3">
      <c r="A1890" s="7" t="s">
        <v>7270</v>
      </c>
      <c r="B1890" s="8" t="s">
        <v>21</v>
      </c>
      <c r="C1890" s="8" t="s">
        <v>9122</v>
      </c>
      <c r="D1890" s="8">
        <v>28</v>
      </c>
      <c r="E1890" s="8">
        <v>5</v>
      </c>
      <c r="F1890" s="8" t="s">
        <v>9115</v>
      </c>
      <c r="G1890" s="8" t="s">
        <v>28</v>
      </c>
      <c r="H1890" s="8" t="s">
        <v>9601</v>
      </c>
      <c r="I1890" s="8" t="s">
        <v>9117</v>
      </c>
      <c r="J1890" s="8" t="s">
        <v>7270</v>
      </c>
      <c r="K1890" s="8">
        <v>0</v>
      </c>
      <c r="L1890" s="8">
        <v>31</v>
      </c>
      <c r="M1890" s="8">
        <v>0</v>
      </c>
      <c r="N1890" s="9">
        <v>1</v>
      </c>
    </row>
    <row r="1891" spans="1:14" x14ac:dyDescent="0.3">
      <c r="A1891" s="7" t="s">
        <v>7272</v>
      </c>
      <c r="B1891" s="8" t="s">
        <v>21</v>
      </c>
      <c r="C1891" s="8" t="s">
        <v>9123</v>
      </c>
      <c r="D1891" s="8">
        <v>7</v>
      </c>
      <c r="E1891" s="8">
        <v>27</v>
      </c>
      <c r="F1891" s="8" t="s">
        <v>9115</v>
      </c>
      <c r="G1891" s="8" t="s">
        <v>28</v>
      </c>
      <c r="H1891" s="8" t="s">
        <v>9601</v>
      </c>
      <c r="I1891" s="8" t="s">
        <v>9117</v>
      </c>
      <c r="J1891" s="8" t="s">
        <v>7272</v>
      </c>
      <c r="K1891" s="8">
        <v>0</v>
      </c>
      <c r="L1891" s="8">
        <v>134217727</v>
      </c>
      <c r="M1891" s="8">
        <v>0</v>
      </c>
      <c r="N1891" s="9">
        <v>1</v>
      </c>
    </row>
    <row r="1892" spans="1:14" ht="28.8" x14ac:dyDescent="0.3">
      <c r="A1892" s="7" t="s">
        <v>7274</v>
      </c>
      <c r="B1892" s="8" t="s">
        <v>21</v>
      </c>
      <c r="C1892" s="8" t="s">
        <v>9122</v>
      </c>
      <c r="D1892" s="8">
        <v>46</v>
      </c>
      <c r="E1892" s="8">
        <v>1</v>
      </c>
      <c r="F1892" s="8" t="s">
        <v>9115</v>
      </c>
      <c r="G1892" s="8" t="s">
        <v>28</v>
      </c>
      <c r="H1892" s="8" t="s">
        <v>9601</v>
      </c>
      <c r="I1892" s="8" t="s">
        <v>9119</v>
      </c>
      <c r="J1892" s="8" t="s">
        <v>9602</v>
      </c>
      <c r="K1892" s="8" t="s">
        <v>9121</v>
      </c>
      <c r="L1892" s="8" t="s">
        <v>9121</v>
      </c>
      <c r="M1892" s="8" t="s">
        <v>9603</v>
      </c>
      <c r="N1892" s="9" t="s">
        <v>22</v>
      </c>
    </row>
    <row r="1893" spans="1:14" ht="28.8" x14ac:dyDescent="0.3">
      <c r="A1893" s="7" t="s">
        <v>7278</v>
      </c>
      <c r="B1893" s="8" t="s">
        <v>21</v>
      </c>
      <c r="C1893" s="8" t="s">
        <v>9118</v>
      </c>
      <c r="D1893" s="8">
        <v>45</v>
      </c>
      <c r="E1893" s="8">
        <v>1</v>
      </c>
      <c r="F1893" s="8" t="s">
        <v>9115</v>
      </c>
      <c r="G1893" s="8" t="s">
        <v>28</v>
      </c>
      <c r="H1893" s="8" t="s">
        <v>9601</v>
      </c>
      <c r="I1893" s="8" t="s">
        <v>9119</v>
      </c>
      <c r="J1893" s="8" t="s">
        <v>9120</v>
      </c>
      <c r="K1893" s="8" t="s">
        <v>9121</v>
      </c>
      <c r="L1893" s="8" t="s">
        <v>9121</v>
      </c>
      <c r="M1893" s="8" t="s">
        <v>9120</v>
      </c>
      <c r="N1893" s="9" t="s">
        <v>22</v>
      </c>
    </row>
    <row r="1894" spans="1:14" ht="28.8" x14ac:dyDescent="0.3">
      <c r="A1894" s="7" t="s">
        <v>7282</v>
      </c>
      <c r="B1894" s="8" t="s">
        <v>21</v>
      </c>
      <c r="C1894" s="8" t="s">
        <v>9118</v>
      </c>
      <c r="D1894" s="8">
        <v>36</v>
      </c>
      <c r="E1894" s="8">
        <v>1</v>
      </c>
      <c r="F1894" s="8" t="s">
        <v>9115</v>
      </c>
      <c r="G1894" s="8" t="s">
        <v>28</v>
      </c>
      <c r="H1894" s="8" t="s">
        <v>9601</v>
      </c>
      <c r="I1894" s="8" t="s">
        <v>9119</v>
      </c>
      <c r="J1894" s="8" t="s">
        <v>9120</v>
      </c>
      <c r="K1894" s="8" t="s">
        <v>9121</v>
      </c>
      <c r="L1894" s="8" t="s">
        <v>9121</v>
      </c>
      <c r="M1894" s="8" t="s">
        <v>9120</v>
      </c>
      <c r="N1894" s="9" t="s">
        <v>22</v>
      </c>
    </row>
    <row r="1895" spans="1:14" ht="28.8" x14ac:dyDescent="0.3">
      <c r="A1895" s="7" t="s">
        <v>7287</v>
      </c>
      <c r="B1895" s="8" t="s">
        <v>21</v>
      </c>
      <c r="C1895" s="8" t="s">
        <v>9118</v>
      </c>
      <c r="D1895" s="8">
        <v>35</v>
      </c>
      <c r="E1895" s="8">
        <v>1</v>
      </c>
      <c r="F1895" s="8" t="s">
        <v>9115</v>
      </c>
      <c r="G1895" s="8" t="s">
        <v>28</v>
      </c>
      <c r="H1895" s="8" t="s">
        <v>9601</v>
      </c>
      <c r="I1895" s="8" t="s">
        <v>9119</v>
      </c>
      <c r="J1895" s="8" t="s">
        <v>9120</v>
      </c>
      <c r="K1895" s="8" t="s">
        <v>9121</v>
      </c>
      <c r="L1895" s="8" t="s">
        <v>9121</v>
      </c>
      <c r="M1895" s="8" t="s">
        <v>9120</v>
      </c>
      <c r="N1895" s="9" t="s">
        <v>22</v>
      </c>
    </row>
    <row r="1896" spans="1:14" ht="28.8" x14ac:dyDescent="0.3">
      <c r="A1896" s="7" t="s">
        <v>7294</v>
      </c>
      <c r="B1896" s="8" t="s">
        <v>21</v>
      </c>
      <c r="C1896" s="8" t="s">
        <v>9118</v>
      </c>
      <c r="D1896" s="8">
        <v>34</v>
      </c>
      <c r="E1896" s="8">
        <v>1</v>
      </c>
      <c r="F1896" s="8" t="s">
        <v>9115</v>
      </c>
      <c r="G1896" s="8" t="s">
        <v>28</v>
      </c>
      <c r="H1896" s="8" t="s">
        <v>9601</v>
      </c>
      <c r="I1896" s="8" t="s">
        <v>9119</v>
      </c>
      <c r="J1896" s="8" t="s">
        <v>9120</v>
      </c>
      <c r="K1896" s="8" t="s">
        <v>9121</v>
      </c>
      <c r="L1896" s="8" t="s">
        <v>9121</v>
      </c>
      <c r="M1896" s="8" t="s">
        <v>9120</v>
      </c>
      <c r="N1896" s="9" t="s">
        <v>22</v>
      </c>
    </row>
    <row r="1897" spans="1:14" ht="28.8" x14ac:dyDescent="0.3">
      <c r="A1897" s="7" t="s">
        <v>7298</v>
      </c>
      <c r="B1897" s="8" t="s">
        <v>21</v>
      </c>
      <c r="C1897" s="8" t="s">
        <v>9118</v>
      </c>
      <c r="D1897" s="8">
        <v>33</v>
      </c>
      <c r="E1897" s="8">
        <v>1</v>
      </c>
      <c r="F1897" s="8" t="s">
        <v>9115</v>
      </c>
      <c r="G1897" s="8" t="s">
        <v>28</v>
      </c>
      <c r="H1897" s="8" t="s">
        <v>9601</v>
      </c>
      <c r="I1897" s="8" t="s">
        <v>9119</v>
      </c>
      <c r="J1897" s="8" t="s">
        <v>9120</v>
      </c>
      <c r="K1897" s="8" t="s">
        <v>9121</v>
      </c>
      <c r="L1897" s="8" t="s">
        <v>9121</v>
      </c>
      <c r="M1897" s="8" t="s">
        <v>9120</v>
      </c>
      <c r="N1897" s="9" t="s">
        <v>22</v>
      </c>
    </row>
    <row r="1898" spans="1:14" ht="43.2" x14ac:dyDescent="0.3">
      <c r="A1898" s="7" t="s">
        <v>7303</v>
      </c>
      <c r="B1898" s="8" t="s">
        <v>21</v>
      </c>
      <c r="C1898" s="8" t="s">
        <v>9122</v>
      </c>
      <c r="D1898" s="8">
        <v>32</v>
      </c>
      <c r="E1898" s="8">
        <v>2</v>
      </c>
      <c r="F1898" s="8" t="s">
        <v>9115</v>
      </c>
      <c r="G1898" s="8" t="s">
        <v>28</v>
      </c>
      <c r="H1898" s="8" t="s">
        <v>9601</v>
      </c>
      <c r="I1898" s="8" t="s">
        <v>9119</v>
      </c>
      <c r="J1898" s="8" t="s">
        <v>9604</v>
      </c>
      <c r="K1898" s="8" t="s">
        <v>9145</v>
      </c>
      <c r="L1898" s="8" t="s">
        <v>9145</v>
      </c>
      <c r="M1898" s="8" t="s">
        <v>9604</v>
      </c>
      <c r="N1898" s="9" t="s">
        <v>22</v>
      </c>
    </row>
    <row r="1899" spans="1:14" x14ac:dyDescent="0.3">
      <c r="A1899" s="7" t="s">
        <v>7626</v>
      </c>
      <c r="B1899" s="8" t="s">
        <v>300</v>
      </c>
      <c r="C1899" s="8" t="s">
        <v>9122</v>
      </c>
      <c r="D1899" s="8">
        <v>55</v>
      </c>
      <c r="E1899" s="8">
        <v>2</v>
      </c>
      <c r="F1899" s="8" t="s">
        <v>9115</v>
      </c>
      <c r="G1899" s="8" t="s">
        <v>28</v>
      </c>
      <c r="H1899" s="8" t="s">
        <v>22</v>
      </c>
      <c r="I1899" s="8" t="s">
        <v>9117</v>
      </c>
      <c r="J1899" s="8" t="s">
        <v>7626</v>
      </c>
      <c r="K1899" s="8">
        <v>0</v>
      </c>
      <c r="L1899" s="8">
        <v>3</v>
      </c>
      <c r="M1899" s="8">
        <v>0</v>
      </c>
      <c r="N1899" s="9">
        <v>1</v>
      </c>
    </row>
    <row r="1900" spans="1:14" x14ac:dyDescent="0.3">
      <c r="A1900" s="7" t="s">
        <v>7634</v>
      </c>
      <c r="B1900" s="8" t="s">
        <v>300</v>
      </c>
      <c r="C1900" s="8" t="s">
        <v>9122</v>
      </c>
      <c r="D1900" s="8">
        <v>55</v>
      </c>
      <c r="E1900" s="8">
        <v>2</v>
      </c>
      <c r="F1900" s="8" t="s">
        <v>9115</v>
      </c>
      <c r="G1900" s="8" t="s">
        <v>28</v>
      </c>
      <c r="H1900" s="8" t="s">
        <v>22</v>
      </c>
      <c r="I1900" s="8" t="s">
        <v>9117</v>
      </c>
      <c r="J1900" s="8" t="s">
        <v>7634</v>
      </c>
      <c r="K1900" s="8">
        <v>0</v>
      </c>
      <c r="L1900" s="8">
        <v>3</v>
      </c>
      <c r="M1900" s="8">
        <v>0</v>
      </c>
      <c r="N1900" s="9">
        <v>1</v>
      </c>
    </row>
    <row r="1901" spans="1:14" x14ac:dyDescent="0.3">
      <c r="A1901" s="7" t="s">
        <v>7646</v>
      </c>
      <c r="B1901" s="8" t="s">
        <v>300</v>
      </c>
      <c r="C1901" s="8" t="s">
        <v>9122</v>
      </c>
      <c r="D1901" s="8">
        <v>39</v>
      </c>
      <c r="E1901" s="8">
        <v>2</v>
      </c>
      <c r="F1901" s="8" t="s">
        <v>9115</v>
      </c>
      <c r="G1901" s="8" t="s">
        <v>28</v>
      </c>
      <c r="H1901" s="8" t="s">
        <v>22</v>
      </c>
      <c r="I1901" s="8" t="s">
        <v>9117</v>
      </c>
      <c r="J1901" s="8" t="s">
        <v>7646</v>
      </c>
      <c r="K1901" s="8">
        <v>0</v>
      </c>
      <c r="L1901" s="8">
        <v>3</v>
      </c>
      <c r="M1901" s="8">
        <v>0</v>
      </c>
      <c r="N1901" s="9">
        <v>1</v>
      </c>
    </row>
    <row r="1902" spans="1:14" x14ac:dyDescent="0.3">
      <c r="A1902" s="7" t="s">
        <v>7656</v>
      </c>
      <c r="B1902" s="8" t="s">
        <v>300</v>
      </c>
      <c r="C1902" s="8" t="s">
        <v>9122</v>
      </c>
      <c r="D1902" s="8">
        <v>39</v>
      </c>
      <c r="E1902" s="8">
        <v>2</v>
      </c>
      <c r="F1902" s="8" t="s">
        <v>9115</v>
      </c>
      <c r="G1902" s="8" t="s">
        <v>28</v>
      </c>
      <c r="H1902" s="8" t="s">
        <v>22</v>
      </c>
      <c r="I1902" s="8" t="s">
        <v>9117</v>
      </c>
      <c r="J1902" s="8" t="s">
        <v>7656</v>
      </c>
      <c r="K1902" s="8">
        <v>0</v>
      </c>
      <c r="L1902" s="8">
        <v>3</v>
      </c>
      <c r="M1902" s="8">
        <v>0</v>
      </c>
      <c r="N1902" s="9">
        <v>1</v>
      </c>
    </row>
    <row r="1903" spans="1:14" x14ac:dyDescent="0.3">
      <c r="A1903" s="7" t="s">
        <v>7334</v>
      </c>
      <c r="B1903" s="8" t="s">
        <v>21</v>
      </c>
      <c r="C1903" s="8" t="s">
        <v>9134</v>
      </c>
      <c r="D1903" s="8">
        <v>0</v>
      </c>
      <c r="E1903" s="8">
        <v>64</v>
      </c>
      <c r="F1903" s="8" t="s">
        <v>9115</v>
      </c>
      <c r="G1903" s="8" t="s">
        <v>9135</v>
      </c>
      <c r="H1903" s="8" t="s">
        <v>22</v>
      </c>
      <c r="I1903" s="8" t="s">
        <v>9117</v>
      </c>
      <c r="J1903" s="8" t="s">
        <v>7334</v>
      </c>
      <c r="K1903" s="8">
        <v>0</v>
      </c>
      <c r="L1903" s="8">
        <v>1.8446744073709552E+19</v>
      </c>
      <c r="M1903" s="8">
        <v>0</v>
      </c>
      <c r="N1903" s="9">
        <v>1</v>
      </c>
    </row>
    <row r="1904" spans="1:14" x14ac:dyDescent="0.3">
      <c r="A1904" s="7" t="s">
        <v>7636</v>
      </c>
      <c r="B1904" s="8" t="s">
        <v>300</v>
      </c>
      <c r="C1904" s="8" t="s">
        <v>9122</v>
      </c>
      <c r="D1904" s="8">
        <v>63</v>
      </c>
      <c r="E1904" s="8">
        <v>8</v>
      </c>
      <c r="F1904" s="8" t="s">
        <v>9115</v>
      </c>
      <c r="G1904" s="8" t="s">
        <v>28</v>
      </c>
      <c r="H1904" s="8" t="s">
        <v>22</v>
      </c>
      <c r="I1904" s="8" t="s">
        <v>9117</v>
      </c>
      <c r="J1904" s="8" t="s">
        <v>7636</v>
      </c>
      <c r="K1904" s="8">
        <v>0</v>
      </c>
      <c r="L1904" s="8">
        <v>255</v>
      </c>
      <c r="M1904" s="8">
        <v>0</v>
      </c>
      <c r="N1904" s="9">
        <v>1</v>
      </c>
    </row>
    <row r="1905" spans="1:14" ht="72" x14ac:dyDescent="0.3">
      <c r="A1905" s="7" t="s">
        <v>7482</v>
      </c>
      <c r="B1905" s="8" t="s">
        <v>300</v>
      </c>
      <c r="C1905" s="8" t="s">
        <v>9122</v>
      </c>
      <c r="D1905" s="8">
        <v>11</v>
      </c>
      <c r="E1905" s="8">
        <v>4</v>
      </c>
      <c r="F1905" s="8" t="s">
        <v>9115</v>
      </c>
      <c r="G1905" s="8" t="s">
        <v>28</v>
      </c>
      <c r="H1905" s="8" t="s">
        <v>22</v>
      </c>
      <c r="I1905" s="8" t="s">
        <v>9119</v>
      </c>
      <c r="J1905" s="8" t="s">
        <v>9415</v>
      </c>
      <c r="K1905" s="8" t="s">
        <v>9162</v>
      </c>
      <c r="L1905" s="8" t="s">
        <v>9162</v>
      </c>
      <c r="M1905" s="8" t="s">
        <v>9416</v>
      </c>
      <c r="N1905" s="9" t="s">
        <v>22</v>
      </c>
    </row>
    <row r="1906" spans="1:14" ht="72" x14ac:dyDescent="0.3">
      <c r="A1906" s="7" t="s">
        <v>7628</v>
      </c>
      <c r="B1906" s="8" t="s">
        <v>300</v>
      </c>
      <c r="C1906" s="8" t="s">
        <v>9122</v>
      </c>
      <c r="D1906" s="8">
        <v>63</v>
      </c>
      <c r="E1906" s="8">
        <v>3</v>
      </c>
      <c r="F1906" s="8" t="s">
        <v>9115</v>
      </c>
      <c r="G1906" s="8" t="s">
        <v>28</v>
      </c>
      <c r="H1906" s="8" t="s">
        <v>22</v>
      </c>
      <c r="I1906" s="8" t="s">
        <v>9119</v>
      </c>
      <c r="J1906" s="8" t="s">
        <v>9413</v>
      </c>
      <c r="K1906" s="8" t="s">
        <v>9162</v>
      </c>
      <c r="L1906" s="8" t="s">
        <v>9162</v>
      </c>
      <c r="M1906" s="8" t="s">
        <v>9414</v>
      </c>
      <c r="N1906" s="9" t="s">
        <v>22</v>
      </c>
    </row>
    <row r="1907" spans="1:14" x14ac:dyDescent="0.3">
      <c r="A1907" s="7" t="s">
        <v>7724</v>
      </c>
      <c r="B1907" s="8" t="s">
        <v>300</v>
      </c>
      <c r="C1907" s="8" t="s">
        <v>9114</v>
      </c>
      <c r="D1907" s="8">
        <v>50</v>
      </c>
      <c r="E1907" s="8">
        <v>11</v>
      </c>
      <c r="F1907" s="8" t="s">
        <v>9115</v>
      </c>
      <c r="G1907" s="8" t="s">
        <v>28</v>
      </c>
      <c r="H1907" s="8" t="s">
        <v>22</v>
      </c>
      <c r="I1907" s="8" t="s">
        <v>9117</v>
      </c>
      <c r="J1907" s="8" t="s">
        <v>7724</v>
      </c>
      <c r="K1907" s="8">
        <v>0</v>
      </c>
      <c r="L1907" s="8">
        <v>2047</v>
      </c>
      <c r="M1907" s="8">
        <v>0</v>
      </c>
      <c r="N1907" s="9">
        <v>1</v>
      </c>
    </row>
    <row r="1908" spans="1:14" x14ac:dyDescent="0.3">
      <c r="A1908" s="7" t="s">
        <v>7726</v>
      </c>
      <c r="B1908" s="8" t="s">
        <v>300</v>
      </c>
      <c r="C1908" s="8" t="s">
        <v>9122</v>
      </c>
      <c r="D1908" s="8">
        <v>55</v>
      </c>
      <c r="E1908" s="8">
        <v>2</v>
      </c>
      <c r="F1908" s="8" t="s">
        <v>9115</v>
      </c>
      <c r="G1908" s="8" t="s">
        <v>28</v>
      </c>
      <c r="H1908" s="8" t="s">
        <v>22</v>
      </c>
      <c r="I1908" s="8" t="s">
        <v>9117</v>
      </c>
      <c r="J1908" s="8" t="s">
        <v>7726</v>
      </c>
      <c r="K1908" s="8">
        <v>0</v>
      </c>
      <c r="L1908" s="8">
        <v>3</v>
      </c>
      <c r="M1908" s="8">
        <v>0</v>
      </c>
      <c r="N1908" s="9">
        <v>1</v>
      </c>
    </row>
    <row r="1909" spans="1:14" x14ac:dyDescent="0.3">
      <c r="A1909" s="7" t="s">
        <v>7734</v>
      </c>
      <c r="B1909" s="8" t="s">
        <v>300</v>
      </c>
      <c r="C1909" s="8" t="s">
        <v>9122</v>
      </c>
      <c r="D1909" s="8">
        <v>55</v>
      </c>
      <c r="E1909" s="8">
        <v>2</v>
      </c>
      <c r="F1909" s="8" t="s">
        <v>9115</v>
      </c>
      <c r="G1909" s="8" t="s">
        <v>28</v>
      </c>
      <c r="H1909" s="8" t="s">
        <v>22</v>
      </c>
      <c r="I1909" s="8" t="s">
        <v>9117</v>
      </c>
      <c r="J1909" s="8" t="s">
        <v>7734</v>
      </c>
      <c r="K1909" s="8">
        <v>0</v>
      </c>
      <c r="L1909" s="8">
        <v>3</v>
      </c>
      <c r="M1909" s="8">
        <v>0</v>
      </c>
      <c r="N1909" s="9">
        <v>1</v>
      </c>
    </row>
    <row r="1910" spans="1:14" x14ac:dyDescent="0.3">
      <c r="A1910" s="7" t="s">
        <v>7736</v>
      </c>
      <c r="B1910" s="8" t="s">
        <v>300</v>
      </c>
      <c r="C1910" s="8" t="s">
        <v>9114</v>
      </c>
      <c r="D1910" s="8">
        <v>50</v>
      </c>
      <c r="E1910" s="8">
        <v>11</v>
      </c>
      <c r="F1910" s="8" t="s">
        <v>9115</v>
      </c>
      <c r="G1910" s="8" t="s">
        <v>28</v>
      </c>
      <c r="H1910" s="8" t="s">
        <v>22</v>
      </c>
      <c r="I1910" s="8" t="s">
        <v>9117</v>
      </c>
      <c r="J1910" s="8" t="s">
        <v>7736</v>
      </c>
      <c r="K1910" s="8">
        <v>0</v>
      </c>
      <c r="L1910" s="8">
        <v>2047</v>
      </c>
      <c r="M1910" s="8">
        <v>0</v>
      </c>
      <c r="N1910" s="9">
        <v>1</v>
      </c>
    </row>
    <row r="1911" spans="1:14" x14ac:dyDescent="0.3">
      <c r="A1911" s="7" t="s">
        <v>7754</v>
      </c>
      <c r="B1911" s="8" t="s">
        <v>300</v>
      </c>
      <c r="C1911" s="8" t="s">
        <v>9122</v>
      </c>
      <c r="D1911" s="8">
        <v>55</v>
      </c>
      <c r="E1911" s="8">
        <v>2</v>
      </c>
      <c r="F1911" s="8" t="s">
        <v>9115</v>
      </c>
      <c r="G1911" s="8" t="s">
        <v>28</v>
      </c>
      <c r="H1911" s="8" t="s">
        <v>22</v>
      </c>
      <c r="I1911" s="8" t="s">
        <v>9117</v>
      </c>
      <c r="J1911" s="8" t="s">
        <v>7754</v>
      </c>
      <c r="K1911" s="8">
        <v>0</v>
      </c>
      <c r="L1911" s="8">
        <v>3</v>
      </c>
      <c r="M1911" s="8">
        <v>0</v>
      </c>
      <c r="N1911" s="9">
        <v>1</v>
      </c>
    </row>
    <row r="1912" spans="1:14" x14ac:dyDescent="0.3">
      <c r="A1912" s="7" t="s">
        <v>7756</v>
      </c>
      <c r="B1912" s="8" t="s">
        <v>300</v>
      </c>
      <c r="C1912" s="8" t="s">
        <v>9114</v>
      </c>
      <c r="D1912" s="8">
        <v>50</v>
      </c>
      <c r="E1912" s="8">
        <v>11</v>
      </c>
      <c r="F1912" s="8" t="s">
        <v>9115</v>
      </c>
      <c r="G1912" s="8" t="s">
        <v>28</v>
      </c>
      <c r="H1912" s="8" t="s">
        <v>22</v>
      </c>
      <c r="I1912" s="8" t="s">
        <v>9117</v>
      </c>
      <c r="J1912" s="8" t="s">
        <v>7756</v>
      </c>
      <c r="K1912" s="8">
        <v>0</v>
      </c>
      <c r="L1912" s="8">
        <v>2047</v>
      </c>
      <c r="M1912" s="8">
        <v>0</v>
      </c>
      <c r="N1912" s="9">
        <v>1</v>
      </c>
    </row>
    <row r="1913" spans="1:14" x14ac:dyDescent="0.3">
      <c r="A1913" s="7" t="s">
        <v>7768</v>
      </c>
      <c r="B1913" s="8" t="s">
        <v>300</v>
      </c>
      <c r="C1913" s="8" t="s">
        <v>9122</v>
      </c>
      <c r="D1913" s="8">
        <v>55</v>
      </c>
      <c r="E1913" s="8">
        <v>2</v>
      </c>
      <c r="F1913" s="8" t="s">
        <v>9115</v>
      </c>
      <c r="G1913" s="8" t="s">
        <v>28</v>
      </c>
      <c r="H1913" s="8" t="s">
        <v>22</v>
      </c>
      <c r="I1913" s="8" t="s">
        <v>9117</v>
      </c>
      <c r="J1913" s="8" t="s">
        <v>7768</v>
      </c>
      <c r="K1913" s="8">
        <v>0</v>
      </c>
      <c r="L1913" s="8">
        <v>3</v>
      </c>
      <c r="M1913" s="8">
        <v>0</v>
      </c>
      <c r="N1913" s="9">
        <v>1</v>
      </c>
    </row>
    <row r="1914" spans="1:14" x14ac:dyDescent="0.3">
      <c r="A1914" s="7" t="s">
        <v>7770</v>
      </c>
      <c r="B1914" s="8" t="s">
        <v>300</v>
      </c>
      <c r="C1914" s="8" t="s">
        <v>9114</v>
      </c>
      <c r="D1914" s="8">
        <v>50</v>
      </c>
      <c r="E1914" s="8">
        <v>11</v>
      </c>
      <c r="F1914" s="8" t="s">
        <v>9115</v>
      </c>
      <c r="G1914" s="8" t="s">
        <v>28</v>
      </c>
      <c r="H1914" s="8" t="s">
        <v>22</v>
      </c>
      <c r="I1914" s="8" t="s">
        <v>9117</v>
      </c>
      <c r="J1914" s="8" t="s">
        <v>7770</v>
      </c>
      <c r="K1914" s="8">
        <v>0</v>
      </c>
      <c r="L1914" s="8">
        <v>2047</v>
      </c>
      <c r="M1914" s="8">
        <v>0</v>
      </c>
      <c r="N1914" s="9">
        <v>1</v>
      </c>
    </row>
    <row r="1915" spans="1:14" ht="72" x14ac:dyDescent="0.3">
      <c r="A1915" s="7" t="s">
        <v>7758</v>
      </c>
      <c r="B1915" s="8" t="s">
        <v>300</v>
      </c>
      <c r="C1915" s="8" t="s">
        <v>9122</v>
      </c>
      <c r="D1915" s="8">
        <v>38</v>
      </c>
      <c r="E1915" s="8">
        <v>3</v>
      </c>
      <c r="F1915" s="8" t="s">
        <v>9115</v>
      </c>
      <c r="G1915" s="8" t="s">
        <v>28</v>
      </c>
      <c r="H1915" s="8" t="s">
        <v>22</v>
      </c>
      <c r="I1915" s="8" t="s">
        <v>9119</v>
      </c>
      <c r="J1915" s="8" t="s">
        <v>9413</v>
      </c>
      <c r="K1915" s="8" t="s">
        <v>9162</v>
      </c>
      <c r="L1915" s="8" t="s">
        <v>9162</v>
      </c>
      <c r="M1915" s="8" t="s">
        <v>9414</v>
      </c>
      <c r="N1915" s="9" t="s">
        <v>22</v>
      </c>
    </row>
    <row r="1916" spans="1:14" ht="72" x14ac:dyDescent="0.3">
      <c r="A1916" s="7" t="s">
        <v>7484</v>
      </c>
      <c r="B1916" s="8" t="s">
        <v>300</v>
      </c>
      <c r="C1916" s="8" t="s">
        <v>9122</v>
      </c>
      <c r="D1916" s="8">
        <v>19</v>
      </c>
      <c r="E1916" s="8">
        <v>4</v>
      </c>
      <c r="F1916" s="8" t="s">
        <v>9115</v>
      </c>
      <c r="G1916" s="8" t="s">
        <v>28</v>
      </c>
      <c r="H1916" s="8" t="s">
        <v>22</v>
      </c>
      <c r="I1916" s="8" t="s">
        <v>9119</v>
      </c>
      <c r="J1916" s="8" t="s">
        <v>9415</v>
      </c>
      <c r="K1916" s="8" t="s">
        <v>9162</v>
      </c>
      <c r="L1916" s="8" t="s">
        <v>9162</v>
      </c>
      <c r="M1916" s="8" t="s">
        <v>9416</v>
      </c>
      <c r="N1916" s="9" t="s">
        <v>22</v>
      </c>
    </row>
    <row r="1917" spans="1:14" x14ac:dyDescent="0.3">
      <c r="A1917" s="7" t="s">
        <v>7760</v>
      </c>
      <c r="B1917" s="8" t="s">
        <v>300</v>
      </c>
      <c r="C1917" s="8" t="s">
        <v>9122</v>
      </c>
      <c r="D1917" s="8">
        <v>31</v>
      </c>
      <c r="E1917" s="8">
        <v>8</v>
      </c>
      <c r="F1917" s="8" t="s">
        <v>9115</v>
      </c>
      <c r="G1917" s="8" t="s">
        <v>28</v>
      </c>
      <c r="H1917" s="8" t="s">
        <v>22</v>
      </c>
      <c r="I1917" s="8" t="s">
        <v>9117</v>
      </c>
      <c r="J1917" s="8" t="s">
        <v>7760</v>
      </c>
      <c r="K1917" s="8">
        <v>0</v>
      </c>
      <c r="L1917" s="8">
        <v>255</v>
      </c>
      <c r="M1917" s="8">
        <v>0</v>
      </c>
      <c r="N1917" s="9">
        <v>1</v>
      </c>
    </row>
    <row r="1918" spans="1:14" ht="28.8" x14ac:dyDescent="0.3">
      <c r="A1918" s="7" t="s">
        <v>4071</v>
      </c>
      <c r="B1918" s="8" t="s">
        <v>21</v>
      </c>
      <c r="C1918" s="8" t="s">
        <v>9118</v>
      </c>
      <c r="D1918" s="8">
        <v>235</v>
      </c>
      <c r="E1918" s="8">
        <v>1</v>
      </c>
      <c r="F1918" s="8" t="s">
        <v>9115</v>
      </c>
      <c r="G1918" s="8" t="s">
        <v>28</v>
      </c>
      <c r="H1918" s="8" t="s">
        <v>22</v>
      </c>
      <c r="I1918" s="8" t="s">
        <v>9119</v>
      </c>
      <c r="J1918" s="8" t="s">
        <v>9120</v>
      </c>
      <c r="K1918" s="8" t="s">
        <v>9121</v>
      </c>
      <c r="L1918" s="8" t="s">
        <v>9121</v>
      </c>
      <c r="M1918" s="8" t="s">
        <v>9120</v>
      </c>
      <c r="N1918" s="9" t="s">
        <v>22</v>
      </c>
    </row>
    <row r="1919" spans="1:14" ht="28.8" x14ac:dyDescent="0.3">
      <c r="A1919" s="7" t="s">
        <v>6898</v>
      </c>
      <c r="B1919" s="8" t="s">
        <v>21</v>
      </c>
      <c r="C1919" s="8" t="s">
        <v>9118</v>
      </c>
      <c r="D1919" s="8">
        <v>5</v>
      </c>
      <c r="E1919" s="8">
        <v>1</v>
      </c>
      <c r="F1919" s="8" t="s">
        <v>9115</v>
      </c>
      <c r="G1919" s="8" t="s">
        <v>28</v>
      </c>
      <c r="H1919" s="8" t="s">
        <v>22</v>
      </c>
      <c r="I1919" s="8" t="s">
        <v>9119</v>
      </c>
      <c r="J1919" s="8" t="s">
        <v>9120</v>
      </c>
      <c r="K1919" s="8" t="s">
        <v>9121</v>
      </c>
      <c r="L1919" s="8" t="s">
        <v>9121</v>
      </c>
      <c r="M1919" s="8" t="s">
        <v>9120</v>
      </c>
      <c r="N1919" s="9" t="s">
        <v>22</v>
      </c>
    </row>
    <row r="1920" spans="1:14" ht="28.8" x14ac:dyDescent="0.3">
      <c r="A1920" s="7" t="s">
        <v>6728</v>
      </c>
      <c r="B1920" s="8" t="s">
        <v>21</v>
      </c>
      <c r="C1920" s="8" t="s">
        <v>9118</v>
      </c>
      <c r="D1920" s="8">
        <v>63</v>
      </c>
      <c r="E1920" s="8">
        <v>1</v>
      </c>
      <c r="F1920" s="8" t="s">
        <v>9115</v>
      </c>
      <c r="G1920" s="8" t="s">
        <v>28</v>
      </c>
      <c r="H1920" s="8" t="s">
        <v>22</v>
      </c>
      <c r="I1920" s="8" t="s">
        <v>9119</v>
      </c>
      <c r="J1920" s="8" t="s">
        <v>9120</v>
      </c>
      <c r="K1920" s="8" t="s">
        <v>9121</v>
      </c>
      <c r="L1920" s="8" t="s">
        <v>9121</v>
      </c>
      <c r="M1920" s="8" t="s">
        <v>9120</v>
      </c>
      <c r="N1920" s="9" t="s">
        <v>22</v>
      </c>
    </row>
    <row r="1921" spans="1:14" ht="28.8" x14ac:dyDescent="0.3">
      <c r="A1921" s="7" t="s">
        <v>6733</v>
      </c>
      <c r="B1921" s="8" t="s">
        <v>21</v>
      </c>
      <c r="C1921" s="8" t="s">
        <v>9118</v>
      </c>
      <c r="D1921" s="8">
        <v>62</v>
      </c>
      <c r="E1921" s="8">
        <v>1</v>
      </c>
      <c r="F1921" s="8" t="s">
        <v>9115</v>
      </c>
      <c r="G1921" s="8" t="s">
        <v>28</v>
      </c>
      <c r="H1921" s="8" t="s">
        <v>22</v>
      </c>
      <c r="I1921" s="8" t="s">
        <v>9119</v>
      </c>
      <c r="J1921" s="8" t="s">
        <v>9120</v>
      </c>
      <c r="K1921" s="8" t="s">
        <v>9121</v>
      </c>
      <c r="L1921" s="8" t="s">
        <v>9121</v>
      </c>
      <c r="M1921" s="8" t="s">
        <v>9120</v>
      </c>
      <c r="N1921" s="9" t="s">
        <v>22</v>
      </c>
    </row>
    <row r="1922" spans="1:14" ht="28.8" x14ac:dyDescent="0.3">
      <c r="A1922" s="7" t="s">
        <v>3883</v>
      </c>
      <c r="B1922" s="8" t="s">
        <v>21</v>
      </c>
      <c r="C1922" s="8" t="s">
        <v>9118</v>
      </c>
      <c r="D1922" s="8">
        <v>99</v>
      </c>
      <c r="E1922" s="8">
        <v>1</v>
      </c>
      <c r="F1922" s="8" t="s">
        <v>9115</v>
      </c>
      <c r="G1922" s="8" t="s">
        <v>28</v>
      </c>
      <c r="H1922" s="8" t="s">
        <v>22</v>
      </c>
      <c r="I1922" s="8" t="s">
        <v>9119</v>
      </c>
      <c r="J1922" s="8" t="s">
        <v>9120</v>
      </c>
      <c r="K1922" s="8" t="s">
        <v>9121</v>
      </c>
      <c r="L1922" s="8" t="s">
        <v>9121</v>
      </c>
      <c r="M1922" s="8" t="s">
        <v>9120</v>
      </c>
      <c r="N1922" s="9" t="s">
        <v>22</v>
      </c>
    </row>
    <row r="1923" spans="1:14" x14ac:dyDescent="0.3">
      <c r="A1923" s="7" t="s">
        <v>7984</v>
      </c>
      <c r="B1923" s="8" t="s">
        <v>21</v>
      </c>
      <c r="C1923" s="8" t="s">
        <v>9134</v>
      </c>
      <c r="D1923" s="8">
        <v>0</v>
      </c>
      <c r="E1923" s="8">
        <v>64</v>
      </c>
      <c r="F1923" s="8" t="s">
        <v>9115</v>
      </c>
      <c r="G1923" s="8" t="s">
        <v>9135</v>
      </c>
      <c r="H1923" s="8" t="s">
        <v>22</v>
      </c>
      <c r="I1923" s="8" t="s">
        <v>9117</v>
      </c>
      <c r="J1923" s="8" t="s">
        <v>7984</v>
      </c>
      <c r="K1923" s="8">
        <v>0</v>
      </c>
      <c r="L1923" s="8">
        <v>1.8446744073709552E+19</v>
      </c>
      <c r="M1923" s="8">
        <v>0</v>
      </c>
      <c r="N1923" s="9">
        <v>1</v>
      </c>
    </row>
    <row r="1924" spans="1:14" ht="28.8" x14ac:dyDescent="0.3">
      <c r="A1924" s="7" t="s">
        <v>3576</v>
      </c>
      <c r="B1924" s="8" t="s">
        <v>21</v>
      </c>
      <c r="C1924" s="8" t="s">
        <v>9118</v>
      </c>
      <c r="D1924" s="8">
        <v>206</v>
      </c>
      <c r="E1924" s="8">
        <v>1</v>
      </c>
      <c r="F1924" s="8" t="s">
        <v>9115</v>
      </c>
      <c r="G1924" s="8" t="s">
        <v>28</v>
      </c>
      <c r="H1924" s="8" t="s">
        <v>9205</v>
      </c>
      <c r="I1924" s="8" t="s">
        <v>9119</v>
      </c>
      <c r="J1924" s="8" t="s">
        <v>9120</v>
      </c>
      <c r="K1924" s="8" t="s">
        <v>9121</v>
      </c>
      <c r="L1924" s="8" t="s">
        <v>9121</v>
      </c>
      <c r="M1924" s="8" t="s">
        <v>9120</v>
      </c>
      <c r="N1924" s="9" t="s">
        <v>22</v>
      </c>
    </row>
    <row r="1925" spans="1:14" ht="57.6" x14ac:dyDescent="0.3">
      <c r="A1925" s="7" t="s">
        <v>3583</v>
      </c>
      <c r="B1925" s="8" t="s">
        <v>21</v>
      </c>
      <c r="C1925" s="8" t="s">
        <v>9122</v>
      </c>
      <c r="D1925" s="8">
        <v>205</v>
      </c>
      <c r="E1925" s="8">
        <v>2</v>
      </c>
      <c r="F1925" s="8" t="s">
        <v>9115</v>
      </c>
      <c r="G1925" s="8" t="s">
        <v>28</v>
      </c>
      <c r="H1925" s="8" t="s">
        <v>9205</v>
      </c>
      <c r="I1925" s="8" t="s">
        <v>9119</v>
      </c>
      <c r="J1925" s="8" t="s">
        <v>9605</v>
      </c>
      <c r="K1925" s="8" t="s">
        <v>9126</v>
      </c>
      <c r="L1925" s="8" t="s">
        <v>9126</v>
      </c>
      <c r="M1925" s="8" t="s">
        <v>9606</v>
      </c>
      <c r="N1925" s="9" t="s">
        <v>22</v>
      </c>
    </row>
    <row r="1926" spans="1:14" ht="28.8" x14ac:dyDescent="0.3">
      <c r="A1926" s="7" t="s">
        <v>3589</v>
      </c>
      <c r="B1926" s="8" t="s">
        <v>21</v>
      </c>
      <c r="C1926" s="8" t="s">
        <v>9122</v>
      </c>
      <c r="D1926" s="8">
        <v>203</v>
      </c>
      <c r="E1926" s="8">
        <v>2</v>
      </c>
      <c r="F1926" s="8" t="s">
        <v>9115</v>
      </c>
      <c r="G1926" s="8" t="s">
        <v>28</v>
      </c>
      <c r="H1926" s="8" t="s">
        <v>9205</v>
      </c>
      <c r="I1926" s="8" t="s">
        <v>9119</v>
      </c>
      <c r="J1926" s="8" t="s">
        <v>9607</v>
      </c>
      <c r="K1926" s="8" t="s">
        <v>9121</v>
      </c>
      <c r="L1926" s="8" t="s">
        <v>9121</v>
      </c>
      <c r="M1926" s="8" t="s">
        <v>9608</v>
      </c>
      <c r="N1926" s="9" t="s">
        <v>22</v>
      </c>
    </row>
    <row r="1927" spans="1:14" x14ac:dyDescent="0.3">
      <c r="A1927" s="7" t="s">
        <v>3594</v>
      </c>
      <c r="B1927" s="8" t="s">
        <v>21</v>
      </c>
      <c r="C1927" s="8" t="s">
        <v>9114</v>
      </c>
      <c r="D1927" s="8">
        <v>201</v>
      </c>
      <c r="E1927" s="8">
        <v>10</v>
      </c>
      <c r="F1927" s="8" t="s">
        <v>9115</v>
      </c>
      <c r="G1927" s="8" t="s">
        <v>28</v>
      </c>
      <c r="H1927" s="8" t="s">
        <v>9205</v>
      </c>
      <c r="I1927" s="8" t="s">
        <v>9117</v>
      </c>
      <c r="J1927" s="8" t="s">
        <v>3594</v>
      </c>
      <c r="K1927" s="8">
        <v>0</v>
      </c>
      <c r="L1927" s="8">
        <v>1023</v>
      </c>
      <c r="M1927" s="8">
        <v>0</v>
      </c>
      <c r="N1927" s="9">
        <v>8</v>
      </c>
    </row>
    <row r="1928" spans="1:14" ht="28.8" x14ac:dyDescent="0.3">
      <c r="A1928" s="7" t="s">
        <v>6736</v>
      </c>
      <c r="B1928" s="8" t="s">
        <v>21</v>
      </c>
      <c r="C1928" s="8" t="s">
        <v>9118</v>
      </c>
      <c r="D1928" s="8">
        <v>61</v>
      </c>
      <c r="E1928" s="8">
        <v>1</v>
      </c>
      <c r="F1928" s="8" t="s">
        <v>9115</v>
      </c>
      <c r="G1928" s="8" t="s">
        <v>28</v>
      </c>
      <c r="H1928" s="8" t="s">
        <v>22</v>
      </c>
      <c r="I1928" s="8" t="s">
        <v>9119</v>
      </c>
      <c r="J1928" s="8" t="s">
        <v>9120</v>
      </c>
      <c r="K1928" s="8" t="s">
        <v>9121</v>
      </c>
      <c r="L1928" s="8" t="s">
        <v>9121</v>
      </c>
      <c r="M1928" s="8" t="s">
        <v>9120</v>
      </c>
      <c r="N1928" s="9" t="s">
        <v>22</v>
      </c>
    </row>
    <row r="1929" spans="1:14" x14ac:dyDescent="0.3">
      <c r="A1929" s="7" t="s">
        <v>2270</v>
      </c>
      <c r="B1929" s="8" t="s">
        <v>21</v>
      </c>
      <c r="C1929" s="8" t="s">
        <v>9114</v>
      </c>
      <c r="D1929" s="8">
        <v>155</v>
      </c>
      <c r="E1929" s="8">
        <v>11</v>
      </c>
      <c r="F1929" s="8" t="s">
        <v>9115</v>
      </c>
      <c r="G1929" s="8" t="s">
        <v>28</v>
      </c>
      <c r="H1929" s="8" t="s">
        <v>22</v>
      </c>
      <c r="I1929" s="8" t="s">
        <v>9117</v>
      </c>
      <c r="J1929" s="8" t="s">
        <v>2270</v>
      </c>
      <c r="K1929" s="8">
        <v>0</v>
      </c>
      <c r="L1929" s="8">
        <v>2047</v>
      </c>
      <c r="M1929" s="8">
        <v>0</v>
      </c>
      <c r="N1929" s="9">
        <v>0.25</v>
      </c>
    </row>
    <row r="1930" spans="1:14" ht="28.8" x14ac:dyDescent="0.3">
      <c r="A1930" s="7" t="s">
        <v>4312</v>
      </c>
      <c r="B1930" s="8" t="s">
        <v>21</v>
      </c>
      <c r="C1930" s="8" t="s">
        <v>9118</v>
      </c>
      <c r="D1930" s="8">
        <v>150</v>
      </c>
      <c r="E1930" s="8">
        <v>1</v>
      </c>
      <c r="F1930" s="8" t="s">
        <v>9115</v>
      </c>
      <c r="G1930" s="8" t="s">
        <v>28</v>
      </c>
      <c r="H1930" s="8" t="s">
        <v>22</v>
      </c>
      <c r="I1930" s="8" t="s">
        <v>9119</v>
      </c>
      <c r="J1930" s="8" t="s">
        <v>9120</v>
      </c>
      <c r="K1930" s="8" t="s">
        <v>9121</v>
      </c>
      <c r="L1930" s="8" t="s">
        <v>9121</v>
      </c>
      <c r="M1930" s="8" t="s">
        <v>9120</v>
      </c>
      <c r="N1930" s="9" t="s">
        <v>22</v>
      </c>
    </row>
    <row r="1931" spans="1:14" ht="28.8" x14ac:dyDescent="0.3">
      <c r="A1931" s="7" t="s">
        <v>3888</v>
      </c>
      <c r="B1931" s="8" t="s">
        <v>21</v>
      </c>
      <c r="C1931" s="8" t="s">
        <v>9118</v>
      </c>
      <c r="D1931" s="8">
        <v>98</v>
      </c>
      <c r="E1931" s="8">
        <v>1</v>
      </c>
      <c r="F1931" s="8" t="s">
        <v>9115</v>
      </c>
      <c r="G1931" s="8" t="s">
        <v>28</v>
      </c>
      <c r="H1931" s="8" t="s">
        <v>22</v>
      </c>
      <c r="I1931" s="8" t="s">
        <v>9119</v>
      </c>
      <c r="J1931" s="8" t="s">
        <v>9120</v>
      </c>
      <c r="K1931" s="8" t="s">
        <v>9121</v>
      </c>
      <c r="L1931" s="8" t="s">
        <v>9121</v>
      </c>
      <c r="M1931" s="8" t="s">
        <v>9120</v>
      </c>
      <c r="N1931" s="9" t="s">
        <v>22</v>
      </c>
    </row>
    <row r="1932" spans="1:14" ht="28.8" x14ac:dyDescent="0.3">
      <c r="A1932" s="7" t="s">
        <v>3893</v>
      </c>
      <c r="B1932" s="8" t="s">
        <v>21</v>
      </c>
      <c r="C1932" s="8" t="s">
        <v>9118</v>
      </c>
      <c r="D1932" s="8">
        <v>97</v>
      </c>
      <c r="E1932" s="8">
        <v>1</v>
      </c>
      <c r="F1932" s="8" t="s">
        <v>9115</v>
      </c>
      <c r="G1932" s="8" t="s">
        <v>28</v>
      </c>
      <c r="H1932" s="8" t="s">
        <v>22</v>
      </c>
      <c r="I1932" s="8" t="s">
        <v>9119</v>
      </c>
      <c r="J1932" s="8" t="s">
        <v>9120</v>
      </c>
      <c r="K1932" s="8" t="s">
        <v>9121</v>
      </c>
      <c r="L1932" s="8" t="s">
        <v>9121</v>
      </c>
      <c r="M1932" s="8" t="s">
        <v>9120</v>
      </c>
      <c r="N1932" s="9" t="s">
        <v>22</v>
      </c>
    </row>
    <row r="1933" spans="1:14" ht="43.2" x14ac:dyDescent="0.3">
      <c r="A1933" s="7" t="s">
        <v>5464</v>
      </c>
      <c r="B1933" s="8" t="s">
        <v>21</v>
      </c>
      <c r="C1933" s="8" t="s">
        <v>9122</v>
      </c>
      <c r="D1933" s="8">
        <v>76</v>
      </c>
      <c r="E1933" s="8">
        <v>2</v>
      </c>
      <c r="F1933" s="8" t="s">
        <v>9115</v>
      </c>
      <c r="G1933" s="8" t="s">
        <v>28</v>
      </c>
      <c r="H1933" s="8" t="s">
        <v>22</v>
      </c>
      <c r="I1933" s="8" t="s">
        <v>9119</v>
      </c>
      <c r="J1933" s="8" t="s">
        <v>9609</v>
      </c>
      <c r="K1933" s="8" t="s">
        <v>9145</v>
      </c>
      <c r="L1933" s="8" t="s">
        <v>9145</v>
      </c>
      <c r="M1933" s="8" t="s">
        <v>9610</v>
      </c>
      <c r="N1933" s="9" t="s">
        <v>22</v>
      </c>
    </row>
    <row r="1934" spans="1:14" x14ac:dyDescent="0.3">
      <c r="A1934" s="7" t="s">
        <v>4544</v>
      </c>
      <c r="B1934" s="8" t="s">
        <v>21</v>
      </c>
      <c r="C1934" s="8" t="s">
        <v>9114</v>
      </c>
      <c r="D1934" s="8">
        <v>7</v>
      </c>
      <c r="E1934" s="8">
        <v>12</v>
      </c>
      <c r="F1934" s="8" t="s">
        <v>9115</v>
      </c>
      <c r="G1934" s="8" t="s">
        <v>28</v>
      </c>
      <c r="H1934" s="8" t="s">
        <v>22</v>
      </c>
      <c r="I1934" s="8" t="s">
        <v>9117</v>
      </c>
      <c r="J1934" s="8" t="s">
        <v>4544</v>
      </c>
      <c r="K1934" s="8">
        <v>0</v>
      </c>
      <c r="L1934" s="8">
        <v>4095</v>
      </c>
      <c r="M1934" s="8">
        <v>0</v>
      </c>
      <c r="N1934" s="9">
        <v>0.5</v>
      </c>
    </row>
    <row r="1935" spans="1:14" ht="28.8" x14ac:dyDescent="0.3">
      <c r="A1935" s="7" t="s">
        <v>4549</v>
      </c>
      <c r="B1935" s="8" t="s">
        <v>21</v>
      </c>
      <c r="C1935" s="8" t="s">
        <v>9118</v>
      </c>
      <c r="D1935" s="8">
        <v>11</v>
      </c>
      <c r="E1935" s="8">
        <v>1</v>
      </c>
      <c r="F1935" s="8" t="s">
        <v>9115</v>
      </c>
      <c r="G1935" s="8" t="s">
        <v>28</v>
      </c>
      <c r="H1935" s="8" t="s">
        <v>22</v>
      </c>
      <c r="I1935" s="8" t="s">
        <v>9119</v>
      </c>
      <c r="J1935" s="8" t="s">
        <v>9120</v>
      </c>
      <c r="K1935" s="8" t="s">
        <v>9121</v>
      </c>
      <c r="L1935" s="8" t="s">
        <v>9121</v>
      </c>
      <c r="M1935" s="8" t="s">
        <v>9120</v>
      </c>
      <c r="N1935" s="9" t="s">
        <v>22</v>
      </c>
    </row>
    <row r="1936" spans="1:14" ht="28.8" x14ac:dyDescent="0.3">
      <c r="A1936" s="7" t="s">
        <v>4553</v>
      </c>
      <c r="B1936" s="8" t="s">
        <v>21</v>
      </c>
      <c r="C1936" s="8" t="s">
        <v>9118</v>
      </c>
      <c r="D1936" s="8">
        <v>10</v>
      </c>
      <c r="E1936" s="8">
        <v>1</v>
      </c>
      <c r="F1936" s="8" t="s">
        <v>9115</v>
      </c>
      <c r="G1936" s="8" t="s">
        <v>28</v>
      </c>
      <c r="H1936" s="8" t="s">
        <v>22</v>
      </c>
      <c r="I1936" s="8" t="s">
        <v>9119</v>
      </c>
      <c r="J1936" s="8" t="s">
        <v>9120</v>
      </c>
      <c r="K1936" s="8" t="s">
        <v>9121</v>
      </c>
      <c r="L1936" s="8" t="s">
        <v>9121</v>
      </c>
      <c r="M1936" s="8" t="s">
        <v>9120</v>
      </c>
      <c r="N1936" s="9" t="s">
        <v>22</v>
      </c>
    </row>
    <row r="1937" spans="1:14" ht="28.8" x14ac:dyDescent="0.3">
      <c r="A1937" s="7" t="s">
        <v>4075</v>
      </c>
      <c r="B1937" s="8" t="s">
        <v>21</v>
      </c>
      <c r="C1937" s="8" t="s">
        <v>9118</v>
      </c>
      <c r="D1937" s="8">
        <v>234</v>
      </c>
      <c r="E1937" s="8">
        <v>1</v>
      </c>
      <c r="F1937" s="8" t="s">
        <v>9115</v>
      </c>
      <c r="G1937" s="8" t="s">
        <v>28</v>
      </c>
      <c r="H1937" s="8" t="s">
        <v>22</v>
      </c>
      <c r="I1937" s="8" t="s">
        <v>9119</v>
      </c>
      <c r="J1937" s="8" t="s">
        <v>9120</v>
      </c>
      <c r="K1937" s="8" t="s">
        <v>9121</v>
      </c>
      <c r="L1937" s="8" t="s">
        <v>9121</v>
      </c>
      <c r="M1937" s="8" t="s">
        <v>9120</v>
      </c>
      <c r="N1937" s="9" t="s">
        <v>22</v>
      </c>
    </row>
    <row r="1938" spans="1:14" ht="57.6" x14ac:dyDescent="0.3">
      <c r="A1938" s="7" t="s">
        <v>3599</v>
      </c>
      <c r="B1938" s="8" t="s">
        <v>21</v>
      </c>
      <c r="C1938" s="8" t="s">
        <v>9122</v>
      </c>
      <c r="D1938" s="8">
        <v>223</v>
      </c>
      <c r="E1938" s="8">
        <v>2</v>
      </c>
      <c r="F1938" s="8" t="s">
        <v>9115</v>
      </c>
      <c r="G1938" s="8" t="s">
        <v>28</v>
      </c>
      <c r="H1938" s="8" t="s">
        <v>9205</v>
      </c>
      <c r="I1938" s="8" t="s">
        <v>9119</v>
      </c>
      <c r="J1938" s="8" t="s">
        <v>9611</v>
      </c>
      <c r="K1938" s="8" t="s">
        <v>9126</v>
      </c>
      <c r="L1938" s="8" t="s">
        <v>9126</v>
      </c>
      <c r="M1938" s="8" t="s">
        <v>9612</v>
      </c>
      <c r="N1938" s="9" t="s">
        <v>22</v>
      </c>
    </row>
    <row r="1939" spans="1:14" x14ac:dyDescent="0.3">
      <c r="A1939" s="7" t="s">
        <v>3606</v>
      </c>
      <c r="B1939" s="8" t="s">
        <v>21</v>
      </c>
      <c r="C1939" s="8" t="s">
        <v>9114</v>
      </c>
      <c r="D1939" s="8">
        <v>221</v>
      </c>
      <c r="E1939" s="8">
        <v>11</v>
      </c>
      <c r="F1939" s="8" t="s">
        <v>9115</v>
      </c>
      <c r="G1939" s="8" t="s">
        <v>28</v>
      </c>
      <c r="H1939" s="8" t="s">
        <v>9205</v>
      </c>
      <c r="I1939" s="8" t="s">
        <v>9117</v>
      </c>
      <c r="J1939" s="8" t="s">
        <v>3606</v>
      </c>
      <c r="K1939" s="8">
        <v>0</v>
      </c>
      <c r="L1939" s="8">
        <v>2047</v>
      </c>
      <c r="M1939" s="8">
        <v>-5120</v>
      </c>
      <c r="N1939" s="9">
        <v>5</v>
      </c>
    </row>
    <row r="1940" spans="1:14" x14ac:dyDescent="0.3">
      <c r="A1940" s="7" t="s">
        <v>7989</v>
      </c>
      <c r="B1940" s="8" t="s">
        <v>21</v>
      </c>
      <c r="C1940" s="8" t="s">
        <v>9122</v>
      </c>
      <c r="D1940" s="8">
        <v>57</v>
      </c>
      <c r="E1940" s="8">
        <v>2</v>
      </c>
      <c r="F1940" s="8" t="s">
        <v>9115</v>
      </c>
      <c r="G1940" s="8" t="s">
        <v>28</v>
      </c>
      <c r="H1940" s="8" t="s">
        <v>9613</v>
      </c>
      <c r="I1940" s="8" t="s">
        <v>9117</v>
      </c>
      <c r="J1940" s="8" t="s">
        <v>7989</v>
      </c>
      <c r="K1940" s="8">
        <v>0</v>
      </c>
      <c r="L1940" s="8">
        <v>3</v>
      </c>
      <c r="M1940" s="8">
        <v>0</v>
      </c>
      <c r="N1940" s="9">
        <v>1</v>
      </c>
    </row>
    <row r="1941" spans="1:14" x14ac:dyDescent="0.3">
      <c r="A1941" s="7" t="s">
        <v>7991</v>
      </c>
      <c r="B1941" s="8" t="s">
        <v>21</v>
      </c>
      <c r="C1941" s="8" t="s">
        <v>9122</v>
      </c>
      <c r="D1941" s="8">
        <v>28</v>
      </c>
      <c r="E1941" s="8">
        <v>5</v>
      </c>
      <c r="F1941" s="8" t="s">
        <v>9115</v>
      </c>
      <c r="G1941" s="8" t="s">
        <v>28</v>
      </c>
      <c r="H1941" s="8" t="s">
        <v>9613</v>
      </c>
      <c r="I1941" s="8" t="s">
        <v>9117</v>
      </c>
      <c r="J1941" s="8" t="s">
        <v>7991</v>
      </c>
      <c r="K1941" s="8">
        <v>0</v>
      </c>
      <c r="L1941" s="8">
        <v>31</v>
      </c>
      <c r="M1941" s="8">
        <v>0</v>
      </c>
      <c r="N1941" s="9">
        <v>1</v>
      </c>
    </row>
    <row r="1942" spans="1:14" x14ac:dyDescent="0.3">
      <c r="A1942" s="7" t="s">
        <v>7993</v>
      </c>
      <c r="B1942" s="8" t="s">
        <v>21</v>
      </c>
      <c r="C1942" s="8" t="s">
        <v>9123</v>
      </c>
      <c r="D1942" s="8">
        <v>7</v>
      </c>
      <c r="E1942" s="8">
        <v>27</v>
      </c>
      <c r="F1942" s="8" t="s">
        <v>9115</v>
      </c>
      <c r="G1942" s="8" t="s">
        <v>28</v>
      </c>
      <c r="H1942" s="8" t="s">
        <v>9613</v>
      </c>
      <c r="I1942" s="8" t="s">
        <v>9117</v>
      </c>
      <c r="J1942" s="8" t="s">
        <v>7993</v>
      </c>
      <c r="K1942" s="8">
        <v>0</v>
      </c>
      <c r="L1942" s="8">
        <v>134217727</v>
      </c>
      <c r="M1942" s="8">
        <v>0</v>
      </c>
      <c r="N1942" s="9">
        <v>1</v>
      </c>
    </row>
    <row r="1943" spans="1:14" x14ac:dyDescent="0.3">
      <c r="A1943" s="7" t="s">
        <v>7995</v>
      </c>
      <c r="B1943" s="8" t="s">
        <v>21</v>
      </c>
      <c r="C1943" s="8" t="s">
        <v>9114</v>
      </c>
      <c r="D1943" s="8">
        <v>39</v>
      </c>
      <c r="E1943" s="8">
        <v>14</v>
      </c>
      <c r="F1943" s="8" t="s">
        <v>9115</v>
      </c>
      <c r="G1943" s="8" t="s">
        <v>28</v>
      </c>
      <c r="H1943" s="8" t="s">
        <v>9613</v>
      </c>
      <c r="I1943" s="8" t="s">
        <v>9117</v>
      </c>
      <c r="J1943" s="8" t="s">
        <v>7995</v>
      </c>
      <c r="K1943" s="8">
        <v>0</v>
      </c>
      <c r="L1943" s="8">
        <v>16383</v>
      </c>
      <c r="M1943" s="8">
        <v>0</v>
      </c>
      <c r="N1943" s="9">
        <v>4.0000000000000001E-3</v>
      </c>
    </row>
    <row r="1944" spans="1:14" ht="28.8" x14ac:dyDescent="0.3">
      <c r="A1944" s="7" t="s">
        <v>8002</v>
      </c>
      <c r="B1944" s="8" t="s">
        <v>21</v>
      </c>
      <c r="C1944" s="8" t="s">
        <v>9118</v>
      </c>
      <c r="D1944" s="8">
        <v>41</v>
      </c>
      <c r="E1944" s="8">
        <v>1</v>
      </c>
      <c r="F1944" s="8" t="s">
        <v>9115</v>
      </c>
      <c r="G1944" s="8" t="s">
        <v>28</v>
      </c>
      <c r="H1944" s="8" t="s">
        <v>9613</v>
      </c>
      <c r="I1944" s="8" t="s">
        <v>9119</v>
      </c>
      <c r="J1944" s="8" t="s">
        <v>9120</v>
      </c>
      <c r="K1944" s="8" t="s">
        <v>9121</v>
      </c>
      <c r="L1944" s="8" t="s">
        <v>9121</v>
      </c>
      <c r="M1944" s="8" t="s">
        <v>9120</v>
      </c>
      <c r="N1944" s="9" t="s">
        <v>22</v>
      </c>
    </row>
    <row r="1945" spans="1:14" x14ac:dyDescent="0.3">
      <c r="A1945" s="7" t="s">
        <v>8008</v>
      </c>
      <c r="B1945" s="8" t="s">
        <v>21</v>
      </c>
      <c r="C1945" s="8" t="s">
        <v>9114</v>
      </c>
      <c r="D1945" s="8">
        <v>40</v>
      </c>
      <c r="E1945" s="8">
        <v>14</v>
      </c>
      <c r="F1945" s="8" t="s">
        <v>9115</v>
      </c>
      <c r="G1945" s="8" t="s">
        <v>28</v>
      </c>
      <c r="H1945" s="8" t="s">
        <v>9613</v>
      </c>
      <c r="I1945" s="8" t="s">
        <v>9117</v>
      </c>
      <c r="J1945" s="8" t="s">
        <v>8008</v>
      </c>
      <c r="K1945" s="8">
        <v>0</v>
      </c>
      <c r="L1945" s="8">
        <v>16383</v>
      </c>
      <c r="M1945" s="8">
        <v>0</v>
      </c>
      <c r="N1945" s="9">
        <v>4.0000000000000001E-3</v>
      </c>
    </row>
    <row r="1946" spans="1:14" ht="28.8" x14ac:dyDescent="0.3">
      <c r="A1946" s="7" t="s">
        <v>8014</v>
      </c>
      <c r="B1946" s="8" t="s">
        <v>21</v>
      </c>
      <c r="C1946" s="8" t="s">
        <v>9118</v>
      </c>
      <c r="D1946" s="8">
        <v>58</v>
      </c>
      <c r="E1946" s="8">
        <v>1</v>
      </c>
      <c r="F1946" s="8" t="s">
        <v>9115</v>
      </c>
      <c r="G1946" s="8" t="s">
        <v>28</v>
      </c>
      <c r="H1946" s="8" t="s">
        <v>9613</v>
      </c>
      <c r="I1946" s="8" t="s">
        <v>9119</v>
      </c>
      <c r="J1946" s="8" t="s">
        <v>9120</v>
      </c>
      <c r="K1946" s="8" t="s">
        <v>9121</v>
      </c>
      <c r="L1946" s="8" t="s">
        <v>9121</v>
      </c>
      <c r="M1946" s="8" t="s">
        <v>9120</v>
      </c>
      <c r="N1946" s="9" t="s">
        <v>22</v>
      </c>
    </row>
    <row r="1947" spans="1:14" x14ac:dyDescent="0.3">
      <c r="A1947" s="7" t="s">
        <v>4080</v>
      </c>
      <c r="B1947" s="8" t="s">
        <v>21</v>
      </c>
      <c r="C1947" s="8" t="s">
        <v>9123</v>
      </c>
      <c r="D1947" s="8">
        <v>7</v>
      </c>
      <c r="E1947" s="8">
        <v>19</v>
      </c>
      <c r="F1947" s="8" t="s">
        <v>9115</v>
      </c>
      <c r="G1947" s="8" t="s">
        <v>28</v>
      </c>
      <c r="H1947" s="8" t="s">
        <v>22</v>
      </c>
      <c r="I1947" s="8" t="s">
        <v>9117</v>
      </c>
      <c r="J1947" s="8" t="s">
        <v>4080</v>
      </c>
      <c r="K1947" s="8">
        <v>0</v>
      </c>
      <c r="L1947" s="8">
        <v>524287</v>
      </c>
      <c r="M1947" s="8">
        <v>-22534</v>
      </c>
      <c r="N1947" s="9">
        <v>0.125</v>
      </c>
    </row>
    <row r="1948" spans="1:14" x14ac:dyDescent="0.3">
      <c r="A1948" s="7" t="s">
        <v>7987</v>
      </c>
      <c r="B1948" s="8" t="s">
        <v>21</v>
      </c>
      <c r="C1948" s="8" t="s">
        <v>9134</v>
      </c>
      <c r="D1948" s="8">
        <v>0</v>
      </c>
      <c r="E1948" s="8">
        <v>64</v>
      </c>
      <c r="F1948" s="8" t="s">
        <v>9115</v>
      </c>
      <c r="G1948" s="8" t="s">
        <v>9135</v>
      </c>
      <c r="H1948" s="8" t="s">
        <v>22</v>
      </c>
      <c r="I1948" s="8" t="s">
        <v>9117</v>
      </c>
      <c r="J1948" s="8" t="s">
        <v>7987</v>
      </c>
      <c r="K1948" s="8">
        <v>0</v>
      </c>
      <c r="L1948" s="8">
        <v>1.8446744073709552E+19</v>
      </c>
      <c r="M1948" s="8">
        <v>0</v>
      </c>
      <c r="N1948" s="9">
        <v>1</v>
      </c>
    </row>
    <row r="1949" spans="1:14" ht="28.8" x14ac:dyDescent="0.3">
      <c r="A1949" s="7" t="s">
        <v>3897</v>
      </c>
      <c r="B1949" s="8" t="s">
        <v>21</v>
      </c>
      <c r="C1949" s="8" t="s">
        <v>9118</v>
      </c>
      <c r="D1949" s="8">
        <v>96</v>
      </c>
      <c r="E1949" s="8">
        <v>1</v>
      </c>
      <c r="F1949" s="8" t="s">
        <v>9115</v>
      </c>
      <c r="G1949" s="8" t="s">
        <v>28</v>
      </c>
      <c r="H1949" s="8" t="s">
        <v>22</v>
      </c>
      <c r="I1949" s="8" t="s">
        <v>9119</v>
      </c>
      <c r="J1949" s="8" t="s">
        <v>9120</v>
      </c>
      <c r="K1949" s="8" t="s">
        <v>9121</v>
      </c>
      <c r="L1949" s="8" t="s">
        <v>9121</v>
      </c>
      <c r="M1949" s="8" t="s">
        <v>9120</v>
      </c>
      <c r="N1949" s="9" t="s">
        <v>22</v>
      </c>
    </row>
    <row r="1950" spans="1:14" ht="28.8" x14ac:dyDescent="0.3">
      <c r="A1950" s="7" t="s">
        <v>4540</v>
      </c>
      <c r="B1950" s="8" t="s">
        <v>21</v>
      </c>
      <c r="C1950" s="8" t="s">
        <v>9118</v>
      </c>
      <c r="D1950" s="8">
        <v>7</v>
      </c>
      <c r="E1950" s="8">
        <v>1</v>
      </c>
      <c r="F1950" s="8" t="s">
        <v>9115</v>
      </c>
      <c r="G1950" s="8" t="s">
        <v>28</v>
      </c>
      <c r="H1950" s="8" t="s">
        <v>22</v>
      </c>
      <c r="I1950" s="8" t="s">
        <v>9119</v>
      </c>
      <c r="J1950" s="8" t="s">
        <v>9120</v>
      </c>
      <c r="K1950" s="8" t="s">
        <v>9121</v>
      </c>
      <c r="L1950" s="8" t="s">
        <v>9121</v>
      </c>
      <c r="M1950" s="8" t="s">
        <v>9120</v>
      </c>
      <c r="N1950" s="9" t="s">
        <v>22</v>
      </c>
    </row>
    <row r="1951" spans="1:14" x14ac:dyDescent="0.3">
      <c r="A1951" s="7" t="s">
        <v>8020</v>
      </c>
      <c r="B1951" s="8" t="s">
        <v>21</v>
      </c>
      <c r="C1951" s="8" t="s">
        <v>9134</v>
      </c>
      <c r="D1951" s="8">
        <v>0</v>
      </c>
      <c r="E1951" s="8">
        <v>64</v>
      </c>
      <c r="F1951" s="8" t="s">
        <v>9115</v>
      </c>
      <c r="G1951" s="8" t="s">
        <v>9135</v>
      </c>
      <c r="H1951" s="8" t="s">
        <v>22</v>
      </c>
      <c r="I1951" s="8" t="s">
        <v>9117</v>
      </c>
      <c r="J1951" s="8" t="s">
        <v>8020</v>
      </c>
      <c r="K1951" s="8">
        <v>0</v>
      </c>
      <c r="L1951" s="8">
        <v>1.8446744073709552E+19</v>
      </c>
      <c r="M1951" s="8">
        <v>0</v>
      </c>
      <c r="N1951" s="9">
        <v>1</v>
      </c>
    </row>
    <row r="1952" spans="1:14" ht="28.8" x14ac:dyDescent="0.3">
      <c r="A1952" s="7" t="s">
        <v>5756</v>
      </c>
      <c r="B1952" s="8" t="s">
        <v>21</v>
      </c>
      <c r="C1952" s="8" t="s">
        <v>9118</v>
      </c>
      <c r="D1952" s="8">
        <v>66</v>
      </c>
      <c r="E1952" s="8">
        <v>1</v>
      </c>
      <c r="F1952" s="8" t="s">
        <v>9115</v>
      </c>
      <c r="G1952" s="8" t="s">
        <v>28</v>
      </c>
      <c r="H1952" s="8" t="s">
        <v>9461</v>
      </c>
      <c r="I1952" s="8" t="s">
        <v>9119</v>
      </c>
      <c r="J1952" s="8" t="s">
        <v>9120</v>
      </c>
      <c r="K1952" s="8" t="s">
        <v>9121</v>
      </c>
      <c r="L1952" s="8" t="s">
        <v>9121</v>
      </c>
      <c r="M1952" s="8" t="s">
        <v>9120</v>
      </c>
      <c r="N1952" s="9" t="s">
        <v>22</v>
      </c>
    </row>
    <row r="1953" spans="1:14" x14ac:dyDescent="0.3">
      <c r="A1953" s="7" t="s">
        <v>5759</v>
      </c>
      <c r="B1953" s="8" t="s">
        <v>21</v>
      </c>
      <c r="C1953" s="8" t="s">
        <v>9130</v>
      </c>
      <c r="D1953" s="8">
        <v>65</v>
      </c>
      <c r="E1953" s="8">
        <v>16</v>
      </c>
      <c r="F1953" s="8" t="s">
        <v>9115</v>
      </c>
      <c r="G1953" s="8" t="s">
        <v>28</v>
      </c>
      <c r="H1953" s="8" t="s">
        <v>9461</v>
      </c>
      <c r="I1953" s="8" t="s">
        <v>9117</v>
      </c>
      <c r="J1953" s="8" t="s">
        <v>5759</v>
      </c>
      <c r="K1953" s="8">
        <v>-32768</v>
      </c>
      <c r="L1953" s="8">
        <v>32767</v>
      </c>
      <c r="M1953" s="8">
        <v>0</v>
      </c>
      <c r="N1953" s="9">
        <v>2</v>
      </c>
    </row>
    <row r="1954" spans="1:14" x14ac:dyDescent="0.3">
      <c r="A1954" s="7" t="s">
        <v>8022</v>
      </c>
      <c r="B1954" s="8" t="s">
        <v>21</v>
      </c>
      <c r="C1954" s="8" t="s">
        <v>9122</v>
      </c>
      <c r="D1954" s="8">
        <v>42</v>
      </c>
      <c r="E1954" s="8">
        <v>2</v>
      </c>
      <c r="F1954" s="8" t="s">
        <v>9115</v>
      </c>
      <c r="G1954" s="8" t="s">
        <v>28</v>
      </c>
      <c r="H1954" s="8" t="s">
        <v>9614</v>
      </c>
      <c r="I1954" s="8" t="s">
        <v>9117</v>
      </c>
      <c r="J1954" s="8" t="s">
        <v>8022</v>
      </c>
      <c r="K1954" s="8">
        <v>0</v>
      </c>
      <c r="L1954" s="8">
        <v>3</v>
      </c>
      <c r="M1954" s="8">
        <v>0</v>
      </c>
      <c r="N1954" s="9">
        <v>1</v>
      </c>
    </row>
    <row r="1955" spans="1:14" ht="28.8" x14ac:dyDescent="0.3">
      <c r="A1955" s="7" t="s">
        <v>8024</v>
      </c>
      <c r="B1955" s="8" t="s">
        <v>21</v>
      </c>
      <c r="C1955" s="8" t="s">
        <v>9118</v>
      </c>
      <c r="D1955" s="8">
        <v>39</v>
      </c>
      <c r="E1955" s="8">
        <v>1</v>
      </c>
      <c r="F1955" s="8" t="s">
        <v>9115</v>
      </c>
      <c r="G1955" s="8" t="s">
        <v>28</v>
      </c>
      <c r="H1955" s="8" t="s">
        <v>9614</v>
      </c>
      <c r="I1955" s="8" t="s">
        <v>9119</v>
      </c>
      <c r="J1955" s="8" t="s">
        <v>9120</v>
      </c>
      <c r="K1955" s="8" t="s">
        <v>9121</v>
      </c>
      <c r="L1955" s="8" t="s">
        <v>9121</v>
      </c>
      <c r="M1955" s="8" t="s">
        <v>9120</v>
      </c>
      <c r="N1955" s="9" t="s">
        <v>22</v>
      </c>
    </row>
    <row r="1956" spans="1:14" x14ac:dyDescent="0.3">
      <c r="A1956" s="7" t="s">
        <v>8030</v>
      </c>
      <c r="B1956" s="8" t="s">
        <v>21</v>
      </c>
      <c r="C1956" s="8" t="s">
        <v>9122</v>
      </c>
      <c r="D1956" s="8">
        <v>28</v>
      </c>
      <c r="E1956" s="8">
        <v>5</v>
      </c>
      <c r="F1956" s="8" t="s">
        <v>9115</v>
      </c>
      <c r="G1956" s="8" t="s">
        <v>28</v>
      </c>
      <c r="H1956" s="8" t="s">
        <v>9614</v>
      </c>
      <c r="I1956" s="8" t="s">
        <v>9117</v>
      </c>
      <c r="J1956" s="8" t="s">
        <v>8030</v>
      </c>
      <c r="K1956" s="8">
        <v>0</v>
      </c>
      <c r="L1956" s="8">
        <v>31</v>
      </c>
      <c r="M1956" s="8">
        <v>0</v>
      </c>
      <c r="N1956" s="9">
        <v>1</v>
      </c>
    </row>
    <row r="1957" spans="1:14" ht="43.2" x14ac:dyDescent="0.3">
      <c r="A1957" s="7" t="s">
        <v>8032</v>
      </c>
      <c r="B1957" s="8" t="s">
        <v>21</v>
      </c>
      <c r="C1957" s="8" t="s">
        <v>9122</v>
      </c>
      <c r="D1957" s="8">
        <v>38</v>
      </c>
      <c r="E1957" s="8">
        <v>2</v>
      </c>
      <c r="F1957" s="8" t="s">
        <v>9115</v>
      </c>
      <c r="G1957" s="8" t="s">
        <v>28</v>
      </c>
      <c r="H1957" s="8" t="s">
        <v>9614</v>
      </c>
      <c r="I1957" s="8" t="s">
        <v>9119</v>
      </c>
      <c r="J1957" s="8" t="s">
        <v>9615</v>
      </c>
      <c r="K1957" s="8" t="s">
        <v>9145</v>
      </c>
      <c r="L1957" s="8" t="s">
        <v>9145</v>
      </c>
      <c r="M1957" s="8" t="s">
        <v>9615</v>
      </c>
      <c r="N1957" s="9" t="s">
        <v>22</v>
      </c>
    </row>
    <row r="1958" spans="1:14" x14ac:dyDescent="0.3">
      <c r="A1958" s="7" t="s">
        <v>8038</v>
      </c>
      <c r="B1958" s="8" t="s">
        <v>21</v>
      </c>
      <c r="C1958" s="8" t="s">
        <v>9123</v>
      </c>
      <c r="D1958" s="8">
        <v>7</v>
      </c>
      <c r="E1958" s="8">
        <v>27</v>
      </c>
      <c r="F1958" s="8" t="s">
        <v>9115</v>
      </c>
      <c r="G1958" s="8" t="s">
        <v>28</v>
      </c>
      <c r="H1958" s="8" t="s">
        <v>9614</v>
      </c>
      <c r="I1958" s="8" t="s">
        <v>9117</v>
      </c>
      <c r="J1958" s="8" t="s">
        <v>8038</v>
      </c>
      <c r="K1958" s="8">
        <v>0</v>
      </c>
      <c r="L1958" s="8">
        <v>134217727</v>
      </c>
      <c r="M1958" s="8">
        <v>0</v>
      </c>
      <c r="N1958" s="9">
        <v>1</v>
      </c>
    </row>
    <row r="1959" spans="1:14" ht="28.8" x14ac:dyDescent="0.3">
      <c r="A1959" s="7" t="s">
        <v>8040</v>
      </c>
      <c r="B1959" s="8" t="s">
        <v>21</v>
      </c>
      <c r="C1959" s="8" t="s">
        <v>9118</v>
      </c>
      <c r="D1959" s="8">
        <v>36</v>
      </c>
      <c r="E1959" s="8">
        <v>1</v>
      </c>
      <c r="F1959" s="8" t="s">
        <v>9115</v>
      </c>
      <c r="G1959" s="8" t="s">
        <v>28</v>
      </c>
      <c r="H1959" s="8" t="s">
        <v>9614</v>
      </c>
      <c r="I1959" s="8" t="s">
        <v>9119</v>
      </c>
      <c r="J1959" s="8" t="s">
        <v>9120</v>
      </c>
      <c r="K1959" s="8" t="s">
        <v>9121</v>
      </c>
      <c r="L1959" s="8" t="s">
        <v>9121</v>
      </c>
      <c r="M1959" s="8" t="s">
        <v>9120</v>
      </c>
      <c r="N1959" s="9" t="s">
        <v>22</v>
      </c>
    </row>
    <row r="1960" spans="1:14" ht="28.8" x14ac:dyDescent="0.3">
      <c r="A1960" s="7" t="s">
        <v>8046</v>
      </c>
      <c r="B1960" s="8" t="s">
        <v>21</v>
      </c>
      <c r="C1960" s="8" t="s">
        <v>9118</v>
      </c>
      <c r="D1960" s="8">
        <v>35</v>
      </c>
      <c r="E1960" s="8">
        <v>1</v>
      </c>
      <c r="F1960" s="8" t="s">
        <v>9115</v>
      </c>
      <c r="G1960" s="8" t="s">
        <v>28</v>
      </c>
      <c r="H1960" s="8" t="s">
        <v>9614</v>
      </c>
      <c r="I1960" s="8" t="s">
        <v>9119</v>
      </c>
      <c r="J1960" s="8" t="s">
        <v>9120</v>
      </c>
      <c r="K1960" s="8" t="s">
        <v>9121</v>
      </c>
      <c r="L1960" s="8" t="s">
        <v>9121</v>
      </c>
      <c r="M1960" s="8" t="s">
        <v>9120</v>
      </c>
      <c r="N1960" s="9" t="s">
        <v>22</v>
      </c>
    </row>
    <row r="1961" spans="1:14" ht="28.8" x14ac:dyDescent="0.3">
      <c r="A1961" s="7" t="s">
        <v>8052</v>
      </c>
      <c r="B1961" s="8" t="s">
        <v>21</v>
      </c>
      <c r="C1961" s="8" t="s">
        <v>9118</v>
      </c>
      <c r="D1961" s="8">
        <v>34</v>
      </c>
      <c r="E1961" s="8">
        <v>1</v>
      </c>
      <c r="F1961" s="8" t="s">
        <v>9115</v>
      </c>
      <c r="G1961" s="8" t="s">
        <v>28</v>
      </c>
      <c r="H1961" s="8" t="s">
        <v>9614</v>
      </c>
      <c r="I1961" s="8" t="s">
        <v>9119</v>
      </c>
      <c r="J1961" s="8" t="s">
        <v>9120</v>
      </c>
      <c r="K1961" s="8" t="s">
        <v>9121</v>
      </c>
      <c r="L1961" s="8" t="s">
        <v>9121</v>
      </c>
      <c r="M1961" s="8" t="s">
        <v>9120</v>
      </c>
      <c r="N1961" s="9" t="s">
        <v>22</v>
      </c>
    </row>
    <row r="1962" spans="1:14" x14ac:dyDescent="0.3">
      <c r="A1962" s="7" t="s">
        <v>8058</v>
      </c>
      <c r="B1962" s="8" t="s">
        <v>21</v>
      </c>
      <c r="C1962" s="8" t="s">
        <v>9122</v>
      </c>
      <c r="D1962" s="8">
        <v>33</v>
      </c>
      <c r="E1962" s="8">
        <v>6</v>
      </c>
      <c r="F1962" s="8" t="s">
        <v>9115</v>
      </c>
      <c r="G1962" s="8" t="s">
        <v>28</v>
      </c>
      <c r="H1962" s="8" t="s">
        <v>9614</v>
      </c>
      <c r="I1962" s="8" t="s">
        <v>9117</v>
      </c>
      <c r="J1962" s="8" t="s">
        <v>8058</v>
      </c>
      <c r="K1962" s="8">
        <v>0</v>
      </c>
      <c r="L1962" s="8">
        <v>63</v>
      </c>
      <c r="M1962" s="8">
        <v>0</v>
      </c>
      <c r="N1962" s="9">
        <v>1</v>
      </c>
    </row>
    <row r="1963" spans="1:14" ht="28.8" x14ac:dyDescent="0.3">
      <c r="A1963" s="7" t="s">
        <v>8065</v>
      </c>
      <c r="B1963" s="8" t="s">
        <v>21</v>
      </c>
      <c r="C1963" s="8" t="s">
        <v>9118</v>
      </c>
      <c r="D1963" s="8">
        <v>43</v>
      </c>
      <c r="E1963" s="8">
        <v>1</v>
      </c>
      <c r="F1963" s="8" t="s">
        <v>9115</v>
      </c>
      <c r="G1963" s="8" t="s">
        <v>28</v>
      </c>
      <c r="H1963" s="8" t="s">
        <v>9614</v>
      </c>
      <c r="I1963" s="8" t="s">
        <v>9119</v>
      </c>
      <c r="J1963" s="8" t="s">
        <v>9120</v>
      </c>
      <c r="K1963" s="8" t="s">
        <v>9121</v>
      </c>
      <c r="L1963" s="8" t="s">
        <v>9121</v>
      </c>
      <c r="M1963" s="8" t="s">
        <v>9120</v>
      </c>
      <c r="N1963" s="9" t="s">
        <v>22</v>
      </c>
    </row>
    <row r="1964" spans="1:14" ht="57.6" x14ac:dyDescent="0.3">
      <c r="A1964" s="7" t="s">
        <v>5796</v>
      </c>
      <c r="B1964" s="8" t="s">
        <v>300</v>
      </c>
      <c r="C1964" s="8" t="s">
        <v>9122</v>
      </c>
      <c r="D1964" s="8">
        <v>9</v>
      </c>
      <c r="E1964" s="8">
        <v>2</v>
      </c>
      <c r="F1964" s="8" t="s">
        <v>9115</v>
      </c>
      <c r="G1964" s="8" t="s">
        <v>28</v>
      </c>
      <c r="H1964" s="8" t="s">
        <v>9616</v>
      </c>
      <c r="I1964" s="8" t="s">
        <v>9119</v>
      </c>
      <c r="J1964" s="8" t="s">
        <v>9617</v>
      </c>
      <c r="K1964" s="8" t="s">
        <v>9126</v>
      </c>
      <c r="L1964" s="8" t="s">
        <v>9126</v>
      </c>
      <c r="M1964" s="8" t="s">
        <v>9618</v>
      </c>
      <c r="N1964" s="9" t="s">
        <v>22</v>
      </c>
    </row>
    <row r="1965" spans="1:14" ht="144" x14ac:dyDescent="0.3">
      <c r="A1965" s="7" t="s">
        <v>5800</v>
      </c>
      <c r="B1965" s="8" t="s">
        <v>300</v>
      </c>
      <c r="C1965" s="8" t="s">
        <v>9122</v>
      </c>
      <c r="D1965" s="8">
        <v>15</v>
      </c>
      <c r="E1965" s="8">
        <v>4</v>
      </c>
      <c r="F1965" s="8" t="s">
        <v>9115</v>
      </c>
      <c r="G1965" s="8" t="s">
        <v>28</v>
      </c>
      <c r="H1965" s="8" t="s">
        <v>9616</v>
      </c>
      <c r="I1965" s="8" t="s">
        <v>9119</v>
      </c>
      <c r="J1965" s="8" t="s">
        <v>9619</v>
      </c>
      <c r="K1965" s="8" t="s">
        <v>9184</v>
      </c>
      <c r="L1965" s="8" t="s">
        <v>9184</v>
      </c>
      <c r="M1965" s="8" t="s">
        <v>9620</v>
      </c>
      <c r="N1965" s="9" t="s">
        <v>22</v>
      </c>
    </row>
    <row r="1966" spans="1:14" ht="28.8" x14ac:dyDescent="0.3">
      <c r="A1966" s="7" t="s">
        <v>5803</v>
      </c>
      <c r="B1966" s="8" t="s">
        <v>300</v>
      </c>
      <c r="C1966" s="8" t="s">
        <v>9122</v>
      </c>
      <c r="D1966" s="8">
        <v>11</v>
      </c>
      <c r="E1966" s="8">
        <v>1</v>
      </c>
      <c r="F1966" s="8" t="s">
        <v>9115</v>
      </c>
      <c r="G1966" s="8" t="s">
        <v>28</v>
      </c>
      <c r="H1966" s="8" t="s">
        <v>9616</v>
      </c>
      <c r="I1966" s="8" t="s">
        <v>9119</v>
      </c>
      <c r="J1966" s="8" t="s">
        <v>9621</v>
      </c>
      <c r="K1966" s="8" t="s">
        <v>9121</v>
      </c>
      <c r="L1966" s="8" t="s">
        <v>9121</v>
      </c>
      <c r="M1966" s="8" t="s">
        <v>9622</v>
      </c>
      <c r="N1966" s="9" t="s">
        <v>22</v>
      </c>
    </row>
    <row r="1967" spans="1:14" ht="28.8" x14ac:dyDescent="0.3">
      <c r="A1967" s="7" t="s">
        <v>5806</v>
      </c>
      <c r="B1967" s="8" t="s">
        <v>300</v>
      </c>
      <c r="C1967" s="8" t="s">
        <v>9122</v>
      </c>
      <c r="D1967" s="8">
        <v>10</v>
      </c>
      <c r="E1967" s="8">
        <v>1</v>
      </c>
      <c r="F1967" s="8" t="s">
        <v>9115</v>
      </c>
      <c r="G1967" s="8" t="s">
        <v>28</v>
      </c>
      <c r="H1967" s="8" t="s">
        <v>9616</v>
      </c>
      <c r="I1967" s="8" t="s">
        <v>9119</v>
      </c>
      <c r="J1967" s="8" t="s">
        <v>9623</v>
      </c>
      <c r="K1967" s="8" t="s">
        <v>9121</v>
      </c>
      <c r="L1967" s="8" t="s">
        <v>9121</v>
      </c>
      <c r="M1967" s="8" t="s">
        <v>9623</v>
      </c>
      <c r="N1967" s="9" t="s">
        <v>22</v>
      </c>
    </row>
    <row r="1968" spans="1:14" x14ac:dyDescent="0.3">
      <c r="A1968" s="7" t="s">
        <v>5809</v>
      </c>
      <c r="B1968" s="8" t="s">
        <v>300</v>
      </c>
      <c r="C1968" s="8" t="s">
        <v>9122</v>
      </c>
      <c r="D1968" s="8">
        <v>1</v>
      </c>
      <c r="E1968" s="8">
        <v>2</v>
      </c>
      <c r="F1968" s="8" t="s">
        <v>9115</v>
      </c>
      <c r="G1968" s="8" t="s">
        <v>28</v>
      </c>
      <c r="H1968" s="8" t="s">
        <v>22</v>
      </c>
      <c r="I1968" s="8" t="s">
        <v>9117</v>
      </c>
      <c r="J1968" s="8" t="s">
        <v>5809</v>
      </c>
      <c r="K1968" s="8">
        <v>0</v>
      </c>
      <c r="L1968" s="8">
        <v>3</v>
      </c>
      <c r="M1968" s="8">
        <v>0</v>
      </c>
      <c r="N1968" s="9">
        <v>1</v>
      </c>
    </row>
    <row r="1969" spans="1:14" x14ac:dyDescent="0.3">
      <c r="A1969" s="7" t="s">
        <v>5812</v>
      </c>
      <c r="B1969" s="8" t="s">
        <v>300</v>
      </c>
      <c r="C1969" s="8" t="s">
        <v>9122</v>
      </c>
      <c r="D1969" s="8">
        <v>23</v>
      </c>
      <c r="E1969" s="8">
        <v>8</v>
      </c>
      <c r="F1969" s="8" t="s">
        <v>9115</v>
      </c>
      <c r="G1969" s="8" t="s">
        <v>28</v>
      </c>
      <c r="H1969" s="8" t="s">
        <v>22</v>
      </c>
      <c r="I1969" s="8" t="s">
        <v>9117</v>
      </c>
      <c r="J1969" s="8" t="s">
        <v>5812</v>
      </c>
      <c r="K1969" s="8">
        <v>0</v>
      </c>
      <c r="L1969" s="8">
        <v>255</v>
      </c>
      <c r="M1969" s="8">
        <v>0</v>
      </c>
      <c r="N1969" s="9">
        <v>1</v>
      </c>
    </row>
    <row r="1970" spans="1:14" ht="28.8" x14ac:dyDescent="0.3">
      <c r="A1970" s="7" t="s">
        <v>1707</v>
      </c>
      <c r="B1970" s="8" t="s">
        <v>21</v>
      </c>
      <c r="C1970" s="8" t="s">
        <v>9118</v>
      </c>
      <c r="D1970" s="8">
        <v>264</v>
      </c>
      <c r="E1970" s="8">
        <v>1</v>
      </c>
      <c r="F1970" s="8" t="s">
        <v>9115</v>
      </c>
      <c r="G1970" s="8" t="s">
        <v>28</v>
      </c>
      <c r="H1970" s="8" t="s">
        <v>22</v>
      </c>
      <c r="I1970" s="8" t="s">
        <v>9119</v>
      </c>
      <c r="J1970" s="8" t="s">
        <v>9120</v>
      </c>
      <c r="K1970" s="8" t="s">
        <v>9121</v>
      </c>
      <c r="L1970" s="8" t="s">
        <v>9121</v>
      </c>
      <c r="M1970" s="8" t="s">
        <v>9120</v>
      </c>
      <c r="N1970" s="9" t="s">
        <v>22</v>
      </c>
    </row>
    <row r="1971" spans="1:14" x14ac:dyDescent="0.3">
      <c r="A1971" s="7" t="s">
        <v>1803</v>
      </c>
      <c r="B1971" s="8" t="s">
        <v>21</v>
      </c>
      <c r="C1971" s="8" t="s">
        <v>9122</v>
      </c>
      <c r="D1971" s="8">
        <v>64</v>
      </c>
      <c r="E1971" s="8">
        <v>2</v>
      </c>
      <c r="F1971" s="8" t="s">
        <v>9115</v>
      </c>
      <c r="G1971" s="8" t="s">
        <v>28</v>
      </c>
      <c r="H1971" s="8" t="s">
        <v>9174</v>
      </c>
      <c r="I1971" s="8" t="s">
        <v>9117</v>
      </c>
      <c r="J1971" s="8" t="s">
        <v>1803</v>
      </c>
      <c r="K1971" s="8">
        <v>0</v>
      </c>
      <c r="L1971" s="8">
        <v>3</v>
      </c>
      <c r="M1971" s="8">
        <v>0</v>
      </c>
      <c r="N1971" s="9">
        <v>1</v>
      </c>
    </row>
    <row r="1972" spans="1:14" x14ac:dyDescent="0.3">
      <c r="A1972" s="7" t="s">
        <v>1805</v>
      </c>
      <c r="B1972" s="8" t="s">
        <v>21</v>
      </c>
      <c r="C1972" s="8" t="s">
        <v>9122</v>
      </c>
      <c r="D1972" s="8">
        <v>39</v>
      </c>
      <c r="E1972" s="8">
        <v>5</v>
      </c>
      <c r="F1972" s="8" t="s">
        <v>9115</v>
      </c>
      <c r="G1972" s="8" t="s">
        <v>28</v>
      </c>
      <c r="H1972" s="8" t="s">
        <v>9174</v>
      </c>
      <c r="I1972" s="8" t="s">
        <v>9117</v>
      </c>
      <c r="J1972" s="8" t="s">
        <v>1805</v>
      </c>
      <c r="K1972" s="8">
        <v>0</v>
      </c>
      <c r="L1972" s="8">
        <v>31</v>
      </c>
      <c r="M1972" s="8">
        <v>0</v>
      </c>
      <c r="N1972" s="9">
        <v>1</v>
      </c>
    </row>
    <row r="1973" spans="1:14" x14ac:dyDescent="0.3">
      <c r="A1973" s="7" t="s">
        <v>1807</v>
      </c>
      <c r="B1973" s="8" t="s">
        <v>21</v>
      </c>
      <c r="C1973" s="8" t="s">
        <v>9123</v>
      </c>
      <c r="D1973" s="8">
        <v>7</v>
      </c>
      <c r="E1973" s="8">
        <v>32</v>
      </c>
      <c r="F1973" s="8" t="s">
        <v>9115</v>
      </c>
      <c r="G1973" s="8" t="s">
        <v>28</v>
      </c>
      <c r="H1973" s="8" t="s">
        <v>9174</v>
      </c>
      <c r="I1973" s="8" t="s">
        <v>9117</v>
      </c>
      <c r="J1973" s="8" t="s">
        <v>1807</v>
      </c>
      <c r="K1973" s="8">
        <v>0</v>
      </c>
      <c r="L1973" s="8">
        <v>4294967295</v>
      </c>
      <c r="M1973" s="8">
        <v>0</v>
      </c>
      <c r="N1973" s="9">
        <v>1</v>
      </c>
    </row>
    <row r="1974" spans="1:14" x14ac:dyDescent="0.3">
      <c r="A1974" s="7" t="s">
        <v>1809</v>
      </c>
      <c r="B1974" s="8" t="s">
        <v>21</v>
      </c>
      <c r="C1974" s="8" t="s">
        <v>9122</v>
      </c>
      <c r="D1974" s="8">
        <v>50</v>
      </c>
      <c r="E1974" s="8">
        <v>8</v>
      </c>
      <c r="F1974" s="8" t="s">
        <v>9115</v>
      </c>
      <c r="G1974" s="8" t="s">
        <v>28</v>
      </c>
      <c r="H1974" s="8" t="s">
        <v>9174</v>
      </c>
      <c r="I1974" s="8" t="s">
        <v>9117</v>
      </c>
      <c r="J1974" s="8" t="s">
        <v>1809</v>
      </c>
      <c r="K1974" s="8">
        <v>0</v>
      </c>
      <c r="L1974" s="8">
        <v>255</v>
      </c>
      <c r="M1974" s="8">
        <v>0</v>
      </c>
      <c r="N1974" s="9">
        <v>4</v>
      </c>
    </row>
    <row r="1975" spans="1:14" ht="28.8" x14ac:dyDescent="0.3">
      <c r="A1975" s="7" t="s">
        <v>1817</v>
      </c>
      <c r="B1975" s="8" t="s">
        <v>21</v>
      </c>
      <c r="C1975" s="8" t="s">
        <v>9118</v>
      </c>
      <c r="D1975" s="8">
        <v>58</v>
      </c>
      <c r="E1975" s="8">
        <v>1</v>
      </c>
      <c r="F1975" s="8" t="s">
        <v>9115</v>
      </c>
      <c r="G1975" s="8" t="s">
        <v>28</v>
      </c>
      <c r="H1975" s="8" t="s">
        <v>9174</v>
      </c>
      <c r="I1975" s="8" t="s">
        <v>9119</v>
      </c>
      <c r="J1975" s="8" t="s">
        <v>9120</v>
      </c>
      <c r="K1975" s="8" t="s">
        <v>9121</v>
      </c>
      <c r="L1975" s="8" t="s">
        <v>9121</v>
      </c>
      <c r="M1975" s="8" t="s">
        <v>9120</v>
      </c>
      <c r="N1975" s="9" t="s">
        <v>22</v>
      </c>
    </row>
    <row r="1976" spans="1:14" x14ac:dyDescent="0.3">
      <c r="A1976" s="7" t="s">
        <v>1822</v>
      </c>
      <c r="B1976" s="8" t="s">
        <v>21</v>
      </c>
      <c r="C1976" s="8" t="s">
        <v>9122</v>
      </c>
      <c r="D1976" s="8">
        <v>57</v>
      </c>
      <c r="E1976" s="8">
        <v>8</v>
      </c>
      <c r="F1976" s="8" t="s">
        <v>9115</v>
      </c>
      <c r="G1976" s="8" t="s">
        <v>28</v>
      </c>
      <c r="H1976" s="8" t="s">
        <v>9174</v>
      </c>
      <c r="I1976" s="8" t="s">
        <v>9117</v>
      </c>
      <c r="J1976" s="8" t="s">
        <v>1822</v>
      </c>
      <c r="K1976" s="8">
        <v>0</v>
      </c>
      <c r="L1976" s="8">
        <v>255</v>
      </c>
      <c r="M1976" s="8">
        <v>0</v>
      </c>
      <c r="N1976" s="9">
        <v>4</v>
      </c>
    </row>
    <row r="1977" spans="1:14" ht="28.8" x14ac:dyDescent="0.3">
      <c r="A1977" s="7" t="s">
        <v>1827</v>
      </c>
      <c r="B1977" s="8" t="s">
        <v>21</v>
      </c>
      <c r="C1977" s="8" t="s">
        <v>9118</v>
      </c>
      <c r="D1977" s="8">
        <v>65</v>
      </c>
      <c r="E1977" s="8">
        <v>1</v>
      </c>
      <c r="F1977" s="8" t="s">
        <v>9115</v>
      </c>
      <c r="G1977" s="8" t="s">
        <v>28</v>
      </c>
      <c r="H1977" s="8" t="s">
        <v>9174</v>
      </c>
      <c r="I1977" s="8" t="s">
        <v>9119</v>
      </c>
      <c r="J1977" s="8" t="s">
        <v>9120</v>
      </c>
      <c r="K1977" s="8" t="s">
        <v>9121</v>
      </c>
      <c r="L1977" s="8" t="s">
        <v>9121</v>
      </c>
      <c r="M1977" s="8" t="s">
        <v>9120</v>
      </c>
      <c r="N1977" s="9" t="s">
        <v>22</v>
      </c>
    </row>
    <row r="1978" spans="1:14" x14ac:dyDescent="0.3">
      <c r="A1978" s="7" t="s">
        <v>1714</v>
      </c>
      <c r="B1978" s="8" t="s">
        <v>21</v>
      </c>
      <c r="C1978" s="8" t="s">
        <v>9122</v>
      </c>
      <c r="D1978" s="8">
        <v>147</v>
      </c>
      <c r="E1978" s="8">
        <v>8</v>
      </c>
      <c r="F1978" s="8" t="s">
        <v>9115</v>
      </c>
      <c r="G1978" s="8" t="s">
        <v>28</v>
      </c>
      <c r="H1978" s="8" t="s">
        <v>22</v>
      </c>
      <c r="I1978" s="8" t="s">
        <v>9117</v>
      </c>
      <c r="J1978" s="8" t="s">
        <v>1714</v>
      </c>
      <c r="K1978" s="8">
        <v>0</v>
      </c>
      <c r="L1978" s="8">
        <v>255</v>
      </c>
      <c r="M1978" s="8">
        <v>0</v>
      </c>
      <c r="N1978" s="9">
        <v>0.5</v>
      </c>
    </row>
    <row r="1979" spans="1:14" x14ac:dyDescent="0.3">
      <c r="A1979" s="7" t="s">
        <v>8071</v>
      </c>
      <c r="B1979" s="8" t="s">
        <v>21</v>
      </c>
      <c r="C1979" s="8" t="s">
        <v>9122</v>
      </c>
      <c r="D1979" s="8">
        <v>62</v>
      </c>
      <c r="E1979" s="8">
        <v>2</v>
      </c>
      <c r="F1979" s="8" t="s">
        <v>9115</v>
      </c>
      <c r="G1979" s="8" t="s">
        <v>28</v>
      </c>
      <c r="H1979" s="8" t="s">
        <v>9624</v>
      </c>
      <c r="I1979" s="8" t="s">
        <v>9117</v>
      </c>
      <c r="J1979" s="8" t="s">
        <v>8071</v>
      </c>
      <c r="K1979" s="8">
        <v>0</v>
      </c>
      <c r="L1979" s="8">
        <v>3</v>
      </c>
      <c r="M1979" s="8">
        <v>0</v>
      </c>
      <c r="N1979" s="9">
        <v>1</v>
      </c>
    </row>
    <row r="1980" spans="1:14" x14ac:dyDescent="0.3">
      <c r="A1980" s="7" t="s">
        <v>8073</v>
      </c>
      <c r="B1980" s="8" t="s">
        <v>21</v>
      </c>
      <c r="C1980" s="8" t="s">
        <v>9122</v>
      </c>
      <c r="D1980" s="8">
        <v>28</v>
      </c>
      <c r="E1980" s="8">
        <v>5</v>
      </c>
      <c r="F1980" s="8" t="s">
        <v>9115</v>
      </c>
      <c r="G1980" s="8" t="s">
        <v>28</v>
      </c>
      <c r="H1980" s="8" t="s">
        <v>9624</v>
      </c>
      <c r="I1980" s="8" t="s">
        <v>9117</v>
      </c>
      <c r="J1980" s="8" t="s">
        <v>8073</v>
      </c>
      <c r="K1980" s="8">
        <v>0</v>
      </c>
      <c r="L1980" s="8">
        <v>31</v>
      </c>
      <c r="M1980" s="8">
        <v>0</v>
      </c>
      <c r="N1980" s="9">
        <v>1</v>
      </c>
    </row>
    <row r="1981" spans="1:14" x14ac:dyDescent="0.3">
      <c r="A1981" s="7" t="s">
        <v>8075</v>
      </c>
      <c r="B1981" s="8" t="s">
        <v>21</v>
      </c>
      <c r="C1981" s="8" t="s">
        <v>9114</v>
      </c>
      <c r="D1981" s="8">
        <v>39</v>
      </c>
      <c r="E1981" s="8">
        <v>11</v>
      </c>
      <c r="F1981" s="8" t="s">
        <v>9115</v>
      </c>
      <c r="G1981" s="8" t="s">
        <v>28</v>
      </c>
      <c r="H1981" s="8" t="s">
        <v>9624</v>
      </c>
      <c r="I1981" s="8" t="s">
        <v>9117</v>
      </c>
      <c r="J1981" s="8" t="s">
        <v>8075</v>
      </c>
      <c r="K1981" s="8">
        <v>0</v>
      </c>
      <c r="L1981" s="8">
        <v>2047</v>
      </c>
      <c r="M1981" s="8">
        <v>0</v>
      </c>
      <c r="N1981" s="9">
        <v>1</v>
      </c>
    </row>
    <row r="1982" spans="1:14" ht="28.8" x14ac:dyDescent="0.3">
      <c r="A1982" s="7" t="s">
        <v>8080</v>
      </c>
      <c r="B1982" s="8" t="s">
        <v>21</v>
      </c>
      <c r="C1982" s="8" t="s">
        <v>9118</v>
      </c>
      <c r="D1982" s="8">
        <v>44</v>
      </c>
      <c r="E1982" s="8">
        <v>1</v>
      </c>
      <c r="F1982" s="8" t="s">
        <v>9115</v>
      </c>
      <c r="G1982" s="8" t="s">
        <v>28</v>
      </c>
      <c r="H1982" s="8" t="s">
        <v>9624</v>
      </c>
      <c r="I1982" s="8" t="s">
        <v>9119</v>
      </c>
      <c r="J1982" s="8" t="s">
        <v>9120</v>
      </c>
      <c r="K1982" s="8" t="s">
        <v>9121</v>
      </c>
      <c r="L1982" s="8" t="s">
        <v>9121</v>
      </c>
      <c r="M1982" s="8" t="s">
        <v>9120</v>
      </c>
      <c r="N1982" s="9" t="s">
        <v>22</v>
      </c>
    </row>
    <row r="1983" spans="1:14" x14ac:dyDescent="0.3">
      <c r="A1983" s="7" t="s">
        <v>8087</v>
      </c>
      <c r="B1983" s="8" t="s">
        <v>21</v>
      </c>
      <c r="C1983" s="8" t="s">
        <v>9123</v>
      </c>
      <c r="D1983" s="8">
        <v>7</v>
      </c>
      <c r="E1983" s="8">
        <v>27</v>
      </c>
      <c r="F1983" s="8" t="s">
        <v>9115</v>
      </c>
      <c r="G1983" s="8" t="s">
        <v>28</v>
      </c>
      <c r="H1983" s="8" t="s">
        <v>9624</v>
      </c>
      <c r="I1983" s="8" t="s">
        <v>9117</v>
      </c>
      <c r="J1983" s="8" t="s">
        <v>8087</v>
      </c>
      <c r="K1983" s="8">
        <v>0</v>
      </c>
      <c r="L1983" s="8">
        <v>134217727</v>
      </c>
      <c r="M1983" s="8">
        <v>0</v>
      </c>
      <c r="N1983" s="9">
        <v>1</v>
      </c>
    </row>
    <row r="1984" spans="1:14" x14ac:dyDescent="0.3">
      <c r="A1984" s="7" t="s">
        <v>8089</v>
      </c>
      <c r="B1984" s="8" t="s">
        <v>21</v>
      </c>
      <c r="C1984" s="8" t="s">
        <v>9114</v>
      </c>
      <c r="D1984" s="8">
        <v>43</v>
      </c>
      <c r="E1984" s="8">
        <v>11</v>
      </c>
      <c r="F1984" s="8" t="s">
        <v>9115</v>
      </c>
      <c r="G1984" s="8" t="s">
        <v>28</v>
      </c>
      <c r="H1984" s="8" t="s">
        <v>9624</v>
      </c>
      <c r="I1984" s="8" t="s">
        <v>9117</v>
      </c>
      <c r="J1984" s="8" t="s">
        <v>8089</v>
      </c>
      <c r="K1984" s="8">
        <v>0</v>
      </c>
      <c r="L1984" s="8">
        <v>2047</v>
      </c>
      <c r="M1984" s="8">
        <v>0</v>
      </c>
      <c r="N1984" s="9">
        <v>1</v>
      </c>
    </row>
    <row r="1985" spans="1:14" ht="28.8" x14ac:dyDescent="0.3">
      <c r="A1985" s="7" t="s">
        <v>8093</v>
      </c>
      <c r="B1985" s="8" t="s">
        <v>21</v>
      </c>
      <c r="C1985" s="8" t="s">
        <v>9118</v>
      </c>
      <c r="D1985" s="8">
        <v>48</v>
      </c>
      <c r="E1985" s="8">
        <v>1</v>
      </c>
      <c r="F1985" s="8" t="s">
        <v>9115</v>
      </c>
      <c r="G1985" s="8" t="s">
        <v>28</v>
      </c>
      <c r="H1985" s="8" t="s">
        <v>9624</v>
      </c>
      <c r="I1985" s="8" t="s">
        <v>9119</v>
      </c>
      <c r="J1985" s="8" t="s">
        <v>9120</v>
      </c>
      <c r="K1985" s="8" t="s">
        <v>9121</v>
      </c>
      <c r="L1985" s="8" t="s">
        <v>9121</v>
      </c>
      <c r="M1985" s="8" t="s">
        <v>9120</v>
      </c>
      <c r="N1985" s="9" t="s">
        <v>22</v>
      </c>
    </row>
    <row r="1986" spans="1:14" ht="28.8" x14ac:dyDescent="0.3">
      <c r="A1986" s="7" t="s">
        <v>8099</v>
      </c>
      <c r="B1986" s="8" t="s">
        <v>21</v>
      </c>
      <c r="C1986" s="8" t="s">
        <v>9118</v>
      </c>
      <c r="D1986" s="8">
        <v>63</v>
      </c>
      <c r="E1986" s="8">
        <v>1</v>
      </c>
      <c r="F1986" s="8" t="s">
        <v>9115</v>
      </c>
      <c r="G1986" s="8" t="s">
        <v>28</v>
      </c>
      <c r="H1986" s="8" t="s">
        <v>9624</v>
      </c>
      <c r="I1986" s="8" t="s">
        <v>9119</v>
      </c>
      <c r="J1986" s="8" t="s">
        <v>9120</v>
      </c>
      <c r="K1986" s="8" t="s">
        <v>9121</v>
      </c>
      <c r="L1986" s="8" t="s">
        <v>9121</v>
      </c>
      <c r="M1986" s="8" t="s">
        <v>9120</v>
      </c>
      <c r="N1986" s="9" t="s">
        <v>22</v>
      </c>
    </row>
    <row r="1987" spans="1:14" x14ac:dyDescent="0.3">
      <c r="A1987" s="7" t="s">
        <v>8136</v>
      </c>
      <c r="B1987" s="8" t="s">
        <v>21</v>
      </c>
      <c r="C1987" s="8" t="s">
        <v>9122</v>
      </c>
      <c r="D1987" s="8">
        <v>44</v>
      </c>
      <c r="E1987" s="8">
        <v>2</v>
      </c>
      <c r="F1987" s="8" t="s">
        <v>9115</v>
      </c>
      <c r="G1987" s="8" t="s">
        <v>28</v>
      </c>
      <c r="H1987" s="8" t="s">
        <v>9625</v>
      </c>
      <c r="I1987" s="8" t="s">
        <v>9117</v>
      </c>
      <c r="J1987" s="8" t="s">
        <v>8136</v>
      </c>
      <c r="K1987" s="8">
        <v>0</v>
      </c>
      <c r="L1987" s="8">
        <v>3</v>
      </c>
      <c r="M1987" s="8">
        <v>0</v>
      </c>
      <c r="N1987" s="9">
        <v>1</v>
      </c>
    </row>
    <row r="1988" spans="1:14" x14ac:dyDescent="0.3">
      <c r="A1988" s="7" t="s">
        <v>8138</v>
      </c>
      <c r="B1988" s="8" t="s">
        <v>21</v>
      </c>
      <c r="C1988" s="8" t="s">
        <v>9122</v>
      </c>
      <c r="D1988" s="8">
        <v>28</v>
      </c>
      <c r="E1988" s="8">
        <v>5</v>
      </c>
      <c r="F1988" s="8" t="s">
        <v>9115</v>
      </c>
      <c r="G1988" s="8" t="s">
        <v>28</v>
      </c>
      <c r="H1988" s="8" t="s">
        <v>9625</v>
      </c>
      <c r="I1988" s="8" t="s">
        <v>9117</v>
      </c>
      <c r="J1988" s="8" t="s">
        <v>8138</v>
      </c>
      <c r="K1988" s="8">
        <v>0</v>
      </c>
      <c r="L1988" s="8">
        <v>31</v>
      </c>
      <c r="M1988" s="8">
        <v>0</v>
      </c>
      <c r="N1988" s="9">
        <v>1</v>
      </c>
    </row>
    <row r="1989" spans="1:14" x14ac:dyDescent="0.3">
      <c r="A1989" s="7" t="s">
        <v>8140</v>
      </c>
      <c r="B1989" s="8" t="s">
        <v>21</v>
      </c>
      <c r="C1989" s="8" t="s">
        <v>9123</v>
      </c>
      <c r="D1989" s="8">
        <v>7</v>
      </c>
      <c r="E1989" s="8">
        <v>27</v>
      </c>
      <c r="F1989" s="8" t="s">
        <v>9115</v>
      </c>
      <c r="G1989" s="8" t="s">
        <v>28</v>
      </c>
      <c r="H1989" s="8" t="s">
        <v>9625</v>
      </c>
      <c r="I1989" s="8" t="s">
        <v>9117</v>
      </c>
      <c r="J1989" s="8" t="s">
        <v>8140</v>
      </c>
      <c r="K1989" s="8">
        <v>0</v>
      </c>
      <c r="L1989" s="8">
        <v>134217727</v>
      </c>
      <c r="M1989" s="8">
        <v>0</v>
      </c>
      <c r="N1989" s="9">
        <v>1</v>
      </c>
    </row>
    <row r="1990" spans="1:14" ht="100.8" x14ac:dyDescent="0.3">
      <c r="A1990" s="7" t="s">
        <v>8142</v>
      </c>
      <c r="B1990" s="8" t="s">
        <v>21</v>
      </c>
      <c r="C1990" s="8" t="s">
        <v>9122</v>
      </c>
      <c r="D1990" s="8">
        <v>39</v>
      </c>
      <c r="E1990" s="8">
        <v>3</v>
      </c>
      <c r="F1990" s="8" t="s">
        <v>9115</v>
      </c>
      <c r="G1990" s="8" t="s">
        <v>28</v>
      </c>
      <c r="H1990" s="8" t="s">
        <v>9625</v>
      </c>
      <c r="I1990" s="8" t="s">
        <v>9119</v>
      </c>
      <c r="J1990" s="8" t="s">
        <v>9157</v>
      </c>
      <c r="K1990" s="8" t="s">
        <v>9132</v>
      </c>
      <c r="L1990" s="8" t="s">
        <v>9132</v>
      </c>
      <c r="M1990" s="8" t="s">
        <v>9157</v>
      </c>
      <c r="N1990" s="9" t="s">
        <v>22</v>
      </c>
    </row>
    <row r="1991" spans="1:14" x14ac:dyDescent="0.3">
      <c r="A1991" s="7" t="s">
        <v>8147</v>
      </c>
      <c r="B1991" s="8" t="s">
        <v>21</v>
      </c>
      <c r="C1991" s="8" t="s">
        <v>9122</v>
      </c>
      <c r="D1991" s="8">
        <v>36</v>
      </c>
      <c r="E1991" s="8">
        <v>8</v>
      </c>
      <c r="F1991" s="8" t="s">
        <v>9115</v>
      </c>
      <c r="G1991" s="8" t="s">
        <v>28</v>
      </c>
      <c r="H1991" s="8" t="s">
        <v>9625</v>
      </c>
      <c r="I1991" s="8" t="s">
        <v>9117</v>
      </c>
      <c r="J1991" s="8" t="s">
        <v>8147</v>
      </c>
      <c r="K1991" s="8">
        <v>0</v>
      </c>
      <c r="L1991" s="8">
        <v>255</v>
      </c>
      <c r="M1991" s="8">
        <v>0</v>
      </c>
      <c r="N1991" s="9">
        <v>2</v>
      </c>
    </row>
    <row r="1992" spans="1:14" x14ac:dyDescent="0.3">
      <c r="A1992" s="7" t="s">
        <v>8105</v>
      </c>
      <c r="B1992" s="8" t="s">
        <v>21</v>
      </c>
      <c r="C1992" s="8" t="s">
        <v>9122</v>
      </c>
      <c r="D1992" s="8">
        <v>53</v>
      </c>
      <c r="E1992" s="8">
        <v>2</v>
      </c>
      <c r="F1992" s="8" t="s">
        <v>9115</v>
      </c>
      <c r="G1992" s="8" t="s">
        <v>28</v>
      </c>
      <c r="H1992" s="8" t="s">
        <v>9626</v>
      </c>
      <c r="I1992" s="8" t="s">
        <v>9117</v>
      </c>
      <c r="J1992" s="8" t="s">
        <v>8105</v>
      </c>
      <c r="K1992" s="8">
        <v>0</v>
      </c>
      <c r="L1992" s="8">
        <v>3</v>
      </c>
      <c r="M1992" s="8">
        <v>0</v>
      </c>
      <c r="N1992" s="9">
        <v>1</v>
      </c>
    </row>
    <row r="1993" spans="1:14" x14ac:dyDescent="0.3">
      <c r="A1993" s="7" t="s">
        <v>8107</v>
      </c>
      <c r="B1993" s="8" t="s">
        <v>21</v>
      </c>
      <c r="C1993" s="8" t="s">
        <v>9122</v>
      </c>
      <c r="D1993" s="8">
        <v>28</v>
      </c>
      <c r="E1993" s="8">
        <v>5</v>
      </c>
      <c r="F1993" s="8" t="s">
        <v>9115</v>
      </c>
      <c r="G1993" s="8" t="s">
        <v>28</v>
      </c>
      <c r="H1993" s="8" t="s">
        <v>9626</v>
      </c>
      <c r="I1993" s="8" t="s">
        <v>9117</v>
      </c>
      <c r="J1993" s="8" t="s">
        <v>8107</v>
      </c>
      <c r="K1993" s="8">
        <v>0</v>
      </c>
      <c r="L1993" s="8">
        <v>31</v>
      </c>
      <c r="M1993" s="8">
        <v>0</v>
      </c>
      <c r="N1993" s="9">
        <v>1</v>
      </c>
    </row>
    <row r="1994" spans="1:14" x14ac:dyDescent="0.3">
      <c r="A1994" s="7" t="s">
        <v>8109</v>
      </c>
      <c r="B1994" s="8" t="s">
        <v>21</v>
      </c>
      <c r="C1994" s="8" t="s">
        <v>9123</v>
      </c>
      <c r="D1994" s="8">
        <v>7</v>
      </c>
      <c r="E1994" s="8">
        <v>27</v>
      </c>
      <c r="F1994" s="8" t="s">
        <v>9115</v>
      </c>
      <c r="G1994" s="8" t="s">
        <v>28</v>
      </c>
      <c r="H1994" s="8" t="s">
        <v>9626</v>
      </c>
      <c r="I1994" s="8" t="s">
        <v>9117</v>
      </c>
      <c r="J1994" s="8" t="s">
        <v>8109</v>
      </c>
      <c r="K1994" s="8">
        <v>0</v>
      </c>
      <c r="L1994" s="8">
        <v>134217727</v>
      </c>
      <c r="M1994" s="8">
        <v>0</v>
      </c>
      <c r="N1994" s="9">
        <v>1</v>
      </c>
    </row>
    <row r="1995" spans="1:14" ht="57.6" x14ac:dyDescent="0.3">
      <c r="A1995" s="7" t="s">
        <v>8111</v>
      </c>
      <c r="B1995" s="8" t="s">
        <v>21</v>
      </c>
      <c r="C1995" s="8" t="s">
        <v>9122</v>
      </c>
      <c r="D1995" s="8">
        <v>51</v>
      </c>
      <c r="E1995" s="8">
        <v>2</v>
      </c>
      <c r="F1995" s="8" t="s">
        <v>9115</v>
      </c>
      <c r="G1995" s="8" t="s">
        <v>28</v>
      </c>
      <c r="H1995" s="8" t="s">
        <v>9626</v>
      </c>
      <c r="I1995" s="8" t="s">
        <v>9119</v>
      </c>
      <c r="J1995" s="8" t="s">
        <v>9627</v>
      </c>
      <c r="K1995" s="8" t="s">
        <v>9126</v>
      </c>
      <c r="L1995" s="8" t="s">
        <v>9126</v>
      </c>
      <c r="M1995" s="8" t="s">
        <v>9628</v>
      </c>
      <c r="N1995" s="9" t="s">
        <v>22</v>
      </c>
    </row>
    <row r="1996" spans="1:14" x14ac:dyDescent="0.3">
      <c r="A1996" s="7" t="s">
        <v>8113</v>
      </c>
      <c r="B1996" s="8" t="s">
        <v>21</v>
      </c>
      <c r="C1996" s="8" t="s">
        <v>9114</v>
      </c>
      <c r="D1996" s="8">
        <v>47</v>
      </c>
      <c r="E1996" s="8">
        <v>10</v>
      </c>
      <c r="F1996" s="8" t="s">
        <v>9115</v>
      </c>
      <c r="G1996" s="8" t="s">
        <v>28</v>
      </c>
      <c r="H1996" s="8" t="s">
        <v>9626</v>
      </c>
      <c r="I1996" s="8" t="s">
        <v>9117</v>
      </c>
      <c r="J1996" s="8" t="s">
        <v>8113</v>
      </c>
      <c r="K1996" s="8">
        <v>0</v>
      </c>
      <c r="L1996" s="8">
        <v>1023</v>
      </c>
      <c r="M1996" s="8">
        <v>0</v>
      </c>
      <c r="N1996" s="9">
        <v>10</v>
      </c>
    </row>
    <row r="1997" spans="1:14" ht="28.8" x14ac:dyDescent="0.3">
      <c r="A1997" s="7" t="s">
        <v>8117</v>
      </c>
      <c r="B1997" s="8" t="s">
        <v>21</v>
      </c>
      <c r="C1997" s="8" t="s">
        <v>9118</v>
      </c>
      <c r="D1997" s="8">
        <v>33</v>
      </c>
      <c r="E1997" s="8">
        <v>1</v>
      </c>
      <c r="F1997" s="8" t="s">
        <v>9115</v>
      </c>
      <c r="G1997" s="8" t="s">
        <v>28</v>
      </c>
      <c r="H1997" s="8" t="s">
        <v>9626</v>
      </c>
      <c r="I1997" s="8" t="s">
        <v>9119</v>
      </c>
      <c r="J1997" s="8" t="s">
        <v>9120</v>
      </c>
      <c r="K1997" s="8" t="s">
        <v>9121</v>
      </c>
      <c r="L1997" s="8" t="s">
        <v>9121</v>
      </c>
      <c r="M1997" s="8" t="s">
        <v>9120</v>
      </c>
      <c r="N1997" s="9" t="s">
        <v>22</v>
      </c>
    </row>
    <row r="1998" spans="1:14" ht="57.6" x14ac:dyDescent="0.3">
      <c r="A1998" s="7" t="s">
        <v>8120</v>
      </c>
      <c r="B1998" s="8" t="s">
        <v>21</v>
      </c>
      <c r="C1998" s="8" t="s">
        <v>9122</v>
      </c>
      <c r="D1998" s="8">
        <v>39</v>
      </c>
      <c r="E1998" s="8">
        <v>2</v>
      </c>
      <c r="F1998" s="8" t="s">
        <v>9115</v>
      </c>
      <c r="G1998" s="8" t="s">
        <v>28</v>
      </c>
      <c r="H1998" s="8" t="s">
        <v>9626</v>
      </c>
      <c r="I1998" s="8" t="s">
        <v>9119</v>
      </c>
      <c r="J1998" s="8" t="s">
        <v>9629</v>
      </c>
      <c r="K1998" s="8" t="s">
        <v>9126</v>
      </c>
      <c r="L1998" s="8" t="s">
        <v>9126</v>
      </c>
      <c r="M1998" s="8" t="s">
        <v>9629</v>
      </c>
      <c r="N1998" s="9" t="s">
        <v>22</v>
      </c>
    </row>
    <row r="1999" spans="1:14" ht="144" x14ac:dyDescent="0.3">
      <c r="A1999" s="7" t="s">
        <v>8124</v>
      </c>
      <c r="B1999" s="8" t="s">
        <v>21</v>
      </c>
      <c r="C1999" s="8" t="s">
        <v>9122</v>
      </c>
      <c r="D1999" s="8">
        <v>37</v>
      </c>
      <c r="E1999" s="8">
        <v>4</v>
      </c>
      <c r="F1999" s="8" t="s">
        <v>9115</v>
      </c>
      <c r="G1999" s="8" t="s">
        <v>28</v>
      </c>
      <c r="H1999" s="8" t="s">
        <v>9626</v>
      </c>
      <c r="I1999" s="8" t="s">
        <v>9119</v>
      </c>
      <c r="J1999" s="8" t="s">
        <v>9630</v>
      </c>
      <c r="K1999" s="8" t="s">
        <v>9184</v>
      </c>
      <c r="L1999" s="8" t="s">
        <v>9184</v>
      </c>
      <c r="M1999" s="8" t="s">
        <v>9631</v>
      </c>
      <c r="N1999" s="9" t="s">
        <v>22</v>
      </c>
    </row>
    <row r="2000" spans="1:14" ht="28.8" x14ac:dyDescent="0.3">
      <c r="A2000" s="7" t="s">
        <v>8128</v>
      </c>
      <c r="B2000" s="8" t="s">
        <v>21</v>
      </c>
      <c r="C2000" s="8" t="s">
        <v>9118</v>
      </c>
      <c r="D2000" s="8">
        <v>32</v>
      </c>
      <c r="E2000" s="8">
        <v>1</v>
      </c>
      <c r="F2000" s="8" t="s">
        <v>9115</v>
      </c>
      <c r="G2000" s="8" t="s">
        <v>28</v>
      </c>
      <c r="H2000" s="8" t="s">
        <v>9626</v>
      </c>
      <c r="I2000" s="8" t="s">
        <v>9119</v>
      </c>
      <c r="J2000" s="8" t="s">
        <v>9120</v>
      </c>
      <c r="K2000" s="8" t="s">
        <v>9121</v>
      </c>
      <c r="L2000" s="8" t="s">
        <v>9121</v>
      </c>
      <c r="M2000" s="8" t="s">
        <v>9120</v>
      </c>
      <c r="N2000" s="9" t="s">
        <v>22</v>
      </c>
    </row>
    <row r="2001" spans="1:14" ht="57.6" x14ac:dyDescent="0.3">
      <c r="A2001" s="7" t="s">
        <v>8132</v>
      </c>
      <c r="B2001" s="8" t="s">
        <v>21</v>
      </c>
      <c r="C2001" s="8" t="s">
        <v>9122</v>
      </c>
      <c r="D2001" s="8">
        <v>49</v>
      </c>
      <c r="E2001" s="8">
        <v>2</v>
      </c>
      <c r="F2001" s="8" t="s">
        <v>9115</v>
      </c>
      <c r="G2001" s="8" t="s">
        <v>28</v>
      </c>
      <c r="H2001" s="8" t="s">
        <v>9626</v>
      </c>
      <c r="I2001" s="8" t="s">
        <v>9119</v>
      </c>
      <c r="J2001" s="8" t="s">
        <v>9632</v>
      </c>
      <c r="K2001" s="8" t="s">
        <v>9126</v>
      </c>
      <c r="L2001" s="8" t="s">
        <v>9126</v>
      </c>
      <c r="M2001" s="8" t="s">
        <v>9632</v>
      </c>
      <c r="N2001" s="9" t="s">
        <v>22</v>
      </c>
    </row>
    <row r="2002" spans="1:14" x14ac:dyDescent="0.3">
      <c r="A2002" s="7" t="s">
        <v>8207</v>
      </c>
      <c r="B2002" s="8" t="s">
        <v>21</v>
      </c>
      <c r="C2002" s="8" t="s">
        <v>9122</v>
      </c>
      <c r="D2002" s="8">
        <v>50</v>
      </c>
      <c r="E2002" s="8">
        <v>2</v>
      </c>
      <c r="F2002" s="8" t="s">
        <v>9115</v>
      </c>
      <c r="G2002" s="8" t="s">
        <v>28</v>
      </c>
      <c r="H2002" s="8" t="s">
        <v>9633</v>
      </c>
      <c r="I2002" s="8" t="s">
        <v>9117</v>
      </c>
      <c r="J2002" s="8" t="s">
        <v>8207</v>
      </c>
      <c r="K2002" s="8">
        <v>0</v>
      </c>
      <c r="L2002" s="8">
        <v>3</v>
      </c>
      <c r="M2002" s="8">
        <v>0</v>
      </c>
      <c r="N2002" s="9">
        <v>1</v>
      </c>
    </row>
    <row r="2003" spans="1:14" x14ac:dyDescent="0.3">
      <c r="A2003" s="7" t="s">
        <v>8209</v>
      </c>
      <c r="B2003" s="8" t="s">
        <v>21</v>
      </c>
      <c r="C2003" s="8" t="s">
        <v>9122</v>
      </c>
      <c r="D2003" s="8">
        <v>28</v>
      </c>
      <c r="E2003" s="8">
        <v>5</v>
      </c>
      <c r="F2003" s="8" t="s">
        <v>9115</v>
      </c>
      <c r="G2003" s="8" t="s">
        <v>28</v>
      </c>
      <c r="H2003" s="8" t="s">
        <v>9633</v>
      </c>
      <c r="I2003" s="8" t="s">
        <v>9117</v>
      </c>
      <c r="J2003" s="8" t="s">
        <v>8209</v>
      </c>
      <c r="K2003" s="8">
        <v>0</v>
      </c>
      <c r="L2003" s="8">
        <v>31</v>
      </c>
      <c r="M2003" s="8">
        <v>0</v>
      </c>
      <c r="N2003" s="9">
        <v>1</v>
      </c>
    </row>
    <row r="2004" spans="1:14" x14ac:dyDescent="0.3">
      <c r="A2004" s="7" t="s">
        <v>8211</v>
      </c>
      <c r="B2004" s="8" t="s">
        <v>21</v>
      </c>
      <c r="C2004" s="8" t="s">
        <v>9123</v>
      </c>
      <c r="D2004" s="8">
        <v>7</v>
      </c>
      <c r="E2004" s="8">
        <v>27</v>
      </c>
      <c r="F2004" s="8" t="s">
        <v>9115</v>
      </c>
      <c r="G2004" s="8" t="s">
        <v>28</v>
      </c>
      <c r="H2004" s="8" t="s">
        <v>9633</v>
      </c>
      <c r="I2004" s="8" t="s">
        <v>9117</v>
      </c>
      <c r="J2004" s="8" t="s">
        <v>8211</v>
      </c>
      <c r="K2004" s="8">
        <v>0</v>
      </c>
      <c r="L2004" s="8">
        <v>134217727</v>
      </c>
      <c r="M2004" s="8">
        <v>0</v>
      </c>
      <c r="N2004" s="9">
        <v>1</v>
      </c>
    </row>
    <row r="2005" spans="1:14" x14ac:dyDescent="0.3">
      <c r="A2005" s="7" t="s">
        <v>8103</v>
      </c>
      <c r="B2005" s="8" t="s">
        <v>21</v>
      </c>
      <c r="C2005" s="8" t="s">
        <v>9134</v>
      </c>
      <c r="D2005" s="8">
        <v>0</v>
      </c>
      <c r="E2005" s="8">
        <v>64</v>
      </c>
      <c r="F2005" s="8" t="s">
        <v>9115</v>
      </c>
      <c r="G2005" s="8" t="s">
        <v>9135</v>
      </c>
      <c r="H2005" s="8" t="s">
        <v>22</v>
      </c>
      <c r="I2005" s="8" t="s">
        <v>9117</v>
      </c>
      <c r="J2005" s="8" t="s">
        <v>8103</v>
      </c>
      <c r="K2005" s="8">
        <v>0</v>
      </c>
      <c r="L2005" s="8">
        <v>1.8446744073709552E+19</v>
      </c>
      <c r="M2005" s="8">
        <v>0</v>
      </c>
      <c r="N2005" s="9">
        <v>1</v>
      </c>
    </row>
    <row r="2006" spans="1:14" x14ac:dyDescent="0.3">
      <c r="A2006" s="7" t="s">
        <v>8134</v>
      </c>
      <c r="B2006" s="8" t="s">
        <v>21</v>
      </c>
      <c r="C2006" s="8" t="s">
        <v>9134</v>
      </c>
      <c r="D2006" s="8">
        <v>0</v>
      </c>
      <c r="E2006" s="8">
        <v>64</v>
      </c>
      <c r="F2006" s="8" t="s">
        <v>9115</v>
      </c>
      <c r="G2006" s="8" t="s">
        <v>9135</v>
      </c>
      <c r="H2006" s="8" t="s">
        <v>22</v>
      </c>
      <c r="I2006" s="8" t="s">
        <v>9117</v>
      </c>
      <c r="J2006" s="8" t="s">
        <v>8134</v>
      </c>
      <c r="K2006" s="8">
        <v>0</v>
      </c>
      <c r="L2006" s="8">
        <v>1.8446744073709552E+19</v>
      </c>
      <c r="M2006" s="8">
        <v>0</v>
      </c>
      <c r="N2006" s="9">
        <v>1</v>
      </c>
    </row>
    <row r="2007" spans="1:14" ht="28.8" x14ac:dyDescent="0.3">
      <c r="A2007" s="7" t="s">
        <v>1736</v>
      </c>
      <c r="B2007" s="8" t="s">
        <v>21</v>
      </c>
      <c r="C2007" s="8" t="s">
        <v>9118</v>
      </c>
      <c r="D2007" s="8">
        <v>93</v>
      </c>
      <c r="E2007" s="8">
        <v>1</v>
      </c>
      <c r="F2007" s="8" t="s">
        <v>9115</v>
      </c>
      <c r="G2007" s="8" t="s">
        <v>28</v>
      </c>
      <c r="H2007" s="8" t="s">
        <v>22</v>
      </c>
      <c r="I2007" s="8" t="s">
        <v>9119</v>
      </c>
      <c r="J2007" s="8" t="s">
        <v>9120</v>
      </c>
      <c r="K2007" s="8" t="s">
        <v>9121</v>
      </c>
      <c r="L2007" s="8" t="s">
        <v>9121</v>
      </c>
      <c r="M2007" s="8" t="s">
        <v>9120</v>
      </c>
      <c r="N2007" s="9" t="s">
        <v>22</v>
      </c>
    </row>
    <row r="2008" spans="1:14" x14ac:dyDescent="0.3">
      <c r="A2008" s="7" t="s">
        <v>8186</v>
      </c>
      <c r="B2008" s="8" t="s">
        <v>21</v>
      </c>
      <c r="C2008" s="8" t="s">
        <v>9122</v>
      </c>
      <c r="D2008" s="8">
        <v>44</v>
      </c>
      <c r="E2008" s="8">
        <v>2</v>
      </c>
      <c r="F2008" s="8" t="s">
        <v>9115</v>
      </c>
      <c r="G2008" s="8" t="s">
        <v>28</v>
      </c>
      <c r="H2008" s="8" t="s">
        <v>9634</v>
      </c>
      <c r="I2008" s="8" t="s">
        <v>9117</v>
      </c>
      <c r="J2008" s="8" t="s">
        <v>8186</v>
      </c>
      <c r="K2008" s="8">
        <v>0</v>
      </c>
      <c r="L2008" s="8">
        <v>3</v>
      </c>
      <c r="M2008" s="8">
        <v>0</v>
      </c>
      <c r="N2008" s="9">
        <v>1</v>
      </c>
    </row>
    <row r="2009" spans="1:14" x14ac:dyDescent="0.3">
      <c r="A2009" s="7" t="s">
        <v>8189</v>
      </c>
      <c r="B2009" s="8" t="s">
        <v>21</v>
      </c>
      <c r="C2009" s="8" t="s">
        <v>9122</v>
      </c>
      <c r="D2009" s="8">
        <v>28</v>
      </c>
      <c r="E2009" s="8">
        <v>5</v>
      </c>
      <c r="F2009" s="8" t="s">
        <v>9115</v>
      </c>
      <c r="G2009" s="8" t="s">
        <v>28</v>
      </c>
      <c r="H2009" s="8" t="s">
        <v>9634</v>
      </c>
      <c r="I2009" s="8" t="s">
        <v>9117</v>
      </c>
      <c r="J2009" s="8" t="s">
        <v>8189</v>
      </c>
      <c r="K2009" s="8">
        <v>0</v>
      </c>
      <c r="L2009" s="8">
        <v>31</v>
      </c>
      <c r="M2009" s="8">
        <v>0</v>
      </c>
      <c r="N2009" s="9">
        <v>1</v>
      </c>
    </row>
    <row r="2010" spans="1:14" x14ac:dyDescent="0.3">
      <c r="A2010" s="7" t="s">
        <v>8191</v>
      </c>
      <c r="B2010" s="8" t="s">
        <v>21</v>
      </c>
      <c r="C2010" s="8" t="s">
        <v>9123</v>
      </c>
      <c r="D2010" s="8">
        <v>7</v>
      </c>
      <c r="E2010" s="8">
        <v>27</v>
      </c>
      <c r="F2010" s="8" t="s">
        <v>9115</v>
      </c>
      <c r="G2010" s="8" t="s">
        <v>28</v>
      </c>
      <c r="H2010" s="8" t="s">
        <v>9634</v>
      </c>
      <c r="I2010" s="8" t="s">
        <v>9117</v>
      </c>
      <c r="J2010" s="8" t="s">
        <v>8191</v>
      </c>
      <c r="K2010" s="8">
        <v>0</v>
      </c>
      <c r="L2010" s="8">
        <v>134217727</v>
      </c>
      <c r="M2010" s="8">
        <v>0</v>
      </c>
      <c r="N2010" s="9">
        <v>1</v>
      </c>
    </row>
    <row r="2011" spans="1:14" x14ac:dyDescent="0.3">
      <c r="A2011" s="7" t="s">
        <v>8193</v>
      </c>
      <c r="B2011" s="8" t="s">
        <v>21</v>
      </c>
      <c r="C2011" s="8" t="s">
        <v>9122</v>
      </c>
      <c r="D2011" s="8">
        <v>36</v>
      </c>
      <c r="E2011" s="8">
        <v>8</v>
      </c>
      <c r="F2011" s="8" t="s">
        <v>9115</v>
      </c>
      <c r="G2011" s="8" t="s">
        <v>28</v>
      </c>
      <c r="H2011" s="8" t="s">
        <v>9634</v>
      </c>
      <c r="I2011" s="8" t="s">
        <v>9117</v>
      </c>
      <c r="J2011" s="8" t="s">
        <v>8193</v>
      </c>
      <c r="K2011" s="8">
        <v>0</v>
      </c>
      <c r="L2011" s="8">
        <v>255</v>
      </c>
      <c r="M2011" s="8">
        <v>0</v>
      </c>
      <c r="N2011" s="9">
        <v>1</v>
      </c>
    </row>
    <row r="2012" spans="1:14" ht="28.8" x14ac:dyDescent="0.3">
      <c r="A2012" s="7" t="s">
        <v>8197</v>
      </c>
      <c r="B2012" s="8" t="s">
        <v>21</v>
      </c>
      <c r="C2012" s="8" t="s">
        <v>9118</v>
      </c>
      <c r="D2012" s="8">
        <v>39</v>
      </c>
      <c r="E2012" s="8">
        <v>1</v>
      </c>
      <c r="F2012" s="8" t="s">
        <v>9115</v>
      </c>
      <c r="G2012" s="8" t="s">
        <v>28</v>
      </c>
      <c r="H2012" s="8" t="s">
        <v>9634</v>
      </c>
      <c r="I2012" s="8" t="s">
        <v>9119</v>
      </c>
      <c r="J2012" s="8" t="s">
        <v>9120</v>
      </c>
      <c r="K2012" s="8" t="s">
        <v>9121</v>
      </c>
      <c r="L2012" s="8" t="s">
        <v>9121</v>
      </c>
      <c r="M2012" s="8" t="s">
        <v>9120</v>
      </c>
      <c r="N2012" s="9" t="s">
        <v>22</v>
      </c>
    </row>
    <row r="2013" spans="1:14" ht="28.8" x14ac:dyDescent="0.3">
      <c r="A2013" s="7" t="s">
        <v>8201</v>
      </c>
      <c r="B2013" s="8" t="s">
        <v>21</v>
      </c>
      <c r="C2013" s="8" t="s">
        <v>9118</v>
      </c>
      <c r="D2013" s="8">
        <v>38</v>
      </c>
      <c r="E2013" s="8">
        <v>1</v>
      </c>
      <c r="F2013" s="8" t="s">
        <v>9115</v>
      </c>
      <c r="G2013" s="8" t="s">
        <v>28</v>
      </c>
      <c r="H2013" s="8" t="s">
        <v>9634</v>
      </c>
      <c r="I2013" s="8" t="s">
        <v>9119</v>
      </c>
      <c r="J2013" s="8" t="s">
        <v>9120</v>
      </c>
      <c r="K2013" s="8" t="s">
        <v>9121</v>
      </c>
      <c r="L2013" s="8" t="s">
        <v>9121</v>
      </c>
      <c r="M2013" s="8" t="s">
        <v>9120</v>
      </c>
      <c r="N2013" s="9" t="s">
        <v>22</v>
      </c>
    </row>
    <row r="2014" spans="1:14" ht="28.8" x14ac:dyDescent="0.3">
      <c r="A2014" s="7" t="s">
        <v>8203</v>
      </c>
      <c r="B2014" s="8" t="s">
        <v>21</v>
      </c>
      <c r="C2014" s="8" t="s">
        <v>9122</v>
      </c>
      <c r="D2014" s="8">
        <v>37</v>
      </c>
      <c r="E2014" s="8">
        <v>1</v>
      </c>
      <c r="F2014" s="8" t="s">
        <v>9115</v>
      </c>
      <c r="G2014" s="8" t="s">
        <v>28</v>
      </c>
      <c r="H2014" s="8" t="s">
        <v>9634</v>
      </c>
      <c r="I2014" s="8" t="s">
        <v>9119</v>
      </c>
      <c r="J2014" s="8" t="s">
        <v>9635</v>
      </c>
      <c r="K2014" s="8" t="s">
        <v>9121</v>
      </c>
      <c r="L2014" s="8" t="s">
        <v>9121</v>
      </c>
      <c r="M2014" s="8" t="s">
        <v>9636</v>
      </c>
      <c r="N2014" s="9" t="s">
        <v>22</v>
      </c>
    </row>
    <row r="2015" spans="1:14" ht="28.8" x14ac:dyDescent="0.3">
      <c r="A2015" s="7" t="s">
        <v>4441</v>
      </c>
      <c r="B2015" s="8" t="s">
        <v>21</v>
      </c>
      <c r="C2015" s="8" t="s">
        <v>9118</v>
      </c>
      <c r="D2015" s="8">
        <v>122</v>
      </c>
      <c r="E2015" s="8">
        <v>1</v>
      </c>
      <c r="F2015" s="8" t="s">
        <v>9115</v>
      </c>
      <c r="G2015" s="8" t="s">
        <v>28</v>
      </c>
      <c r="H2015" s="8" t="s">
        <v>22</v>
      </c>
      <c r="I2015" s="8" t="s">
        <v>9119</v>
      </c>
      <c r="J2015" s="8" t="s">
        <v>9120</v>
      </c>
      <c r="K2015" s="8" t="s">
        <v>9121</v>
      </c>
      <c r="L2015" s="8" t="s">
        <v>9121</v>
      </c>
      <c r="M2015" s="8" t="s">
        <v>9120</v>
      </c>
      <c r="N2015" s="9" t="s">
        <v>22</v>
      </c>
    </row>
    <row r="2016" spans="1:14" ht="28.8" x14ac:dyDescent="0.3">
      <c r="A2016" s="7" t="s">
        <v>4446</v>
      </c>
      <c r="B2016" s="8" t="s">
        <v>21</v>
      </c>
      <c r="C2016" s="8" t="s">
        <v>9118</v>
      </c>
      <c r="D2016" s="8">
        <v>121</v>
      </c>
      <c r="E2016" s="8">
        <v>1</v>
      </c>
      <c r="F2016" s="8" t="s">
        <v>9115</v>
      </c>
      <c r="G2016" s="8" t="s">
        <v>28</v>
      </c>
      <c r="H2016" s="8" t="s">
        <v>22</v>
      </c>
      <c r="I2016" s="8" t="s">
        <v>9119</v>
      </c>
      <c r="J2016" s="8" t="s">
        <v>9120</v>
      </c>
      <c r="K2016" s="8" t="s">
        <v>9121</v>
      </c>
      <c r="L2016" s="8" t="s">
        <v>9121</v>
      </c>
      <c r="M2016" s="8" t="s">
        <v>9120</v>
      </c>
      <c r="N2016" s="9" t="s">
        <v>22</v>
      </c>
    </row>
    <row r="2017" spans="1:14" x14ac:dyDescent="0.3">
      <c r="A2017" s="7" t="s">
        <v>6097</v>
      </c>
      <c r="B2017" s="8" t="s">
        <v>300</v>
      </c>
      <c r="C2017" s="8" t="s">
        <v>9114</v>
      </c>
      <c r="D2017" s="8">
        <v>19</v>
      </c>
      <c r="E2017" s="8">
        <v>12</v>
      </c>
      <c r="F2017" s="8" t="s">
        <v>9115</v>
      </c>
      <c r="G2017" s="8" t="s">
        <v>28</v>
      </c>
      <c r="H2017" s="8" t="s">
        <v>22</v>
      </c>
      <c r="I2017" s="8" t="s">
        <v>9117</v>
      </c>
      <c r="J2017" s="8" t="s">
        <v>6097</v>
      </c>
      <c r="K2017" s="8">
        <v>0</v>
      </c>
      <c r="L2017" s="8">
        <v>4095</v>
      </c>
      <c r="M2017" s="8">
        <v>0</v>
      </c>
      <c r="N2017" s="9">
        <v>2.4420000000000001E-2</v>
      </c>
    </row>
    <row r="2018" spans="1:14" x14ac:dyDescent="0.3">
      <c r="A2018" s="7" t="s">
        <v>6108</v>
      </c>
      <c r="B2018" s="8" t="s">
        <v>300</v>
      </c>
      <c r="C2018" s="8" t="s">
        <v>9114</v>
      </c>
      <c r="D2018" s="8">
        <v>19</v>
      </c>
      <c r="E2018" s="8">
        <v>12</v>
      </c>
      <c r="F2018" s="8" t="s">
        <v>9115</v>
      </c>
      <c r="G2018" s="8" t="s">
        <v>28</v>
      </c>
      <c r="H2018" s="8" t="s">
        <v>22</v>
      </c>
      <c r="I2018" s="8" t="s">
        <v>9117</v>
      </c>
      <c r="J2018" s="8" t="s">
        <v>6108</v>
      </c>
      <c r="K2018" s="8">
        <v>0</v>
      </c>
      <c r="L2018" s="8">
        <v>4095</v>
      </c>
      <c r="M2018" s="8">
        <v>0</v>
      </c>
      <c r="N2018" s="9">
        <v>2.4420024420024399E-2</v>
      </c>
    </row>
    <row r="2019" spans="1:14" x14ac:dyDescent="0.3">
      <c r="A2019" s="7" t="s">
        <v>6112</v>
      </c>
      <c r="B2019" s="8" t="s">
        <v>300</v>
      </c>
      <c r="C2019" s="8" t="s">
        <v>9114</v>
      </c>
      <c r="D2019" s="8">
        <v>3</v>
      </c>
      <c r="E2019" s="8">
        <v>12</v>
      </c>
      <c r="F2019" s="8" t="s">
        <v>9115</v>
      </c>
      <c r="G2019" s="8" t="s">
        <v>28</v>
      </c>
      <c r="H2019" s="8" t="s">
        <v>22</v>
      </c>
      <c r="I2019" s="8" t="s">
        <v>9117</v>
      </c>
      <c r="J2019" s="8" t="s">
        <v>6112</v>
      </c>
      <c r="K2019" s="8">
        <v>0</v>
      </c>
      <c r="L2019" s="8">
        <v>4095</v>
      </c>
      <c r="M2019" s="8">
        <v>0</v>
      </c>
      <c r="N2019" s="9">
        <v>2.4420024420024399E-2</v>
      </c>
    </row>
    <row r="2020" spans="1:14" x14ac:dyDescent="0.3">
      <c r="A2020" s="7" t="s">
        <v>7824</v>
      </c>
      <c r="B2020" s="8" t="s">
        <v>300</v>
      </c>
      <c r="C2020" s="8" t="s">
        <v>9114</v>
      </c>
      <c r="D2020" s="8">
        <v>7</v>
      </c>
      <c r="E2020" s="8">
        <v>16</v>
      </c>
      <c r="F2020" s="8" t="s">
        <v>9115</v>
      </c>
      <c r="G2020" s="8" t="s">
        <v>28</v>
      </c>
      <c r="H2020" s="8" t="s">
        <v>22</v>
      </c>
      <c r="I2020" s="8" t="s">
        <v>9117</v>
      </c>
      <c r="J2020" s="8" t="s">
        <v>7824</v>
      </c>
      <c r="K2020" s="8">
        <v>0</v>
      </c>
      <c r="L2020" s="8">
        <v>65535</v>
      </c>
      <c r="M2020" s="8">
        <v>0</v>
      </c>
      <c r="N2020" s="9">
        <v>1.5625E-2</v>
      </c>
    </row>
    <row r="2021" spans="1:14" x14ac:dyDescent="0.3">
      <c r="A2021" s="7" t="s">
        <v>7826</v>
      </c>
      <c r="B2021" s="8" t="s">
        <v>300</v>
      </c>
      <c r="C2021" s="8" t="s">
        <v>9122</v>
      </c>
      <c r="D2021" s="8">
        <v>55</v>
      </c>
      <c r="E2021" s="8">
        <v>2</v>
      </c>
      <c r="F2021" s="8" t="s">
        <v>9115</v>
      </c>
      <c r="G2021" s="8" t="s">
        <v>28</v>
      </c>
      <c r="H2021" s="8" t="s">
        <v>22</v>
      </c>
      <c r="I2021" s="8" t="s">
        <v>9117</v>
      </c>
      <c r="J2021" s="8" t="s">
        <v>7826</v>
      </c>
      <c r="K2021" s="8">
        <v>0</v>
      </c>
      <c r="L2021" s="8">
        <v>3</v>
      </c>
      <c r="M2021" s="8">
        <v>0</v>
      </c>
      <c r="N2021" s="9">
        <v>1</v>
      </c>
    </row>
    <row r="2022" spans="1:14" x14ac:dyDescent="0.3">
      <c r="A2022" s="7" t="s">
        <v>7828</v>
      </c>
      <c r="B2022" s="8" t="s">
        <v>300</v>
      </c>
      <c r="C2022" s="8" t="s">
        <v>9114</v>
      </c>
      <c r="D2022" s="8">
        <v>23</v>
      </c>
      <c r="E2022" s="8">
        <v>16</v>
      </c>
      <c r="F2022" s="8" t="s">
        <v>9115</v>
      </c>
      <c r="G2022" s="8" t="s">
        <v>28</v>
      </c>
      <c r="H2022" s="8" t="s">
        <v>22</v>
      </c>
      <c r="I2022" s="8" t="s">
        <v>9117</v>
      </c>
      <c r="J2022" s="8" t="s">
        <v>7828</v>
      </c>
      <c r="K2022" s="8">
        <v>0</v>
      </c>
      <c r="L2022" s="8">
        <v>65535</v>
      </c>
      <c r="M2022" s="8">
        <v>0</v>
      </c>
      <c r="N2022" s="9">
        <v>1</v>
      </c>
    </row>
    <row r="2023" spans="1:14" x14ac:dyDescent="0.3">
      <c r="A2023" s="7" t="s">
        <v>7830</v>
      </c>
      <c r="B2023" s="8" t="s">
        <v>300</v>
      </c>
      <c r="C2023" s="8" t="s">
        <v>9122</v>
      </c>
      <c r="D2023" s="8">
        <v>39</v>
      </c>
      <c r="E2023" s="8">
        <v>8</v>
      </c>
      <c r="F2023" s="8" t="s">
        <v>9115</v>
      </c>
      <c r="G2023" s="8" t="s">
        <v>28</v>
      </c>
      <c r="H2023" s="8" t="s">
        <v>22</v>
      </c>
      <c r="I2023" s="8" t="s">
        <v>9117</v>
      </c>
      <c r="J2023" s="8" t="s">
        <v>7830</v>
      </c>
      <c r="K2023" s="8">
        <v>0</v>
      </c>
      <c r="L2023" s="8">
        <v>255</v>
      </c>
      <c r="M2023" s="8">
        <v>0</v>
      </c>
      <c r="N2023" s="9">
        <v>0.2</v>
      </c>
    </row>
    <row r="2024" spans="1:14" x14ac:dyDescent="0.3">
      <c r="A2024" s="7" t="s">
        <v>7832</v>
      </c>
      <c r="B2024" s="8" t="s">
        <v>300</v>
      </c>
      <c r="C2024" s="8" t="s">
        <v>9122</v>
      </c>
      <c r="D2024" s="8">
        <v>53</v>
      </c>
      <c r="E2024" s="8">
        <v>2</v>
      </c>
      <c r="F2024" s="8" t="s">
        <v>9115</v>
      </c>
      <c r="G2024" s="8" t="s">
        <v>28</v>
      </c>
      <c r="H2024" s="8" t="s">
        <v>22</v>
      </c>
      <c r="I2024" s="8" t="s">
        <v>9117</v>
      </c>
      <c r="J2024" s="8" t="s">
        <v>7832</v>
      </c>
      <c r="K2024" s="8">
        <v>0</v>
      </c>
      <c r="L2024" s="8">
        <v>3</v>
      </c>
      <c r="M2024" s="8">
        <v>0</v>
      </c>
      <c r="N2024" s="9">
        <v>1</v>
      </c>
    </row>
    <row r="2025" spans="1:14" x14ac:dyDescent="0.3">
      <c r="A2025" s="7" t="s">
        <v>7834</v>
      </c>
      <c r="B2025" s="8" t="s">
        <v>300</v>
      </c>
      <c r="C2025" s="8" t="s">
        <v>9122</v>
      </c>
      <c r="D2025" s="8">
        <v>47</v>
      </c>
      <c r="E2025" s="8">
        <v>8</v>
      </c>
      <c r="F2025" s="8" t="s">
        <v>9115</v>
      </c>
      <c r="G2025" s="8" t="s">
        <v>28</v>
      </c>
      <c r="H2025" s="8" t="s">
        <v>22</v>
      </c>
      <c r="I2025" s="8" t="s">
        <v>9117</v>
      </c>
      <c r="J2025" s="8" t="s">
        <v>7834</v>
      </c>
      <c r="K2025" s="8">
        <v>0</v>
      </c>
      <c r="L2025" s="8">
        <v>255</v>
      </c>
      <c r="M2025" s="8">
        <v>0</v>
      </c>
      <c r="N2025" s="9">
        <v>1</v>
      </c>
    </row>
    <row r="2026" spans="1:14" x14ac:dyDescent="0.3">
      <c r="A2026" s="7" t="s">
        <v>7910</v>
      </c>
      <c r="B2026" s="8" t="s">
        <v>300</v>
      </c>
      <c r="C2026" s="8" t="s">
        <v>9114</v>
      </c>
      <c r="D2026" s="8">
        <v>18</v>
      </c>
      <c r="E2026" s="8">
        <v>11</v>
      </c>
      <c r="F2026" s="8" t="s">
        <v>9115</v>
      </c>
      <c r="G2026" s="8" t="s">
        <v>28</v>
      </c>
      <c r="H2026" s="8" t="s">
        <v>22</v>
      </c>
      <c r="I2026" s="8" t="s">
        <v>9117</v>
      </c>
      <c r="J2026" s="8" t="s">
        <v>7910</v>
      </c>
      <c r="K2026" s="8">
        <v>0</v>
      </c>
      <c r="L2026" s="8">
        <v>2047</v>
      </c>
      <c r="M2026" s="8">
        <v>-100</v>
      </c>
      <c r="N2026" s="9">
        <v>1</v>
      </c>
    </row>
    <row r="2027" spans="1:14" x14ac:dyDescent="0.3">
      <c r="A2027" s="7" t="s">
        <v>7912</v>
      </c>
      <c r="B2027" s="8" t="s">
        <v>300</v>
      </c>
      <c r="C2027" s="8" t="s">
        <v>9122</v>
      </c>
      <c r="D2027" s="8">
        <v>52</v>
      </c>
      <c r="E2027" s="8">
        <v>2</v>
      </c>
      <c r="F2027" s="8" t="s">
        <v>9115</v>
      </c>
      <c r="G2027" s="8" t="s">
        <v>28</v>
      </c>
      <c r="H2027" s="8" t="s">
        <v>22</v>
      </c>
      <c r="I2027" s="8" t="s">
        <v>9117</v>
      </c>
      <c r="J2027" s="8" t="s">
        <v>7912</v>
      </c>
      <c r="K2027" s="8">
        <v>0</v>
      </c>
      <c r="L2027" s="8">
        <v>3</v>
      </c>
      <c r="M2027" s="8">
        <v>0</v>
      </c>
      <c r="N2027" s="9">
        <v>1</v>
      </c>
    </row>
    <row r="2028" spans="1:14" x14ac:dyDescent="0.3">
      <c r="A2028" s="7" t="s">
        <v>7914</v>
      </c>
      <c r="B2028" s="8" t="s">
        <v>300</v>
      </c>
      <c r="C2028" s="8" t="s">
        <v>9114</v>
      </c>
      <c r="D2028" s="8">
        <v>50</v>
      </c>
      <c r="E2028" s="8">
        <v>11</v>
      </c>
      <c r="F2028" s="8" t="s">
        <v>9115</v>
      </c>
      <c r="G2028" s="8" t="s">
        <v>28</v>
      </c>
      <c r="H2028" s="8" t="s">
        <v>22</v>
      </c>
      <c r="I2028" s="8" t="s">
        <v>9117</v>
      </c>
      <c r="J2028" s="8" t="s">
        <v>7914</v>
      </c>
      <c r="K2028" s="8">
        <v>0</v>
      </c>
      <c r="L2028" s="8">
        <v>2047</v>
      </c>
      <c r="M2028" s="8">
        <v>0</v>
      </c>
      <c r="N2028" s="9">
        <v>1</v>
      </c>
    </row>
    <row r="2029" spans="1:14" x14ac:dyDescent="0.3">
      <c r="A2029" s="7" t="s">
        <v>7848</v>
      </c>
      <c r="B2029" s="8" t="s">
        <v>300</v>
      </c>
      <c r="C2029" s="8" t="s">
        <v>9122</v>
      </c>
      <c r="D2029" s="8">
        <v>39</v>
      </c>
      <c r="E2029" s="8">
        <v>8</v>
      </c>
      <c r="F2029" s="8" t="s">
        <v>9115</v>
      </c>
      <c r="G2029" s="8" t="s">
        <v>28</v>
      </c>
      <c r="H2029" s="8" t="s">
        <v>22</v>
      </c>
      <c r="I2029" s="8" t="s">
        <v>9117</v>
      </c>
      <c r="J2029" s="8" t="s">
        <v>7848</v>
      </c>
      <c r="K2029" s="8">
        <v>0</v>
      </c>
      <c r="L2029" s="8">
        <v>255</v>
      </c>
      <c r="M2029" s="8">
        <v>0</v>
      </c>
      <c r="N2029" s="9">
        <v>0.5</v>
      </c>
    </row>
    <row r="2030" spans="1:14" x14ac:dyDescent="0.3">
      <c r="A2030" s="7" t="s">
        <v>7850</v>
      </c>
      <c r="B2030" s="8" t="s">
        <v>300</v>
      </c>
      <c r="C2030" s="8" t="s">
        <v>9122</v>
      </c>
      <c r="D2030" s="8">
        <v>53</v>
      </c>
      <c r="E2030" s="8">
        <v>2</v>
      </c>
      <c r="F2030" s="8" t="s">
        <v>9115</v>
      </c>
      <c r="G2030" s="8" t="s">
        <v>28</v>
      </c>
      <c r="H2030" s="8" t="s">
        <v>22</v>
      </c>
      <c r="I2030" s="8" t="s">
        <v>9117</v>
      </c>
      <c r="J2030" s="8" t="s">
        <v>7850</v>
      </c>
      <c r="K2030" s="8">
        <v>0</v>
      </c>
      <c r="L2030" s="8">
        <v>3</v>
      </c>
      <c r="M2030" s="8">
        <v>0</v>
      </c>
      <c r="N2030" s="9">
        <v>1</v>
      </c>
    </row>
    <row r="2031" spans="1:14" x14ac:dyDescent="0.3">
      <c r="A2031" s="7" t="s">
        <v>7852</v>
      </c>
      <c r="B2031" s="8" t="s">
        <v>300</v>
      </c>
      <c r="C2031" s="8" t="s">
        <v>9122</v>
      </c>
      <c r="D2031" s="8">
        <v>47</v>
      </c>
      <c r="E2031" s="8">
        <v>8</v>
      </c>
      <c r="F2031" s="8" t="s">
        <v>9115</v>
      </c>
      <c r="G2031" s="8" t="s">
        <v>28</v>
      </c>
      <c r="H2031" s="8" t="s">
        <v>22</v>
      </c>
      <c r="I2031" s="8" t="s">
        <v>9117</v>
      </c>
      <c r="J2031" s="8" t="s">
        <v>7852</v>
      </c>
      <c r="K2031" s="8">
        <v>0</v>
      </c>
      <c r="L2031" s="8">
        <v>255</v>
      </c>
      <c r="M2031" s="8">
        <v>0</v>
      </c>
      <c r="N2031" s="9">
        <v>1</v>
      </c>
    </row>
    <row r="2032" spans="1:14" x14ac:dyDescent="0.3">
      <c r="A2032" s="7" t="s">
        <v>7890</v>
      </c>
      <c r="B2032" s="8" t="s">
        <v>300</v>
      </c>
      <c r="C2032" s="8" t="s">
        <v>9114</v>
      </c>
      <c r="D2032" s="8">
        <v>7</v>
      </c>
      <c r="E2032" s="8">
        <v>16</v>
      </c>
      <c r="F2032" s="8" t="s">
        <v>9115</v>
      </c>
      <c r="G2032" s="8" t="s">
        <v>28</v>
      </c>
      <c r="H2032" s="8" t="s">
        <v>22</v>
      </c>
      <c r="I2032" s="8" t="s">
        <v>9117</v>
      </c>
      <c r="J2032" s="8" t="s">
        <v>7890</v>
      </c>
      <c r="K2032" s="8">
        <v>0</v>
      </c>
      <c r="L2032" s="8">
        <v>65535</v>
      </c>
      <c r="M2032" s="8">
        <v>0</v>
      </c>
      <c r="N2032" s="9">
        <v>2.56</v>
      </c>
    </row>
    <row r="2033" spans="1:14" x14ac:dyDescent="0.3">
      <c r="A2033" s="7" t="s">
        <v>7892</v>
      </c>
      <c r="B2033" s="8" t="s">
        <v>300</v>
      </c>
      <c r="C2033" s="8" t="s">
        <v>9122</v>
      </c>
      <c r="D2033" s="8">
        <v>39</v>
      </c>
      <c r="E2033" s="8">
        <v>2</v>
      </c>
      <c r="F2033" s="8" t="s">
        <v>9115</v>
      </c>
      <c r="G2033" s="8" t="s">
        <v>28</v>
      </c>
      <c r="H2033" s="8" t="s">
        <v>22</v>
      </c>
      <c r="I2033" s="8" t="s">
        <v>9117</v>
      </c>
      <c r="J2033" s="8" t="s">
        <v>7892</v>
      </c>
      <c r="K2033" s="8">
        <v>0</v>
      </c>
      <c r="L2033" s="8">
        <v>3</v>
      </c>
      <c r="M2033" s="8">
        <v>0</v>
      </c>
      <c r="N2033" s="9">
        <v>1</v>
      </c>
    </row>
    <row r="2034" spans="1:14" x14ac:dyDescent="0.3">
      <c r="A2034" s="7" t="s">
        <v>7894</v>
      </c>
      <c r="B2034" s="8" t="s">
        <v>300</v>
      </c>
      <c r="C2034" s="8" t="s">
        <v>9114</v>
      </c>
      <c r="D2034" s="8">
        <v>23</v>
      </c>
      <c r="E2034" s="8">
        <v>16</v>
      </c>
      <c r="F2034" s="8" t="s">
        <v>9115</v>
      </c>
      <c r="G2034" s="8" t="s">
        <v>28</v>
      </c>
      <c r="H2034" s="8" t="s">
        <v>22</v>
      </c>
      <c r="I2034" s="8" t="s">
        <v>9117</v>
      </c>
      <c r="J2034" s="8" t="s">
        <v>7894</v>
      </c>
      <c r="K2034" s="8">
        <v>0</v>
      </c>
      <c r="L2034" s="8">
        <v>65535</v>
      </c>
      <c r="M2034" s="8">
        <v>0</v>
      </c>
      <c r="N2034" s="9">
        <v>1</v>
      </c>
    </row>
    <row r="2035" spans="1:14" x14ac:dyDescent="0.3">
      <c r="A2035" s="7" t="s">
        <v>7854</v>
      </c>
      <c r="B2035" s="8" t="s">
        <v>300</v>
      </c>
      <c r="C2035" s="8" t="s">
        <v>9122</v>
      </c>
      <c r="D2035" s="8">
        <v>7</v>
      </c>
      <c r="E2035" s="8">
        <v>2</v>
      </c>
      <c r="F2035" s="8" t="s">
        <v>9115</v>
      </c>
      <c r="G2035" s="8" t="s">
        <v>28</v>
      </c>
      <c r="H2035" s="8" t="s">
        <v>22</v>
      </c>
      <c r="I2035" s="8" t="s">
        <v>9117</v>
      </c>
      <c r="J2035" s="8" t="s">
        <v>7854</v>
      </c>
      <c r="K2035" s="8">
        <v>0</v>
      </c>
      <c r="L2035" s="8">
        <v>3</v>
      </c>
      <c r="M2035" s="8">
        <v>0</v>
      </c>
      <c r="N2035" s="9">
        <v>1</v>
      </c>
    </row>
    <row r="2036" spans="1:14" x14ac:dyDescent="0.3">
      <c r="A2036" s="7" t="s">
        <v>7856</v>
      </c>
      <c r="B2036" s="8" t="s">
        <v>300</v>
      </c>
      <c r="C2036" s="8" t="s">
        <v>9122</v>
      </c>
      <c r="D2036" s="8">
        <v>31</v>
      </c>
      <c r="E2036" s="8">
        <v>8</v>
      </c>
      <c r="F2036" s="8" t="s">
        <v>9115</v>
      </c>
      <c r="G2036" s="8" t="s">
        <v>28</v>
      </c>
      <c r="H2036" s="8" t="s">
        <v>22</v>
      </c>
      <c r="I2036" s="8" t="s">
        <v>9117</v>
      </c>
      <c r="J2036" s="8" t="s">
        <v>7856</v>
      </c>
      <c r="K2036" s="8">
        <v>0</v>
      </c>
      <c r="L2036" s="8">
        <v>255</v>
      </c>
      <c r="M2036" s="8">
        <v>0</v>
      </c>
      <c r="N2036" s="9">
        <v>1</v>
      </c>
    </row>
    <row r="2037" spans="1:14" x14ac:dyDescent="0.3">
      <c r="A2037" s="7" t="s">
        <v>7858</v>
      </c>
      <c r="B2037" s="8" t="s">
        <v>300</v>
      </c>
      <c r="C2037" s="8" t="s">
        <v>9122</v>
      </c>
      <c r="D2037" s="8">
        <v>5</v>
      </c>
      <c r="E2037" s="8">
        <v>2</v>
      </c>
      <c r="F2037" s="8" t="s">
        <v>9115</v>
      </c>
      <c r="G2037" s="8" t="s">
        <v>28</v>
      </c>
      <c r="H2037" s="8" t="s">
        <v>22</v>
      </c>
      <c r="I2037" s="8" t="s">
        <v>9117</v>
      </c>
      <c r="J2037" s="8" t="s">
        <v>7858</v>
      </c>
      <c r="K2037" s="8">
        <v>0</v>
      </c>
      <c r="L2037" s="8">
        <v>3</v>
      </c>
      <c r="M2037" s="8">
        <v>0</v>
      </c>
      <c r="N2037" s="9">
        <v>1</v>
      </c>
    </row>
    <row r="2038" spans="1:14" x14ac:dyDescent="0.3">
      <c r="A2038" s="7" t="s">
        <v>7860</v>
      </c>
      <c r="B2038" s="8" t="s">
        <v>300</v>
      </c>
      <c r="C2038" s="8" t="s">
        <v>9114</v>
      </c>
      <c r="D2038" s="8">
        <v>51</v>
      </c>
      <c r="E2038" s="8">
        <v>12</v>
      </c>
      <c r="F2038" s="8" t="s">
        <v>9115</v>
      </c>
      <c r="G2038" s="8" t="s">
        <v>28</v>
      </c>
      <c r="H2038" s="8" t="s">
        <v>22</v>
      </c>
      <c r="I2038" s="8" t="s">
        <v>9117</v>
      </c>
      <c r="J2038" s="8" t="s">
        <v>7860</v>
      </c>
      <c r="K2038" s="8">
        <v>0</v>
      </c>
      <c r="L2038" s="8">
        <v>4095</v>
      </c>
      <c r="M2038" s="8">
        <v>0</v>
      </c>
      <c r="N2038" s="9">
        <v>1</v>
      </c>
    </row>
    <row r="2039" spans="1:14" x14ac:dyDescent="0.3">
      <c r="A2039" s="7" t="s">
        <v>7928</v>
      </c>
      <c r="B2039" s="8" t="s">
        <v>300</v>
      </c>
      <c r="C2039" s="8" t="s">
        <v>9114</v>
      </c>
      <c r="D2039" s="8">
        <v>7</v>
      </c>
      <c r="E2039" s="8">
        <v>16</v>
      </c>
      <c r="F2039" s="8" t="s">
        <v>9115</v>
      </c>
      <c r="G2039" s="8" t="s">
        <v>28</v>
      </c>
      <c r="H2039" s="8" t="s">
        <v>22</v>
      </c>
      <c r="I2039" s="8" t="s">
        <v>9117</v>
      </c>
      <c r="J2039" s="8" t="s">
        <v>7928</v>
      </c>
      <c r="K2039" s="8">
        <v>0</v>
      </c>
      <c r="L2039" s="8">
        <v>65535</v>
      </c>
      <c r="M2039" s="8">
        <v>-1</v>
      </c>
      <c r="N2039" s="9">
        <v>3.0518000000000002E-5</v>
      </c>
    </row>
    <row r="2040" spans="1:14" x14ac:dyDescent="0.3">
      <c r="A2040" s="7" t="s">
        <v>7902</v>
      </c>
      <c r="B2040" s="8" t="s">
        <v>300</v>
      </c>
      <c r="C2040" s="8" t="s">
        <v>9122</v>
      </c>
      <c r="D2040" s="8">
        <v>55</v>
      </c>
      <c r="E2040" s="8">
        <v>2</v>
      </c>
      <c r="F2040" s="8" t="s">
        <v>9115</v>
      </c>
      <c r="G2040" s="8" t="s">
        <v>28</v>
      </c>
      <c r="H2040" s="8" t="s">
        <v>22</v>
      </c>
      <c r="I2040" s="8" t="s">
        <v>9117</v>
      </c>
      <c r="J2040" s="8" t="s">
        <v>7902</v>
      </c>
      <c r="K2040" s="8">
        <v>0</v>
      </c>
      <c r="L2040" s="8">
        <v>3</v>
      </c>
      <c r="M2040" s="8">
        <v>0</v>
      </c>
      <c r="N2040" s="9">
        <v>1</v>
      </c>
    </row>
    <row r="2041" spans="1:14" x14ac:dyDescent="0.3">
      <c r="A2041" s="7" t="s">
        <v>7904</v>
      </c>
      <c r="B2041" s="8" t="s">
        <v>300</v>
      </c>
      <c r="C2041" s="8" t="s">
        <v>9114</v>
      </c>
      <c r="D2041" s="8">
        <v>50</v>
      </c>
      <c r="E2041" s="8">
        <v>11</v>
      </c>
      <c r="F2041" s="8" t="s">
        <v>9115</v>
      </c>
      <c r="G2041" s="8" t="s">
        <v>28</v>
      </c>
      <c r="H2041" s="8" t="s">
        <v>22</v>
      </c>
      <c r="I2041" s="8" t="s">
        <v>9117</v>
      </c>
      <c r="J2041" s="8" t="s">
        <v>7904</v>
      </c>
      <c r="K2041" s="8">
        <v>0</v>
      </c>
      <c r="L2041" s="8">
        <v>2047</v>
      </c>
      <c r="M2041" s="8">
        <v>0</v>
      </c>
      <c r="N2041" s="9">
        <v>1</v>
      </c>
    </row>
    <row r="2042" spans="1:14" x14ac:dyDescent="0.3">
      <c r="A2042" s="7" t="s">
        <v>7906</v>
      </c>
      <c r="B2042" s="8" t="s">
        <v>300</v>
      </c>
      <c r="C2042" s="8" t="s">
        <v>9114</v>
      </c>
      <c r="D2042" s="8">
        <v>3</v>
      </c>
      <c r="E2042" s="8">
        <v>12</v>
      </c>
      <c r="F2042" s="8" t="s">
        <v>9115</v>
      </c>
      <c r="G2042" s="8" t="s">
        <v>28</v>
      </c>
      <c r="H2042" s="8" t="s">
        <v>22</v>
      </c>
      <c r="I2042" s="8" t="s">
        <v>9117</v>
      </c>
      <c r="J2042" s="8" t="s">
        <v>7906</v>
      </c>
      <c r="K2042" s="8">
        <v>0</v>
      </c>
      <c r="L2042" s="8">
        <v>4095</v>
      </c>
      <c r="M2042" s="8">
        <v>-40</v>
      </c>
      <c r="N2042" s="9">
        <v>6.25E-2</v>
      </c>
    </row>
    <row r="2043" spans="1:14" x14ac:dyDescent="0.3">
      <c r="A2043" s="7" t="s">
        <v>7908</v>
      </c>
      <c r="B2043" s="8" t="s">
        <v>300</v>
      </c>
      <c r="C2043" s="8" t="s">
        <v>9114</v>
      </c>
      <c r="D2043" s="8">
        <v>19</v>
      </c>
      <c r="E2043" s="8">
        <v>12</v>
      </c>
      <c r="F2043" s="8" t="s">
        <v>9115</v>
      </c>
      <c r="G2043" s="8" t="s">
        <v>28</v>
      </c>
      <c r="H2043" s="8" t="s">
        <v>22</v>
      </c>
      <c r="I2043" s="8" t="s">
        <v>9117</v>
      </c>
      <c r="J2043" s="8" t="s">
        <v>7908</v>
      </c>
      <c r="K2043" s="8">
        <v>0</v>
      </c>
      <c r="L2043" s="8">
        <v>4095</v>
      </c>
      <c r="M2043" s="8">
        <v>-40</v>
      </c>
      <c r="N2043" s="9">
        <v>6.25E-2</v>
      </c>
    </row>
    <row r="2044" spans="1:14" x14ac:dyDescent="0.3">
      <c r="A2044" s="7" t="s">
        <v>7896</v>
      </c>
      <c r="B2044" s="8" t="s">
        <v>300</v>
      </c>
      <c r="C2044" s="8" t="s">
        <v>9122</v>
      </c>
      <c r="D2044" s="8">
        <v>47</v>
      </c>
      <c r="E2044" s="8">
        <v>8</v>
      </c>
      <c r="F2044" s="8" t="s">
        <v>9115</v>
      </c>
      <c r="G2044" s="8" t="s">
        <v>28</v>
      </c>
      <c r="H2044" s="8" t="s">
        <v>22</v>
      </c>
      <c r="I2044" s="8" t="s">
        <v>9117</v>
      </c>
      <c r="J2044" s="8" t="s">
        <v>7896</v>
      </c>
      <c r="K2044" s="8">
        <v>0</v>
      </c>
      <c r="L2044" s="8">
        <v>255</v>
      </c>
      <c r="M2044" s="8">
        <v>0</v>
      </c>
      <c r="N2044" s="9">
        <v>4</v>
      </c>
    </row>
    <row r="2045" spans="1:14" x14ac:dyDescent="0.3">
      <c r="A2045" s="7" t="s">
        <v>7898</v>
      </c>
      <c r="B2045" s="8" t="s">
        <v>300</v>
      </c>
      <c r="C2045" s="8" t="s">
        <v>9122</v>
      </c>
      <c r="D2045" s="8">
        <v>37</v>
      </c>
      <c r="E2045" s="8">
        <v>2</v>
      </c>
      <c r="F2045" s="8" t="s">
        <v>9115</v>
      </c>
      <c r="G2045" s="8" t="s">
        <v>28</v>
      </c>
      <c r="H2045" s="8" t="s">
        <v>22</v>
      </c>
      <c r="I2045" s="8" t="s">
        <v>9117</v>
      </c>
      <c r="J2045" s="8" t="s">
        <v>7898</v>
      </c>
      <c r="K2045" s="8">
        <v>0</v>
      </c>
      <c r="L2045" s="8">
        <v>3</v>
      </c>
      <c r="M2045" s="8">
        <v>0</v>
      </c>
      <c r="N2045" s="9">
        <v>1</v>
      </c>
    </row>
    <row r="2046" spans="1:14" x14ac:dyDescent="0.3">
      <c r="A2046" s="7" t="s">
        <v>7900</v>
      </c>
      <c r="B2046" s="8" t="s">
        <v>300</v>
      </c>
      <c r="C2046" s="8" t="s">
        <v>9122</v>
      </c>
      <c r="D2046" s="8">
        <v>55</v>
      </c>
      <c r="E2046" s="8">
        <v>8</v>
      </c>
      <c r="F2046" s="8" t="s">
        <v>9115</v>
      </c>
      <c r="G2046" s="8" t="s">
        <v>28</v>
      </c>
      <c r="H2046" s="8" t="s">
        <v>22</v>
      </c>
      <c r="I2046" s="8" t="s">
        <v>9117</v>
      </c>
      <c r="J2046" s="8" t="s">
        <v>7900</v>
      </c>
      <c r="K2046" s="8">
        <v>0</v>
      </c>
      <c r="L2046" s="8">
        <v>255</v>
      </c>
      <c r="M2046" s="8">
        <v>0</v>
      </c>
      <c r="N2046" s="9">
        <v>1</v>
      </c>
    </row>
    <row r="2047" spans="1:14" x14ac:dyDescent="0.3">
      <c r="A2047" s="7" t="s">
        <v>7916</v>
      </c>
      <c r="B2047" s="8" t="s">
        <v>300</v>
      </c>
      <c r="C2047" s="8" t="s">
        <v>9122</v>
      </c>
      <c r="D2047" s="8">
        <v>7</v>
      </c>
      <c r="E2047" s="8">
        <v>8</v>
      </c>
      <c r="F2047" s="8" t="s">
        <v>9115</v>
      </c>
      <c r="G2047" s="8" t="s">
        <v>28</v>
      </c>
      <c r="H2047" s="8" t="s">
        <v>22</v>
      </c>
      <c r="I2047" s="8" t="s">
        <v>9117</v>
      </c>
      <c r="J2047" s="8" t="s">
        <v>7916</v>
      </c>
      <c r="K2047" s="8">
        <v>0</v>
      </c>
      <c r="L2047" s="8">
        <v>255</v>
      </c>
      <c r="M2047" s="8">
        <v>0</v>
      </c>
      <c r="N2047" s="9">
        <v>0.12548999999999999</v>
      </c>
    </row>
    <row r="2048" spans="1:14" x14ac:dyDescent="0.3">
      <c r="A2048" s="7" t="s">
        <v>7918</v>
      </c>
      <c r="B2048" s="8" t="s">
        <v>300</v>
      </c>
      <c r="C2048" s="8" t="s">
        <v>9122</v>
      </c>
      <c r="D2048" s="8">
        <v>23</v>
      </c>
      <c r="E2048" s="8">
        <v>2</v>
      </c>
      <c r="F2048" s="8" t="s">
        <v>9115</v>
      </c>
      <c r="G2048" s="8" t="s">
        <v>28</v>
      </c>
      <c r="H2048" s="8" t="s">
        <v>22</v>
      </c>
      <c r="I2048" s="8" t="s">
        <v>9117</v>
      </c>
      <c r="J2048" s="8" t="s">
        <v>7918</v>
      </c>
      <c r="K2048" s="8">
        <v>0</v>
      </c>
      <c r="L2048" s="8">
        <v>3</v>
      </c>
      <c r="M2048" s="8">
        <v>0</v>
      </c>
      <c r="N2048" s="9">
        <v>1</v>
      </c>
    </row>
    <row r="2049" spans="1:14" x14ac:dyDescent="0.3">
      <c r="A2049" s="7" t="s">
        <v>7920</v>
      </c>
      <c r="B2049" s="8" t="s">
        <v>300</v>
      </c>
      <c r="C2049" s="8" t="s">
        <v>9122</v>
      </c>
      <c r="D2049" s="8">
        <v>15</v>
      </c>
      <c r="E2049" s="8">
        <v>8</v>
      </c>
      <c r="F2049" s="8" t="s">
        <v>9115</v>
      </c>
      <c r="G2049" s="8" t="s">
        <v>28</v>
      </c>
      <c r="H2049" s="8" t="s">
        <v>22</v>
      </c>
      <c r="I2049" s="8" t="s">
        <v>9117</v>
      </c>
      <c r="J2049" s="8" t="s">
        <v>7920</v>
      </c>
      <c r="K2049" s="8">
        <v>0</v>
      </c>
      <c r="L2049" s="8">
        <v>255</v>
      </c>
      <c r="M2049" s="8">
        <v>0</v>
      </c>
      <c r="N2049" s="9">
        <v>1</v>
      </c>
    </row>
    <row r="2050" spans="1:14" x14ac:dyDescent="0.3">
      <c r="A2050" s="7" t="s">
        <v>7836</v>
      </c>
      <c r="B2050" s="8" t="s">
        <v>300</v>
      </c>
      <c r="C2050" s="8" t="s">
        <v>9122</v>
      </c>
      <c r="D2050" s="8">
        <v>51</v>
      </c>
      <c r="E2050" s="8">
        <v>2</v>
      </c>
      <c r="F2050" s="8" t="s">
        <v>9115</v>
      </c>
      <c r="G2050" s="8" t="s">
        <v>28</v>
      </c>
      <c r="H2050" s="8" t="s">
        <v>22</v>
      </c>
      <c r="I2050" s="8" t="s">
        <v>9117</v>
      </c>
      <c r="J2050" s="8" t="s">
        <v>7836</v>
      </c>
      <c r="K2050" s="8">
        <v>0</v>
      </c>
      <c r="L2050" s="8">
        <v>3</v>
      </c>
      <c r="M2050" s="8">
        <v>0</v>
      </c>
      <c r="N2050" s="9">
        <v>1</v>
      </c>
    </row>
    <row r="2051" spans="1:14" x14ac:dyDescent="0.3">
      <c r="A2051" s="7" t="s">
        <v>7838</v>
      </c>
      <c r="B2051" s="8" t="s">
        <v>300</v>
      </c>
      <c r="C2051" s="8" t="s">
        <v>9122</v>
      </c>
      <c r="D2051" s="8">
        <v>59</v>
      </c>
      <c r="E2051" s="8">
        <v>4</v>
      </c>
      <c r="F2051" s="8" t="s">
        <v>9115</v>
      </c>
      <c r="G2051" s="8" t="s">
        <v>28</v>
      </c>
      <c r="H2051" s="8" t="s">
        <v>22</v>
      </c>
      <c r="I2051" s="8" t="s">
        <v>9117</v>
      </c>
      <c r="J2051" s="8" t="s">
        <v>7838</v>
      </c>
      <c r="K2051" s="8">
        <v>0</v>
      </c>
      <c r="L2051" s="8">
        <v>15</v>
      </c>
      <c r="M2051" s="8">
        <v>0</v>
      </c>
      <c r="N2051" s="9">
        <v>1</v>
      </c>
    </row>
    <row r="2052" spans="1:14" x14ac:dyDescent="0.3">
      <c r="A2052" s="7" t="s">
        <v>7922</v>
      </c>
      <c r="B2052" s="8" t="s">
        <v>300</v>
      </c>
      <c r="C2052" s="8" t="s">
        <v>9114</v>
      </c>
      <c r="D2052" s="8">
        <v>7</v>
      </c>
      <c r="E2052" s="8">
        <v>16</v>
      </c>
      <c r="F2052" s="8" t="s">
        <v>9115</v>
      </c>
      <c r="G2052" s="8" t="s">
        <v>28</v>
      </c>
      <c r="H2052" s="8" t="s">
        <v>22</v>
      </c>
      <c r="I2052" s="8" t="s">
        <v>9117</v>
      </c>
      <c r="J2052" s="8" t="s">
        <v>7922</v>
      </c>
      <c r="K2052" s="8">
        <v>0</v>
      </c>
      <c r="L2052" s="8">
        <v>65535</v>
      </c>
      <c r="M2052" s="8">
        <v>0</v>
      </c>
      <c r="N2052" s="9">
        <v>1.5625E-2</v>
      </c>
    </row>
    <row r="2053" spans="1:14" x14ac:dyDescent="0.3">
      <c r="A2053" s="7" t="s">
        <v>7924</v>
      </c>
      <c r="B2053" s="8" t="s">
        <v>300</v>
      </c>
      <c r="C2053" s="8" t="s">
        <v>9114</v>
      </c>
      <c r="D2053" s="8">
        <v>23</v>
      </c>
      <c r="E2053" s="8">
        <v>16</v>
      </c>
      <c r="F2053" s="8" t="s">
        <v>9115</v>
      </c>
      <c r="G2053" s="8" t="s">
        <v>28</v>
      </c>
      <c r="H2053" s="8" t="s">
        <v>22</v>
      </c>
      <c r="I2053" s="8" t="s">
        <v>9117</v>
      </c>
      <c r="J2053" s="8" t="s">
        <v>7924</v>
      </c>
      <c r="K2053" s="8">
        <v>0</v>
      </c>
      <c r="L2053" s="8">
        <v>65535</v>
      </c>
      <c r="M2053" s="8">
        <v>0</v>
      </c>
      <c r="N2053" s="9">
        <v>1</v>
      </c>
    </row>
    <row r="2054" spans="1:14" x14ac:dyDescent="0.3">
      <c r="A2054" s="7" t="s">
        <v>7926</v>
      </c>
      <c r="B2054" s="8" t="s">
        <v>300</v>
      </c>
      <c r="C2054" s="8" t="s">
        <v>9122</v>
      </c>
      <c r="D2054" s="8">
        <v>39</v>
      </c>
      <c r="E2054" s="8">
        <v>2</v>
      </c>
      <c r="F2054" s="8" t="s">
        <v>9115</v>
      </c>
      <c r="G2054" s="8" t="s">
        <v>28</v>
      </c>
      <c r="H2054" s="8" t="s">
        <v>22</v>
      </c>
      <c r="I2054" s="8" t="s">
        <v>9117</v>
      </c>
      <c r="J2054" s="8" t="s">
        <v>7926</v>
      </c>
      <c r="K2054" s="8">
        <v>0</v>
      </c>
      <c r="L2054" s="8">
        <v>3</v>
      </c>
      <c r="M2054" s="8">
        <v>0</v>
      </c>
      <c r="N2054" s="9">
        <v>1</v>
      </c>
    </row>
    <row r="2055" spans="1:14" ht="28.8" x14ac:dyDescent="0.3">
      <c r="A2055" s="7" t="s">
        <v>3901</v>
      </c>
      <c r="B2055" s="8" t="s">
        <v>21</v>
      </c>
      <c r="C2055" s="8" t="s">
        <v>9122</v>
      </c>
      <c r="D2055" s="8">
        <v>111</v>
      </c>
      <c r="E2055" s="8">
        <v>1</v>
      </c>
      <c r="F2055" s="8" t="s">
        <v>9115</v>
      </c>
      <c r="G2055" s="8" t="s">
        <v>28</v>
      </c>
      <c r="H2055" s="8" t="s">
        <v>22</v>
      </c>
      <c r="I2055" s="8" t="s">
        <v>9119</v>
      </c>
      <c r="J2055" s="8" t="s">
        <v>9635</v>
      </c>
      <c r="K2055" s="8" t="s">
        <v>9121</v>
      </c>
      <c r="L2055" s="8" t="s">
        <v>9121</v>
      </c>
      <c r="M2055" s="8" t="s">
        <v>9636</v>
      </c>
      <c r="N2055" s="9" t="s">
        <v>22</v>
      </c>
    </row>
    <row r="2056" spans="1:14" x14ac:dyDescent="0.3">
      <c r="A2056" s="7" t="s">
        <v>3905</v>
      </c>
      <c r="B2056" s="8" t="s">
        <v>21</v>
      </c>
      <c r="C2056" s="8" t="s">
        <v>9122</v>
      </c>
      <c r="D2056" s="8">
        <v>55</v>
      </c>
      <c r="E2056" s="8">
        <v>8</v>
      </c>
      <c r="F2056" s="8" t="s">
        <v>9115</v>
      </c>
      <c r="G2056" s="8" t="s">
        <v>28</v>
      </c>
      <c r="H2056" s="8" t="s">
        <v>22</v>
      </c>
      <c r="I2056" s="8" t="s">
        <v>9117</v>
      </c>
      <c r="J2056" s="8" t="s">
        <v>3905</v>
      </c>
      <c r="K2056" s="8">
        <v>0</v>
      </c>
      <c r="L2056" s="8">
        <v>255</v>
      </c>
      <c r="M2056" s="8">
        <v>0</v>
      </c>
      <c r="N2056" s="9">
        <v>1</v>
      </c>
    </row>
    <row r="2057" spans="1:14" x14ac:dyDescent="0.3">
      <c r="A2057" s="7" t="s">
        <v>8333</v>
      </c>
      <c r="B2057" s="8" t="s">
        <v>21</v>
      </c>
      <c r="C2057" s="8" t="s">
        <v>9122</v>
      </c>
      <c r="D2057" s="8">
        <v>33</v>
      </c>
      <c r="E2057" s="8">
        <v>2</v>
      </c>
      <c r="F2057" s="8" t="s">
        <v>9115</v>
      </c>
      <c r="G2057" s="8" t="s">
        <v>28</v>
      </c>
      <c r="H2057" s="8" t="s">
        <v>9637</v>
      </c>
      <c r="I2057" s="8" t="s">
        <v>9117</v>
      </c>
      <c r="J2057" s="8" t="s">
        <v>8333</v>
      </c>
      <c r="K2057" s="8">
        <v>0</v>
      </c>
      <c r="L2057" s="8">
        <v>3</v>
      </c>
      <c r="M2057" s="8">
        <v>0</v>
      </c>
      <c r="N2057" s="9">
        <v>1</v>
      </c>
    </row>
    <row r="2058" spans="1:14" x14ac:dyDescent="0.3">
      <c r="A2058" s="7" t="s">
        <v>8338</v>
      </c>
      <c r="B2058" s="8" t="s">
        <v>21</v>
      </c>
      <c r="C2058" s="8" t="s">
        <v>9122</v>
      </c>
      <c r="D2058" s="8">
        <v>28</v>
      </c>
      <c r="E2058" s="8">
        <v>5</v>
      </c>
      <c r="F2058" s="8" t="s">
        <v>9115</v>
      </c>
      <c r="G2058" s="8" t="s">
        <v>28</v>
      </c>
      <c r="H2058" s="8" t="s">
        <v>9637</v>
      </c>
      <c r="I2058" s="8" t="s">
        <v>9117</v>
      </c>
      <c r="J2058" s="8" t="s">
        <v>8338</v>
      </c>
      <c r="K2058" s="8">
        <v>0</v>
      </c>
      <c r="L2058" s="8">
        <v>31</v>
      </c>
      <c r="M2058" s="8">
        <v>0</v>
      </c>
      <c r="N2058" s="9">
        <v>1</v>
      </c>
    </row>
    <row r="2059" spans="1:14" x14ac:dyDescent="0.3">
      <c r="A2059" s="7" t="s">
        <v>8340</v>
      </c>
      <c r="B2059" s="8" t="s">
        <v>21</v>
      </c>
      <c r="C2059" s="8" t="s">
        <v>9123</v>
      </c>
      <c r="D2059" s="8">
        <v>7</v>
      </c>
      <c r="E2059" s="8">
        <v>27</v>
      </c>
      <c r="F2059" s="8" t="s">
        <v>9115</v>
      </c>
      <c r="G2059" s="8" t="s">
        <v>28</v>
      </c>
      <c r="H2059" s="8" t="s">
        <v>9637</v>
      </c>
      <c r="I2059" s="8" t="s">
        <v>9117</v>
      </c>
      <c r="J2059" s="8" t="s">
        <v>8340</v>
      </c>
      <c r="K2059" s="8">
        <v>0</v>
      </c>
      <c r="L2059" s="8">
        <v>134217727</v>
      </c>
      <c r="M2059" s="8">
        <v>0</v>
      </c>
      <c r="N2059" s="9">
        <v>1</v>
      </c>
    </row>
    <row r="2060" spans="1:14" ht="28.8" x14ac:dyDescent="0.3">
      <c r="A2060" s="7" t="s">
        <v>8342</v>
      </c>
      <c r="B2060" s="8" t="s">
        <v>21</v>
      </c>
      <c r="C2060" s="8" t="s">
        <v>9118</v>
      </c>
      <c r="D2060" s="8">
        <v>39</v>
      </c>
      <c r="E2060" s="8">
        <v>1</v>
      </c>
      <c r="F2060" s="8" t="s">
        <v>9115</v>
      </c>
      <c r="G2060" s="8" t="s">
        <v>28</v>
      </c>
      <c r="H2060" s="8" t="s">
        <v>9637</v>
      </c>
      <c r="I2060" s="8" t="s">
        <v>9119</v>
      </c>
      <c r="J2060" s="8" t="s">
        <v>9120</v>
      </c>
      <c r="K2060" s="8" t="s">
        <v>9121</v>
      </c>
      <c r="L2060" s="8" t="s">
        <v>9121</v>
      </c>
      <c r="M2060" s="8" t="s">
        <v>9120</v>
      </c>
      <c r="N2060" s="9" t="s">
        <v>22</v>
      </c>
    </row>
    <row r="2061" spans="1:14" ht="28.8" x14ac:dyDescent="0.3">
      <c r="A2061" s="7" t="s">
        <v>8349</v>
      </c>
      <c r="B2061" s="8" t="s">
        <v>21</v>
      </c>
      <c r="C2061" s="8" t="s">
        <v>9118</v>
      </c>
      <c r="D2061" s="8">
        <v>38</v>
      </c>
      <c r="E2061" s="8">
        <v>1</v>
      </c>
      <c r="F2061" s="8" t="s">
        <v>9115</v>
      </c>
      <c r="G2061" s="8" t="s">
        <v>28</v>
      </c>
      <c r="H2061" s="8" t="s">
        <v>9637</v>
      </c>
      <c r="I2061" s="8" t="s">
        <v>9119</v>
      </c>
      <c r="J2061" s="8" t="s">
        <v>9120</v>
      </c>
      <c r="K2061" s="8" t="s">
        <v>9121</v>
      </c>
      <c r="L2061" s="8" t="s">
        <v>9121</v>
      </c>
      <c r="M2061" s="8" t="s">
        <v>9120</v>
      </c>
      <c r="N2061" s="9" t="s">
        <v>22</v>
      </c>
    </row>
    <row r="2062" spans="1:14" x14ac:dyDescent="0.3">
      <c r="A2062" s="7" t="s">
        <v>8354</v>
      </c>
      <c r="B2062" s="8" t="s">
        <v>21</v>
      </c>
      <c r="C2062" s="8" t="s">
        <v>9122</v>
      </c>
      <c r="D2062" s="8">
        <v>47</v>
      </c>
      <c r="E2062" s="8">
        <v>4</v>
      </c>
      <c r="F2062" s="8" t="s">
        <v>9115</v>
      </c>
      <c r="G2062" s="8" t="s">
        <v>28</v>
      </c>
      <c r="H2062" s="8" t="s">
        <v>9637</v>
      </c>
      <c r="I2062" s="8" t="s">
        <v>9117</v>
      </c>
      <c r="J2062" s="8" t="s">
        <v>8354</v>
      </c>
      <c r="K2062" s="8">
        <v>0</v>
      </c>
      <c r="L2062" s="8">
        <v>15</v>
      </c>
      <c r="M2062" s="8">
        <v>0</v>
      </c>
      <c r="N2062" s="9">
        <v>1</v>
      </c>
    </row>
    <row r="2063" spans="1:14" ht="72" x14ac:dyDescent="0.3">
      <c r="A2063" s="7" t="s">
        <v>8357</v>
      </c>
      <c r="B2063" s="8" t="s">
        <v>21</v>
      </c>
      <c r="C2063" s="8" t="s">
        <v>9122</v>
      </c>
      <c r="D2063" s="8">
        <v>37</v>
      </c>
      <c r="E2063" s="8">
        <v>3</v>
      </c>
      <c r="F2063" s="8" t="s">
        <v>9115</v>
      </c>
      <c r="G2063" s="8" t="s">
        <v>28</v>
      </c>
      <c r="H2063" s="8" t="s">
        <v>9637</v>
      </c>
      <c r="I2063" s="8" t="s">
        <v>9119</v>
      </c>
      <c r="J2063" s="8" t="s">
        <v>9225</v>
      </c>
      <c r="K2063" s="8" t="s">
        <v>9162</v>
      </c>
      <c r="L2063" s="8" t="s">
        <v>9162</v>
      </c>
      <c r="M2063" s="8" t="s">
        <v>9226</v>
      </c>
      <c r="N2063" s="9" t="s">
        <v>22</v>
      </c>
    </row>
    <row r="2064" spans="1:14" ht="28.8" x14ac:dyDescent="0.3">
      <c r="A2064" s="7" t="s">
        <v>8362</v>
      </c>
      <c r="B2064" s="8" t="s">
        <v>21</v>
      </c>
      <c r="C2064" s="8" t="s">
        <v>9118</v>
      </c>
      <c r="D2064" s="8">
        <v>34</v>
      </c>
      <c r="E2064" s="8">
        <v>1</v>
      </c>
      <c r="F2064" s="8" t="s">
        <v>9115</v>
      </c>
      <c r="G2064" s="8" t="s">
        <v>28</v>
      </c>
      <c r="H2064" s="8" t="s">
        <v>9637</v>
      </c>
      <c r="I2064" s="8" t="s">
        <v>9119</v>
      </c>
      <c r="J2064" s="8" t="s">
        <v>9120</v>
      </c>
      <c r="K2064" s="8" t="s">
        <v>9121</v>
      </c>
      <c r="L2064" s="8" t="s">
        <v>9121</v>
      </c>
      <c r="M2064" s="8" t="s">
        <v>9120</v>
      </c>
      <c r="N2064" s="9" t="s">
        <v>22</v>
      </c>
    </row>
    <row r="2065" spans="1:14" x14ac:dyDescent="0.3">
      <c r="A2065" s="7" t="s">
        <v>8205</v>
      </c>
      <c r="B2065" s="8" t="s">
        <v>21</v>
      </c>
      <c r="C2065" s="8" t="s">
        <v>9134</v>
      </c>
      <c r="D2065" s="8">
        <v>0</v>
      </c>
      <c r="E2065" s="8">
        <v>64</v>
      </c>
      <c r="F2065" s="8" t="s">
        <v>9115</v>
      </c>
      <c r="G2065" s="8" t="s">
        <v>9135</v>
      </c>
      <c r="H2065" s="8" t="s">
        <v>22</v>
      </c>
      <c r="I2065" s="8" t="s">
        <v>9117</v>
      </c>
      <c r="J2065" s="8" t="s">
        <v>8205</v>
      </c>
      <c r="K2065" s="8">
        <v>0</v>
      </c>
      <c r="L2065" s="8">
        <v>1.8446744073709552E+19</v>
      </c>
      <c r="M2065" s="8">
        <v>0</v>
      </c>
      <c r="N2065" s="9">
        <v>1</v>
      </c>
    </row>
    <row r="2066" spans="1:14" x14ac:dyDescent="0.3">
      <c r="A2066" s="7" t="s">
        <v>5109</v>
      </c>
      <c r="B2066" s="8" t="s">
        <v>4910</v>
      </c>
      <c r="C2066" s="8" t="s">
        <v>9122</v>
      </c>
      <c r="D2066" s="8">
        <v>16</v>
      </c>
      <c r="E2066" s="8">
        <v>8</v>
      </c>
      <c r="F2066" s="8" t="s">
        <v>9115</v>
      </c>
      <c r="G2066" s="8" t="s">
        <v>9141</v>
      </c>
      <c r="H2066" s="8" t="s">
        <v>22</v>
      </c>
      <c r="I2066" s="8" t="s">
        <v>9117</v>
      </c>
      <c r="J2066" s="8" t="s">
        <v>5109</v>
      </c>
      <c r="K2066" s="8">
        <v>0</v>
      </c>
      <c r="L2066" s="8">
        <v>255</v>
      </c>
      <c r="M2066" s="8">
        <v>3</v>
      </c>
      <c r="N2066" s="9">
        <v>0.1</v>
      </c>
    </row>
    <row r="2067" spans="1:14" ht="28.8" x14ac:dyDescent="0.3">
      <c r="A2067" s="7" t="s">
        <v>5067</v>
      </c>
      <c r="B2067" s="8" t="s">
        <v>4910</v>
      </c>
      <c r="C2067" s="8" t="s">
        <v>9122</v>
      </c>
      <c r="D2067" s="8">
        <v>28</v>
      </c>
      <c r="E2067" s="8">
        <v>1</v>
      </c>
      <c r="F2067" s="8" t="s">
        <v>9115</v>
      </c>
      <c r="G2067" s="8" t="s">
        <v>9141</v>
      </c>
      <c r="H2067" s="8" t="s">
        <v>22</v>
      </c>
      <c r="I2067" s="8" t="s">
        <v>9119</v>
      </c>
      <c r="J2067" s="8" t="s">
        <v>9638</v>
      </c>
      <c r="K2067" s="8" t="s">
        <v>9121</v>
      </c>
      <c r="L2067" s="8" t="s">
        <v>9121</v>
      </c>
      <c r="M2067" s="8" t="s">
        <v>9639</v>
      </c>
      <c r="N2067" s="9" t="s">
        <v>22</v>
      </c>
    </row>
    <row r="2068" spans="1:14" x14ac:dyDescent="0.3">
      <c r="A2068" s="7" t="s">
        <v>5070</v>
      </c>
      <c r="B2068" s="8" t="s">
        <v>4910</v>
      </c>
      <c r="C2068" s="8" t="s">
        <v>9114</v>
      </c>
      <c r="D2068" s="8">
        <v>16</v>
      </c>
      <c r="E2068" s="8">
        <v>10</v>
      </c>
      <c r="F2068" s="8" t="s">
        <v>9115</v>
      </c>
      <c r="G2068" s="8" t="s">
        <v>9141</v>
      </c>
      <c r="H2068" s="8" t="s">
        <v>22</v>
      </c>
      <c r="I2068" s="8" t="s">
        <v>9117</v>
      </c>
      <c r="J2068" s="8" t="s">
        <v>5070</v>
      </c>
      <c r="K2068" s="8">
        <v>0</v>
      </c>
      <c r="L2068" s="8">
        <v>1023</v>
      </c>
      <c r="M2068" s="8">
        <v>0</v>
      </c>
      <c r="N2068" s="9">
        <v>1</v>
      </c>
    </row>
    <row r="2069" spans="1:14" x14ac:dyDescent="0.3">
      <c r="A2069" s="7" t="s">
        <v>4970</v>
      </c>
      <c r="B2069" s="8" t="s">
        <v>4910</v>
      </c>
      <c r="C2069" s="8" t="s">
        <v>9122</v>
      </c>
      <c r="D2069" s="8">
        <v>8</v>
      </c>
      <c r="E2069" s="8">
        <v>7</v>
      </c>
      <c r="F2069" s="8" t="s">
        <v>9115</v>
      </c>
      <c r="G2069" s="8" t="s">
        <v>9141</v>
      </c>
      <c r="H2069" s="8" t="s">
        <v>22</v>
      </c>
      <c r="I2069" s="8" t="s">
        <v>9117</v>
      </c>
      <c r="J2069" s="8" t="s">
        <v>4970</v>
      </c>
      <c r="K2069" s="8">
        <v>0</v>
      </c>
      <c r="L2069" s="8">
        <v>127</v>
      </c>
      <c r="M2069" s="8">
        <v>0</v>
      </c>
      <c r="N2069" s="9">
        <v>0.05</v>
      </c>
    </row>
    <row r="2070" spans="1:14" x14ac:dyDescent="0.3">
      <c r="A2070" s="7" t="s">
        <v>5072</v>
      </c>
      <c r="B2070" s="8" t="s">
        <v>4910</v>
      </c>
      <c r="C2070" s="8" t="s">
        <v>9122</v>
      </c>
      <c r="D2070" s="8">
        <v>32</v>
      </c>
      <c r="E2070" s="8">
        <v>6</v>
      </c>
      <c r="F2070" s="8" t="s">
        <v>9115</v>
      </c>
      <c r="G2070" s="8" t="s">
        <v>9141</v>
      </c>
      <c r="H2070" s="8" t="s">
        <v>22</v>
      </c>
      <c r="I2070" s="8" t="s">
        <v>9117</v>
      </c>
      <c r="J2070" s="8" t="s">
        <v>5072</v>
      </c>
      <c r="K2070" s="8">
        <v>0</v>
      </c>
      <c r="L2070" s="8">
        <v>63</v>
      </c>
      <c r="M2070" s="8">
        <v>0</v>
      </c>
      <c r="N2070" s="9">
        <v>0.1</v>
      </c>
    </row>
    <row r="2071" spans="1:14" ht="57.6" x14ac:dyDescent="0.3">
      <c r="A2071" s="7" t="s">
        <v>4973</v>
      </c>
      <c r="B2071" s="8" t="s">
        <v>4910</v>
      </c>
      <c r="C2071" s="8" t="s">
        <v>9122</v>
      </c>
      <c r="D2071" s="8">
        <v>26</v>
      </c>
      <c r="E2071" s="8">
        <v>2</v>
      </c>
      <c r="F2071" s="8" t="s">
        <v>9115</v>
      </c>
      <c r="G2071" s="8" t="s">
        <v>9141</v>
      </c>
      <c r="H2071" s="8" t="s">
        <v>22</v>
      </c>
      <c r="I2071" s="8" t="s">
        <v>9119</v>
      </c>
      <c r="J2071" s="8" t="s">
        <v>9640</v>
      </c>
      <c r="K2071" s="8" t="s">
        <v>9126</v>
      </c>
      <c r="L2071" s="8" t="s">
        <v>9126</v>
      </c>
      <c r="M2071" s="8" t="s">
        <v>9641</v>
      </c>
      <c r="N2071" s="9" t="s">
        <v>22</v>
      </c>
    </row>
    <row r="2072" spans="1:14" ht="28.8" x14ac:dyDescent="0.3">
      <c r="A2072" s="7" t="s">
        <v>5074</v>
      </c>
      <c r="B2072" s="8" t="s">
        <v>4910</v>
      </c>
      <c r="C2072" s="8" t="s">
        <v>9122</v>
      </c>
      <c r="D2072" s="8">
        <v>27</v>
      </c>
      <c r="E2072" s="8">
        <v>1</v>
      </c>
      <c r="F2072" s="8" t="s">
        <v>9115</v>
      </c>
      <c r="G2072" s="8" t="s">
        <v>9141</v>
      </c>
      <c r="H2072" s="8" t="s">
        <v>22</v>
      </c>
      <c r="I2072" s="8" t="s">
        <v>9119</v>
      </c>
      <c r="J2072" s="8" t="s">
        <v>9638</v>
      </c>
      <c r="K2072" s="8" t="s">
        <v>9121</v>
      </c>
      <c r="L2072" s="8" t="s">
        <v>9121</v>
      </c>
      <c r="M2072" s="8" t="s">
        <v>9639</v>
      </c>
      <c r="N2072" s="9" t="s">
        <v>22</v>
      </c>
    </row>
    <row r="2073" spans="1:14" ht="28.8" x14ac:dyDescent="0.3">
      <c r="A2073" s="7" t="s">
        <v>5112</v>
      </c>
      <c r="B2073" s="8" t="s">
        <v>4910</v>
      </c>
      <c r="C2073" s="8" t="s">
        <v>9122</v>
      </c>
      <c r="D2073" s="8">
        <v>3</v>
      </c>
      <c r="E2073" s="8">
        <v>1</v>
      </c>
      <c r="F2073" s="8" t="s">
        <v>9115</v>
      </c>
      <c r="G2073" s="8" t="s">
        <v>9141</v>
      </c>
      <c r="H2073" s="8" t="s">
        <v>22</v>
      </c>
      <c r="I2073" s="8" t="s">
        <v>9119</v>
      </c>
      <c r="J2073" s="8" t="s">
        <v>9642</v>
      </c>
      <c r="K2073" s="8" t="s">
        <v>9121</v>
      </c>
      <c r="L2073" s="8" t="s">
        <v>9121</v>
      </c>
      <c r="M2073" s="8" t="s">
        <v>9643</v>
      </c>
      <c r="N2073" s="9" t="s">
        <v>22</v>
      </c>
    </row>
    <row r="2074" spans="1:14" ht="28.8" x14ac:dyDescent="0.3">
      <c r="A2074" s="7" t="s">
        <v>4975</v>
      </c>
      <c r="B2074" s="8" t="s">
        <v>4910</v>
      </c>
      <c r="C2074" s="8" t="s">
        <v>9122</v>
      </c>
      <c r="D2074" s="8">
        <v>42</v>
      </c>
      <c r="E2074" s="8">
        <v>1</v>
      </c>
      <c r="F2074" s="8" t="s">
        <v>9115</v>
      </c>
      <c r="G2074" s="8" t="s">
        <v>9141</v>
      </c>
      <c r="H2074" s="8" t="s">
        <v>22</v>
      </c>
      <c r="I2074" s="8" t="s">
        <v>9119</v>
      </c>
      <c r="J2074" s="8" t="s">
        <v>9644</v>
      </c>
      <c r="K2074" s="8" t="s">
        <v>9121</v>
      </c>
      <c r="L2074" s="8" t="s">
        <v>9121</v>
      </c>
      <c r="M2074" s="8" t="s">
        <v>9645</v>
      </c>
      <c r="N2074" s="9" t="s">
        <v>22</v>
      </c>
    </row>
    <row r="2075" spans="1:14" ht="28.8" x14ac:dyDescent="0.3">
      <c r="A2075" s="7" t="s">
        <v>4977</v>
      </c>
      <c r="B2075" s="8" t="s">
        <v>4910</v>
      </c>
      <c r="C2075" s="8" t="s">
        <v>9122</v>
      </c>
      <c r="D2075" s="8">
        <v>43</v>
      </c>
      <c r="E2075" s="8">
        <v>1</v>
      </c>
      <c r="F2075" s="8" t="s">
        <v>9115</v>
      </c>
      <c r="G2075" s="8" t="s">
        <v>9141</v>
      </c>
      <c r="H2075" s="8" t="s">
        <v>22</v>
      </c>
      <c r="I2075" s="8" t="s">
        <v>9119</v>
      </c>
      <c r="J2075" s="8" t="s">
        <v>9646</v>
      </c>
      <c r="K2075" s="8" t="s">
        <v>9121</v>
      </c>
      <c r="L2075" s="8" t="s">
        <v>9121</v>
      </c>
      <c r="M2075" s="8" t="s">
        <v>9647</v>
      </c>
      <c r="N2075" s="9" t="s">
        <v>22</v>
      </c>
    </row>
    <row r="2076" spans="1:14" ht="28.8" x14ac:dyDescent="0.3">
      <c r="A2076" s="7" t="s">
        <v>4979</v>
      </c>
      <c r="B2076" s="8" t="s">
        <v>4910</v>
      </c>
      <c r="C2076" s="8" t="s">
        <v>9122</v>
      </c>
      <c r="D2076" s="8">
        <v>44</v>
      </c>
      <c r="E2076" s="8">
        <v>1</v>
      </c>
      <c r="F2076" s="8" t="s">
        <v>9115</v>
      </c>
      <c r="G2076" s="8" t="s">
        <v>9141</v>
      </c>
      <c r="H2076" s="8" t="s">
        <v>22</v>
      </c>
      <c r="I2076" s="8" t="s">
        <v>9119</v>
      </c>
      <c r="J2076" s="8" t="s">
        <v>9648</v>
      </c>
      <c r="K2076" s="8" t="s">
        <v>9121</v>
      </c>
      <c r="L2076" s="8" t="s">
        <v>9121</v>
      </c>
      <c r="M2076" s="8" t="s">
        <v>9649</v>
      </c>
      <c r="N2076" s="9" t="s">
        <v>22</v>
      </c>
    </row>
    <row r="2077" spans="1:14" ht="28.8" x14ac:dyDescent="0.3">
      <c r="A2077" s="7" t="s">
        <v>5017</v>
      </c>
      <c r="B2077" s="8" t="s">
        <v>4910</v>
      </c>
      <c r="C2077" s="8" t="s">
        <v>9122</v>
      </c>
      <c r="D2077" s="8">
        <v>7</v>
      </c>
      <c r="E2077" s="8">
        <v>1</v>
      </c>
      <c r="F2077" s="8" t="s">
        <v>9115</v>
      </c>
      <c r="G2077" s="8" t="s">
        <v>9141</v>
      </c>
      <c r="H2077" s="8" t="s">
        <v>22</v>
      </c>
      <c r="I2077" s="8" t="s">
        <v>9119</v>
      </c>
      <c r="J2077" s="8" t="s">
        <v>9638</v>
      </c>
      <c r="K2077" s="8" t="s">
        <v>9121</v>
      </c>
      <c r="L2077" s="8" t="s">
        <v>9121</v>
      </c>
      <c r="M2077" s="8" t="s">
        <v>9639</v>
      </c>
      <c r="N2077" s="9" t="s">
        <v>22</v>
      </c>
    </row>
    <row r="2078" spans="1:14" ht="28.8" x14ac:dyDescent="0.3">
      <c r="A2078" s="7" t="s">
        <v>5020</v>
      </c>
      <c r="B2078" s="8" t="s">
        <v>4910</v>
      </c>
      <c r="C2078" s="8" t="s">
        <v>9122</v>
      </c>
      <c r="D2078" s="8">
        <v>6</v>
      </c>
      <c r="E2078" s="8">
        <v>1</v>
      </c>
      <c r="F2078" s="8" t="s">
        <v>9115</v>
      </c>
      <c r="G2078" s="8" t="s">
        <v>9141</v>
      </c>
      <c r="H2078" s="8" t="s">
        <v>22</v>
      </c>
      <c r="I2078" s="8" t="s">
        <v>9119</v>
      </c>
      <c r="J2078" s="8" t="s">
        <v>9638</v>
      </c>
      <c r="K2078" s="8" t="s">
        <v>9121</v>
      </c>
      <c r="L2078" s="8" t="s">
        <v>9121</v>
      </c>
      <c r="M2078" s="8" t="s">
        <v>9639</v>
      </c>
      <c r="N2078" s="9" t="s">
        <v>22</v>
      </c>
    </row>
    <row r="2079" spans="1:14" ht="28.8" x14ac:dyDescent="0.3">
      <c r="A2079" s="7" t="s">
        <v>5022</v>
      </c>
      <c r="B2079" s="8" t="s">
        <v>4910</v>
      </c>
      <c r="C2079" s="8" t="s">
        <v>9122</v>
      </c>
      <c r="D2079" s="8">
        <v>8</v>
      </c>
      <c r="E2079" s="8">
        <v>1</v>
      </c>
      <c r="F2079" s="8" t="s">
        <v>9115</v>
      </c>
      <c r="G2079" s="8" t="s">
        <v>9141</v>
      </c>
      <c r="H2079" s="8" t="s">
        <v>22</v>
      </c>
      <c r="I2079" s="8" t="s">
        <v>9119</v>
      </c>
      <c r="J2079" s="8" t="s">
        <v>9638</v>
      </c>
      <c r="K2079" s="8" t="s">
        <v>9121</v>
      </c>
      <c r="L2079" s="8" t="s">
        <v>9121</v>
      </c>
      <c r="M2079" s="8" t="s">
        <v>9639</v>
      </c>
      <c r="N2079" s="9" t="s">
        <v>22</v>
      </c>
    </row>
    <row r="2080" spans="1:14" ht="28.8" x14ac:dyDescent="0.3">
      <c r="A2080" s="7" t="s">
        <v>5114</v>
      </c>
      <c r="B2080" s="8" t="s">
        <v>4910</v>
      </c>
      <c r="C2080" s="8" t="s">
        <v>9122</v>
      </c>
      <c r="D2080" s="8">
        <v>2</v>
      </c>
      <c r="E2080" s="8">
        <v>1</v>
      </c>
      <c r="F2080" s="8" t="s">
        <v>9115</v>
      </c>
      <c r="G2080" s="8" t="s">
        <v>9141</v>
      </c>
      <c r="H2080" s="8" t="s">
        <v>22</v>
      </c>
      <c r="I2080" s="8" t="s">
        <v>9119</v>
      </c>
      <c r="J2080" s="8" t="s">
        <v>9223</v>
      </c>
      <c r="K2080" s="8" t="s">
        <v>9121</v>
      </c>
      <c r="L2080" s="8" t="s">
        <v>9121</v>
      </c>
      <c r="M2080" s="8" t="s">
        <v>9223</v>
      </c>
      <c r="N2080" s="9" t="s">
        <v>22</v>
      </c>
    </row>
    <row r="2081" spans="1:14" x14ac:dyDescent="0.3">
      <c r="A2081" s="7" t="s">
        <v>4981</v>
      </c>
      <c r="B2081" s="8" t="s">
        <v>4910</v>
      </c>
      <c r="C2081" s="8" t="s">
        <v>9114</v>
      </c>
      <c r="D2081" s="8">
        <v>32</v>
      </c>
      <c r="E2081" s="8">
        <v>10</v>
      </c>
      <c r="F2081" s="8" t="s">
        <v>9115</v>
      </c>
      <c r="G2081" s="8" t="s">
        <v>9141</v>
      </c>
      <c r="H2081" s="8" t="s">
        <v>22</v>
      </c>
      <c r="I2081" s="8" t="s">
        <v>9117</v>
      </c>
      <c r="J2081" s="8" t="s">
        <v>4981</v>
      </c>
      <c r="K2081" s="8">
        <v>0</v>
      </c>
      <c r="L2081" s="8">
        <v>1023</v>
      </c>
      <c r="M2081" s="8">
        <v>-1395</v>
      </c>
      <c r="N2081" s="9">
        <v>2.7273000000000001</v>
      </c>
    </row>
    <row r="2082" spans="1:14" x14ac:dyDescent="0.3">
      <c r="A2082" s="7" t="s">
        <v>5024</v>
      </c>
      <c r="B2082" s="8" t="s">
        <v>4910</v>
      </c>
      <c r="C2082" s="8" t="s">
        <v>9114</v>
      </c>
      <c r="D2082" s="8">
        <v>32</v>
      </c>
      <c r="E2082" s="8">
        <v>10</v>
      </c>
      <c r="F2082" s="8" t="s">
        <v>9115</v>
      </c>
      <c r="G2082" s="8" t="s">
        <v>9141</v>
      </c>
      <c r="H2082" s="8" t="s">
        <v>22</v>
      </c>
      <c r="I2082" s="8" t="s">
        <v>9117</v>
      </c>
      <c r="J2082" s="8" t="s">
        <v>5024</v>
      </c>
      <c r="K2082" s="8">
        <v>0</v>
      </c>
      <c r="L2082" s="8">
        <v>1023</v>
      </c>
      <c r="M2082" s="8">
        <v>0</v>
      </c>
      <c r="N2082" s="9">
        <v>1</v>
      </c>
    </row>
    <row r="2083" spans="1:14" ht="28.8" x14ac:dyDescent="0.3">
      <c r="A2083" s="7" t="s">
        <v>5076</v>
      </c>
      <c r="B2083" s="8" t="s">
        <v>4910</v>
      </c>
      <c r="C2083" s="8" t="s">
        <v>9122</v>
      </c>
      <c r="D2083" s="8">
        <v>31</v>
      </c>
      <c r="E2083" s="8">
        <v>1</v>
      </c>
      <c r="F2083" s="8" t="s">
        <v>9115</v>
      </c>
      <c r="G2083" s="8" t="s">
        <v>9141</v>
      </c>
      <c r="H2083" s="8" t="s">
        <v>22</v>
      </c>
      <c r="I2083" s="8" t="s">
        <v>9119</v>
      </c>
      <c r="J2083" s="8" t="s">
        <v>9638</v>
      </c>
      <c r="K2083" s="8" t="s">
        <v>9121</v>
      </c>
      <c r="L2083" s="8" t="s">
        <v>9121</v>
      </c>
      <c r="M2083" s="8" t="s">
        <v>9639</v>
      </c>
      <c r="N2083" s="9" t="s">
        <v>22</v>
      </c>
    </row>
    <row r="2084" spans="1:14" ht="28.8" x14ac:dyDescent="0.3">
      <c r="A2084" s="7" t="s">
        <v>4983</v>
      </c>
      <c r="B2084" s="8" t="s">
        <v>4910</v>
      </c>
      <c r="C2084" s="8" t="s">
        <v>9122</v>
      </c>
      <c r="D2084" s="8">
        <v>15</v>
      </c>
      <c r="E2084" s="8">
        <v>1</v>
      </c>
      <c r="F2084" s="8" t="s">
        <v>9115</v>
      </c>
      <c r="G2084" s="8" t="s">
        <v>9141</v>
      </c>
      <c r="H2084" s="8" t="s">
        <v>22</v>
      </c>
      <c r="I2084" s="8" t="s">
        <v>9119</v>
      </c>
      <c r="J2084" s="8" t="s">
        <v>9181</v>
      </c>
      <c r="K2084" s="8" t="s">
        <v>9121</v>
      </c>
      <c r="L2084" s="8" t="s">
        <v>9121</v>
      </c>
      <c r="M2084" s="8" t="s">
        <v>9181</v>
      </c>
      <c r="N2084" s="9" t="s">
        <v>22</v>
      </c>
    </row>
    <row r="2085" spans="1:14" ht="43.2" x14ac:dyDescent="0.3">
      <c r="A2085" s="7" t="s">
        <v>5116</v>
      </c>
      <c r="B2085" s="8" t="s">
        <v>4910</v>
      </c>
      <c r="C2085" s="8" t="s">
        <v>9122</v>
      </c>
      <c r="D2085" s="8">
        <v>0</v>
      </c>
      <c r="E2085" s="8">
        <v>2</v>
      </c>
      <c r="F2085" s="8" t="s">
        <v>9115</v>
      </c>
      <c r="G2085" s="8" t="s">
        <v>9141</v>
      </c>
      <c r="H2085" s="8" t="s">
        <v>22</v>
      </c>
      <c r="I2085" s="8" t="s">
        <v>9119</v>
      </c>
      <c r="J2085" s="8" t="s">
        <v>9650</v>
      </c>
      <c r="K2085" s="8" t="s">
        <v>9145</v>
      </c>
      <c r="L2085" s="8" t="s">
        <v>9145</v>
      </c>
      <c r="M2085" s="8" t="s">
        <v>9651</v>
      </c>
      <c r="N2085" s="9" t="s">
        <v>22</v>
      </c>
    </row>
    <row r="2086" spans="1:14" ht="28.8" x14ac:dyDescent="0.3">
      <c r="A2086" s="7" t="s">
        <v>5078</v>
      </c>
      <c r="B2086" s="8" t="s">
        <v>4910</v>
      </c>
      <c r="C2086" s="8" t="s">
        <v>9122</v>
      </c>
      <c r="D2086" s="8">
        <v>42</v>
      </c>
      <c r="E2086" s="8">
        <v>1</v>
      </c>
      <c r="F2086" s="8" t="s">
        <v>9115</v>
      </c>
      <c r="G2086" s="8" t="s">
        <v>9141</v>
      </c>
      <c r="H2086" s="8" t="s">
        <v>22</v>
      </c>
      <c r="I2086" s="8" t="s">
        <v>9119</v>
      </c>
      <c r="J2086" s="8" t="s">
        <v>9638</v>
      </c>
      <c r="K2086" s="8" t="s">
        <v>9121</v>
      </c>
      <c r="L2086" s="8" t="s">
        <v>9121</v>
      </c>
      <c r="M2086" s="8" t="s">
        <v>9639</v>
      </c>
      <c r="N2086" s="9" t="s">
        <v>22</v>
      </c>
    </row>
    <row r="2087" spans="1:14" ht="28.8" x14ac:dyDescent="0.3">
      <c r="A2087" s="7" t="s">
        <v>5080</v>
      </c>
      <c r="B2087" s="8" t="s">
        <v>4910</v>
      </c>
      <c r="C2087" s="8" t="s">
        <v>9122</v>
      </c>
      <c r="D2087" s="8">
        <v>41</v>
      </c>
      <c r="E2087" s="8">
        <v>1</v>
      </c>
      <c r="F2087" s="8" t="s">
        <v>9115</v>
      </c>
      <c r="G2087" s="8" t="s">
        <v>9141</v>
      </c>
      <c r="H2087" s="8" t="s">
        <v>22</v>
      </c>
      <c r="I2087" s="8" t="s">
        <v>9119</v>
      </c>
      <c r="J2087" s="8" t="s">
        <v>9638</v>
      </c>
      <c r="K2087" s="8" t="s">
        <v>9121</v>
      </c>
      <c r="L2087" s="8" t="s">
        <v>9121</v>
      </c>
      <c r="M2087" s="8" t="s">
        <v>9639</v>
      </c>
      <c r="N2087" s="9" t="s">
        <v>22</v>
      </c>
    </row>
    <row r="2088" spans="1:14" ht="100.8" x14ac:dyDescent="0.3">
      <c r="A2088" s="7" t="s">
        <v>4985</v>
      </c>
      <c r="B2088" s="8" t="s">
        <v>4910</v>
      </c>
      <c r="C2088" s="8" t="s">
        <v>9122</v>
      </c>
      <c r="D2088" s="8">
        <v>3</v>
      </c>
      <c r="E2088" s="8">
        <v>3</v>
      </c>
      <c r="F2088" s="8" t="s">
        <v>9115</v>
      </c>
      <c r="G2088" s="8" t="s">
        <v>9141</v>
      </c>
      <c r="H2088" s="8" t="s">
        <v>22</v>
      </c>
      <c r="I2088" s="8" t="s">
        <v>9119</v>
      </c>
      <c r="J2088" s="8" t="s">
        <v>9652</v>
      </c>
      <c r="K2088" s="8" t="s">
        <v>9132</v>
      </c>
      <c r="L2088" s="8" t="s">
        <v>9132</v>
      </c>
      <c r="M2088" s="8" t="s">
        <v>9653</v>
      </c>
      <c r="N2088" s="9" t="s">
        <v>22</v>
      </c>
    </row>
    <row r="2089" spans="1:14" ht="28.8" x14ac:dyDescent="0.3">
      <c r="A2089" s="7" t="s">
        <v>4987</v>
      </c>
      <c r="B2089" s="8" t="s">
        <v>4910</v>
      </c>
      <c r="C2089" s="8" t="s">
        <v>9122</v>
      </c>
      <c r="D2089" s="8">
        <v>0</v>
      </c>
      <c r="E2089" s="8">
        <v>1</v>
      </c>
      <c r="F2089" s="8" t="s">
        <v>9115</v>
      </c>
      <c r="G2089" s="8" t="s">
        <v>9141</v>
      </c>
      <c r="H2089" s="8" t="s">
        <v>22</v>
      </c>
      <c r="I2089" s="8" t="s">
        <v>9119</v>
      </c>
      <c r="J2089" s="8" t="s">
        <v>9142</v>
      </c>
      <c r="K2089" s="8" t="s">
        <v>9121</v>
      </c>
      <c r="L2089" s="8" t="s">
        <v>9121</v>
      </c>
      <c r="M2089" s="8" t="s">
        <v>9143</v>
      </c>
      <c r="N2089" s="9" t="s">
        <v>22</v>
      </c>
    </row>
    <row r="2090" spans="1:14" ht="28.8" x14ac:dyDescent="0.3">
      <c r="A2090" s="7" t="s">
        <v>5082</v>
      </c>
      <c r="B2090" s="8" t="s">
        <v>4910</v>
      </c>
      <c r="C2090" s="8" t="s">
        <v>9122</v>
      </c>
      <c r="D2090" s="8">
        <v>0</v>
      </c>
      <c r="E2090" s="8">
        <v>1</v>
      </c>
      <c r="F2090" s="8" t="s">
        <v>9115</v>
      </c>
      <c r="G2090" s="8" t="s">
        <v>9141</v>
      </c>
      <c r="H2090" s="8" t="s">
        <v>22</v>
      </c>
      <c r="I2090" s="8" t="s">
        <v>9119</v>
      </c>
      <c r="J2090" s="8" t="s">
        <v>9142</v>
      </c>
      <c r="K2090" s="8" t="s">
        <v>9121</v>
      </c>
      <c r="L2090" s="8" t="s">
        <v>9121</v>
      </c>
      <c r="M2090" s="8" t="s">
        <v>9143</v>
      </c>
      <c r="N2090" s="9" t="s">
        <v>22</v>
      </c>
    </row>
    <row r="2091" spans="1:14" ht="28.8" x14ac:dyDescent="0.3">
      <c r="A2091" s="7" t="s">
        <v>5026</v>
      </c>
      <c r="B2091" s="8" t="s">
        <v>4910</v>
      </c>
      <c r="C2091" s="8" t="s">
        <v>9122</v>
      </c>
      <c r="D2091" s="8">
        <v>0</v>
      </c>
      <c r="E2091" s="8">
        <v>1</v>
      </c>
      <c r="F2091" s="8" t="s">
        <v>9115</v>
      </c>
      <c r="G2091" s="8" t="s">
        <v>9141</v>
      </c>
      <c r="H2091" s="8" t="s">
        <v>22</v>
      </c>
      <c r="I2091" s="8" t="s">
        <v>9119</v>
      </c>
      <c r="J2091" s="8" t="s">
        <v>9142</v>
      </c>
      <c r="K2091" s="8" t="s">
        <v>9121</v>
      </c>
      <c r="L2091" s="8" t="s">
        <v>9121</v>
      </c>
      <c r="M2091" s="8" t="s">
        <v>9143</v>
      </c>
      <c r="N2091" s="9" t="s">
        <v>22</v>
      </c>
    </row>
    <row r="2092" spans="1:14" ht="28.8" x14ac:dyDescent="0.3">
      <c r="A2092" s="7" t="s">
        <v>4997</v>
      </c>
      <c r="B2092" s="8" t="s">
        <v>4910</v>
      </c>
      <c r="C2092" s="8" t="s">
        <v>9122</v>
      </c>
      <c r="D2092" s="8">
        <v>0</v>
      </c>
      <c r="E2092" s="8">
        <v>1</v>
      </c>
      <c r="F2092" s="8" t="s">
        <v>9115</v>
      </c>
      <c r="G2092" s="8" t="s">
        <v>9141</v>
      </c>
      <c r="H2092" s="8" t="s">
        <v>22</v>
      </c>
      <c r="I2092" s="8" t="s">
        <v>9119</v>
      </c>
      <c r="J2092" s="8" t="s">
        <v>9142</v>
      </c>
      <c r="K2092" s="8" t="s">
        <v>9121</v>
      </c>
      <c r="L2092" s="8" t="s">
        <v>9121</v>
      </c>
      <c r="M2092" s="8" t="s">
        <v>9143</v>
      </c>
      <c r="N2092" s="9" t="s">
        <v>22</v>
      </c>
    </row>
    <row r="2093" spans="1:14" ht="28.8" x14ac:dyDescent="0.3">
      <c r="A2093" s="7" t="s">
        <v>5083</v>
      </c>
      <c r="B2093" s="8" t="s">
        <v>4910</v>
      </c>
      <c r="C2093" s="8" t="s">
        <v>9122</v>
      </c>
      <c r="D2093" s="8">
        <v>29</v>
      </c>
      <c r="E2093" s="8">
        <v>1</v>
      </c>
      <c r="F2093" s="8" t="s">
        <v>9115</v>
      </c>
      <c r="G2093" s="8" t="s">
        <v>9141</v>
      </c>
      <c r="H2093" s="8" t="s">
        <v>22</v>
      </c>
      <c r="I2093" s="8" t="s">
        <v>9119</v>
      </c>
      <c r="J2093" s="8" t="s">
        <v>9638</v>
      </c>
      <c r="K2093" s="8" t="s">
        <v>9121</v>
      </c>
      <c r="L2093" s="8" t="s">
        <v>9121</v>
      </c>
      <c r="M2093" s="8" t="s">
        <v>9639</v>
      </c>
      <c r="N2093" s="9" t="s">
        <v>22</v>
      </c>
    </row>
    <row r="2094" spans="1:14" x14ac:dyDescent="0.3">
      <c r="A2094" s="7" t="s">
        <v>4989</v>
      </c>
      <c r="B2094" s="8" t="s">
        <v>4910</v>
      </c>
      <c r="C2094" s="8" t="s">
        <v>9122</v>
      </c>
      <c r="D2094" s="8">
        <v>1</v>
      </c>
      <c r="E2094" s="8">
        <v>2</v>
      </c>
      <c r="F2094" s="8" t="s">
        <v>9115</v>
      </c>
      <c r="G2094" s="8" t="s">
        <v>9141</v>
      </c>
      <c r="H2094" s="8" t="s">
        <v>22</v>
      </c>
      <c r="I2094" s="8" t="s">
        <v>9117</v>
      </c>
      <c r="J2094" s="8" t="s">
        <v>4989</v>
      </c>
      <c r="K2094" s="8">
        <v>0</v>
      </c>
      <c r="L2094" s="8">
        <v>3</v>
      </c>
      <c r="M2094" s="8">
        <v>0</v>
      </c>
      <c r="N2094" s="9">
        <v>1</v>
      </c>
    </row>
    <row r="2095" spans="1:14" ht="43.2" x14ac:dyDescent="0.3">
      <c r="A2095" s="7" t="s">
        <v>5027</v>
      </c>
      <c r="B2095" s="8" t="s">
        <v>4910</v>
      </c>
      <c r="C2095" s="8" t="s">
        <v>9122</v>
      </c>
      <c r="D2095" s="8">
        <v>26</v>
      </c>
      <c r="E2095" s="8">
        <v>2</v>
      </c>
      <c r="F2095" s="8" t="s">
        <v>9115</v>
      </c>
      <c r="G2095" s="8" t="s">
        <v>9141</v>
      </c>
      <c r="H2095" s="8" t="s">
        <v>22</v>
      </c>
      <c r="I2095" s="8" t="s">
        <v>9119</v>
      </c>
      <c r="J2095" s="8" t="s">
        <v>9654</v>
      </c>
      <c r="K2095" s="8" t="s">
        <v>9145</v>
      </c>
      <c r="L2095" s="8" t="s">
        <v>9145</v>
      </c>
      <c r="M2095" s="8" t="s">
        <v>9655</v>
      </c>
      <c r="N2095" s="9" t="s">
        <v>22</v>
      </c>
    </row>
    <row r="2096" spans="1:14" ht="43.2" x14ac:dyDescent="0.3">
      <c r="A2096" s="7" t="s">
        <v>5029</v>
      </c>
      <c r="B2096" s="8" t="s">
        <v>4910</v>
      </c>
      <c r="C2096" s="8" t="s">
        <v>9122</v>
      </c>
      <c r="D2096" s="8">
        <v>28</v>
      </c>
      <c r="E2096" s="8">
        <v>2</v>
      </c>
      <c r="F2096" s="8" t="s">
        <v>9115</v>
      </c>
      <c r="G2096" s="8" t="s">
        <v>9141</v>
      </c>
      <c r="H2096" s="8" t="s">
        <v>22</v>
      </c>
      <c r="I2096" s="8" t="s">
        <v>9119</v>
      </c>
      <c r="J2096" s="8" t="s">
        <v>9656</v>
      </c>
      <c r="K2096" s="8" t="s">
        <v>9145</v>
      </c>
      <c r="L2096" s="8" t="s">
        <v>9145</v>
      </c>
      <c r="M2096" s="8" t="s">
        <v>9657</v>
      </c>
      <c r="N2096" s="9" t="s">
        <v>22</v>
      </c>
    </row>
    <row r="2097" spans="1:14" x14ac:dyDescent="0.3">
      <c r="A2097" s="7" t="s">
        <v>5031</v>
      </c>
      <c r="B2097" s="8" t="s">
        <v>4910</v>
      </c>
      <c r="C2097" s="8" t="s">
        <v>9114</v>
      </c>
      <c r="D2097" s="8">
        <v>16</v>
      </c>
      <c r="E2097" s="8">
        <v>10</v>
      </c>
      <c r="F2097" s="8" t="s">
        <v>9115</v>
      </c>
      <c r="G2097" s="8" t="s">
        <v>9141</v>
      </c>
      <c r="H2097" s="8" t="s">
        <v>22</v>
      </c>
      <c r="I2097" s="8" t="s">
        <v>9117</v>
      </c>
      <c r="J2097" s="8" t="s">
        <v>5031</v>
      </c>
      <c r="K2097" s="8">
        <v>0</v>
      </c>
      <c r="L2097" s="8">
        <v>1023</v>
      </c>
      <c r="M2097" s="8">
        <v>0</v>
      </c>
      <c r="N2097" s="9">
        <v>1</v>
      </c>
    </row>
    <row r="2098" spans="1:14" ht="57.6" x14ac:dyDescent="0.3">
      <c r="A2098" s="7" t="s">
        <v>4991</v>
      </c>
      <c r="B2098" s="8" t="s">
        <v>4910</v>
      </c>
      <c r="C2098" s="8" t="s">
        <v>9122</v>
      </c>
      <c r="D2098" s="8">
        <v>6</v>
      </c>
      <c r="E2098" s="8">
        <v>2</v>
      </c>
      <c r="F2098" s="8" t="s">
        <v>9115</v>
      </c>
      <c r="G2098" s="8" t="s">
        <v>9141</v>
      </c>
      <c r="H2098" s="8" t="s">
        <v>22</v>
      </c>
      <c r="I2098" s="8" t="s">
        <v>9119</v>
      </c>
      <c r="J2098" s="8" t="s">
        <v>9640</v>
      </c>
      <c r="K2098" s="8" t="s">
        <v>9126</v>
      </c>
      <c r="L2098" s="8" t="s">
        <v>9126</v>
      </c>
      <c r="M2098" s="8" t="s">
        <v>9641</v>
      </c>
      <c r="N2098" s="9" t="s">
        <v>22</v>
      </c>
    </row>
    <row r="2099" spans="1:14" x14ac:dyDescent="0.3">
      <c r="A2099" s="7" t="s">
        <v>5085</v>
      </c>
      <c r="B2099" s="8" t="s">
        <v>4910</v>
      </c>
      <c r="C2099" s="8" t="s">
        <v>9122</v>
      </c>
      <c r="D2099" s="8">
        <v>4</v>
      </c>
      <c r="E2099" s="8">
        <v>4</v>
      </c>
      <c r="F2099" s="8" t="s">
        <v>9115</v>
      </c>
      <c r="G2099" s="8" t="s">
        <v>9141</v>
      </c>
      <c r="H2099" s="8" t="s">
        <v>22</v>
      </c>
      <c r="I2099" s="8" t="s">
        <v>9117</v>
      </c>
      <c r="J2099" s="8" t="s">
        <v>5085</v>
      </c>
      <c r="K2099" s="8">
        <v>0</v>
      </c>
      <c r="L2099" s="8">
        <v>15</v>
      </c>
      <c r="M2099" s="8">
        <v>0</v>
      </c>
      <c r="N2099" s="9">
        <v>1</v>
      </c>
    </row>
    <row r="2100" spans="1:14" ht="28.8" x14ac:dyDescent="0.3">
      <c r="A2100" s="7" t="s">
        <v>5033</v>
      </c>
      <c r="B2100" s="8" t="s">
        <v>4910</v>
      </c>
      <c r="C2100" s="8" t="s">
        <v>9122</v>
      </c>
      <c r="D2100" s="8">
        <v>15</v>
      </c>
      <c r="E2100" s="8">
        <v>1</v>
      </c>
      <c r="F2100" s="8" t="s">
        <v>9115</v>
      </c>
      <c r="G2100" s="8" t="s">
        <v>9141</v>
      </c>
      <c r="H2100" s="8" t="s">
        <v>22</v>
      </c>
      <c r="I2100" s="8" t="s">
        <v>9119</v>
      </c>
      <c r="J2100" s="8" t="s">
        <v>9638</v>
      </c>
      <c r="K2100" s="8" t="s">
        <v>9121</v>
      </c>
      <c r="L2100" s="8" t="s">
        <v>9121</v>
      </c>
      <c r="M2100" s="8" t="s">
        <v>9639</v>
      </c>
      <c r="N2100" s="9" t="s">
        <v>22</v>
      </c>
    </row>
    <row r="2101" spans="1:14" ht="28.8" x14ac:dyDescent="0.3">
      <c r="A2101" s="7" t="s">
        <v>5087</v>
      </c>
      <c r="B2101" s="8" t="s">
        <v>4910</v>
      </c>
      <c r="C2101" s="8" t="s">
        <v>9122</v>
      </c>
      <c r="D2101" s="8">
        <v>3</v>
      </c>
      <c r="E2101" s="8">
        <v>1</v>
      </c>
      <c r="F2101" s="8" t="s">
        <v>9115</v>
      </c>
      <c r="G2101" s="8" t="s">
        <v>9141</v>
      </c>
      <c r="H2101" s="8" t="s">
        <v>22</v>
      </c>
      <c r="I2101" s="8" t="s">
        <v>9119</v>
      </c>
      <c r="J2101" s="8" t="s">
        <v>9658</v>
      </c>
      <c r="K2101" s="8" t="s">
        <v>9121</v>
      </c>
      <c r="L2101" s="8" t="s">
        <v>9121</v>
      </c>
      <c r="M2101" s="8" t="s">
        <v>9659</v>
      </c>
      <c r="N2101" s="9" t="s">
        <v>22</v>
      </c>
    </row>
    <row r="2102" spans="1:14" ht="28.8" x14ac:dyDescent="0.3">
      <c r="A2102" s="7" t="s">
        <v>5089</v>
      </c>
      <c r="B2102" s="8" t="s">
        <v>4910</v>
      </c>
      <c r="C2102" s="8" t="s">
        <v>9122</v>
      </c>
      <c r="D2102" s="8">
        <v>46</v>
      </c>
      <c r="E2102" s="8">
        <v>1</v>
      </c>
      <c r="F2102" s="8" t="s">
        <v>9115</v>
      </c>
      <c r="G2102" s="8" t="s">
        <v>9141</v>
      </c>
      <c r="H2102" s="8" t="s">
        <v>22</v>
      </c>
      <c r="I2102" s="8" t="s">
        <v>9119</v>
      </c>
      <c r="J2102" s="8" t="s">
        <v>9638</v>
      </c>
      <c r="K2102" s="8" t="s">
        <v>9121</v>
      </c>
      <c r="L2102" s="8" t="s">
        <v>9121</v>
      </c>
      <c r="M2102" s="8" t="s">
        <v>9639</v>
      </c>
      <c r="N2102" s="9" t="s">
        <v>22</v>
      </c>
    </row>
    <row r="2103" spans="1:14" ht="28.8" x14ac:dyDescent="0.3">
      <c r="A2103" s="7" t="s">
        <v>5118</v>
      </c>
      <c r="B2103" s="8" t="s">
        <v>4910</v>
      </c>
      <c r="C2103" s="8" t="s">
        <v>9122</v>
      </c>
      <c r="D2103" s="8">
        <v>5</v>
      </c>
      <c r="E2103" s="8">
        <v>1</v>
      </c>
      <c r="F2103" s="8" t="s">
        <v>9115</v>
      </c>
      <c r="G2103" s="8" t="s">
        <v>9141</v>
      </c>
      <c r="H2103" s="8" t="s">
        <v>22</v>
      </c>
      <c r="I2103" s="8" t="s">
        <v>9119</v>
      </c>
      <c r="J2103" s="8" t="s">
        <v>9660</v>
      </c>
      <c r="K2103" s="8" t="s">
        <v>9121</v>
      </c>
      <c r="L2103" s="8" t="s">
        <v>9121</v>
      </c>
      <c r="M2103" s="8" t="s">
        <v>9661</v>
      </c>
      <c r="N2103" s="9" t="s">
        <v>22</v>
      </c>
    </row>
    <row r="2104" spans="1:14" ht="43.2" x14ac:dyDescent="0.3">
      <c r="A2104" s="7" t="s">
        <v>4993</v>
      </c>
      <c r="B2104" s="8" t="s">
        <v>4910</v>
      </c>
      <c r="C2104" s="8" t="s">
        <v>9122</v>
      </c>
      <c r="D2104" s="8">
        <v>28</v>
      </c>
      <c r="E2104" s="8">
        <v>2</v>
      </c>
      <c r="F2104" s="8" t="s">
        <v>9115</v>
      </c>
      <c r="G2104" s="8" t="s">
        <v>9141</v>
      </c>
      <c r="H2104" s="8" t="s">
        <v>22</v>
      </c>
      <c r="I2104" s="8" t="s">
        <v>9119</v>
      </c>
      <c r="J2104" s="8" t="s">
        <v>9662</v>
      </c>
      <c r="K2104" s="8" t="s">
        <v>9145</v>
      </c>
      <c r="L2104" s="8" t="s">
        <v>9145</v>
      </c>
      <c r="M2104" s="8" t="s">
        <v>9663</v>
      </c>
      <c r="N2104" s="9" t="s">
        <v>22</v>
      </c>
    </row>
    <row r="2105" spans="1:14" ht="28.8" x14ac:dyDescent="0.3">
      <c r="A2105" s="7" t="s">
        <v>5091</v>
      </c>
      <c r="B2105" s="8" t="s">
        <v>4910</v>
      </c>
      <c r="C2105" s="8" t="s">
        <v>9122</v>
      </c>
      <c r="D2105" s="8">
        <v>43</v>
      </c>
      <c r="E2105" s="8">
        <v>1</v>
      </c>
      <c r="F2105" s="8" t="s">
        <v>9115</v>
      </c>
      <c r="G2105" s="8" t="s">
        <v>9141</v>
      </c>
      <c r="H2105" s="8" t="s">
        <v>22</v>
      </c>
      <c r="I2105" s="8" t="s">
        <v>9119</v>
      </c>
      <c r="J2105" s="8" t="s">
        <v>9638</v>
      </c>
      <c r="K2105" s="8" t="s">
        <v>9121</v>
      </c>
      <c r="L2105" s="8" t="s">
        <v>9121</v>
      </c>
      <c r="M2105" s="8" t="s">
        <v>9639</v>
      </c>
      <c r="N2105" s="9" t="s">
        <v>22</v>
      </c>
    </row>
    <row r="2106" spans="1:14" ht="28.8" x14ac:dyDescent="0.3">
      <c r="A2106" s="7" t="s">
        <v>5035</v>
      </c>
      <c r="B2106" s="8" t="s">
        <v>4910</v>
      </c>
      <c r="C2106" s="8" t="s">
        <v>9122</v>
      </c>
      <c r="D2106" s="8">
        <v>45</v>
      </c>
      <c r="E2106" s="8">
        <v>1</v>
      </c>
      <c r="F2106" s="8" t="s">
        <v>9115</v>
      </c>
      <c r="G2106" s="8" t="s">
        <v>9141</v>
      </c>
      <c r="H2106" s="8" t="s">
        <v>22</v>
      </c>
      <c r="I2106" s="8" t="s">
        <v>9119</v>
      </c>
      <c r="J2106" s="8" t="s">
        <v>9638</v>
      </c>
      <c r="K2106" s="8" t="s">
        <v>9121</v>
      </c>
      <c r="L2106" s="8" t="s">
        <v>9121</v>
      </c>
      <c r="M2106" s="8" t="s">
        <v>9639</v>
      </c>
      <c r="N2106" s="9" t="s">
        <v>22</v>
      </c>
    </row>
    <row r="2107" spans="1:14" x14ac:dyDescent="0.3">
      <c r="A2107" s="7" t="s">
        <v>4999</v>
      </c>
      <c r="B2107" s="8" t="s">
        <v>4910</v>
      </c>
      <c r="C2107" s="8" t="s">
        <v>9122</v>
      </c>
      <c r="D2107" s="8">
        <v>1</v>
      </c>
      <c r="E2107" s="8">
        <v>2</v>
      </c>
      <c r="F2107" s="8" t="s">
        <v>9115</v>
      </c>
      <c r="G2107" s="8" t="s">
        <v>9141</v>
      </c>
      <c r="H2107" s="8" t="s">
        <v>22</v>
      </c>
      <c r="I2107" s="8" t="s">
        <v>9117</v>
      </c>
      <c r="J2107" s="8" t="s">
        <v>4999</v>
      </c>
      <c r="K2107" s="8">
        <v>0</v>
      </c>
      <c r="L2107" s="8">
        <v>3</v>
      </c>
      <c r="M2107" s="8">
        <v>0</v>
      </c>
      <c r="N2107" s="9">
        <v>1</v>
      </c>
    </row>
    <row r="2108" spans="1:14" x14ac:dyDescent="0.3">
      <c r="A2108" s="7" t="s">
        <v>5001</v>
      </c>
      <c r="B2108" s="8" t="s">
        <v>4910</v>
      </c>
      <c r="C2108" s="8" t="s">
        <v>9664</v>
      </c>
      <c r="D2108" s="8">
        <v>8</v>
      </c>
      <c r="E2108" s="8">
        <v>4</v>
      </c>
      <c r="F2108" s="8" t="s">
        <v>9115</v>
      </c>
      <c r="G2108" s="8" t="s">
        <v>9141</v>
      </c>
      <c r="H2108" s="8" t="s">
        <v>22</v>
      </c>
      <c r="I2108" s="8" t="s">
        <v>22</v>
      </c>
      <c r="J2108" s="8" t="s">
        <v>22</v>
      </c>
      <c r="K2108" s="8" t="s">
        <v>22</v>
      </c>
      <c r="L2108" s="8" t="s">
        <v>22</v>
      </c>
      <c r="M2108" s="8" t="s">
        <v>22</v>
      </c>
      <c r="N2108" s="9" t="s">
        <v>22</v>
      </c>
    </row>
    <row r="2109" spans="1:14" x14ac:dyDescent="0.3">
      <c r="A2109" s="7" t="s">
        <v>5003</v>
      </c>
      <c r="B2109" s="8" t="s">
        <v>4910</v>
      </c>
      <c r="C2109" s="8" t="s">
        <v>9664</v>
      </c>
      <c r="D2109" s="8">
        <v>12</v>
      </c>
      <c r="E2109" s="8">
        <v>4</v>
      </c>
      <c r="F2109" s="8" t="s">
        <v>9115</v>
      </c>
      <c r="G2109" s="8" t="s">
        <v>9141</v>
      </c>
      <c r="H2109" s="8" t="s">
        <v>22</v>
      </c>
      <c r="I2109" s="8" t="s">
        <v>22</v>
      </c>
      <c r="J2109" s="8" t="s">
        <v>22</v>
      </c>
      <c r="K2109" s="8" t="s">
        <v>22</v>
      </c>
      <c r="L2109" s="8" t="s">
        <v>22</v>
      </c>
      <c r="M2109" s="8" t="s">
        <v>22</v>
      </c>
      <c r="N2109" s="9" t="s">
        <v>22</v>
      </c>
    </row>
    <row r="2110" spans="1:14" x14ac:dyDescent="0.3">
      <c r="A2110" s="7" t="s">
        <v>5005</v>
      </c>
      <c r="B2110" s="8" t="s">
        <v>4910</v>
      </c>
      <c r="C2110" s="8" t="s">
        <v>9664</v>
      </c>
      <c r="D2110" s="8">
        <v>16</v>
      </c>
      <c r="E2110" s="8">
        <v>4</v>
      </c>
      <c r="F2110" s="8" t="s">
        <v>9115</v>
      </c>
      <c r="G2110" s="8" t="s">
        <v>9141</v>
      </c>
      <c r="H2110" s="8" t="s">
        <v>22</v>
      </c>
      <c r="I2110" s="8" t="s">
        <v>22</v>
      </c>
      <c r="J2110" s="8" t="s">
        <v>22</v>
      </c>
      <c r="K2110" s="8" t="s">
        <v>22</v>
      </c>
      <c r="L2110" s="8" t="s">
        <v>22</v>
      </c>
      <c r="M2110" s="8" t="s">
        <v>22</v>
      </c>
      <c r="N2110" s="9" t="s">
        <v>22</v>
      </c>
    </row>
    <row r="2111" spans="1:14" x14ac:dyDescent="0.3">
      <c r="A2111" s="7" t="s">
        <v>5007</v>
      </c>
      <c r="B2111" s="8" t="s">
        <v>4910</v>
      </c>
      <c r="C2111" s="8" t="s">
        <v>9664</v>
      </c>
      <c r="D2111" s="8">
        <v>20</v>
      </c>
      <c r="E2111" s="8">
        <v>4</v>
      </c>
      <c r="F2111" s="8" t="s">
        <v>9115</v>
      </c>
      <c r="G2111" s="8" t="s">
        <v>9141</v>
      </c>
      <c r="H2111" s="8" t="s">
        <v>22</v>
      </c>
      <c r="I2111" s="8" t="s">
        <v>22</v>
      </c>
      <c r="J2111" s="8" t="s">
        <v>22</v>
      </c>
      <c r="K2111" s="8" t="s">
        <v>22</v>
      </c>
      <c r="L2111" s="8" t="s">
        <v>22</v>
      </c>
      <c r="M2111" s="8" t="s">
        <v>22</v>
      </c>
      <c r="N2111" s="9" t="s">
        <v>22</v>
      </c>
    </row>
    <row r="2112" spans="1:14" x14ac:dyDescent="0.3">
      <c r="A2112" s="7" t="s">
        <v>5009</v>
      </c>
      <c r="B2112" s="8" t="s">
        <v>4910</v>
      </c>
      <c r="C2112" s="8" t="s">
        <v>9664</v>
      </c>
      <c r="D2112" s="8">
        <v>24</v>
      </c>
      <c r="E2112" s="8">
        <v>4</v>
      </c>
      <c r="F2112" s="8" t="s">
        <v>9115</v>
      </c>
      <c r="G2112" s="8" t="s">
        <v>9141</v>
      </c>
      <c r="H2112" s="8" t="s">
        <v>22</v>
      </c>
      <c r="I2112" s="8" t="s">
        <v>22</v>
      </c>
      <c r="J2112" s="8" t="s">
        <v>22</v>
      </c>
      <c r="K2112" s="8" t="s">
        <v>22</v>
      </c>
      <c r="L2112" s="8" t="s">
        <v>22</v>
      </c>
      <c r="M2112" s="8" t="s">
        <v>22</v>
      </c>
      <c r="N2112" s="9" t="s">
        <v>22</v>
      </c>
    </row>
    <row r="2113" spans="1:14" x14ac:dyDescent="0.3">
      <c r="A2113" s="7" t="s">
        <v>5011</v>
      </c>
      <c r="B2113" s="8" t="s">
        <v>4910</v>
      </c>
      <c r="C2113" s="8" t="s">
        <v>9664</v>
      </c>
      <c r="D2113" s="8">
        <v>28</v>
      </c>
      <c r="E2113" s="8">
        <v>4</v>
      </c>
      <c r="F2113" s="8" t="s">
        <v>9115</v>
      </c>
      <c r="G2113" s="8" t="s">
        <v>9141</v>
      </c>
      <c r="H2113" s="8" t="s">
        <v>22</v>
      </c>
      <c r="I2113" s="8" t="s">
        <v>22</v>
      </c>
      <c r="J2113" s="8" t="s">
        <v>22</v>
      </c>
      <c r="K2113" s="8" t="s">
        <v>22</v>
      </c>
      <c r="L2113" s="8" t="s">
        <v>22</v>
      </c>
      <c r="M2113" s="8" t="s">
        <v>22</v>
      </c>
      <c r="N2113" s="9" t="s">
        <v>22</v>
      </c>
    </row>
    <row r="2114" spans="1:14" x14ac:dyDescent="0.3">
      <c r="A2114" s="7" t="s">
        <v>5013</v>
      </c>
      <c r="B2114" s="8" t="s">
        <v>4910</v>
      </c>
      <c r="C2114" s="8" t="s">
        <v>9664</v>
      </c>
      <c r="D2114" s="8">
        <v>32</v>
      </c>
      <c r="E2114" s="8">
        <v>4</v>
      </c>
      <c r="F2114" s="8" t="s">
        <v>9115</v>
      </c>
      <c r="G2114" s="8" t="s">
        <v>9141</v>
      </c>
      <c r="H2114" s="8" t="s">
        <v>22</v>
      </c>
      <c r="I2114" s="8" t="s">
        <v>22</v>
      </c>
      <c r="J2114" s="8" t="s">
        <v>22</v>
      </c>
      <c r="K2114" s="8" t="s">
        <v>22</v>
      </c>
      <c r="L2114" s="8" t="s">
        <v>22</v>
      </c>
      <c r="M2114" s="8" t="s">
        <v>22</v>
      </c>
      <c r="N2114" s="9" t="s">
        <v>22</v>
      </c>
    </row>
    <row r="2115" spans="1:14" x14ac:dyDescent="0.3">
      <c r="A2115" s="7" t="s">
        <v>5015</v>
      </c>
      <c r="B2115" s="8" t="s">
        <v>4910</v>
      </c>
      <c r="C2115" s="8" t="s">
        <v>9664</v>
      </c>
      <c r="D2115" s="8">
        <v>36</v>
      </c>
      <c r="E2115" s="8">
        <v>4</v>
      </c>
      <c r="F2115" s="8" t="s">
        <v>9115</v>
      </c>
      <c r="G2115" s="8" t="s">
        <v>9141</v>
      </c>
      <c r="H2115" s="8" t="s">
        <v>22</v>
      </c>
      <c r="I2115" s="8" t="s">
        <v>22</v>
      </c>
      <c r="J2115" s="8" t="s">
        <v>22</v>
      </c>
      <c r="K2115" s="8" t="s">
        <v>22</v>
      </c>
      <c r="L2115" s="8" t="s">
        <v>22</v>
      </c>
      <c r="M2115" s="8" t="s">
        <v>22</v>
      </c>
      <c r="N2115" s="9" t="s">
        <v>22</v>
      </c>
    </row>
    <row r="2116" spans="1:14" x14ac:dyDescent="0.3">
      <c r="A2116" s="7" t="s">
        <v>4995</v>
      </c>
      <c r="B2116" s="8" t="s">
        <v>4910</v>
      </c>
      <c r="C2116" s="8" t="s">
        <v>9114</v>
      </c>
      <c r="D2116" s="8">
        <v>16</v>
      </c>
      <c r="E2116" s="8">
        <v>10</v>
      </c>
      <c r="F2116" s="8" t="s">
        <v>9115</v>
      </c>
      <c r="G2116" s="8" t="s">
        <v>9141</v>
      </c>
      <c r="H2116" s="8" t="s">
        <v>22</v>
      </c>
      <c r="I2116" s="8" t="s">
        <v>9117</v>
      </c>
      <c r="J2116" s="8" t="s">
        <v>4995</v>
      </c>
      <c r="K2116" s="8">
        <v>0</v>
      </c>
      <c r="L2116" s="8">
        <v>1023</v>
      </c>
      <c r="M2116" s="8">
        <v>-1395</v>
      </c>
      <c r="N2116" s="9">
        <v>2.7273000000000001</v>
      </c>
    </row>
    <row r="2117" spans="1:14" ht="28.8" x14ac:dyDescent="0.3">
      <c r="A2117" s="7" t="s">
        <v>5093</v>
      </c>
      <c r="B2117" s="8" t="s">
        <v>4910</v>
      </c>
      <c r="C2117" s="8" t="s">
        <v>9122</v>
      </c>
      <c r="D2117" s="8">
        <v>30</v>
      </c>
      <c r="E2117" s="8">
        <v>1</v>
      </c>
      <c r="F2117" s="8" t="s">
        <v>9115</v>
      </c>
      <c r="G2117" s="8" t="s">
        <v>9141</v>
      </c>
      <c r="H2117" s="8" t="s">
        <v>22</v>
      </c>
      <c r="I2117" s="8" t="s">
        <v>9119</v>
      </c>
      <c r="J2117" s="8" t="s">
        <v>9638</v>
      </c>
      <c r="K2117" s="8" t="s">
        <v>9121</v>
      </c>
      <c r="L2117" s="8" t="s">
        <v>9121</v>
      </c>
      <c r="M2117" s="8" t="s">
        <v>9639</v>
      </c>
      <c r="N2117" s="9" t="s">
        <v>22</v>
      </c>
    </row>
    <row r="2118" spans="1:14" ht="28.8" x14ac:dyDescent="0.3">
      <c r="A2118" s="7" t="s">
        <v>5095</v>
      </c>
      <c r="B2118" s="8" t="s">
        <v>4910</v>
      </c>
      <c r="C2118" s="8" t="s">
        <v>9122</v>
      </c>
      <c r="D2118" s="8">
        <v>26</v>
      </c>
      <c r="E2118" s="8">
        <v>1</v>
      </c>
      <c r="F2118" s="8" t="s">
        <v>9115</v>
      </c>
      <c r="G2118" s="8" t="s">
        <v>9141</v>
      </c>
      <c r="H2118" s="8" t="s">
        <v>22</v>
      </c>
      <c r="I2118" s="8" t="s">
        <v>9119</v>
      </c>
      <c r="J2118" s="8" t="s">
        <v>9638</v>
      </c>
      <c r="K2118" s="8" t="s">
        <v>9121</v>
      </c>
      <c r="L2118" s="8" t="s">
        <v>9121</v>
      </c>
      <c r="M2118" s="8" t="s">
        <v>9639</v>
      </c>
      <c r="N2118" s="9" t="s">
        <v>22</v>
      </c>
    </row>
    <row r="2119" spans="1:14" ht="28.8" x14ac:dyDescent="0.3">
      <c r="A2119" s="7" t="s">
        <v>5037</v>
      </c>
      <c r="B2119" s="8" t="s">
        <v>4910</v>
      </c>
      <c r="C2119" s="8" t="s">
        <v>9122</v>
      </c>
      <c r="D2119" s="8">
        <v>4</v>
      </c>
      <c r="E2119" s="8">
        <v>1</v>
      </c>
      <c r="F2119" s="8" t="s">
        <v>9115</v>
      </c>
      <c r="G2119" s="8" t="s">
        <v>9141</v>
      </c>
      <c r="H2119" s="8" t="s">
        <v>22</v>
      </c>
      <c r="I2119" s="8" t="s">
        <v>9119</v>
      </c>
      <c r="J2119" s="8" t="s">
        <v>9638</v>
      </c>
      <c r="K2119" s="8" t="s">
        <v>9121</v>
      </c>
      <c r="L2119" s="8" t="s">
        <v>9121</v>
      </c>
      <c r="M2119" s="8" t="s">
        <v>9639</v>
      </c>
      <c r="N2119" s="9" t="s">
        <v>22</v>
      </c>
    </row>
    <row r="2120" spans="1:14" ht="28.8" x14ac:dyDescent="0.3">
      <c r="A2120" s="7" t="s">
        <v>5039</v>
      </c>
      <c r="B2120" s="8" t="s">
        <v>4910</v>
      </c>
      <c r="C2120" s="8" t="s">
        <v>9122</v>
      </c>
      <c r="D2120" s="8">
        <v>3</v>
      </c>
      <c r="E2120" s="8">
        <v>1</v>
      </c>
      <c r="F2120" s="8" t="s">
        <v>9115</v>
      </c>
      <c r="G2120" s="8" t="s">
        <v>9141</v>
      </c>
      <c r="H2120" s="8" t="s">
        <v>22</v>
      </c>
      <c r="I2120" s="8" t="s">
        <v>9119</v>
      </c>
      <c r="J2120" s="8" t="s">
        <v>9638</v>
      </c>
      <c r="K2120" s="8" t="s">
        <v>9121</v>
      </c>
      <c r="L2120" s="8" t="s">
        <v>9121</v>
      </c>
      <c r="M2120" s="8" t="s">
        <v>9639</v>
      </c>
      <c r="N2120" s="9" t="s">
        <v>22</v>
      </c>
    </row>
    <row r="2121" spans="1:14" ht="28.8" x14ac:dyDescent="0.3">
      <c r="A2121" s="7" t="s">
        <v>5041</v>
      </c>
      <c r="B2121" s="8" t="s">
        <v>4910</v>
      </c>
      <c r="C2121" s="8" t="s">
        <v>9122</v>
      </c>
      <c r="D2121" s="8">
        <v>5</v>
      </c>
      <c r="E2121" s="8">
        <v>1</v>
      </c>
      <c r="F2121" s="8" t="s">
        <v>9115</v>
      </c>
      <c r="G2121" s="8" t="s">
        <v>9141</v>
      </c>
      <c r="H2121" s="8" t="s">
        <v>22</v>
      </c>
      <c r="I2121" s="8" t="s">
        <v>9119</v>
      </c>
      <c r="J2121" s="8" t="s">
        <v>9638</v>
      </c>
      <c r="K2121" s="8" t="s">
        <v>9121</v>
      </c>
      <c r="L2121" s="8" t="s">
        <v>9121</v>
      </c>
      <c r="M2121" s="8" t="s">
        <v>9639</v>
      </c>
      <c r="N2121" s="9" t="s">
        <v>22</v>
      </c>
    </row>
    <row r="2122" spans="1:14" x14ac:dyDescent="0.3">
      <c r="A2122" s="7" t="s">
        <v>5120</v>
      </c>
      <c r="B2122" s="8" t="s">
        <v>4910</v>
      </c>
      <c r="C2122" s="8" t="s">
        <v>9122</v>
      </c>
      <c r="D2122" s="8">
        <v>8</v>
      </c>
      <c r="E2122" s="8">
        <v>6</v>
      </c>
      <c r="F2122" s="8" t="s">
        <v>9115</v>
      </c>
      <c r="G2122" s="8" t="s">
        <v>9141</v>
      </c>
      <c r="H2122" s="8" t="s">
        <v>22</v>
      </c>
      <c r="I2122" s="8" t="s">
        <v>9117</v>
      </c>
      <c r="J2122" s="8" t="s">
        <v>5120</v>
      </c>
      <c r="K2122" s="8">
        <v>0</v>
      </c>
      <c r="L2122" s="8">
        <v>63</v>
      </c>
      <c r="M2122" s="8">
        <v>0</v>
      </c>
      <c r="N2122" s="9">
        <v>0.1</v>
      </c>
    </row>
    <row r="2123" spans="1:14" ht="28.8" x14ac:dyDescent="0.3">
      <c r="A2123" s="7" t="s">
        <v>5043</v>
      </c>
      <c r="B2123" s="8" t="s">
        <v>4910</v>
      </c>
      <c r="C2123" s="8" t="s">
        <v>9122</v>
      </c>
      <c r="D2123" s="8">
        <v>31</v>
      </c>
      <c r="E2123" s="8">
        <v>1</v>
      </c>
      <c r="F2123" s="8" t="s">
        <v>9115</v>
      </c>
      <c r="G2123" s="8" t="s">
        <v>9141</v>
      </c>
      <c r="H2123" s="8" t="s">
        <v>22</v>
      </c>
      <c r="I2123" s="8" t="s">
        <v>9119</v>
      </c>
      <c r="J2123" s="8" t="s">
        <v>9638</v>
      </c>
      <c r="K2123" s="8" t="s">
        <v>9121</v>
      </c>
      <c r="L2123" s="8" t="s">
        <v>9121</v>
      </c>
      <c r="M2123" s="8" t="s">
        <v>9639</v>
      </c>
      <c r="N2123" s="9" t="s">
        <v>22</v>
      </c>
    </row>
    <row r="2124" spans="1:14" ht="28.8" x14ac:dyDescent="0.3">
      <c r="A2124" s="7" t="s">
        <v>5045</v>
      </c>
      <c r="B2124" s="8" t="s">
        <v>4910</v>
      </c>
      <c r="C2124" s="8" t="s">
        <v>9122</v>
      </c>
      <c r="D2124" s="8">
        <v>30</v>
      </c>
      <c r="E2124" s="8">
        <v>1</v>
      </c>
      <c r="F2124" s="8" t="s">
        <v>9115</v>
      </c>
      <c r="G2124" s="8" t="s">
        <v>9141</v>
      </c>
      <c r="H2124" s="8" t="s">
        <v>22</v>
      </c>
      <c r="I2124" s="8" t="s">
        <v>9119</v>
      </c>
      <c r="J2124" s="8" t="s">
        <v>9638</v>
      </c>
      <c r="K2124" s="8" t="s">
        <v>9121</v>
      </c>
      <c r="L2124" s="8" t="s">
        <v>9121</v>
      </c>
      <c r="M2124" s="8" t="s">
        <v>9639</v>
      </c>
      <c r="N2124" s="9" t="s">
        <v>22</v>
      </c>
    </row>
    <row r="2125" spans="1:14" ht="28.8" x14ac:dyDescent="0.3">
      <c r="A2125" s="7" t="s">
        <v>5047</v>
      </c>
      <c r="B2125" s="8" t="s">
        <v>4910</v>
      </c>
      <c r="C2125" s="8" t="s">
        <v>9122</v>
      </c>
      <c r="D2125" s="8">
        <v>44</v>
      </c>
      <c r="E2125" s="8">
        <v>1</v>
      </c>
      <c r="F2125" s="8" t="s">
        <v>9115</v>
      </c>
      <c r="G2125" s="8" t="s">
        <v>9141</v>
      </c>
      <c r="H2125" s="8" t="s">
        <v>22</v>
      </c>
      <c r="I2125" s="8" t="s">
        <v>9119</v>
      </c>
      <c r="J2125" s="8" t="s">
        <v>9638</v>
      </c>
      <c r="K2125" s="8" t="s">
        <v>9121</v>
      </c>
      <c r="L2125" s="8" t="s">
        <v>9121</v>
      </c>
      <c r="M2125" s="8" t="s">
        <v>9639</v>
      </c>
      <c r="N2125" s="9" t="s">
        <v>22</v>
      </c>
    </row>
    <row r="2126" spans="1:14" ht="28.8" x14ac:dyDescent="0.3">
      <c r="A2126" s="7" t="s">
        <v>5097</v>
      </c>
      <c r="B2126" s="8" t="s">
        <v>4910</v>
      </c>
      <c r="C2126" s="8" t="s">
        <v>9122</v>
      </c>
      <c r="D2126" s="8">
        <v>45</v>
      </c>
      <c r="E2126" s="8">
        <v>1</v>
      </c>
      <c r="F2126" s="8" t="s">
        <v>9115</v>
      </c>
      <c r="G2126" s="8" t="s">
        <v>9141</v>
      </c>
      <c r="H2126" s="8" t="s">
        <v>22</v>
      </c>
      <c r="I2126" s="8" t="s">
        <v>9119</v>
      </c>
      <c r="J2126" s="8" t="s">
        <v>9638</v>
      </c>
      <c r="K2126" s="8" t="s">
        <v>9121</v>
      </c>
      <c r="L2126" s="8" t="s">
        <v>9121</v>
      </c>
      <c r="M2126" s="8" t="s">
        <v>9639</v>
      </c>
      <c r="N2126" s="9" t="s">
        <v>22</v>
      </c>
    </row>
    <row r="2127" spans="1:14" ht="28.8" x14ac:dyDescent="0.3">
      <c r="A2127" s="7" t="s">
        <v>5099</v>
      </c>
      <c r="B2127" s="8" t="s">
        <v>4910</v>
      </c>
      <c r="C2127" s="8" t="s">
        <v>9122</v>
      </c>
      <c r="D2127" s="8">
        <v>44</v>
      </c>
      <c r="E2127" s="8">
        <v>1</v>
      </c>
      <c r="F2127" s="8" t="s">
        <v>9115</v>
      </c>
      <c r="G2127" s="8" t="s">
        <v>9141</v>
      </c>
      <c r="H2127" s="8" t="s">
        <v>22</v>
      </c>
      <c r="I2127" s="8" t="s">
        <v>9119</v>
      </c>
      <c r="J2127" s="8" t="s">
        <v>9638</v>
      </c>
      <c r="K2127" s="8" t="s">
        <v>9121</v>
      </c>
      <c r="L2127" s="8" t="s">
        <v>9121</v>
      </c>
      <c r="M2127" s="8" t="s">
        <v>9639</v>
      </c>
      <c r="N2127" s="9" t="s">
        <v>22</v>
      </c>
    </row>
    <row r="2128" spans="1:14" ht="28.8" x14ac:dyDescent="0.3">
      <c r="A2128" s="7" t="s">
        <v>5049</v>
      </c>
      <c r="B2128" s="8" t="s">
        <v>4910</v>
      </c>
      <c r="C2128" s="8" t="s">
        <v>9122</v>
      </c>
      <c r="D2128" s="8">
        <v>10</v>
      </c>
      <c r="E2128" s="8">
        <v>1</v>
      </c>
      <c r="F2128" s="8" t="s">
        <v>9115</v>
      </c>
      <c r="G2128" s="8" t="s">
        <v>9141</v>
      </c>
      <c r="H2128" s="8" t="s">
        <v>22</v>
      </c>
      <c r="I2128" s="8" t="s">
        <v>9119</v>
      </c>
      <c r="J2128" s="8" t="s">
        <v>9638</v>
      </c>
      <c r="K2128" s="8" t="s">
        <v>9121</v>
      </c>
      <c r="L2128" s="8" t="s">
        <v>9121</v>
      </c>
      <c r="M2128" s="8" t="s">
        <v>9639</v>
      </c>
      <c r="N2128" s="9" t="s">
        <v>22</v>
      </c>
    </row>
    <row r="2129" spans="1:14" ht="28.8" x14ac:dyDescent="0.3">
      <c r="A2129" s="7" t="s">
        <v>5051</v>
      </c>
      <c r="B2129" s="8" t="s">
        <v>4910</v>
      </c>
      <c r="C2129" s="8" t="s">
        <v>9122</v>
      </c>
      <c r="D2129" s="8">
        <v>9</v>
      </c>
      <c r="E2129" s="8">
        <v>1</v>
      </c>
      <c r="F2129" s="8" t="s">
        <v>9115</v>
      </c>
      <c r="G2129" s="8" t="s">
        <v>9141</v>
      </c>
      <c r="H2129" s="8" t="s">
        <v>22</v>
      </c>
      <c r="I2129" s="8" t="s">
        <v>9119</v>
      </c>
      <c r="J2129" s="8" t="s">
        <v>9638</v>
      </c>
      <c r="K2129" s="8" t="s">
        <v>9121</v>
      </c>
      <c r="L2129" s="8" t="s">
        <v>9121</v>
      </c>
      <c r="M2129" s="8" t="s">
        <v>9639</v>
      </c>
      <c r="N2129" s="9" t="s">
        <v>22</v>
      </c>
    </row>
    <row r="2130" spans="1:14" ht="28.8" x14ac:dyDescent="0.3">
      <c r="A2130" s="7" t="s">
        <v>5053</v>
      </c>
      <c r="B2130" s="8" t="s">
        <v>4910</v>
      </c>
      <c r="C2130" s="8" t="s">
        <v>9122</v>
      </c>
      <c r="D2130" s="8">
        <v>11</v>
      </c>
      <c r="E2130" s="8">
        <v>1</v>
      </c>
      <c r="F2130" s="8" t="s">
        <v>9115</v>
      </c>
      <c r="G2130" s="8" t="s">
        <v>9141</v>
      </c>
      <c r="H2130" s="8" t="s">
        <v>22</v>
      </c>
      <c r="I2130" s="8" t="s">
        <v>9119</v>
      </c>
      <c r="J2130" s="8" t="s">
        <v>9638</v>
      </c>
      <c r="K2130" s="8" t="s">
        <v>9121</v>
      </c>
      <c r="L2130" s="8" t="s">
        <v>9121</v>
      </c>
      <c r="M2130" s="8" t="s">
        <v>9639</v>
      </c>
      <c r="N2130" s="9" t="s">
        <v>22</v>
      </c>
    </row>
    <row r="2131" spans="1:14" ht="28.8" x14ac:dyDescent="0.3">
      <c r="A2131" s="7" t="s">
        <v>5101</v>
      </c>
      <c r="B2131" s="8" t="s">
        <v>4910</v>
      </c>
      <c r="C2131" s="8" t="s">
        <v>9122</v>
      </c>
      <c r="D2131" s="8">
        <v>15</v>
      </c>
      <c r="E2131" s="8">
        <v>1</v>
      </c>
      <c r="F2131" s="8" t="s">
        <v>9115</v>
      </c>
      <c r="G2131" s="8" t="s">
        <v>9141</v>
      </c>
      <c r="H2131" s="8" t="s">
        <v>22</v>
      </c>
      <c r="I2131" s="8" t="s">
        <v>9119</v>
      </c>
      <c r="J2131" s="8" t="s">
        <v>9665</v>
      </c>
      <c r="K2131" s="8" t="s">
        <v>9121</v>
      </c>
      <c r="L2131" s="8" t="s">
        <v>9121</v>
      </c>
      <c r="M2131" s="8" t="s">
        <v>9666</v>
      </c>
      <c r="N2131" s="9" t="s">
        <v>22</v>
      </c>
    </row>
    <row r="2132" spans="1:14" ht="28.8" x14ac:dyDescent="0.3">
      <c r="A2132" s="7" t="s">
        <v>5122</v>
      </c>
      <c r="B2132" s="8" t="s">
        <v>4910</v>
      </c>
      <c r="C2132" s="8" t="s">
        <v>9122</v>
      </c>
      <c r="D2132" s="8">
        <v>4</v>
      </c>
      <c r="E2132" s="8">
        <v>1</v>
      </c>
      <c r="F2132" s="8" t="s">
        <v>9115</v>
      </c>
      <c r="G2132" s="8" t="s">
        <v>9141</v>
      </c>
      <c r="H2132" s="8" t="s">
        <v>22</v>
      </c>
      <c r="I2132" s="8" t="s">
        <v>9119</v>
      </c>
      <c r="J2132" s="8" t="s">
        <v>9667</v>
      </c>
      <c r="K2132" s="8" t="s">
        <v>9121</v>
      </c>
      <c r="L2132" s="8" t="s">
        <v>9121</v>
      </c>
      <c r="M2132" s="8" t="s">
        <v>9668</v>
      </c>
      <c r="N2132" s="9" t="s">
        <v>22</v>
      </c>
    </row>
    <row r="2133" spans="1:14" ht="28.8" x14ac:dyDescent="0.3">
      <c r="A2133" s="7" t="s">
        <v>5055</v>
      </c>
      <c r="B2133" s="8" t="s">
        <v>4910</v>
      </c>
      <c r="C2133" s="8" t="s">
        <v>9122</v>
      </c>
      <c r="D2133" s="8">
        <v>13</v>
      </c>
      <c r="E2133" s="8">
        <v>1</v>
      </c>
      <c r="F2133" s="8" t="s">
        <v>9115</v>
      </c>
      <c r="G2133" s="8" t="s">
        <v>9141</v>
      </c>
      <c r="H2133" s="8" t="s">
        <v>22</v>
      </c>
      <c r="I2133" s="8" t="s">
        <v>9119</v>
      </c>
      <c r="J2133" s="8" t="s">
        <v>9638</v>
      </c>
      <c r="K2133" s="8" t="s">
        <v>9121</v>
      </c>
      <c r="L2133" s="8" t="s">
        <v>9121</v>
      </c>
      <c r="M2133" s="8" t="s">
        <v>9639</v>
      </c>
      <c r="N2133" s="9" t="s">
        <v>22</v>
      </c>
    </row>
    <row r="2134" spans="1:14" ht="28.8" x14ac:dyDescent="0.3">
      <c r="A2134" s="7" t="s">
        <v>5057</v>
      </c>
      <c r="B2134" s="8" t="s">
        <v>4910</v>
      </c>
      <c r="C2134" s="8" t="s">
        <v>9122</v>
      </c>
      <c r="D2134" s="8">
        <v>12</v>
      </c>
      <c r="E2134" s="8">
        <v>1</v>
      </c>
      <c r="F2134" s="8" t="s">
        <v>9115</v>
      </c>
      <c r="G2134" s="8" t="s">
        <v>9141</v>
      </c>
      <c r="H2134" s="8" t="s">
        <v>22</v>
      </c>
      <c r="I2134" s="8" t="s">
        <v>9119</v>
      </c>
      <c r="J2134" s="8" t="s">
        <v>9638</v>
      </c>
      <c r="K2134" s="8" t="s">
        <v>9121</v>
      </c>
      <c r="L2134" s="8" t="s">
        <v>9121</v>
      </c>
      <c r="M2134" s="8" t="s">
        <v>9639</v>
      </c>
      <c r="N2134" s="9" t="s">
        <v>22</v>
      </c>
    </row>
    <row r="2135" spans="1:14" ht="28.8" x14ac:dyDescent="0.3">
      <c r="A2135" s="7" t="s">
        <v>5059</v>
      </c>
      <c r="B2135" s="8" t="s">
        <v>4910</v>
      </c>
      <c r="C2135" s="8" t="s">
        <v>9122</v>
      </c>
      <c r="D2135" s="8">
        <v>43</v>
      </c>
      <c r="E2135" s="8">
        <v>1</v>
      </c>
      <c r="F2135" s="8" t="s">
        <v>9115</v>
      </c>
      <c r="G2135" s="8" t="s">
        <v>9141</v>
      </c>
      <c r="H2135" s="8" t="s">
        <v>22</v>
      </c>
      <c r="I2135" s="8" t="s">
        <v>9119</v>
      </c>
      <c r="J2135" s="8" t="s">
        <v>9638</v>
      </c>
      <c r="K2135" s="8" t="s">
        <v>9121</v>
      </c>
      <c r="L2135" s="8" t="s">
        <v>9121</v>
      </c>
      <c r="M2135" s="8" t="s">
        <v>9639</v>
      </c>
      <c r="N2135" s="9" t="s">
        <v>22</v>
      </c>
    </row>
    <row r="2136" spans="1:14" ht="28.8" x14ac:dyDescent="0.3">
      <c r="A2136" s="7" t="s">
        <v>5061</v>
      </c>
      <c r="B2136" s="8" t="s">
        <v>4910</v>
      </c>
      <c r="C2136" s="8" t="s">
        <v>9122</v>
      </c>
      <c r="D2136" s="8">
        <v>42</v>
      </c>
      <c r="E2136" s="8">
        <v>1</v>
      </c>
      <c r="F2136" s="8" t="s">
        <v>9115</v>
      </c>
      <c r="G2136" s="8" t="s">
        <v>9141</v>
      </c>
      <c r="H2136" s="8" t="s">
        <v>22</v>
      </c>
      <c r="I2136" s="8" t="s">
        <v>9119</v>
      </c>
      <c r="J2136" s="8" t="s">
        <v>9638</v>
      </c>
      <c r="K2136" s="8" t="s">
        <v>9121</v>
      </c>
      <c r="L2136" s="8" t="s">
        <v>9121</v>
      </c>
      <c r="M2136" s="8" t="s">
        <v>9639</v>
      </c>
      <c r="N2136" s="9" t="s">
        <v>22</v>
      </c>
    </row>
    <row r="2137" spans="1:14" ht="28.8" x14ac:dyDescent="0.3">
      <c r="A2137" s="7" t="s">
        <v>5063</v>
      </c>
      <c r="B2137" s="8" t="s">
        <v>4910</v>
      </c>
      <c r="C2137" s="8" t="s">
        <v>9122</v>
      </c>
      <c r="D2137" s="8">
        <v>14</v>
      </c>
      <c r="E2137" s="8">
        <v>1</v>
      </c>
      <c r="F2137" s="8" t="s">
        <v>9115</v>
      </c>
      <c r="G2137" s="8" t="s">
        <v>9141</v>
      </c>
      <c r="H2137" s="8" t="s">
        <v>22</v>
      </c>
      <c r="I2137" s="8" t="s">
        <v>9119</v>
      </c>
      <c r="J2137" s="8" t="s">
        <v>9638</v>
      </c>
      <c r="K2137" s="8" t="s">
        <v>9121</v>
      </c>
      <c r="L2137" s="8" t="s">
        <v>9121</v>
      </c>
      <c r="M2137" s="8" t="s">
        <v>9639</v>
      </c>
      <c r="N2137" s="9" t="s">
        <v>22</v>
      </c>
    </row>
    <row r="2138" spans="1:14" x14ac:dyDescent="0.3">
      <c r="A2138" s="7" t="s">
        <v>5065</v>
      </c>
      <c r="B2138" s="8" t="s">
        <v>4910</v>
      </c>
      <c r="C2138" s="8" t="s">
        <v>9122</v>
      </c>
      <c r="D2138" s="8">
        <v>1</v>
      </c>
      <c r="E2138" s="8">
        <v>2</v>
      </c>
      <c r="F2138" s="8" t="s">
        <v>9115</v>
      </c>
      <c r="G2138" s="8" t="s">
        <v>9141</v>
      </c>
      <c r="H2138" s="8" t="s">
        <v>22</v>
      </c>
      <c r="I2138" s="8" t="s">
        <v>9117</v>
      </c>
      <c r="J2138" s="8" t="s">
        <v>5065</v>
      </c>
      <c r="K2138" s="8">
        <v>0</v>
      </c>
      <c r="L2138" s="8">
        <v>3</v>
      </c>
      <c r="M2138" s="8">
        <v>0</v>
      </c>
      <c r="N2138" s="9">
        <v>1</v>
      </c>
    </row>
    <row r="2139" spans="1:14" x14ac:dyDescent="0.3">
      <c r="A2139" s="7" t="s">
        <v>5103</v>
      </c>
      <c r="B2139" s="8" t="s">
        <v>4910</v>
      </c>
      <c r="C2139" s="8" t="s">
        <v>9122</v>
      </c>
      <c r="D2139" s="8">
        <v>1</v>
      </c>
      <c r="E2139" s="8">
        <v>2</v>
      </c>
      <c r="F2139" s="8" t="s">
        <v>9115</v>
      </c>
      <c r="G2139" s="8" t="s">
        <v>9141</v>
      </c>
      <c r="H2139" s="8" t="s">
        <v>22</v>
      </c>
      <c r="I2139" s="8" t="s">
        <v>9117</v>
      </c>
      <c r="J2139" s="8" t="s">
        <v>5103</v>
      </c>
      <c r="K2139" s="8">
        <v>0</v>
      </c>
      <c r="L2139" s="8">
        <v>3</v>
      </c>
      <c r="M2139" s="8">
        <v>0</v>
      </c>
      <c r="N2139" s="9">
        <v>1</v>
      </c>
    </row>
    <row r="2140" spans="1:14" x14ac:dyDescent="0.3">
      <c r="A2140" s="7" t="s">
        <v>5124</v>
      </c>
      <c r="B2140" s="8" t="s">
        <v>4910</v>
      </c>
      <c r="C2140" s="8" t="s">
        <v>9122</v>
      </c>
      <c r="D2140" s="8">
        <v>24</v>
      </c>
      <c r="E2140" s="8">
        <v>7</v>
      </c>
      <c r="F2140" s="8" t="s">
        <v>9115</v>
      </c>
      <c r="G2140" s="8" t="s">
        <v>9141</v>
      </c>
      <c r="H2140" s="8" t="s">
        <v>22</v>
      </c>
      <c r="I2140" s="8" t="s">
        <v>9117</v>
      </c>
      <c r="J2140" s="8" t="s">
        <v>5124</v>
      </c>
      <c r="K2140" s="8">
        <v>0</v>
      </c>
      <c r="L2140" s="8">
        <v>127</v>
      </c>
      <c r="M2140" s="8">
        <v>0</v>
      </c>
      <c r="N2140" s="9">
        <v>0.05</v>
      </c>
    </row>
    <row r="2141" spans="1:14" ht="28.8" x14ac:dyDescent="0.3">
      <c r="A2141" s="7" t="s">
        <v>5105</v>
      </c>
      <c r="B2141" s="8" t="s">
        <v>4910</v>
      </c>
      <c r="C2141" s="8" t="s">
        <v>9122</v>
      </c>
      <c r="D2141" s="8">
        <v>47</v>
      </c>
      <c r="E2141" s="8">
        <v>1</v>
      </c>
      <c r="F2141" s="8" t="s">
        <v>9115</v>
      </c>
      <c r="G2141" s="8" t="s">
        <v>9141</v>
      </c>
      <c r="H2141" s="8" t="s">
        <v>22</v>
      </c>
      <c r="I2141" s="8" t="s">
        <v>9119</v>
      </c>
      <c r="J2141" s="8" t="s">
        <v>9638</v>
      </c>
      <c r="K2141" s="8" t="s">
        <v>9121</v>
      </c>
      <c r="L2141" s="8" t="s">
        <v>9121</v>
      </c>
      <c r="M2141" s="8" t="s">
        <v>9639</v>
      </c>
      <c r="N2141" s="9" t="s">
        <v>22</v>
      </c>
    </row>
    <row r="2142" spans="1:14" ht="28.8" x14ac:dyDescent="0.3">
      <c r="A2142" s="7" t="s">
        <v>5126</v>
      </c>
      <c r="B2142" s="8" t="s">
        <v>4910</v>
      </c>
      <c r="C2142" s="8" t="s">
        <v>9122</v>
      </c>
      <c r="D2142" s="8">
        <v>14</v>
      </c>
      <c r="E2142" s="8">
        <v>1</v>
      </c>
      <c r="F2142" s="8" t="s">
        <v>9115</v>
      </c>
      <c r="G2142" s="8" t="s">
        <v>9141</v>
      </c>
      <c r="H2142" s="8" t="s">
        <v>22</v>
      </c>
      <c r="I2142" s="8" t="s">
        <v>9119</v>
      </c>
      <c r="J2142" s="8" t="s">
        <v>9669</v>
      </c>
      <c r="K2142" s="8" t="s">
        <v>9121</v>
      </c>
      <c r="L2142" s="8" t="s">
        <v>9121</v>
      </c>
      <c r="M2142" s="8" t="s">
        <v>9670</v>
      </c>
      <c r="N2142" s="9" t="s">
        <v>22</v>
      </c>
    </row>
    <row r="2143" spans="1:14" x14ac:dyDescent="0.3">
      <c r="A2143" s="7" t="s">
        <v>5107</v>
      </c>
      <c r="B2143" s="8" t="s">
        <v>4910</v>
      </c>
      <c r="C2143" s="8" t="s">
        <v>9122</v>
      </c>
      <c r="D2143" s="8">
        <v>8</v>
      </c>
      <c r="E2143" s="8">
        <v>7</v>
      </c>
      <c r="F2143" s="8" t="s">
        <v>9115</v>
      </c>
      <c r="G2143" s="8" t="s">
        <v>9141</v>
      </c>
      <c r="H2143" s="8" t="s">
        <v>22</v>
      </c>
      <c r="I2143" s="8" t="s">
        <v>9117</v>
      </c>
      <c r="J2143" s="8" t="s">
        <v>5107</v>
      </c>
      <c r="K2143" s="8">
        <v>0</v>
      </c>
      <c r="L2143" s="8">
        <v>127</v>
      </c>
      <c r="M2143" s="8">
        <v>0</v>
      </c>
      <c r="N2143" s="9">
        <v>1</v>
      </c>
    </row>
    <row r="2144" spans="1:14" ht="28.8" x14ac:dyDescent="0.3">
      <c r="A2144" s="7" t="s">
        <v>7862</v>
      </c>
      <c r="B2144" s="8" t="s">
        <v>300</v>
      </c>
      <c r="C2144" s="8" t="s">
        <v>9118</v>
      </c>
      <c r="D2144" s="8">
        <v>19</v>
      </c>
      <c r="E2144" s="8">
        <v>1</v>
      </c>
      <c r="F2144" s="8" t="s">
        <v>9115</v>
      </c>
      <c r="G2144" s="8" t="s">
        <v>28</v>
      </c>
      <c r="H2144" s="8" t="s">
        <v>9671</v>
      </c>
      <c r="I2144" s="8" t="s">
        <v>9119</v>
      </c>
      <c r="J2144" s="8" t="s">
        <v>9120</v>
      </c>
      <c r="K2144" s="8" t="s">
        <v>9121</v>
      </c>
      <c r="L2144" s="8" t="s">
        <v>9121</v>
      </c>
      <c r="M2144" s="8" t="s">
        <v>9120</v>
      </c>
      <c r="N2144" s="9" t="s">
        <v>22</v>
      </c>
    </row>
    <row r="2145" spans="1:14" ht="28.8" x14ac:dyDescent="0.3">
      <c r="A2145" s="7" t="s">
        <v>7864</v>
      </c>
      <c r="B2145" s="8" t="s">
        <v>300</v>
      </c>
      <c r="C2145" s="8" t="s">
        <v>9118</v>
      </c>
      <c r="D2145" s="8">
        <v>18</v>
      </c>
      <c r="E2145" s="8">
        <v>1</v>
      </c>
      <c r="F2145" s="8" t="s">
        <v>9115</v>
      </c>
      <c r="G2145" s="8" t="s">
        <v>28</v>
      </c>
      <c r="H2145" s="8" t="s">
        <v>9671</v>
      </c>
      <c r="I2145" s="8" t="s">
        <v>9119</v>
      </c>
      <c r="J2145" s="8" t="s">
        <v>9120</v>
      </c>
      <c r="K2145" s="8" t="s">
        <v>9121</v>
      </c>
      <c r="L2145" s="8" t="s">
        <v>9121</v>
      </c>
      <c r="M2145" s="8" t="s">
        <v>9120</v>
      </c>
      <c r="N2145" s="9" t="s">
        <v>22</v>
      </c>
    </row>
    <row r="2146" spans="1:14" ht="28.8" x14ac:dyDescent="0.3">
      <c r="A2146" s="7" t="s">
        <v>7866</v>
      </c>
      <c r="B2146" s="8" t="s">
        <v>300</v>
      </c>
      <c r="C2146" s="8" t="s">
        <v>9118</v>
      </c>
      <c r="D2146" s="8">
        <v>17</v>
      </c>
      <c r="E2146" s="8">
        <v>1</v>
      </c>
      <c r="F2146" s="8" t="s">
        <v>9115</v>
      </c>
      <c r="G2146" s="8" t="s">
        <v>28</v>
      </c>
      <c r="H2146" s="8" t="s">
        <v>9671</v>
      </c>
      <c r="I2146" s="8" t="s">
        <v>9119</v>
      </c>
      <c r="J2146" s="8" t="s">
        <v>9120</v>
      </c>
      <c r="K2146" s="8" t="s">
        <v>9121</v>
      </c>
      <c r="L2146" s="8" t="s">
        <v>9121</v>
      </c>
      <c r="M2146" s="8" t="s">
        <v>9120</v>
      </c>
      <c r="N2146" s="9" t="s">
        <v>22</v>
      </c>
    </row>
    <row r="2147" spans="1:14" ht="28.8" x14ac:dyDescent="0.3">
      <c r="A2147" s="7" t="s">
        <v>7868</v>
      </c>
      <c r="B2147" s="8" t="s">
        <v>300</v>
      </c>
      <c r="C2147" s="8" t="s">
        <v>9118</v>
      </c>
      <c r="D2147" s="8">
        <v>16</v>
      </c>
      <c r="E2147" s="8">
        <v>1</v>
      </c>
      <c r="F2147" s="8" t="s">
        <v>9115</v>
      </c>
      <c r="G2147" s="8" t="s">
        <v>28</v>
      </c>
      <c r="H2147" s="8" t="s">
        <v>9671</v>
      </c>
      <c r="I2147" s="8" t="s">
        <v>9119</v>
      </c>
      <c r="J2147" s="8" t="s">
        <v>9120</v>
      </c>
      <c r="K2147" s="8" t="s">
        <v>9121</v>
      </c>
      <c r="L2147" s="8" t="s">
        <v>9121</v>
      </c>
      <c r="M2147" s="8" t="s">
        <v>9120</v>
      </c>
      <c r="N2147" s="9" t="s">
        <v>22</v>
      </c>
    </row>
    <row r="2148" spans="1:14" ht="28.8" x14ac:dyDescent="0.3">
      <c r="A2148" s="7" t="s">
        <v>7870</v>
      </c>
      <c r="B2148" s="8" t="s">
        <v>300</v>
      </c>
      <c r="C2148" s="8" t="s">
        <v>9118</v>
      </c>
      <c r="D2148" s="8">
        <v>23</v>
      </c>
      <c r="E2148" s="8">
        <v>1</v>
      </c>
      <c r="F2148" s="8" t="s">
        <v>9115</v>
      </c>
      <c r="G2148" s="8" t="s">
        <v>28</v>
      </c>
      <c r="H2148" s="8" t="s">
        <v>9671</v>
      </c>
      <c r="I2148" s="8" t="s">
        <v>9119</v>
      </c>
      <c r="J2148" s="8" t="s">
        <v>9120</v>
      </c>
      <c r="K2148" s="8" t="s">
        <v>9121</v>
      </c>
      <c r="L2148" s="8" t="s">
        <v>9121</v>
      </c>
      <c r="M2148" s="8" t="s">
        <v>9120</v>
      </c>
      <c r="N2148" s="9" t="s">
        <v>22</v>
      </c>
    </row>
    <row r="2149" spans="1:14" ht="28.8" x14ac:dyDescent="0.3">
      <c r="A2149" s="7" t="s">
        <v>7872</v>
      </c>
      <c r="B2149" s="8" t="s">
        <v>300</v>
      </c>
      <c r="C2149" s="8" t="s">
        <v>9118</v>
      </c>
      <c r="D2149" s="8">
        <v>22</v>
      </c>
      <c r="E2149" s="8">
        <v>1</v>
      </c>
      <c r="F2149" s="8" t="s">
        <v>9115</v>
      </c>
      <c r="G2149" s="8" t="s">
        <v>28</v>
      </c>
      <c r="H2149" s="8" t="s">
        <v>9671</v>
      </c>
      <c r="I2149" s="8" t="s">
        <v>9119</v>
      </c>
      <c r="J2149" s="8" t="s">
        <v>9120</v>
      </c>
      <c r="K2149" s="8" t="s">
        <v>9121</v>
      </c>
      <c r="L2149" s="8" t="s">
        <v>9121</v>
      </c>
      <c r="M2149" s="8" t="s">
        <v>9120</v>
      </c>
      <c r="N2149" s="9" t="s">
        <v>22</v>
      </c>
    </row>
    <row r="2150" spans="1:14" ht="28.8" x14ac:dyDescent="0.3">
      <c r="A2150" s="7" t="s">
        <v>7874</v>
      </c>
      <c r="B2150" s="8" t="s">
        <v>300</v>
      </c>
      <c r="C2150" s="8" t="s">
        <v>9118</v>
      </c>
      <c r="D2150" s="8">
        <v>21</v>
      </c>
      <c r="E2150" s="8">
        <v>1</v>
      </c>
      <c r="F2150" s="8" t="s">
        <v>9115</v>
      </c>
      <c r="G2150" s="8" t="s">
        <v>28</v>
      </c>
      <c r="H2150" s="8" t="s">
        <v>9671</v>
      </c>
      <c r="I2150" s="8" t="s">
        <v>9119</v>
      </c>
      <c r="J2150" s="8" t="s">
        <v>9120</v>
      </c>
      <c r="K2150" s="8" t="s">
        <v>9121</v>
      </c>
      <c r="L2150" s="8" t="s">
        <v>9121</v>
      </c>
      <c r="M2150" s="8" t="s">
        <v>9120</v>
      </c>
      <c r="N2150" s="9" t="s">
        <v>22</v>
      </c>
    </row>
    <row r="2151" spans="1:14" ht="28.8" x14ac:dyDescent="0.3">
      <c r="A2151" s="7" t="s">
        <v>7876</v>
      </c>
      <c r="B2151" s="8" t="s">
        <v>300</v>
      </c>
      <c r="C2151" s="8" t="s">
        <v>9118</v>
      </c>
      <c r="D2151" s="8">
        <v>20</v>
      </c>
      <c r="E2151" s="8">
        <v>1</v>
      </c>
      <c r="F2151" s="8" t="s">
        <v>9115</v>
      </c>
      <c r="G2151" s="8" t="s">
        <v>28</v>
      </c>
      <c r="H2151" s="8" t="s">
        <v>9671</v>
      </c>
      <c r="I2151" s="8" t="s">
        <v>9119</v>
      </c>
      <c r="J2151" s="8" t="s">
        <v>9120</v>
      </c>
      <c r="K2151" s="8" t="s">
        <v>9121</v>
      </c>
      <c r="L2151" s="8" t="s">
        <v>9121</v>
      </c>
      <c r="M2151" s="8" t="s">
        <v>9120</v>
      </c>
      <c r="N2151" s="9" t="s">
        <v>22</v>
      </c>
    </row>
    <row r="2152" spans="1:14" ht="57.6" x14ac:dyDescent="0.3">
      <c r="A2152" s="7" t="s">
        <v>7878</v>
      </c>
      <c r="B2152" s="8" t="s">
        <v>300</v>
      </c>
      <c r="C2152" s="8" t="s">
        <v>9122</v>
      </c>
      <c r="D2152" s="8">
        <v>9</v>
      </c>
      <c r="E2152" s="8">
        <v>2</v>
      </c>
      <c r="F2152" s="8" t="s">
        <v>9115</v>
      </c>
      <c r="G2152" s="8" t="s">
        <v>28</v>
      </c>
      <c r="H2152" s="8" t="s">
        <v>9672</v>
      </c>
      <c r="I2152" s="8" t="s">
        <v>9119</v>
      </c>
      <c r="J2152" s="8" t="s">
        <v>9673</v>
      </c>
      <c r="K2152" s="8" t="s">
        <v>9126</v>
      </c>
      <c r="L2152" s="8" t="s">
        <v>9126</v>
      </c>
      <c r="M2152" s="8" t="s">
        <v>9674</v>
      </c>
      <c r="N2152" s="9" t="s">
        <v>22</v>
      </c>
    </row>
    <row r="2153" spans="1:14" ht="57.6" x14ac:dyDescent="0.3">
      <c r="A2153" s="7" t="s">
        <v>7880</v>
      </c>
      <c r="B2153" s="8" t="s">
        <v>300</v>
      </c>
      <c r="C2153" s="8" t="s">
        <v>9122</v>
      </c>
      <c r="D2153" s="8">
        <v>13</v>
      </c>
      <c r="E2153" s="8">
        <v>2</v>
      </c>
      <c r="F2153" s="8" t="s">
        <v>9115</v>
      </c>
      <c r="G2153" s="8" t="s">
        <v>28</v>
      </c>
      <c r="H2153" s="8" t="s">
        <v>9672</v>
      </c>
      <c r="I2153" s="8" t="s">
        <v>9119</v>
      </c>
      <c r="J2153" s="8" t="s">
        <v>9673</v>
      </c>
      <c r="K2153" s="8" t="s">
        <v>9126</v>
      </c>
      <c r="L2153" s="8" t="s">
        <v>9126</v>
      </c>
      <c r="M2153" s="8" t="s">
        <v>9674</v>
      </c>
      <c r="N2153" s="9" t="s">
        <v>22</v>
      </c>
    </row>
    <row r="2154" spans="1:14" ht="57.6" x14ac:dyDescent="0.3">
      <c r="A2154" s="7" t="s">
        <v>7882</v>
      </c>
      <c r="B2154" s="8" t="s">
        <v>300</v>
      </c>
      <c r="C2154" s="8" t="s">
        <v>9122</v>
      </c>
      <c r="D2154" s="8">
        <v>11</v>
      </c>
      <c r="E2154" s="8">
        <v>2</v>
      </c>
      <c r="F2154" s="8" t="s">
        <v>9115</v>
      </c>
      <c r="G2154" s="8" t="s">
        <v>28</v>
      </c>
      <c r="H2154" s="8" t="s">
        <v>9672</v>
      </c>
      <c r="I2154" s="8" t="s">
        <v>9119</v>
      </c>
      <c r="J2154" s="8" t="s">
        <v>9673</v>
      </c>
      <c r="K2154" s="8" t="s">
        <v>9126</v>
      </c>
      <c r="L2154" s="8" t="s">
        <v>9126</v>
      </c>
      <c r="M2154" s="8" t="s">
        <v>9674</v>
      </c>
      <c r="N2154" s="9" t="s">
        <v>22</v>
      </c>
    </row>
    <row r="2155" spans="1:14" ht="57.6" x14ac:dyDescent="0.3">
      <c r="A2155" s="7" t="s">
        <v>7884</v>
      </c>
      <c r="B2155" s="8" t="s">
        <v>300</v>
      </c>
      <c r="C2155" s="8" t="s">
        <v>9122</v>
      </c>
      <c r="D2155" s="8">
        <v>15</v>
      </c>
      <c r="E2155" s="8">
        <v>2</v>
      </c>
      <c r="F2155" s="8" t="s">
        <v>9115</v>
      </c>
      <c r="G2155" s="8" t="s">
        <v>28</v>
      </c>
      <c r="H2155" s="8" t="s">
        <v>9672</v>
      </c>
      <c r="I2155" s="8" t="s">
        <v>9119</v>
      </c>
      <c r="J2155" s="8" t="s">
        <v>9673</v>
      </c>
      <c r="K2155" s="8" t="s">
        <v>9126</v>
      </c>
      <c r="L2155" s="8" t="s">
        <v>9126</v>
      </c>
      <c r="M2155" s="8" t="s">
        <v>9674</v>
      </c>
      <c r="N2155" s="9" t="s">
        <v>22</v>
      </c>
    </row>
    <row r="2156" spans="1:14" ht="57.6" x14ac:dyDescent="0.3">
      <c r="A2156" s="7" t="s">
        <v>7886</v>
      </c>
      <c r="B2156" s="8" t="s">
        <v>300</v>
      </c>
      <c r="C2156" s="8" t="s">
        <v>9122</v>
      </c>
      <c r="D2156" s="8">
        <v>3</v>
      </c>
      <c r="E2156" s="8">
        <v>2</v>
      </c>
      <c r="F2156" s="8" t="s">
        <v>9115</v>
      </c>
      <c r="G2156" s="8" t="s">
        <v>28</v>
      </c>
      <c r="H2156" s="8" t="s">
        <v>9672</v>
      </c>
      <c r="I2156" s="8" t="s">
        <v>9119</v>
      </c>
      <c r="J2156" s="8" t="s">
        <v>9673</v>
      </c>
      <c r="K2156" s="8" t="s">
        <v>9126</v>
      </c>
      <c r="L2156" s="8" t="s">
        <v>9126</v>
      </c>
      <c r="M2156" s="8" t="s">
        <v>9674</v>
      </c>
      <c r="N2156" s="9" t="s">
        <v>22</v>
      </c>
    </row>
    <row r="2157" spans="1:14" ht="57.6" x14ac:dyDescent="0.3">
      <c r="A2157" s="7" t="s">
        <v>7888</v>
      </c>
      <c r="B2157" s="8" t="s">
        <v>300</v>
      </c>
      <c r="C2157" s="8" t="s">
        <v>9122</v>
      </c>
      <c r="D2157" s="8">
        <v>1</v>
      </c>
      <c r="E2157" s="8">
        <v>2</v>
      </c>
      <c r="F2157" s="8" t="s">
        <v>9115</v>
      </c>
      <c r="G2157" s="8" t="s">
        <v>28</v>
      </c>
      <c r="H2157" s="8" t="s">
        <v>9672</v>
      </c>
      <c r="I2157" s="8" t="s">
        <v>9119</v>
      </c>
      <c r="J2157" s="8" t="s">
        <v>9673</v>
      </c>
      <c r="K2157" s="8" t="s">
        <v>9126</v>
      </c>
      <c r="L2157" s="8" t="s">
        <v>9126</v>
      </c>
      <c r="M2157" s="8" t="s">
        <v>9674</v>
      </c>
      <c r="N2157" s="9" t="s">
        <v>22</v>
      </c>
    </row>
    <row r="2158" spans="1:14" ht="28.8" x14ac:dyDescent="0.3">
      <c r="A2158" s="7" t="s">
        <v>7840</v>
      </c>
      <c r="B2158" s="8" t="s">
        <v>300</v>
      </c>
      <c r="C2158" s="8" t="s">
        <v>9122</v>
      </c>
      <c r="D2158" s="8">
        <v>60</v>
      </c>
      <c r="E2158" s="8">
        <v>1</v>
      </c>
      <c r="F2158" s="8" t="s">
        <v>9115</v>
      </c>
      <c r="G2158" s="8" t="s">
        <v>28</v>
      </c>
      <c r="H2158" s="8" t="s">
        <v>9675</v>
      </c>
      <c r="I2158" s="8" t="s">
        <v>9119</v>
      </c>
      <c r="J2158" s="8" t="s">
        <v>9676</v>
      </c>
      <c r="K2158" s="8" t="s">
        <v>9121</v>
      </c>
      <c r="L2158" s="8" t="s">
        <v>9121</v>
      </c>
      <c r="M2158" s="8" t="s">
        <v>9677</v>
      </c>
      <c r="N2158" s="9" t="s">
        <v>22</v>
      </c>
    </row>
    <row r="2159" spans="1:14" ht="28.8" x14ac:dyDescent="0.3">
      <c r="A2159" s="7" t="s">
        <v>7842</v>
      </c>
      <c r="B2159" s="8" t="s">
        <v>300</v>
      </c>
      <c r="C2159" s="8" t="s">
        <v>9122</v>
      </c>
      <c r="D2159" s="8">
        <v>62</v>
      </c>
      <c r="E2159" s="8">
        <v>1</v>
      </c>
      <c r="F2159" s="8" t="s">
        <v>9115</v>
      </c>
      <c r="G2159" s="8" t="s">
        <v>28</v>
      </c>
      <c r="H2159" s="8" t="s">
        <v>9675</v>
      </c>
      <c r="I2159" s="8" t="s">
        <v>9119</v>
      </c>
      <c r="J2159" s="8" t="s">
        <v>9138</v>
      </c>
      <c r="K2159" s="8" t="s">
        <v>9121</v>
      </c>
      <c r="L2159" s="8" t="s">
        <v>9121</v>
      </c>
      <c r="M2159" s="8" t="s">
        <v>9138</v>
      </c>
      <c r="N2159" s="9" t="s">
        <v>22</v>
      </c>
    </row>
    <row r="2160" spans="1:14" ht="28.8" x14ac:dyDescent="0.3">
      <c r="A2160" s="7" t="s">
        <v>7844</v>
      </c>
      <c r="B2160" s="8" t="s">
        <v>300</v>
      </c>
      <c r="C2160" s="8" t="s">
        <v>9122</v>
      </c>
      <c r="D2160" s="8">
        <v>61</v>
      </c>
      <c r="E2160" s="8">
        <v>1</v>
      </c>
      <c r="F2160" s="8" t="s">
        <v>9115</v>
      </c>
      <c r="G2160" s="8" t="s">
        <v>28</v>
      </c>
      <c r="H2160" s="8" t="s">
        <v>9675</v>
      </c>
      <c r="I2160" s="8" t="s">
        <v>9119</v>
      </c>
      <c r="J2160" s="8" t="s">
        <v>9678</v>
      </c>
      <c r="K2160" s="8" t="s">
        <v>9121</v>
      </c>
      <c r="L2160" s="8" t="s">
        <v>9121</v>
      </c>
      <c r="M2160" s="8" t="s">
        <v>9679</v>
      </c>
      <c r="N2160" s="9" t="s">
        <v>22</v>
      </c>
    </row>
    <row r="2161" spans="1:14" ht="28.8" x14ac:dyDescent="0.3">
      <c r="A2161" s="7" t="s">
        <v>7846</v>
      </c>
      <c r="B2161" s="8" t="s">
        <v>300</v>
      </c>
      <c r="C2161" s="8" t="s">
        <v>9122</v>
      </c>
      <c r="D2161" s="8">
        <v>63</v>
      </c>
      <c r="E2161" s="8">
        <v>1</v>
      </c>
      <c r="F2161" s="8" t="s">
        <v>9115</v>
      </c>
      <c r="G2161" s="8" t="s">
        <v>28</v>
      </c>
      <c r="H2161" s="8" t="s">
        <v>9675</v>
      </c>
      <c r="I2161" s="8" t="s">
        <v>9119</v>
      </c>
      <c r="J2161" s="8" t="s">
        <v>9138</v>
      </c>
      <c r="K2161" s="8" t="s">
        <v>9121</v>
      </c>
      <c r="L2161" s="8" t="s">
        <v>9121</v>
      </c>
      <c r="M2161" s="8" t="s">
        <v>9138</v>
      </c>
      <c r="N2161" s="9" t="s">
        <v>22</v>
      </c>
    </row>
    <row r="2162" spans="1:14" ht="28.8" x14ac:dyDescent="0.3">
      <c r="A2162" s="7" t="s">
        <v>8271</v>
      </c>
      <c r="B2162" s="8" t="s">
        <v>21</v>
      </c>
      <c r="C2162" s="8" t="s">
        <v>9118</v>
      </c>
      <c r="D2162" s="8">
        <v>18</v>
      </c>
      <c r="E2162" s="8">
        <v>1</v>
      </c>
      <c r="F2162" s="8" t="s">
        <v>9115</v>
      </c>
      <c r="G2162" s="8" t="s">
        <v>28</v>
      </c>
      <c r="H2162" s="8" t="s">
        <v>9680</v>
      </c>
      <c r="I2162" s="8" t="s">
        <v>9119</v>
      </c>
      <c r="J2162" s="8" t="s">
        <v>9120</v>
      </c>
      <c r="K2162" s="8" t="s">
        <v>9121</v>
      </c>
      <c r="L2162" s="8" t="s">
        <v>9121</v>
      </c>
      <c r="M2162" s="8" t="s">
        <v>9120</v>
      </c>
      <c r="N2162" s="9" t="s">
        <v>22</v>
      </c>
    </row>
    <row r="2163" spans="1:14" ht="28.8" x14ac:dyDescent="0.3">
      <c r="A2163" s="7" t="s">
        <v>8276</v>
      </c>
      <c r="B2163" s="8" t="s">
        <v>21</v>
      </c>
      <c r="C2163" s="8" t="s">
        <v>9118</v>
      </c>
      <c r="D2163" s="8">
        <v>21</v>
      </c>
      <c r="E2163" s="8">
        <v>1</v>
      </c>
      <c r="F2163" s="8" t="s">
        <v>9115</v>
      </c>
      <c r="G2163" s="8" t="s">
        <v>28</v>
      </c>
      <c r="H2163" s="8" t="s">
        <v>9680</v>
      </c>
      <c r="I2163" s="8" t="s">
        <v>9119</v>
      </c>
      <c r="J2163" s="8" t="s">
        <v>9120</v>
      </c>
      <c r="K2163" s="8" t="s">
        <v>9121</v>
      </c>
      <c r="L2163" s="8" t="s">
        <v>9121</v>
      </c>
      <c r="M2163" s="8" t="s">
        <v>9120</v>
      </c>
      <c r="N2163" s="9" t="s">
        <v>22</v>
      </c>
    </row>
    <row r="2164" spans="1:14" ht="28.8" x14ac:dyDescent="0.3">
      <c r="A2164" s="7" t="s">
        <v>8279</v>
      </c>
      <c r="B2164" s="8" t="s">
        <v>21</v>
      </c>
      <c r="C2164" s="8" t="s">
        <v>9118</v>
      </c>
      <c r="D2164" s="8">
        <v>17</v>
      </c>
      <c r="E2164" s="8">
        <v>1</v>
      </c>
      <c r="F2164" s="8" t="s">
        <v>9115</v>
      </c>
      <c r="G2164" s="8" t="s">
        <v>28</v>
      </c>
      <c r="H2164" s="8" t="s">
        <v>9680</v>
      </c>
      <c r="I2164" s="8" t="s">
        <v>9119</v>
      </c>
      <c r="J2164" s="8" t="s">
        <v>9120</v>
      </c>
      <c r="K2164" s="8" t="s">
        <v>9121</v>
      </c>
      <c r="L2164" s="8" t="s">
        <v>9121</v>
      </c>
      <c r="M2164" s="8" t="s">
        <v>9120</v>
      </c>
      <c r="N2164" s="9" t="s">
        <v>22</v>
      </c>
    </row>
    <row r="2165" spans="1:14" x14ac:dyDescent="0.3">
      <c r="A2165" s="7" t="s">
        <v>8282</v>
      </c>
      <c r="B2165" s="8" t="s">
        <v>21</v>
      </c>
      <c r="C2165" s="8" t="s">
        <v>9122</v>
      </c>
      <c r="D2165" s="8">
        <v>55</v>
      </c>
      <c r="E2165" s="8">
        <v>2</v>
      </c>
      <c r="F2165" s="8" t="s">
        <v>9115</v>
      </c>
      <c r="G2165" s="8" t="s">
        <v>28</v>
      </c>
      <c r="H2165" s="8" t="s">
        <v>9680</v>
      </c>
      <c r="I2165" s="8" t="s">
        <v>9117</v>
      </c>
      <c r="J2165" s="8" t="s">
        <v>8282</v>
      </c>
      <c r="K2165" s="8">
        <v>0</v>
      </c>
      <c r="L2165" s="8">
        <v>3</v>
      </c>
      <c r="M2165" s="8">
        <v>0</v>
      </c>
      <c r="N2165" s="9">
        <v>1</v>
      </c>
    </row>
    <row r="2166" spans="1:14" ht="28.8" x14ac:dyDescent="0.3">
      <c r="A2166" s="7" t="s">
        <v>8284</v>
      </c>
      <c r="B2166" s="8" t="s">
        <v>21</v>
      </c>
      <c r="C2166" s="8" t="s">
        <v>9118</v>
      </c>
      <c r="D2166" s="8">
        <v>9</v>
      </c>
      <c r="E2166" s="8">
        <v>1</v>
      </c>
      <c r="F2166" s="8" t="s">
        <v>9115</v>
      </c>
      <c r="G2166" s="8" t="s">
        <v>28</v>
      </c>
      <c r="H2166" s="8" t="s">
        <v>9680</v>
      </c>
      <c r="I2166" s="8" t="s">
        <v>9119</v>
      </c>
      <c r="J2166" s="8" t="s">
        <v>9120</v>
      </c>
      <c r="K2166" s="8" t="s">
        <v>9121</v>
      </c>
      <c r="L2166" s="8" t="s">
        <v>9121</v>
      </c>
      <c r="M2166" s="8" t="s">
        <v>9120</v>
      </c>
      <c r="N2166" s="9" t="s">
        <v>22</v>
      </c>
    </row>
    <row r="2167" spans="1:14" ht="28.8" x14ac:dyDescent="0.3">
      <c r="A2167" s="7" t="s">
        <v>8287</v>
      </c>
      <c r="B2167" s="8" t="s">
        <v>21</v>
      </c>
      <c r="C2167" s="8" t="s">
        <v>9118</v>
      </c>
      <c r="D2167" s="8">
        <v>16</v>
      </c>
      <c r="E2167" s="8">
        <v>1</v>
      </c>
      <c r="F2167" s="8" t="s">
        <v>9115</v>
      </c>
      <c r="G2167" s="8" t="s">
        <v>28</v>
      </c>
      <c r="H2167" s="8" t="s">
        <v>9680</v>
      </c>
      <c r="I2167" s="8" t="s">
        <v>9119</v>
      </c>
      <c r="J2167" s="8" t="s">
        <v>9120</v>
      </c>
      <c r="K2167" s="8" t="s">
        <v>9121</v>
      </c>
      <c r="L2167" s="8" t="s">
        <v>9121</v>
      </c>
      <c r="M2167" s="8" t="s">
        <v>9120</v>
      </c>
      <c r="N2167" s="9" t="s">
        <v>22</v>
      </c>
    </row>
    <row r="2168" spans="1:14" x14ac:dyDescent="0.3">
      <c r="A2168" s="7" t="s">
        <v>8290</v>
      </c>
      <c r="B2168" s="8" t="s">
        <v>21</v>
      </c>
      <c r="C2168" s="8" t="s">
        <v>9122</v>
      </c>
      <c r="D2168" s="8">
        <v>30</v>
      </c>
      <c r="E2168" s="8">
        <v>8</v>
      </c>
      <c r="F2168" s="8" t="s">
        <v>9115</v>
      </c>
      <c r="G2168" s="8" t="s">
        <v>28</v>
      </c>
      <c r="H2168" s="8" t="s">
        <v>9680</v>
      </c>
      <c r="I2168" s="8" t="s">
        <v>9117</v>
      </c>
      <c r="J2168" s="8" t="s">
        <v>8290</v>
      </c>
      <c r="K2168" s="8">
        <v>0</v>
      </c>
      <c r="L2168" s="8">
        <v>255</v>
      </c>
      <c r="M2168" s="8">
        <v>0</v>
      </c>
      <c r="N2168" s="9">
        <v>1</v>
      </c>
    </row>
    <row r="2169" spans="1:14" ht="28.8" x14ac:dyDescent="0.3">
      <c r="A2169" s="7" t="s">
        <v>8293</v>
      </c>
      <c r="B2169" s="8" t="s">
        <v>21</v>
      </c>
      <c r="C2169" s="8" t="s">
        <v>9118</v>
      </c>
      <c r="D2169" s="8">
        <v>36</v>
      </c>
      <c r="E2169" s="8">
        <v>1</v>
      </c>
      <c r="F2169" s="8" t="s">
        <v>9115</v>
      </c>
      <c r="G2169" s="8" t="s">
        <v>28</v>
      </c>
      <c r="H2169" s="8" t="s">
        <v>9680</v>
      </c>
      <c r="I2169" s="8" t="s">
        <v>9119</v>
      </c>
      <c r="J2169" s="8" t="s">
        <v>9120</v>
      </c>
      <c r="K2169" s="8" t="s">
        <v>9121</v>
      </c>
      <c r="L2169" s="8" t="s">
        <v>9121</v>
      </c>
      <c r="M2169" s="8" t="s">
        <v>9120</v>
      </c>
      <c r="N2169" s="9" t="s">
        <v>22</v>
      </c>
    </row>
    <row r="2170" spans="1:14" x14ac:dyDescent="0.3">
      <c r="A2170" s="7" t="s">
        <v>8296</v>
      </c>
      <c r="B2170" s="8" t="s">
        <v>21</v>
      </c>
      <c r="C2170" s="8" t="s">
        <v>9114</v>
      </c>
      <c r="D2170" s="8">
        <v>50</v>
      </c>
      <c r="E2170" s="8">
        <v>11</v>
      </c>
      <c r="F2170" s="8" t="s">
        <v>9115</v>
      </c>
      <c r="G2170" s="8" t="s">
        <v>28</v>
      </c>
      <c r="H2170" s="8" t="s">
        <v>9680</v>
      </c>
      <c r="I2170" s="8" t="s">
        <v>9117</v>
      </c>
      <c r="J2170" s="8" t="s">
        <v>8296</v>
      </c>
      <c r="K2170" s="8">
        <v>0</v>
      </c>
      <c r="L2170" s="8">
        <v>2047</v>
      </c>
      <c r="M2170" s="8">
        <v>0</v>
      </c>
      <c r="N2170" s="9">
        <v>1</v>
      </c>
    </row>
    <row r="2171" spans="1:14" ht="28.8" x14ac:dyDescent="0.3">
      <c r="A2171" s="7" t="s">
        <v>8298</v>
      </c>
      <c r="B2171" s="8" t="s">
        <v>21</v>
      </c>
      <c r="C2171" s="8" t="s">
        <v>9118</v>
      </c>
      <c r="D2171" s="8">
        <v>34</v>
      </c>
      <c r="E2171" s="8">
        <v>1</v>
      </c>
      <c r="F2171" s="8" t="s">
        <v>9115</v>
      </c>
      <c r="G2171" s="8" t="s">
        <v>28</v>
      </c>
      <c r="H2171" s="8" t="s">
        <v>9680</v>
      </c>
      <c r="I2171" s="8" t="s">
        <v>9119</v>
      </c>
      <c r="J2171" s="8" t="s">
        <v>9120</v>
      </c>
      <c r="K2171" s="8" t="s">
        <v>9121</v>
      </c>
      <c r="L2171" s="8" t="s">
        <v>9121</v>
      </c>
      <c r="M2171" s="8" t="s">
        <v>9120</v>
      </c>
      <c r="N2171" s="9" t="s">
        <v>22</v>
      </c>
    </row>
    <row r="2172" spans="1:14" ht="28.8" x14ac:dyDescent="0.3">
      <c r="A2172" s="7" t="s">
        <v>8301</v>
      </c>
      <c r="B2172" s="8" t="s">
        <v>21</v>
      </c>
      <c r="C2172" s="8" t="s">
        <v>9118</v>
      </c>
      <c r="D2172" s="8">
        <v>37</v>
      </c>
      <c r="E2172" s="8">
        <v>1</v>
      </c>
      <c r="F2172" s="8" t="s">
        <v>9115</v>
      </c>
      <c r="G2172" s="8" t="s">
        <v>28</v>
      </c>
      <c r="H2172" s="8" t="s">
        <v>9680</v>
      </c>
      <c r="I2172" s="8" t="s">
        <v>9119</v>
      </c>
      <c r="J2172" s="8" t="s">
        <v>9120</v>
      </c>
      <c r="K2172" s="8" t="s">
        <v>9121</v>
      </c>
      <c r="L2172" s="8" t="s">
        <v>9121</v>
      </c>
      <c r="M2172" s="8" t="s">
        <v>9120</v>
      </c>
      <c r="N2172" s="9" t="s">
        <v>22</v>
      </c>
    </row>
    <row r="2173" spans="1:14" ht="28.8" x14ac:dyDescent="0.3">
      <c r="A2173" s="7" t="s">
        <v>8304</v>
      </c>
      <c r="B2173" s="8" t="s">
        <v>21</v>
      </c>
      <c r="C2173" s="8" t="s">
        <v>9118</v>
      </c>
      <c r="D2173" s="8">
        <v>7</v>
      </c>
      <c r="E2173" s="8">
        <v>1</v>
      </c>
      <c r="F2173" s="8" t="s">
        <v>9115</v>
      </c>
      <c r="G2173" s="8" t="s">
        <v>28</v>
      </c>
      <c r="H2173" s="8" t="s">
        <v>9680</v>
      </c>
      <c r="I2173" s="8" t="s">
        <v>9119</v>
      </c>
      <c r="J2173" s="8" t="s">
        <v>9120</v>
      </c>
      <c r="K2173" s="8" t="s">
        <v>9121</v>
      </c>
      <c r="L2173" s="8" t="s">
        <v>9121</v>
      </c>
      <c r="M2173" s="8" t="s">
        <v>9120</v>
      </c>
      <c r="N2173" s="9" t="s">
        <v>22</v>
      </c>
    </row>
    <row r="2174" spans="1:14" ht="28.8" x14ac:dyDescent="0.3">
      <c r="A2174" s="7" t="s">
        <v>8307</v>
      </c>
      <c r="B2174" s="8" t="s">
        <v>21</v>
      </c>
      <c r="C2174" s="8" t="s">
        <v>9118</v>
      </c>
      <c r="D2174" s="8">
        <v>22</v>
      </c>
      <c r="E2174" s="8">
        <v>1</v>
      </c>
      <c r="F2174" s="8" t="s">
        <v>9115</v>
      </c>
      <c r="G2174" s="8" t="s">
        <v>28</v>
      </c>
      <c r="H2174" s="8" t="s">
        <v>9680</v>
      </c>
      <c r="I2174" s="8" t="s">
        <v>9119</v>
      </c>
      <c r="J2174" s="8" t="s">
        <v>9120</v>
      </c>
      <c r="K2174" s="8" t="s">
        <v>9121</v>
      </c>
      <c r="L2174" s="8" t="s">
        <v>9121</v>
      </c>
      <c r="M2174" s="8" t="s">
        <v>9120</v>
      </c>
      <c r="N2174" s="9" t="s">
        <v>22</v>
      </c>
    </row>
    <row r="2175" spans="1:14" ht="28.8" x14ac:dyDescent="0.3">
      <c r="A2175" s="7" t="s">
        <v>8310</v>
      </c>
      <c r="B2175" s="8" t="s">
        <v>21</v>
      </c>
      <c r="C2175" s="8" t="s">
        <v>9118</v>
      </c>
      <c r="D2175" s="8">
        <v>38</v>
      </c>
      <c r="E2175" s="8">
        <v>1</v>
      </c>
      <c r="F2175" s="8" t="s">
        <v>9115</v>
      </c>
      <c r="G2175" s="8" t="s">
        <v>28</v>
      </c>
      <c r="H2175" s="8" t="s">
        <v>9680</v>
      </c>
      <c r="I2175" s="8" t="s">
        <v>9119</v>
      </c>
      <c r="J2175" s="8" t="s">
        <v>9120</v>
      </c>
      <c r="K2175" s="8" t="s">
        <v>9121</v>
      </c>
      <c r="L2175" s="8" t="s">
        <v>9121</v>
      </c>
      <c r="M2175" s="8" t="s">
        <v>9120</v>
      </c>
      <c r="N2175" s="9" t="s">
        <v>22</v>
      </c>
    </row>
    <row r="2176" spans="1:14" ht="28.8" x14ac:dyDescent="0.3">
      <c r="A2176" s="7" t="s">
        <v>8313</v>
      </c>
      <c r="B2176" s="8" t="s">
        <v>21</v>
      </c>
      <c r="C2176" s="8" t="s">
        <v>9118</v>
      </c>
      <c r="D2176" s="8">
        <v>31</v>
      </c>
      <c r="E2176" s="8">
        <v>1</v>
      </c>
      <c r="F2176" s="8" t="s">
        <v>9115</v>
      </c>
      <c r="G2176" s="8" t="s">
        <v>28</v>
      </c>
      <c r="H2176" s="8" t="s">
        <v>9680</v>
      </c>
      <c r="I2176" s="8" t="s">
        <v>9119</v>
      </c>
      <c r="J2176" s="8" t="s">
        <v>9120</v>
      </c>
      <c r="K2176" s="8" t="s">
        <v>9121</v>
      </c>
      <c r="L2176" s="8" t="s">
        <v>9121</v>
      </c>
      <c r="M2176" s="8" t="s">
        <v>9120</v>
      </c>
      <c r="N2176" s="9" t="s">
        <v>22</v>
      </c>
    </row>
    <row r="2177" spans="1:14" ht="28.8" x14ac:dyDescent="0.3">
      <c r="A2177" s="7" t="s">
        <v>8316</v>
      </c>
      <c r="B2177" s="8" t="s">
        <v>21</v>
      </c>
      <c r="C2177" s="8" t="s">
        <v>9118</v>
      </c>
      <c r="D2177" s="8">
        <v>35</v>
      </c>
      <c r="E2177" s="8">
        <v>1</v>
      </c>
      <c r="F2177" s="8" t="s">
        <v>9115</v>
      </c>
      <c r="G2177" s="8" t="s">
        <v>28</v>
      </c>
      <c r="H2177" s="8" t="s">
        <v>9680</v>
      </c>
      <c r="I2177" s="8" t="s">
        <v>9119</v>
      </c>
      <c r="J2177" s="8" t="s">
        <v>9120</v>
      </c>
      <c r="K2177" s="8" t="s">
        <v>9121</v>
      </c>
      <c r="L2177" s="8" t="s">
        <v>9121</v>
      </c>
      <c r="M2177" s="8" t="s">
        <v>9120</v>
      </c>
      <c r="N2177" s="9" t="s">
        <v>22</v>
      </c>
    </row>
    <row r="2178" spans="1:14" ht="28.8" x14ac:dyDescent="0.3">
      <c r="A2178" s="7" t="s">
        <v>8319</v>
      </c>
      <c r="B2178" s="8" t="s">
        <v>21</v>
      </c>
      <c r="C2178" s="8" t="s">
        <v>9118</v>
      </c>
      <c r="D2178" s="8">
        <v>6</v>
      </c>
      <c r="E2178" s="8">
        <v>1</v>
      </c>
      <c r="F2178" s="8" t="s">
        <v>9115</v>
      </c>
      <c r="G2178" s="8" t="s">
        <v>28</v>
      </c>
      <c r="H2178" s="8" t="s">
        <v>9680</v>
      </c>
      <c r="I2178" s="8" t="s">
        <v>9119</v>
      </c>
      <c r="J2178" s="8" t="s">
        <v>9120</v>
      </c>
      <c r="K2178" s="8" t="s">
        <v>9121</v>
      </c>
      <c r="L2178" s="8" t="s">
        <v>9121</v>
      </c>
      <c r="M2178" s="8" t="s">
        <v>9120</v>
      </c>
      <c r="N2178" s="9" t="s">
        <v>22</v>
      </c>
    </row>
    <row r="2179" spans="1:14" ht="28.8" x14ac:dyDescent="0.3">
      <c r="A2179" s="7" t="s">
        <v>8322</v>
      </c>
      <c r="B2179" s="8" t="s">
        <v>21</v>
      </c>
      <c r="C2179" s="8" t="s">
        <v>9118</v>
      </c>
      <c r="D2179" s="8">
        <v>19</v>
      </c>
      <c r="E2179" s="8">
        <v>1</v>
      </c>
      <c r="F2179" s="8" t="s">
        <v>9115</v>
      </c>
      <c r="G2179" s="8" t="s">
        <v>28</v>
      </c>
      <c r="H2179" s="8" t="s">
        <v>9680</v>
      </c>
      <c r="I2179" s="8" t="s">
        <v>9119</v>
      </c>
      <c r="J2179" s="8" t="s">
        <v>9120</v>
      </c>
      <c r="K2179" s="8" t="s">
        <v>9121</v>
      </c>
      <c r="L2179" s="8" t="s">
        <v>9121</v>
      </c>
      <c r="M2179" s="8" t="s">
        <v>9120</v>
      </c>
      <c r="N2179" s="9" t="s">
        <v>22</v>
      </c>
    </row>
    <row r="2180" spans="1:14" ht="28.8" x14ac:dyDescent="0.3">
      <c r="A2180" s="7" t="s">
        <v>8325</v>
      </c>
      <c r="B2180" s="8" t="s">
        <v>21</v>
      </c>
      <c r="C2180" s="8" t="s">
        <v>9118</v>
      </c>
      <c r="D2180" s="8">
        <v>10</v>
      </c>
      <c r="E2180" s="8">
        <v>1</v>
      </c>
      <c r="F2180" s="8" t="s">
        <v>9115</v>
      </c>
      <c r="G2180" s="8" t="s">
        <v>28</v>
      </c>
      <c r="H2180" s="8" t="s">
        <v>9680</v>
      </c>
      <c r="I2180" s="8" t="s">
        <v>9119</v>
      </c>
      <c r="J2180" s="8" t="s">
        <v>9120</v>
      </c>
      <c r="K2180" s="8" t="s">
        <v>9121</v>
      </c>
      <c r="L2180" s="8" t="s">
        <v>9121</v>
      </c>
      <c r="M2180" s="8" t="s">
        <v>9120</v>
      </c>
      <c r="N2180" s="9" t="s">
        <v>22</v>
      </c>
    </row>
    <row r="2181" spans="1:14" ht="28.8" x14ac:dyDescent="0.3">
      <c r="A2181" s="7" t="s">
        <v>8328</v>
      </c>
      <c r="B2181" s="8" t="s">
        <v>21</v>
      </c>
      <c r="C2181" s="8" t="s">
        <v>9118</v>
      </c>
      <c r="D2181" s="8">
        <v>20</v>
      </c>
      <c r="E2181" s="8">
        <v>1</v>
      </c>
      <c r="F2181" s="8" t="s">
        <v>9115</v>
      </c>
      <c r="G2181" s="8" t="s">
        <v>28</v>
      </c>
      <c r="H2181" s="8" t="s">
        <v>9680</v>
      </c>
      <c r="I2181" s="8" t="s">
        <v>9119</v>
      </c>
      <c r="J2181" s="8" t="s">
        <v>9120</v>
      </c>
      <c r="K2181" s="8" t="s">
        <v>9121</v>
      </c>
      <c r="L2181" s="8" t="s">
        <v>9121</v>
      </c>
      <c r="M2181" s="8" t="s">
        <v>9120</v>
      </c>
      <c r="N2181" s="9" t="s">
        <v>22</v>
      </c>
    </row>
    <row r="2182" spans="1:14" ht="57.6" x14ac:dyDescent="0.3">
      <c r="A2182" s="7" t="s">
        <v>1488</v>
      </c>
      <c r="B2182" s="8" t="s">
        <v>21</v>
      </c>
      <c r="C2182" s="8" t="s">
        <v>9122</v>
      </c>
      <c r="D2182" s="8">
        <v>129</v>
      </c>
      <c r="E2182" s="8">
        <v>2</v>
      </c>
      <c r="F2182" s="8" t="s">
        <v>9115</v>
      </c>
      <c r="G2182" s="8" t="s">
        <v>28</v>
      </c>
      <c r="H2182" s="8" t="s">
        <v>22</v>
      </c>
      <c r="I2182" s="8" t="s">
        <v>9119</v>
      </c>
      <c r="J2182" s="8" t="s">
        <v>9681</v>
      </c>
      <c r="K2182" s="8" t="s">
        <v>9126</v>
      </c>
      <c r="L2182" s="8" t="s">
        <v>9126</v>
      </c>
      <c r="M2182" s="8" t="s">
        <v>9682</v>
      </c>
      <c r="N2182" s="9" t="s">
        <v>22</v>
      </c>
    </row>
    <row r="2183" spans="1:14" x14ac:dyDescent="0.3">
      <c r="A2183" s="7" t="s">
        <v>8228</v>
      </c>
      <c r="B2183" s="8" t="s">
        <v>21</v>
      </c>
      <c r="C2183" s="8" t="s">
        <v>9134</v>
      </c>
      <c r="D2183" s="8">
        <v>0</v>
      </c>
      <c r="E2183" s="8">
        <v>64</v>
      </c>
      <c r="F2183" s="8" t="s">
        <v>9115</v>
      </c>
      <c r="G2183" s="8" t="s">
        <v>9135</v>
      </c>
      <c r="H2183" s="8" t="s">
        <v>22</v>
      </c>
      <c r="I2183" s="8" t="s">
        <v>9117</v>
      </c>
      <c r="J2183" s="8" t="s">
        <v>8228</v>
      </c>
      <c r="K2183" s="8">
        <v>0</v>
      </c>
      <c r="L2183" s="8">
        <v>1.8446744073709552E+19</v>
      </c>
      <c r="M2183" s="8">
        <v>0</v>
      </c>
      <c r="N2183" s="9">
        <v>1</v>
      </c>
    </row>
    <row r="2184" spans="1:14" x14ac:dyDescent="0.3">
      <c r="A2184" s="7" t="s">
        <v>8230</v>
      </c>
      <c r="B2184" s="8" t="s">
        <v>21</v>
      </c>
      <c r="C2184" s="8" t="s">
        <v>9122</v>
      </c>
      <c r="D2184" s="8">
        <v>57</v>
      </c>
      <c r="E2184" s="8">
        <v>2</v>
      </c>
      <c r="F2184" s="8" t="s">
        <v>9115</v>
      </c>
      <c r="G2184" s="8" t="s">
        <v>28</v>
      </c>
      <c r="H2184" s="8" t="s">
        <v>9683</v>
      </c>
      <c r="I2184" s="8" t="s">
        <v>9117</v>
      </c>
      <c r="J2184" s="8" t="s">
        <v>8230</v>
      </c>
      <c r="K2184" s="8">
        <v>0</v>
      </c>
      <c r="L2184" s="8">
        <v>3</v>
      </c>
      <c r="M2184" s="8">
        <v>0</v>
      </c>
      <c r="N2184" s="9">
        <v>1</v>
      </c>
    </row>
    <row r="2185" spans="1:14" x14ac:dyDescent="0.3">
      <c r="A2185" s="7" t="s">
        <v>8232</v>
      </c>
      <c r="B2185" s="8" t="s">
        <v>21</v>
      </c>
      <c r="C2185" s="8" t="s">
        <v>9122</v>
      </c>
      <c r="D2185" s="8">
        <v>28</v>
      </c>
      <c r="E2185" s="8">
        <v>5</v>
      </c>
      <c r="F2185" s="8" t="s">
        <v>9115</v>
      </c>
      <c r="G2185" s="8" t="s">
        <v>28</v>
      </c>
      <c r="H2185" s="8" t="s">
        <v>9683</v>
      </c>
      <c r="I2185" s="8" t="s">
        <v>9117</v>
      </c>
      <c r="J2185" s="8" t="s">
        <v>8232</v>
      </c>
      <c r="K2185" s="8">
        <v>0</v>
      </c>
      <c r="L2185" s="8">
        <v>31</v>
      </c>
      <c r="M2185" s="8">
        <v>0</v>
      </c>
      <c r="N2185" s="9">
        <v>1</v>
      </c>
    </row>
    <row r="2186" spans="1:14" x14ac:dyDescent="0.3">
      <c r="A2186" s="7" t="s">
        <v>8234</v>
      </c>
      <c r="B2186" s="8" t="s">
        <v>21</v>
      </c>
      <c r="C2186" s="8" t="s">
        <v>9123</v>
      </c>
      <c r="D2186" s="8">
        <v>7</v>
      </c>
      <c r="E2186" s="8">
        <v>27</v>
      </c>
      <c r="F2186" s="8" t="s">
        <v>9115</v>
      </c>
      <c r="G2186" s="8" t="s">
        <v>28</v>
      </c>
      <c r="H2186" s="8" t="s">
        <v>9683</v>
      </c>
      <c r="I2186" s="8" t="s">
        <v>9117</v>
      </c>
      <c r="J2186" s="8" t="s">
        <v>8234</v>
      </c>
      <c r="K2186" s="8">
        <v>0</v>
      </c>
      <c r="L2186" s="8">
        <v>134217727</v>
      </c>
      <c r="M2186" s="8">
        <v>0</v>
      </c>
      <c r="N2186" s="9">
        <v>1</v>
      </c>
    </row>
    <row r="2187" spans="1:14" x14ac:dyDescent="0.3">
      <c r="A2187" s="7" t="s">
        <v>8236</v>
      </c>
      <c r="B2187" s="8" t="s">
        <v>21</v>
      </c>
      <c r="C2187" s="8" t="s">
        <v>9130</v>
      </c>
      <c r="D2187" s="8">
        <v>39</v>
      </c>
      <c r="E2187" s="8">
        <v>15</v>
      </c>
      <c r="F2187" s="8" t="s">
        <v>9115</v>
      </c>
      <c r="G2187" s="8" t="s">
        <v>28</v>
      </c>
      <c r="H2187" s="8" t="s">
        <v>9683</v>
      </c>
      <c r="I2187" s="8" t="s">
        <v>9117</v>
      </c>
      <c r="J2187" s="8" t="s">
        <v>8236</v>
      </c>
      <c r="K2187" s="8">
        <v>-16384</v>
      </c>
      <c r="L2187" s="8">
        <v>16383</v>
      </c>
      <c r="M2187" s="8">
        <v>0</v>
      </c>
      <c r="N2187" s="9">
        <v>6.25E-2</v>
      </c>
    </row>
    <row r="2188" spans="1:14" ht="28.8" x14ac:dyDescent="0.3">
      <c r="A2188" s="7" t="s">
        <v>8244</v>
      </c>
      <c r="B2188" s="8" t="s">
        <v>21</v>
      </c>
      <c r="C2188" s="8" t="s">
        <v>9118</v>
      </c>
      <c r="D2188" s="8">
        <v>40</v>
      </c>
      <c r="E2188" s="8">
        <v>1</v>
      </c>
      <c r="F2188" s="8" t="s">
        <v>9115</v>
      </c>
      <c r="G2188" s="8" t="s">
        <v>28</v>
      </c>
      <c r="H2188" s="8" t="s">
        <v>9683</v>
      </c>
      <c r="I2188" s="8" t="s">
        <v>9119</v>
      </c>
      <c r="J2188" s="8" t="s">
        <v>9120</v>
      </c>
      <c r="K2188" s="8" t="s">
        <v>9121</v>
      </c>
      <c r="L2188" s="8" t="s">
        <v>9121</v>
      </c>
      <c r="M2188" s="8" t="s">
        <v>9120</v>
      </c>
      <c r="N2188" s="9" t="s">
        <v>22</v>
      </c>
    </row>
    <row r="2189" spans="1:14" ht="28.8" x14ac:dyDescent="0.3">
      <c r="A2189" s="7" t="s">
        <v>8252</v>
      </c>
      <c r="B2189" s="8" t="s">
        <v>21</v>
      </c>
      <c r="C2189" s="8" t="s">
        <v>9118</v>
      </c>
      <c r="D2189" s="8">
        <v>55</v>
      </c>
      <c r="E2189" s="8">
        <v>1</v>
      </c>
      <c r="F2189" s="8" t="s">
        <v>9115</v>
      </c>
      <c r="G2189" s="8" t="s">
        <v>28</v>
      </c>
      <c r="H2189" s="8" t="s">
        <v>9683</v>
      </c>
      <c r="I2189" s="8" t="s">
        <v>9119</v>
      </c>
      <c r="J2189" s="8" t="s">
        <v>9120</v>
      </c>
      <c r="K2189" s="8" t="s">
        <v>9121</v>
      </c>
      <c r="L2189" s="8" t="s">
        <v>9121</v>
      </c>
      <c r="M2189" s="8" t="s">
        <v>9120</v>
      </c>
      <c r="N2189" s="9" t="s">
        <v>22</v>
      </c>
    </row>
    <row r="2190" spans="1:14" ht="43.2" x14ac:dyDescent="0.3">
      <c r="A2190" s="7" t="s">
        <v>8259</v>
      </c>
      <c r="B2190" s="8" t="s">
        <v>21</v>
      </c>
      <c r="C2190" s="8" t="s">
        <v>9122</v>
      </c>
      <c r="D2190" s="8">
        <v>54</v>
      </c>
      <c r="E2190" s="8">
        <v>2</v>
      </c>
      <c r="F2190" s="8" t="s">
        <v>9115</v>
      </c>
      <c r="G2190" s="8" t="s">
        <v>28</v>
      </c>
      <c r="H2190" s="8" t="s">
        <v>9683</v>
      </c>
      <c r="I2190" s="8" t="s">
        <v>9119</v>
      </c>
      <c r="J2190" s="8" t="s">
        <v>9684</v>
      </c>
      <c r="K2190" s="8" t="s">
        <v>9145</v>
      </c>
      <c r="L2190" s="8" t="s">
        <v>9145</v>
      </c>
      <c r="M2190" s="8" t="s">
        <v>9684</v>
      </c>
      <c r="N2190" s="9" t="s">
        <v>22</v>
      </c>
    </row>
    <row r="2191" spans="1:14" x14ac:dyDescent="0.3">
      <c r="A2191" s="7" t="s">
        <v>8264</v>
      </c>
      <c r="B2191" s="8" t="s">
        <v>21</v>
      </c>
      <c r="C2191" s="8" t="s">
        <v>9130</v>
      </c>
      <c r="D2191" s="8">
        <v>52</v>
      </c>
      <c r="E2191" s="8">
        <v>11</v>
      </c>
      <c r="F2191" s="8" t="s">
        <v>9115</v>
      </c>
      <c r="G2191" s="8" t="s">
        <v>28</v>
      </c>
      <c r="H2191" s="8" t="s">
        <v>9683</v>
      </c>
      <c r="I2191" s="8" t="s">
        <v>9117</v>
      </c>
      <c r="J2191" s="8" t="s">
        <v>8264</v>
      </c>
      <c r="K2191" s="8">
        <v>-1024</v>
      </c>
      <c r="L2191" s="8">
        <v>1023</v>
      </c>
      <c r="M2191" s="8">
        <v>0</v>
      </c>
      <c r="N2191" s="9">
        <v>2</v>
      </c>
    </row>
    <row r="2192" spans="1:14" x14ac:dyDescent="0.3">
      <c r="A2192" s="7" t="s">
        <v>8331</v>
      </c>
      <c r="B2192" s="8" t="s">
        <v>21</v>
      </c>
      <c r="C2192" s="8" t="s">
        <v>9134</v>
      </c>
      <c r="D2192" s="8">
        <v>0</v>
      </c>
      <c r="E2192" s="8">
        <v>64</v>
      </c>
      <c r="F2192" s="8" t="s">
        <v>9115</v>
      </c>
      <c r="G2192" s="8" t="s">
        <v>9135</v>
      </c>
      <c r="H2192" s="8" t="s">
        <v>22</v>
      </c>
      <c r="I2192" s="8" t="s">
        <v>9117</v>
      </c>
      <c r="J2192" s="8" t="s">
        <v>8331</v>
      </c>
      <c r="K2192" s="8">
        <v>0</v>
      </c>
      <c r="L2192" s="8">
        <v>1.8446744073709552E+19</v>
      </c>
      <c r="M2192" s="8">
        <v>0</v>
      </c>
      <c r="N2192" s="9">
        <v>1</v>
      </c>
    </row>
    <row r="2193" spans="1:14" x14ac:dyDescent="0.3">
      <c r="A2193" s="7" t="s">
        <v>4085</v>
      </c>
      <c r="B2193" s="8" t="s">
        <v>21</v>
      </c>
      <c r="C2193" s="8" t="s">
        <v>9114</v>
      </c>
      <c r="D2193" s="8">
        <v>20</v>
      </c>
      <c r="E2193" s="8">
        <v>16</v>
      </c>
      <c r="F2193" s="8" t="s">
        <v>9115</v>
      </c>
      <c r="G2193" s="8" t="s">
        <v>28</v>
      </c>
      <c r="H2193" s="8" t="s">
        <v>22</v>
      </c>
      <c r="I2193" s="8" t="s">
        <v>9117</v>
      </c>
      <c r="J2193" s="8" t="s">
        <v>4085</v>
      </c>
      <c r="K2193" s="8">
        <v>0</v>
      </c>
      <c r="L2193" s="8">
        <v>65535</v>
      </c>
      <c r="M2193" s="8">
        <v>0</v>
      </c>
      <c r="N2193" s="9">
        <v>0.25</v>
      </c>
    </row>
    <row r="2194" spans="1:14" ht="57.6" x14ac:dyDescent="0.3">
      <c r="A2194" s="7" t="s">
        <v>7952</v>
      </c>
      <c r="B2194" s="8" t="s">
        <v>300</v>
      </c>
      <c r="C2194" s="8" t="s">
        <v>9122</v>
      </c>
      <c r="D2194" s="8">
        <v>3</v>
      </c>
      <c r="E2194" s="8">
        <v>2</v>
      </c>
      <c r="F2194" s="8" t="s">
        <v>9115</v>
      </c>
      <c r="G2194" s="8" t="s">
        <v>28</v>
      </c>
      <c r="H2194" s="8" t="s">
        <v>9685</v>
      </c>
      <c r="I2194" s="8" t="s">
        <v>9119</v>
      </c>
      <c r="J2194" s="8" t="s">
        <v>9686</v>
      </c>
      <c r="K2194" s="8" t="s">
        <v>9126</v>
      </c>
      <c r="L2194" s="8" t="s">
        <v>9126</v>
      </c>
      <c r="M2194" s="8" t="s">
        <v>9687</v>
      </c>
      <c r="N2194" s="9" t="s">
        <v>22</v>
      </c>
    </row>
    <row r="2195" spans="1:14" ht="57.6" x14ac:dyDescent="0.3">
      <c r="A2195" s="7" t="s">
        <v>7954</v>
      </c>
      <c r="B2195" s="8" t="s">
        <v>300</v>
      </c>
      <c r="C2195" s="8" t="s">
        <v>9122</v>
      </c>
      <c r="D2195" s="8">
        <v>5</v>
      </c>
      <c r="E2195" s="8">
        <v>2</v>
      </c>
      <c r="F2195" s="8" t="s">
        <v>9115</v>
      </c>
      <c r="G2195" s="8" t="s">
        <v>28</v>
      </c>
      <c r="H2195" s="8" t="s">
        <v>9685</v>
      </c>
      <c r="I2195" s="8" t="s">
        <v>9119</v>
      </c>
      <c r="J2195" s="8" t="s">
        <v>9686</v>
      </c>
      <c r="K2195" s="8" t="s">
        <v>9126</v>
      </c>
      <c r="L2195" s="8" t="s">
        <v>9126</v>
      </c>
      <c r="M2195" s="8" t="s">
        <v>9687</v>
      </c>
      <c r="N2195" s="9" t="s">
        <v>22</v>
      </c>
    </row>
    <row r="2196" spans="1:14" ht="57.6" x14ac:dyDescent="0.3">
      <c r="A2196" s="7" t="s">
        <v>7956</v>
      </c>
      <c r="B2196" s="8" t="s">
        <v>300</v>
      </c>
      <c r="C2196" s="8" t="s">
        <v>9122</v>
      </c>
      <c r="D2196" s="8">
        <v>7</v>
      </c>
      <c r="E2196" s="8">
        <v>2</v>
      </c>
      <c r="F2196" s="8" t="s">
        <v>9115</v>
      </c>
      <c r="G2196" s="8" t="s">
        <v>28</v>
      </c>
      <c r="H2196" s="8" t="s">
        <v>9685</v>
      </c>
      <c r="I2196" s="8" t="s">
        <v>9119</v>
      </c>
      <c r="J2196" s="8" t="s">
        <v>9686</v>
      </c>
      <c r="K2196" s="8" t="s">
        <v>9126</v>
      </c>
      <c r="L2196" s="8" t="s">
        <v>9126</v>
      </c>
      <c r="M2196" s="8" t="s">
        <v>9687</v>
      </c>
      <c r="N2196" s="9" t="s">
        <v>22</v>
      </c>
    </row>
    <row r="2197" spans="1:14" ht="57.6" x14ac:dyDescent="0.3">
      <c r="A2197" s="7" t="s">
        <v>7958</v>
      </c>
      <c r="B2197" s="8" t="s">
        <v>300</v>
      </c>
      <c r="C2197" s="8" t="s">
        <v>9122</v>
      </c>
      <c r="D2197" s="8">
        <v>1</v>
      </c>
      <c r="E2197" s="8">
        <v>2</v>
      </c>
      <c r="F2197" s="8" t="s">
        <v>9115</v>
      </c>
      <c r="G2197" s="8" t="s">
        <v>28</v>
      </c>
      <c r="H2197" s="8" t="s">
        <v>9685</v>
      </c>
      <c r="I2197" s="8" t="s">
        <v>9119</v>
      </c>
      <c r="J2197" s="8" t="s">
        <v>9686</v>
      </c>
      <c r="K2197" s="8" t="s">
        <v>9126</v>
      </c>
      <c r="L2197" s="8" t="s">
        <v>9126</v>
      </c>
      <c r="M2197" s="8" t="s">
        <v>9687</v>
      </c>
      <c r="N2197" s="9" t="s">
        <v>22</v>
      </c>
    </row>
    <row r="2198" spans="1:14" x14ac:dyDescent="0.3">
      <c r="A2198" s="7" t="s">
        <v>7960</v>
      </c>
      <c r="B2198" s="8" t="s">
        <v>300</v>
      </c>
      <c r="C2198" s="8" t="s">
        <v>9114</v>
      </c>
      <c r="D2198" s="8">
        <v>49</v>
      </c>
      <c r="E2198" s="8">
        <v>10</v>
      </c>
      <c r="F2198" s="8" t="s">
        <v>9115</v>
      </c>
      <c r="G2198" s="8" t="s">
        <v>28</v>
      </c>
      <c r="H2198" s="8" t="s">
        <v>9688</v>
      </c>
      <c r="I2198" s="8" t="s">
        <v>9117</v>
      </c>
      <c r="J2198" s="8" t="s">
        <v>7960</v>
      </c>
      <c r="K2198" s="8">
        <v>0</v>
      </c>
      <c r="L2198" s="8">
        <v>1023</v>
      </c>
      <c r="M2198" s="8">
        <v>0</v>
      </c>
      <c r="N2198" s="9">
        <v>5.0000000000000001E-3</v>
      </c>
    </row>
    <row r="2199" spans="1:14" x14ac:dyDescent="0.3">
      <c r="A2199" s="7" t="s">
        <v>7962</v>
      </c>
      <c r="B2199" s="8" t="s">
        <v>300</v>
      </c>
      <c r="C2199" s="8" t="s">
        <v>9114</v>
      </c>
      <c r="D2199" s="8">
        <v>43</v>
      </c>
      <c r="E2199" s="8">
        <v>10</v>
      </c>
      <c r="F2199" s="8" t="s">
        <v>9115</v>
      </c>
      <c r="G2199" s="8" t="s">
        <v>28</v>
      </c>
      <c r="H2199" s="8" t="s">
        <v>9688</v>
      </c>
      <c r="I2199" s="8" t="s">
        <v>9117</v>
      </c>
      <c r="J2199" s="8" t="s">
        <v>7962</v>
      </c>
      <c r="K2199" s="8">
        <v>0</v>
      </c>
      <c r="L2199" s="8">
        <v>1023</v>
      </c>
      <c r="M2199" s="8">
        <v>0</v>
      </c>
      <c r="N2199" s="9">
        <v>5.0000000000000001E-3</v>
      </c>
    </row>
    <row r="2200" spans="1:14" x14ac:dyDescent="0.3">
      <c r="A2200" s="7" t="s">
        <v>7964</v>
      </c>
      <c r="B2200" s="8" t="s">
        <v>300</v>
      </c>
      <c r="C2200" s="8" t="s">
        <v>9114</v>
      </c>
      <c r="D2200" s="8">
        <v>17</v>
      </c>
      <c r="E2200" s="8">
        <v>10</v>
      </c>
      <c r="F2200" s="8" t="s">
        <v>9115</v>
      </c>
      <c r="G2200" s="8" t="s">
        <v>28</v>
      </c>
      <c r="H2200" s="8" t="s">
        <v>9689</v>
      </c>
      <c r="I2200" s="8" t="s">
        <v>9117</v>
      </c>
      <c r="J2200" s="8" t="s">
        <v>7964</v>
      </c>
      <c r="K2200" s="8">
        <v>0</v>
      </c>
      <c r="L2200" s="8">
        <v>1023</v>
      </c>
      <c r="M2200" s="8">
        <v>0</v>
      </c>
      <c r="N2200" s="9">
        <v>1</v>
      </c>
    </row>
    <row r="2201" spans="1:14" x14ac:dyDescent="0.3">
      <c r="A2201" s="7" t="s">
        <v>7966</v>
      </c>
      <c r="B2201" s="8" t="s">
        <v>300</v>
      </c>
      <c r="C2201" s="8" t="s">
        <v>9114</v>
      </c>
      <c r="D2201" s="8">
        <v>12</v>
      </c>
      <c r="E2201" s="8">
        <v>11</v>
      </c>
      <c r="F2201" s="8" t="s">
        <v>9115</v>
      </c>
      <c r="G2201" s="8" t="s">
        <v>28</v>
      </c>
      <c r="H2201" s="8" t="s">
        <v>9689</v>
      </c>
      <c r="I2201" s="8" t="s">
        <v>9117</v>
      </c>
      <c r="J2201" s="8" t="s">
        <v>7966</v>
      </c>
      <c r="K2201" s="8">
        <v>0</v>
      </c>
      <c r="L2201" s="8">
        <v>2047</v>
      </c>
      <c r="M2201" s="8">
        <v>0</v>
      </c>
      <c r="N2201" s="9">
        <v>0.1</v>
      </c>
    </row>
    <row r="2202" spans="1:14" ht="201.6" x14ac:dyDescent="0.3">
      <c r="A2202" s="7" t="s">
        <v>8594</v>
      </c>
      <c r="B2202" s="8" t="s">
        <v>21</v>
      </c>
      <c r="C2202" s="8" t="s">
        <v>9122</v>
      </c>
      <c r="D2202" s="8">
        <v>47</v>
      </c>
      <c r="E2202" s="8">
        <v>4</v>
      </c>
      <c r="F2202" s="8" t="s">
        <v>9115</v>
      </c>
      <c r="G2202" s="8" t="s">
        <v>28</v>
      </c>
      <c r="H2202" s="8" t="s">
        <v>9690</v>
      </c>
      <c r="I2202" s="8" t="s">
        <v>9119</v>
      </c>
      <c r="J2202" s="8" t="s">
        <v>9691</v>
      </c>
      <c r="K2202" s="8" t="s">
        <v>9209</v>
      </c>
      <c r="L2202" s="8" t="s">
        <v>9209</v>
      </c>
      <c r="M2202" s="8" t="s">
        <v>9692</v>
      </c>
      <c r="N2202" s="9" t="s">
        <v>22</v>
      </c>
    </row>
    <row r="2203" spans="1:14" ht="28.8" x14ac:dyDescent="0.3">
      <c r="A2203" s="7" t="s">
        <v>8601</v>
      </c>
      <c r="B2203" s="8" t="s">
        <v>21</v>
      </c>
      <c r="C2203" s="8" t="s">
        <v>9118</v>
      </c>
      <c r="D2203" s="8">
        <v>43</v>
      </c>
      <c r="E2203" s="8">
        <v>1</v>
      </c>
      <c r="F2203" s="8" t="s">
        <v>9115</v>
      </c>
      <c r="G2203" s="8" t="s">
        <v>28</v>
      </c>
      <c r="H2203" s="8" t="s">
        <v>9690</v>
      </c>
      <c r="I2203" s="8" t="s">
        <v>9119</v>
      </c>
      <c r="J2203" s="8" t="s">
        <v>9120</v>
      </c>
      <c r="K2203" s="8" t="s">
        <v>9121</v>
      </c>
      <c r="L2203" s="8" t="s">
        <v>9121</v>
      </c>
      <c r="M2203" s="8" t="s">
        <v>9120</v>
      </c>
      <c r="N2203" s="9" t="s">
        <v>22</v>
      </c>
    </row>
    <row r="2204" spans="1:14" ht="28.8" x14ac:dyDescent="0.3">
      <c r="A2204" s="7" t="s">
        <v>8608</v>
      </c>
      <c r="B2204" s="8" t="s">
        <v>21</v>
      </c>
      <c r="C2204" s="8" t="s">
        <v>9118</v>
      </c>
      <c r="D2204" s="8">
        <v>42</v>
      </c>
      <c r="E2204" s="8">
        <v>1</v>
      </c>
      <c r="F2204" s="8" t="s">
        <v>9115</v>
      </c>
      <c r="G2204" s="8" t="s">
        <v>28</v>
      </c>
      <c r="H2204" s="8" t="s">
        <v>9690</v>
      </c>
      <c r="I2204" s="8" t="s">
        <v>9119</v>
      </c>
      <c r="J2204" s="8" t="s">
        <v>9120</v>
      </c>
      <c r="K2204" s="8" t="s">
        <v>9121</v>
      </c>
      <c r="L2204" s="8" t="s">
        <v>9121</v>
      </c>
      <c r="M2204" s="8" t="s">
        <v>9120</v>
      </c>
      <c r="N2204" s="9" t="s">
        <v>22</v>
      </c>
    </row>
    <row r="2205" spans="1:14" ht="28.8" x14ac:dyDescent="0.3">
      <c r="A2205" s="7" t="s">
        <v>7968</v>
      </c>
      <c r="B2205" s="8" t="s">
        <v>300</v>
      </c>
      <c r="C2205" s="8" t="s">
        <v>9118</v>
      </c>
      <c r="D2205" s="8">
        <v>33</v>
      </c>
      <c r="E2205" s="8">
        <v>1</v>
      </c>
      <c r="F2205" s="8" t="s">
        <v>9115</v>
      </c>
      <c r="G2205" s="8" t="s">
        <v>28</v>
      </c>
      <c r="H2205" s="8" t="s">
        <v>9693</v>
      </c>
      <c r="I2205" s="8" t="s">
        <v>9119</v>
      </c>
      <c r="J2205" s="8" t="s">
        <v>9120</v>
      </c>
      <c r="K2205" s="8" t="s">
        <v>9121</v>
      </c>
      <c r="L2205" s="8" t="s">
        <v>9121</v>
      </c>
      <c r="M2205" s="8" t="s">
        <v>9120</v>
      </c>
      <c r="N2205" s="9" t="s">
        <v>22</v>
      </c>
    </row>
    <row r="2206" spans="1:14" ht="28.8" x14ac:dyDescent="0.3">
      <c r="A2206" s="7" t="s">
        <v>7970</v>
      </c>
      <c r="B2206" s="8" t="s">
        <v>300</v>
      </c>
      <c r="C2206" s="8" t="s">
        <v>9118</v>
      </c>
      <c r="D2206" s="8">
        <v>35</v>
      </c>
      <c r="E2206" s="8">
        <v>1</v>
      </c>
      <c r="F2206" s="8" t="s">
        <v>9115</v>
      </c>
      <c r="G2206" s="8" t="s">
        <v>28</v>
      </c>
      <c r="H2206" s="8" t="s">
        <v>9693</v>
      </c>
      <c r="I2206" s="8" t="s">
        <v>9119</v>
      </c>
      <c r="J2206" s="8" t="s">
        <v>9120</v>
      </c>
      <c r="K2206" s="8" t="s">
        <v>9121</v>
      </c>
      <c r="L2206" s="8" t="s">
        <v>9121</v>
      </c>
      <c r="M2206" s="8" t="s">
        <v>9120</v>
      </c>
      <c r="N2206" s="9" t="s">
        <v>22</v>
      </c>
    </row>
    <row r="2207" spans="1:14" ht="28.8" x14ac:dyDescent="0.3">
      <c r="A2207" s="7" t="s">
        <v>7972</v>
      </c>
      <c r="B2207" s="8" t="s">
        <v>300</v>
      </c>
      <c r="C2207" s="8" t="s">
        <v>9118</v>
      </c>
      <c r="D2207" s="8">
        <v>34</v>
      </c>
      <c r="E2207" s="8">
        <v>1</v>
      </c>
      <c r="F2207" s="8" t="s">
        <v>9115</v>
      </c>
      <c r="G2207" s="8" t="s">
        <v>28</v>
      </c>
      <c r="H2207" s="8" t="s">
        <v>9693</v>
      </c>
      <c r="I2207" s="8" t="s">
        <v>9119</v>
      </c>
      <c r="J2207" s="8" t="s">
        <v>9120</v>
      </c>
      <c r="K2207" s="8" t="s">
        <v>9121</v>
      </c>
      <c r="L2207" s="8" t="s">
        <v>9121</v>
      </c>
      <c r="M2207" s="8" t="s">
        <v>9120</v>
      </c>
      <c r="N2207" s="9" t="s">
        <v>22</v>
      </c>
    </row>
    <row r="2208" spans="1:14" ht="28.8" x14ac:dyDescent="0.3">
      <c r="A2208" s="7" t="s">
        <v>7974</v>
      </c>
      <c r="B2208" s="8" t="s">
        <v>300</v>
      </c>
      <c r="C2208" s="8" t="s">
        <v>9118</v>
      </c>
      <c r="D2208" s="8">
        <v>32</v>
      </c>
      <c r="E2208" s="8">
        <v>1</v>
      </c>
      <c r="F2208" s="8" t="s">
        <v>9115</v>
      </c>
      <c r="G2208" s="8" t="s">
        <v>28</v>
      </c>
      <c r="H2208" s="8" t="s">
        <v>9693</v>
      </c>
      <c r="I2208" s="8" t="s">
        <v>9119</v>
      </c>
      <c r="J2208" s="8" t="s">
        <v>9120</v>
      </c>
      <c r="K2208" s="8" t="s">
        <v>9121</v>
      </c>
      <c r="L2208" s="8" t="s">
        <v>9121</v>
      </c>
      <c r="M2208" s="8" t="s">
        <v>9120</v>
      </c>
      <c r="N2208" s="9" t="s">
        <v>22</v>
      </c>
    </row>
    <row r="2209" spans="1:14" ht="28.8" x14ac:dyDescent="0.3">
      <c r="A2209" s="7" t="s">
        <v>3640</v>
      </c>
      <c r="B2209" s="8" t="s">
        <v>21</v>
      </c>
      <c r="C2209" s="8" t="s">
        <v>9118</v>
      </c>
      <c r="D2209" s="8">
        <v>44</v>
      </c>
      <c r="E2209" s="8">
        <v>1</v>
      </c>
      <c r="F2209" s="8" t="s">
        <v>9115</v>
      </c>
      <c r="G2209" s="8" t="s">
        <v>28</v>
      </c>
      <c r="H2209" s="8" t="s">
        <v>9194</v>
      </c>
      <c r="I2209" s="8" t="s">
        <v>9119</v>
      </c>
      <c r="J2209" s="8" t="s">
        <v>9120</v>
      </c>
      <c r="K2209" s="8" t="s">
        <v>9121</v>
      </c>
      <c r="L2209" s="8" t="s">
        <v>9121</v>
      </c>
      <c r="M2209" s="8" t="s">
        <v>9120</v>
      </c>
      <c r="N2209" s="9" t="s">
        <v>22</v>
      </c>
    </row>
    <row r="2210" spans="1:14" ht="28.8" x14ac:dyDescent="0.3">
      <c r="A2210" s="7" t="s">
        <v>4881</v>
      </c>
      <c r="B2210" s="8" t="s">
        <v>4648</v>
      </c>
      <c r="C2210" s="8" t="s">
        <v>9122</v>
      </c>
      <c r="D2210" s="8">
        <v>0</v>
      </c>
      <c r="E2210" s="8">
        <v>1</v>
      </c>
      <c r="F2210" s="8" t="s">
        <v>9115</v>
      </c>
      <c r="G2210" s="8" t="s">
        <v>9141</v>
      </c>
      <c r="H2210" s="8" t="s">
        <v>22</v>
      </c>
      <c r="I2210" s="8" t="s">
        <v>9119</v>
      </c>
      <c r="J2210" s="8" t="s">
        <v>9142</v>
      </c>
      <c r="K2210" s="8" t="s">
        <v>9121</v>
      </c>
      <c r="L2210" s="8" t="s">
        <v>9121</v>
      </c>
      <c r="M2210" s="8" t="s">
        <v>9143</v>
      </c>
      <c r="N2210" s="9" t="s">
        <v>22</v>
      </c>
    </row>
    <row r="2211" spans="1:14" x14ac:dyDescent="0.3">
      <c r="A2211" s="7" t="s">
        <v>8592</v>
      </c>
      <c r="B2211" s="8" t="s">
        <v>21</v>
      </c>
      <c r="C2211" s="8" t="s">
        <v>9134</v>
      </c>
      <c r="D2211" s="8">
        <v>0</v>
      </c>
      <c r="E2211" s="8">
        <v>64</v>
      </c>
      <c r="F2211" s="8" t="s">
        <v>9115</v>
      </c>
      <c r="G2211" s="8" t="s">
        <v>9135</v>
      </c>
      <c r="H2211" s="8" t="s">
        <v>22</v>
      </c>
      <c r="I2211" s="8" t="s">
        <v>9117</v>
      </c>
      <c r="J2211" s="8" t="s">
        <v>8592</v>
      </c>
      <c r="K2211" s="8">
        <v>0</v>
      </c>
      <c r="L2211" s="8">
        <v>1.8446744073709552E+19</v>
      </c>
      <c r="M2211" s="8">
        <v>0</v>
      </c>
      <c r="N2211" s="9">
        <v>1</v>
      </c>
    </row>
    <row r="2212" spans="1:14" ht="57.6" x14ac:dyDescent="0.3">
      <c r="A2212" s="7" t="s">
        <v>3611</v>
      </c>
      <c r="B2212" s="8" t="s">
        <v>21</v>
      </c>
      <c r="C2212" s="8" t="s">
        <v>9122</v>
      </c>
      <c r="D2212" s="8">
        <v>226</v>
      </c>
      <c r="E2212" s="8">
        <v>2</v>
      </c>
      <c r="F2212" s="8" t="s">
        <v>9115</v>
      </c>
      <c r="G2212" s="8" t="s">
        <v>28</v>
      </c>
      <c r="H2212" s="8" t="s">
        <v>9205</v>
      </c>
      <c r="I2212" s="8" t="s">
        <v>9119</v>
      </c>
      <c r="J2212" s="8" t="s">
        <v>9694</v>
      </c>
      <c r="K2212" s="8" t="s">
        <v>9126</v>
      </c>
      <c r="L2212" s="8" t="s">
        <v>9126</v>
      </c>
      <c r="M2212" s="8" t="s">
        <v>9695</v>
      </c>
      <c r="N2212" s="9" t="s">
        <v>22</v>
      </c>
    </row>
    <row r="2213" spans="1:14" ht="57.6" x14ac:dyDescent="0.3">
      <c r="A2213" s="7" t="s">
        <v>3617</v>
      </c>
      <c r="B2213" s="8" t="s">
        <v>21</v>
      </c>
      <c r="C2213" s="8" t="s">
        <v>9122</v>
      </c>
      <c r="D2213" s="8">
        <v>224</v>
      </c>
      <c r="E2213" s="8">
        <v>2</v>
      </c>
      <c r="F2213" s="8" t="s">
        <v>9115</v>
      </c>
      <c r="G2213" s="8" t="s">
        <v>28</v>
      </c>
      <c r="H2213" s="8" t="s">
        <v>9205</v>
      </c>
      <c r="I2213" s="8" t="s">
        <v>9119</v>
      </c>
      <c r="J2213" s="8" t="s">
        <v>9694</v>
      </c>
      <c r="K2213" s="8" t="s">
        <v>9126</v>
      </c>
      <c r="L2213" s="8" t="s">
        <v>9126</v>
      </c>
      <c r="M2213" s="8" t="s">
        <v>9695</v>
      </c>
      <c r="N2213" s="9" t="s">
        <v>22</v>
      </c>
    </row>
    <row r="2214" spans="1:14" x14ac:dyDescent="0.3">
      <c r="A2214" s="7" t="s">
        <v>3622</v>
      </c>
      <c r="B2214" s="8" t="s">
        <v>21</v>
      </c>
      <c r="C2214" s="8" t="s">
        <v>9114</v>
      </c>
      <c r="D2214" s="8">
        <v>238</v>
      </c>
      <c r="E2214" s="8">
        <v>10</v>
      </c>
      <c r="F2214" s="8" t="s">
        <v>9115</v>
      </c>
      <c r="G2214" s="8" t="s">
        <v>28</v>
      </c>
      <c r="H2214" s="8" t="s">
        <v>9205</v>
      </c>
      <c r="I2214" s="8" t="s">
        <v>9117</v>
      </c>
      <c r="J2214" s="8" t="s">
        <v>3622</v>
      </c>
      <c r="K2214" s="8">
        <v>0</v>
      </c>
      <c r="L2214" s="8">
        <v>1023</v>
      </c>
      <c r="M2214" s="8">
        <v>0</v>
      </c>
      <c r="N2214" s="9">
        <v>10</v>
      </c>
    </row>
    <row r="2215" spans="1:14" x14ac:dyDescent="0.3">
      <c r="A2215" s="7" t="s">
        <v>3627</v>
      </c>
      <c r="B2215" s="8" t="s">
        <v>21</v>
      </c>
      <c r="C2215" s="8" t="s">
        <v>9114</v>
      </c>
      <c r="D2215" s="8">
        <v>244</v>
      </c>
      <c r="E2215" s="8">
        <v>10</v>
      </c>
      <c r="F2215" s="8" t="s">
        <v>9115</v>
      </c>
      <c r="G2215" s="8" t="s">
        <v>28</v>
      </c>
      <c r="H2215" s="8" t="s">
        <v>9205</v>
      </c>
      <c r="I2215" s="8" t="s">
        <v>9117</v>
      </c>
      <c r="J2215" s="8" t="s">
        <v>3627</v>
      </c>
      <c r="K2215" s="8">
        <v>0</v>
      </c>
      <c r="L2215" s="8">
        <v>1023</v>
      </c>
      <c r="M2215" s="8">
        <v>0</v>
      </c>
      <c r="N2215" s="9">
        <v>10</v>
      </c>
    </row>
    <row r="2216" spans="1:14" ht="43.2" x14ac:dyDescent="0.3">
      <c r="A2216" s="7" t="s">
        <v>8614</v>
      </c>
      <c r="B2216" s="8" t="s">
        <v>21</v>
      </c>
      <c r="C2216" s="8" t="s">
        <v>9122</v>
      </c>
      <c r="D2216" s="8">
        <v>41</v>
      </c>
      <c r="E2216" s="8">
        <v>2</v>
      </c>
      <c r="F2216" s="8" t="s">
        <v>9115</v>
      </c>
      <c r="G2216" s="8" t="s">
        <v>28</v>
      </c>
      <c r="H2216" s="8" t="s">
        <v>9690</v>
      </c>
      <c r="I2216" s="8" t="s">
        <v>9119</v>
      </c>
      <c r="J2216" s="8" t="s">
        <v>9696</v>
      </c>
      <c r="K2216" s="8" t="s">
        <v>9145</v>
      </c>
      <c r="L2216" s="8" t="s">
        <v>9145</v>
      </c>
      <c r="M2216" s="8" t="s">
        <v>9697</v>
      </c>
      <c r="N2216" s="9" t="s">
        <v>22</v>
      </c>
    </row>
    <row r="2217" spans="1:14" x14ac:dyDescent="0.3">
      <c r="A2217" s="7" t="s">
        <v>8621</v>
      </c>
      <c r="B2217" s="8" t="s">
        <v>21</v>
      </c>
      <c r="C2217" s="8" t="s">
        <v>9114</v>
      </c>
      <c r="D2217" s="8">
        <v>55</v>
      </c>
      <c r="E2217" s="8">
        <v>12</v>
      </c>
      <c r="F2217" s="8" t="s">
        <v>9115</v>
      </c>
      <c r="G2217" s="8" t="s">
        <v>28</v>
      </c>
      <c r="H2217" s="8" t="s">
        <v>9690</v>
      </c>
      <c r="I2217" s="8" t="s">
        <v>9117</v>
      </c>
      <c r="J2217" s="8" t="s">
        <v>8621</v>
      </c>
      <c r="K2217" s="8">
        <v>0</v>
      </c>
      <c r="L2217" s="8">
        <v>4095</v>
      </c>
      <c r="M2217" s="8">
        <v>-848</v>
      </c>
      <c r="N2217" s="9">
        <v>0.5</v>
      </c>
    </row>
    <row r="2218" spans="1:14" ht="57.6" x14ac:dyDescent="0.3">
      <c r="A2218" s="7" t="s">
        <v>8627</v>
      </c>
      <c r="B2218" s="8" t="s">
        <v>21</v>
      </c>
      <c r="C2218" s="8" t="s">
        <v>9122</v>
      </c>
      <c r="D2218" s="8">
        <v>59</v>
      </c>
      <c r="E2218" s="8">
        <v>2</v>
      </c>
      <c r="F2218" s="8" t="s">
        <v>9115</v>
      </c>
      <c r="G2218" s="8" t="s">
        <v>28</v>
      </c>
      <c r="H2218" s="8" t="s">
        <v>9690</v>
      </c>
      <c r="I2218" s="8" t="s">
        <v>9119</v>
      </c>
      <c r="J2218" s="8" t="s">
        <v>9698</v>
      </c>
      <c r="K2218" s="8" t="s">
        <v>9126</v>
      </c>
      <c r="L2218" s="8" t="s">
        <v>9126</v>
      </c>
      <c r="M2218" s="8" t="s">
        <v>9698</v>
      </c>
      <c r="N2218" s="9" t="s">
        <v>22</v>
      </c>
    </row>
    <row r="2219" spans="1:14" ht="43.2" x14ac:dyDescent="0.3">
      <c r="A2219" s="7" t="s">
        <v>8634</v>
      </c>
      <c r="B2219" s="8" t="s">
        <v>21</v>
      </c>
      <c r="C2219" s="8" t="s">
        <v>9122</v>
      </c>
      <c r="D2219" s="8">
        <v>57</v>
      </c>
      <c r="E2219" s="8">
        <v>2</v>
      </c>
      <c r="F2219" s="8" t="s">
        <v>9115</v>
      </c>
      <c r="G2219" s="8" t="s">
        <v>28</v>
      </c>
      <c r="H2219" s="8" t="s">
        <v>9690</v>
      </c>
      <c r="I2219" s="8" t="s">
        <v>9119</v>
      </c>
      <c r="J2219" s="8" t="s">
        <v>9696</v>
      </c>
      <c r="K2219" s="8" t="s">
        <v>9145</v>
      </c>
      <c r="L2219" s="8" t="s">
        <v>9145</v>
      </c>
      <c r="M2219" s="8" t="s">
        <v>9696</v>
      </c>
      <c r="N2219" s="9" t="s">
        <v>22</v>
      </c>
    </row>
    <row r="2220" spans="1:14" x14ac:dyDescent="0.3">
      <c r="A2220" s="7" t="s">
        <v>8640</v>
      </c>
      <c r="B2220" s="8" t="s">
        <v>21</v>
      </c>
      <c r="C2220" s="8" t="s">
        <v>9114</v>
      </c>
      <c r="D2220" s="8">
        <v>71</v>
      </c>
      <c r="E2220" s="8">
        <v>12</v>
      </c>
      <c r="F2220" s="8" t="s">
        <v>9115</v>
      </c>
      <c r="G2220" s="8" t="s">
        <v>28</v>
      </c>
      <c r="H2220" s="8" t="s">
        <v>9690</v>
      </c>
      <c r="I2220" s="8" t="s">
        <v>9117</v>
      </c>
      <c r="J2220" s="8" t="s">
        <v>8640</v>
      </c>
      <c r="K2220" s="8">
        <v>0</v>
      </c>
      <c r="L2220" s="8">
        <v>4095</v>
      </c>
      <c r="M2220" s="8">
        <v>-848</v>
      </c>
      <c r="N2220" s="9">
        <v>0.5</v>
      </c>
    </row>
    <row r="2221" spans="1:14" x14ac:dyDescent="0.3">
      <c r="A2221" s="7" t="s">
        <v>8770</v>
      </c>
      <c r="B2221" s="8" t="s">
        <v>21</v>
      </c>
      <c r="C2221" s="8" t="s">
        <v>9122</v>
      </c>
      <c r="D2221" s="8">
        <v>45</v>
      </c>
      <c r="E2221" s="8">
        <v>2</v>
      </c>
      <c r="F2221" s="8" t="s">
        <v>9115</v>
      </c>
      <c r="G2221" s="8" t="s">
        <v>28</v>
      </c>
      <c r="H2221" s="8" t="s">
        <v>9699</v>
      </c>
      <c r="I2221" s="8" t="s">
        <v>9117</v>
      </c>
      <c r="J2221" s="8" t="s">
        <v>8770</v>
      </c>
      <c r="K2221" s="8">
        <v>0</v>
      </c>
      <c r="L2221" s="8">
        <v>3</v>
      </c>
      <c r="M2221" s="8">
        <v>0</v>
      </c>
      <c r="N2221" s="9">
        <v>1</v>
      </c>
    </row>
    <row r="2222" spans="1:14" ht="115.2" x14ac:dyDescent="0.3">
      <c r="A2222" s="7" t="s">
        <v>8773</v>
      </c>
      <c r="B2222" s="8" t="s">
        <v>21</v>
      </c>
      <c r="C2222" s="8" t="s">
        <v>9122</v>
      </c>
      <c r="D2222" s="8">
        <v>39</v>
      </c>
      <c r="E2222" s="8">
        <v>3</v>
      </c>
      <c r="F2222" s="8" t="s">
        <v>9115</v>
      </c>
      <c r="G2222" s="8" t="s">
        <v>28</v>
      </c>
      <c r="H2222" s="8" t="s">
        <v>9699</v>
      </c>
      <c r="I2222" s="8" t="s">
        <v>9119</v>
      </c>
      <c r="J2222" s="8" t="s">
        <v>9700</v>
      </c>
      <c r="K2222" s="8" t="s">
        <v>9160</v>
      </c>
      <c r="L2222" s="8" t="s">
        <v>9160</v>
      </c>
      <c r="M2222" s="8" t="s">
        <v>9701</v>
      </c>
      <c r="N2222" s="9" t="s">
        <v>22</v>
      </c>
    </row>
    <row r="2223" spans="1:14" ht="115.2" x14ac:dyDescent="0.3">
      <c r="A2223" s="7" t="s">
        <v>8778</v>
      </c>
      <c r="B2223" s="8" t="s">
        <v>21</v>
      </c>
      <c r="C2223" s="8" t="s">
        <v>9122</v>
      </c>
      <c r="D2223" s="8">
        <v>36</v>
      </c>
      <c r="E2223" s="8">
        <v>3</v>
      </c>
      <c r="F2223" s="8" t="s">
        <v>9115</v>
      </c>
      <c r="G2223" s="8" t="s">
        <v>28</v>
      </c>
      <c r="H2223" s="8" t="s">
        <v>9699</v>
      </c>
      <c r="I2223" s="8" t="s">
        <v>9119</v>
      </c>
      <c r="J2223" s="8" t="s">
        <v>9702</v>
      </c>
      <c r="K2223" s="8" t="s">
        <v>9160</v>
      </c>
      <c r="L2223" s="8" t="s">
        <v>9160</v>
      </c>
      <c r="M2223" s="8" t="s">
        <v>9703</v>
      </c>
      <c r="N2223" s="9" t="s">
        <v>22</v>
      </c>
    </row>
    <row r="2224" spans="1:14" x14ac:dyDescent="0.3">
      <c r="A2224" s="7" t="s">
        <v>8782</v>
      </c>
      <c r="B2224" s="8" t="s">
        <v>21</v>
      </c>
      <c r="C2224" s="8" t="s">
        <v>9122</v>
      </c>
      <c r="D2224" s="8">
        <v>28</v>
      </c>
      <c r="E2224" s="8">
        <v>5</v>
      </c>
      <c r="F2224" s="8" t="s">
        <v>9115</v>
      </c>
      <c r="G2224" s="8" t="s">
        <v>28</v>
      </c>
      <c r="H2224" s="8" t="s">
        <v>9699</v>
      </c>
      <c r="I2224" s="8" t="s">
        <v>9117</v>
      </c>
      <c r="J2224" s="8" t="s">
        <v>8782</v>
      </c>
      <c r="K2224" s="8">
        <v>0</v>
      </c>
      <c r="L2224" s="8">
        <v>31</v>
      </c>
      <c r="M2224" s="8">
        <v>0</v>
      </c>
      <c r="N2224" s="9">
        <v>1</v>
      </c>
    </row>
    <row r="2225" spans="1:14" x14ac:dyDescent="0.3">
      <c r="A2225" s="7" t="s">
        <v>8784</v>
      </c>
      <c r="B2225" s="8" t="s">
        <v>21</v>
      </c>
      <c r="C2225" s="8" t="s">
        <v>9123</v>
      </c>
      <c r="D2225" s="8">
        <v>7</v>
      </c>
      <c r="E2225" s="8">
        <v>27</v>
      </c>
      <c r="F2225" s="8" t="s">
        <v>9115</v>
      </c>
      <c r="G2225" s="8" t="s">
        <v>28</v>
      </c>
      <c r="H2225" s="8" t="s">
        <v>9699</v>
      </c>
      <c r="I2225" s="8" t="s">
        <v>9117</v>
      </c>
      <c r="J2225" s="8" t="s">
        <v>8784</v>
      </c>
      <c r="K2225" s="8">
        <v>0</v>
      </c>
      <c r="L2225" s="8">
        <v>134217727</v>
      </c>
      <c r="M2225" s="8">
        <v>0</v>
      </c>
      <c r="N2225" s="9">
        <v>1</v>
      </c>
    </row>
    <row r="2226" spans="1:14" ht="72" x14ac:dyDescent="0.3">
      <c r="A2226" s="7" t="s">
        <v>8786</v>
      </c>
      <c r="B2226" s="8" t="s">
        <v>21</v>
      </c>
      <c r="C2226" s="8" t="s">
        <v>9122</v>
      </c>
      <c r="D2226" s="8">
        <v>33</v>
      </c>
      <c r="E2226" s="8">
        <v>3</v>
      </c>
      <c r="F2226" s="8" t="s">
        <v>9115</v>
      </c>
      <c r="G2226" s="8" t="s">
        <v>28</v>
      </c>
      <c r="H2226" s="8" t="s">
        <v>9699</v>
      </c>
      <c r="I2226" s="8" t="s">
        <v>9119</v>
      </c>
      <c r="J2226" s="8" t="s">
        <v>9704</v>
      </c>
      <c r="K2226" s="8" t="s">
        <v>9162</v>
      </c>
      <c r="L2226" s="8" t="s">
        <v>9162</v>
      </c>
      <c r="M2226" s="8" t="s">
        <v>9705</v>
      </c>
      <c r="N2226" s="9" t="s">
        <v>22</v>
      </c>
    </row>
    <row r="2227" spans="1:14" ht="28.8" x14ac:dyDescent="0.3">
      <c r="A2227" s="7" t="s">
        <v>8789</v>
      </c>
      <c r="B2227" s="8" t="s">
        <v>21</v>
      </c>
      <c r="C2227" s="8" t="s">
        <v>9118</v>
      </c>
      <c r="D2227" s="8">
        <v>46</v>
      </c>
      <c r="E2227" s="8">
        <v>1</v>
      </c>
      <c r="F2227" s="8" t="s">
        <v>9115</v>
      </c>
      <c r="G2227" s="8" t="s">
        <v>28</v>
      </c>
      <c r="H2227" s="8" t="s">
        <v>9699</v>
      </c>
      <c r="I2227" s="8" t="s">
        <v>9119</v>
      </c>
      <c r="J2227" s="8" t="s">
        <v>9120</v>
      </c>
      <c r="K2227" s="8" t="s">
        <v>9121</v>
      </c>
      <c r="L2227" s="8" t="s">
        <v>9121</v>
      </c>
      <c r="M2227" s="8" t="s">
        <v>9120</v>
      </c>
      <c r="N2227" s="9" t="s">
        <v>22</v>
      </c>
    </row>
    <row r="2228" spans="1:14" x14ac:dyDescent="0.3">
      <c r="A2228" s="7" t="s">
        <v>8852</v>
      </c>
      <c r="B2228" s="8" t="s">
        <v>21</v>
      </c>
      <c r="C2228" s="8" t="s">
        <v>9122</v>
      </c>
      <c r="D2228" s="8">
        <v>43</v>
      </c>
      <c r="E2228" s="8">
        <v>2</v>
      </c>
      <c r="F2228" s="8" t="s">
        <v>9115</v>
      </c>
      <c r="G2228" s="8" t="s">
        <v>28</v>
      </c>
      <c r="H2228" s="8" t="s">
        <v>9706</v>
      </c>
      <c r="I2228" s="8" t="s">
        <v>9117</v>
      </c>
      <c r="J2228" s="8" t="s">
        <v>8852</v>
      </c>
      <c r="K2228" s="8">
        <v>0</v>
      </c>
      <c r="L2228" s="8">
        <v>3</v>
      </c>
      <c r="M2228" s="8">
        <v>0</v>
      </c>
      <c r="N2228" s="9">
        <v>1</v>
      </c>
    </row>
    <row r="2229" spans="1:14" x14ac:dyDescent="0.3">
      <c r="A2229" s="7" t="s">
        <v>8856</v>
      </c>
      <c r="B2229" s="8" t="s">
        <v>21</v>
      </c>
      <c r="C2229" s="8" t="s">
        <v>9122</v>
      </c>
      <c r="D2229" s="8">
        <v>28</v>
      </c>
      <c r="E2229" s="8">
        <v>5</v>
      </c>
      <c r="F2229" s="8" t="s">
        <v>9115</v>
      </c>
      <c r="G2229" s="8" t="s">
        <v>28</v>
      </c>
      <c r="H2229" s="8" t="s">
        <v>9706</v>
      </c>
      <c r="I2229" s="8" t="s">
        <v>9117</v>
      </c>
      <c r="J2229" s="8" t="s">
        <v>8856</v>
      </c>
      <c r="K2229" s="8">
        <v>0</v>
      </c>
      <c r="L2229" s="8">
        <v>31</v>
      </c>
      <c r="M2229" s="8">
        <v>0</v>
      </c>
      <c r="N2229" s="9">
        <v>1</v>
      </c>
    </row>
    <row r="2230" spans="1:14" x14ac:dyDescent="0.3">
      <c r="A2230" s="7" t="s">
        <v>8858</v>
      </c>
      <c r="B2230" s="8" t="s">
        <v>21</v>
      </c>
      <c r="C2230" s="8" t="s">
        <v>9123</v>
      </c>
      <c r="D2230" s="8">
        <v>7</v>
      </c>
      <c r="E2230" s="8">
        <v>27</v>
      </c>
      <c r="F2230" s="8" t="s">
        <v>9115</v>
      </c>
      <c r="G2230" s="8" t="s">
        <v>28</v>
      </c>
      <c r="H2230" s="8" t="s">
        <v>9706</v>
      </c>
      <c r="I2230" s="8" t="s">
        <v>9117</v>
      </c>
      <c r="J2230" s="8" t="s">
        <v>8858</v>
      </c>
      <c r="K2230" s="8">
        <v>0</v>
      </c>
      <c r="L2230" s="8">
        <v>134217727</v>
      </c>
      <c r="M2230" s="8">
        <v>0</v>
      </c>
      <c r="N2230" s="9">
        <v>1</v>
      </c>
    </row>
    <row r="2231" spans="1:14" ht="230.4" x14ac:dyDescent="0.3">
      <c r="A2231" s="7" t="s">
        <v>8860</v>
      </c>
      <c r="B2231" s="8" t="s">
        <v>21</v>
      </c>
      <c r="C2231" s="8" t="s">
        <v>9122</v>
      </c>
      <c r="D2231" s="8">
        <v>38</v>
      </c>
      <c r="E2231" s="8">
        <v>4</v>
      </c>
      <c r="F2231" s="8" t="s">
        <v>9115</v>
      </c>
      <c r="G2231" s="8" t="s">
        <v>28</v>
      </c>
      <c r="H2231" s="8" t="s">
        <v>9706</v>
      </c>
      <c r="I2231" s="8" t="s">
        <v>9119</v>
      </c>
      <c r="J2231" s="8" t="s">
        <v>9707</v>
      </c>
      <c r="K2231" s="8" t="s">
        <v>9177</v>
      </c>
      <c r="L2231" s="8" t="s">
        <v>9177</v>
      </c>
      <c r="M2231" s="8" t="s">
        <v>9708</v>
      </c>
      <c r="N2231" s="9" t="s">
        <v>22</v>
      </c>
    </row>
    <row r="2232" spans="1:14" ht="57.6" x14ac:dyDescent="0.3">
      <c r="A2232" s="7" t="s">
        <v>8867</v>
      </c>
      <c r="B2232" s="8" t="s">
        <v>21</v>
      </c>
      <c r="C2232" s="8" t="s">
        <v>9122</v>
      </c>
      <c r="D2232" s="8">
        <v>45</v>
      </c>
      <c r="E2232" s="8">
        <v>2</v>
      </c>
      <c r="F2232" s="8" t="s">
        <v>9115</v>
      </c>
      <c r="G2232" s="8" t="s">
        <v>28</v>
      </c>
      <c r="H2232" s="8" t="s">
        <v>9706</v>
      </c>
      <c r="I2232" s="8" t="s">
        <v>9119</v>
      </c>
      <c r="J2232" s="8" t="s">
        <v>9709</v>
      </c>
      <c r="K2232" s="8" t="s">
        <v>9126</v>
      </c>
      <c r="L2232" s="8" t="s">
        <v>9126</v>
      </c>
      <c r="M2232" s="8" t="s">
        <v>9710</v>
      </c>
      <c r="N2232" s="9" t="s">
        <v>22</v>
      </c>
    </row>
    <row r="2233" spans="1:14" ht="28.8" x14ac:dyDescent="0.3">
      <c r="A2233" s="7" t="s">
        <v>8873</v>
      </c>
      <c r="B2233" s="8" t="s">
        <v>21</v>
      </c>
      <c r="C2233" s="8" t="s">
        <v>9118</v>
      </c>
      <c r="D2233" s="8">
        <v>39</v>
      </c>
      <c r="E2233" s="8">
        <v>1</v>
      </c>
      <c r="F2233" s="8" t="s">
        <v>9115</v>
      </c>
      <c r="G2233" s="8" t="s">
        <v>28</v>
      </c>
      <c r="H2233" s="8" t="s">
        <v>9706</v>
      </c>
      <c r="I2233" s="8" t="s">
        <v>9119</v>
      </c>
      <c r="J2233" s="8" t="s">
        <v>9120</v>
      </c>
      <c r="K2233" s="8" t="s">
        <v>9121</v>
      </c>
      <c r="L2233" s="8" t="s">
        <v>9121</v>
      </c>
      <c r="M2233" s="8" t="s">
        <v>9120</v>
      </c>
      <c r="N2233" s="9" t="s">
        <v>22</v>
      </c>
    </row>
    <row r="2234" spans="1:14" ht="230.4" x14ac:dyDescent="0.3">
      <c r="A2234" s="7" t="s">
        <v>8878</v>
      </c>
      <c r="B2234" s="8" t="s">
        <v>21</v>
      </c>
      <c r="C2234" s="8" t="s">
        <v>9122</v>
      </c>
      <c r="D2234" s="8">
        <v>34</v>
      </c>
      <c r="E2234" s="8">
        <v>4</v>
      </c>
      <c r="F2234" s="8" t="s">
        <v>9115</v>
      </c>
      <c r="G2234" s="8" t="s">
        <v>28</v>
      </c>
      <c r="H2234" s="8" t="s">
        <v>9706</v>
      </c>
      <c r="I2234" s="8" t="s">
        <v>9119</v>
      </c>
      <c r="J2234" s="8" t="s">
        <v>9707</v>
      </c>
      <c r="K2234" s="8" t="s">
        <v>9177</v>
      </c>
      <c r="L2234" s="8" t="s">
        <v>9177</v>
      </c>
      <c r="M2234" s="8" t="s">
        <v>9708</v>
      </c>
      <c r="N2234" s="9" t="s">
        <v>22</v>
      </c>
    </row>
    <row r="2235" spans="1:14" ht="28.8" x14ac:dyDescent="0.3">
      <c r="A2235" s="7" t="s">
        <v>8885</v>
      </c>
      <c r="B2235" s="8" t="s">
        <v>21</v>
      </c>
      <c r="C2235" s="8" t="s">
        <v>9118</v>
      </c>
      <c r="D2235" s="8">
        <v>46</v>
      </c>
      <c r="E2235" s="8">
        <v>1</v>
      </c>
      <c r="F2235" s="8" t="s">
        <v>9115</v>
      </c>
      <c r="G2235" s="8" t="s">
        <v>28</v>
      </c>
      <c r="H2235" s="8" t="s">
        <v>9706</v>
      </c>
      <c r="I2235" s="8" t="s">
        <v>9119</v>
      </c>
      <c r="J2235" s="8" t="s">
        <v>9120</v>
      </c>
      <c r="K2235" s="8" t="s">
        <v>9121</v>
      </c>
      <c r="L2235" s="8" t="s">
        <v>9121</v>
      </c>
      <c r="M2235" s="8" t="s">
        <v>9120</v>
      </c>
      <c r="N2235" s="9" t="s">
        <v>22</v>
      </c>
    </row>
    <row r="2236" spans="1:14" ht="216" x14ac:dyDescent="0.3">
      <c r="A2236" s="7" t="s">
        <v>8892</v>
      </c>
      <c r="B2236" s="8" t="s">
        <v>21</v>
      </c>
      <c r="C2236" s="8" t="s">
        <v>9122</v>
      </c>
      <c r="D2236" s="8">
        <v>41</v>
      </c>
      <c r="E2236" s="8">
        <v>4</v>
      </c>
      <c r="F2236" s="8" t="s">
        <v>9115</v>
      </c>
      <c r="G2236" s="8" t="s">
        <v>28</v>
      </c>
      <c r="H2236" s="8" t="s">
        <v>9706</v>
      </c>
      <c r="I2236" s="8" t="s">
        <v>9119</v>
      </c>
      <c r="J2236" s="8" t="s">
        <v>9711</v>
      </c>
      <c r="K2236" s="8" t="s">
        <v>9277</v>
      </c>
      <c r="L2236" s="8" t="s">
        <v>9277</v>
      </c>
      <c r="M2236" s="8" t="s">
        <v>9712</v>
      </c>
      <c r="N2236" s="9" t="s">
        <v>22</v>
      </c>
    </row>
    <row r="2237" spans="1:14" ht="28.8" x14ac:dyDescent="0.3">
      <c r="A2237" s="7" t="s">
        <v>8899</v>
      </c>
      <c r="B2237" s="8" t="s">
        <v>21</v>
      </c>
      <c r="C2237" s="8" t="s">
        <v>9118</v>
      </c>
      <c r="D2237" s="8">
        <v>53</v>
      </c>
      <c r="E2237" s="8">
        <v>1</v>
      </c>
      <c r="F2237" s="8" t="s">
        <v>9115</v>
      </c>
      <c r="G2237" s="8" t="s">
        <v>28</v>
      </c>
      <c r="H2237" s="8" t="s">
        <v>9706</v>
      </c>
      <c r="I2237" s="8" t="s">
        <v>9119</v>
      </c>
      <c r="J2237" s="8" t="s">
        <v>9120</v>
      </c>
      <c r="K2237" s="8" t="s">
        <v>9121</v>
      </c>
      <c r="L2237" s="8" t="s">
        <v>9121</v>
      </c>
      <c r="M2237" s="8" t="s">
        <v>9120</v>
      </c>
      <c r="N2237" s="9" t="s">
        <v>22</v>
      </c>
    </row>
    <row r="2238" spans="1:14" x14ac:dyDescent="0.3">
      <c r="A2238" s="7" t="s">
        <v>8492</v>
      </c>
      <c r="B2238" s="8" t="s">
        <v>21</v>
      </c>
      <c r="C2238" s="8" t="s">
        <v>9114</v>
      </c>
      <c r="D2238" s="8">
        <v>19</v>
      </c>
      <c r="E2238" s="8">
        <v>12</v>
      </c>
      <c r="F2238" s="8" t="s">
        <v>9115</v>
      </c>
      <c r="G2238" s="8" t="s">
        <v>28</v>
      </c>
      <c r="H2238" s="8" t="s">
        <v>9713</v>
      </c>
      <c r="I2238" s="8" t="s">
        <v>9117</v>
      </c>
      <c r="J2238" s="8" t="s">
        <v>8492</v>
      </c>
      <c r="K2238" s="8">
        <v>0</v>
      </c>
      <c r="L2238" s="8">
        <v>4095</v>
      </c>
      <c r="M2238" s="8">
        <v>0</v>
      </c>
      <c r="N2238" s="9">
        <v>1</v>
      </c>
    </row>
    <row r="2239" spans="1:14" ht="230.4" x14ac:dyDescent="0.3">
      <c r="A2239" s="7" t="s">
        <v>8497</v>
      </c>
      <c r="B2239" s="8" t="s">
        <v>21</v>
      </c>
      <c r="C2239" s="8" t="s">
        <v>9122</v>
      </c>
      <c r="D2239" s="8">
        <v>39</v>
      </c>
      <c r="E2239" s="8">
        <v>4</v>
      </c>
      <c r="F2239" s="8" t="s">
        <v>9115</v>
      </c>
      <c r="G2239" s="8" t="s">
        <v>28</v>
      </c>
      <c r="H2239" s="8" t="s">
        <v>9713</v>
      </c>
      <c r="I2239" s="8" t="s">
        <v>9119</v>
      </c>
      <c r="J2239" s="8" t="s">
        <v>9176</v>
      </c>
      <c r="K2239" s="8" t="s">
        <v>9177</v>
      </c>
      <c r="L2239" s="8" t="s">
        <v>9177</v>
      </c>
      <c r="M2239" s="8" t="s">
        <v>9714</v>
      </c>
      <c r="N2239" s="9" t="s">
        <v>22</v>
      </c>
    </row>
    <row r="2240" spans="1:14" ht="57.6" x14ac:dyDescent="0.3">
      <c r="A2240" s="7" t="s">
        <v>8646</v>
      </c>
      <c r="B2240" s="8" t="s">
        <v>21</v>
      </c>
      <c r="C2240" s="8" t="s">
        <v>9122</v>
      </c>
      <c r="D2240" s="8">
        <v>75</v>
      </c>
      <c r="E2240" s="8">
        <v>2</v>
      </c>
      <c r="F2240" s="8" t="s">
        <v>9115</v>
      </c>
      <c r="G2240" s="8" t="s">
        <v>28</v>
      </c>
      <c r="H2240" s="8" t="s">
        <v>9690</v>
      </c>
      <c r="I2240" s="8" t="s">
        <v>9119</v>
      </c>
      <c r="J2240" s="8" t="s">
        <v>9605</v>
      </c>
      <c r="K2240" s="8" t="s">
        <v>9126</v>
      </c>
      <c r="L2240" s="8" t="s">
        <v>9126</v>
      </c>
      <c r="M2240" s="8" t="s">
        <v>9605</v>
      </c>
      <c r="N2240" s="9" t="s">
        <v>22</v>
      </c>
    </row>
    <row r="2241" spans="1:14" ht="57.6" x14ac:dyDescent="0.3">
      <c r="A2241" s="7" t="s">
        <v>8653</v>
      </c>
      <c r="B2241" s="8" t="s">
        <v>21</v>
      </c>
      <c r="C2241" s="8" t="s">
        <v>9122</v>
      </c>
      <c r="D2241" s="8">
        <v>73</v>
      </c>
      <c r="E2241" s="8">
        <v>2</v>
      </c>
      <c r="F2241" s="8" t="s">
        <v>9115</v>
      </c>
      <c r="G2241" s="8" t="s">
        <v>28</v>
      </c>
      <c r="H2241" s="8" t="s">
        <v>9690</v>
      </c>
      <c r="I2241" s="8" t="s">
        <v>9119</v>
      </c>
      <c r="J2241" s="8" t="s">
        <v>9715</v>
      </c>
      <c r="K2241" s="8" t="s">
        <v>9126</v>
      </c>
      <c r="L2241" s="8" t="s">
        <v>9126</v>
      </c>
      <c r="M2241" s="8" t="s">
        <v>9716</v>
      </c>
      <c r="N2241" s="9" t="s">
        <v>22</v>
      </c>
    </row>
    <row r="2242" spans="1:14" x14ac:dyDescent="0.3">
      <c r="A2242" s="7" t="s">
        <v>8659</v>
      </c>
      <c r="B2242" s="8" t="s">
        <v>21</v>
      </c>
      <c r="C2242" s="8" t="s">
        <v>9114</v>
      </c>
      <c r="D2242" s="8">
        <v>87</v>
      </c>
      <c r="E2242" s="8">
        <v>10</v>
      </c>
      <c r="F2242" s="8" t="s">
        <v>9115</v>
      </c>
      <c r="G2242" s="8" t="s">
        <v>28</v>
      </c>
      <c r="H2242" s="8" t="s">
        <v>9690</v>
      </c>
      <c r="I2242" s="8" t="s">
        <v>9117</v>
      </c>
      <c r="J2242" s="8" t="s">
        <v>8659</v>
      </c>
      <c r="K2242" s="8">
        <v>0</v>
      </c>
      <c r="L2242" s="8">
        <v>1023</v>
      </c>
      <c r="M2242" s="8">
        <v>0</v>
      </c>
      <c r="N2242" s="9">
        <v>8</v>
      </c>
    </row>
    <row r="2243" spans="1:14" x14ac:dyDescent="0.3">
      <c r="A2243" s="7" t="s">
        <v>8945</v>
      </c>
      <c r="B2243" s="8" t="s">
        <v>21</v>
      </c>
      <c r="C2243" s="8" t="s">
        <v>9122</v>
      </c>
      <c r="D2243" s="8">
        <v>54</v>
      </c>
      <c r="E2243" s="8">
        <v>2</v>
      </c>
      <c r="F2243" s="8" t="s">
        <v>9115</v>
      </c>
      <c r="G2243" s="8" t="s">
        <v>28</v>
      </c>
      <c r="H2243" s="8" t="s">
        <v>9717</v>
      </c>
      <c r="I2243" s="8" t="s">
        <v>9117</v>
      </c>
      <c r="J2243" s="8" t="s">
        <v>8945</v>
      </c>
      <c r="K2243" s="8">
        <v>0</v>
      </c>
      <c r="L2243" s="8">
        <v>3</v>
      </c>
      <c r="M2243" s="8">
        <v>0</v>
      </c>
      <c r="N2243" s="9">
        <v>1</v>
      </c>
    </row>
    <row r="2244" spans="1:14" x14ac:dyDescent="0.3">
      <c r="A2244" s="7" t="s">
        <v>8947</v>
      </c>
      <c r="B2244" s="8" t="s">
        <v>21</v>
      </c>
      <c r="C2244" s="8" t="s">
        <v>9122</v>
      </c>
      <c r="D2244" s="8">
        <v>28</v>
      </c>
      <c r="E2244" s="8">
        <v>5</v>
      </c>
      <c r="F2244" s="8" t="s">
        <v>9115</v>
      </c>
      <c r="G2244" s="8" t="s">
        <v>28</v>
      </c>
      <c r="H2244" s="8" t="s">
        <v>9717</v>
      </c>
      <c r="I2244" s="8" t="s">
        <v>9117</v>
      </c>
      <c r="J2244" s="8" t="s">
        <v>8947</v>
      </c>
      <c r="K2244" s="8">
        <v>0</v>
      </c>
      <c r="L2244" s="8">
        <v>31</v>
      </c>
      <c r="M2244" s="8">
        <v>0</v>
      </c>
      <c r="N2244" s="9">
        <v>1</v>
      </c>
    </row>
    <row r="2245" spans="1:14" x14ac:dyDescent="0.3">
      <c r="A2245" s="7" t="s">
        <v>8949</v>
      </c>
      <c r="B2245" s="8" t="s">
        <v>21</v>
      </c>
      <c r="C2245" s="8" t="s">
        <v>9123</v>
      </c>
      <c r="D2245" s="8">
        <v>7</v>
      </c>
      <c r="E2245" s="8">
        <v>27</v>
      </c>
      <c r="F2245" s="8" t="s">
        <v>9115</v>
      </c>
      <c r="G2245" s="8" t="s">
        <v>28</v>
      </c>
      <c r="H2245" s="8" t="s">
        <v>9717</v>
      </c>
      <c r="I2245" s="8" t="s">
        <v>9117</v>
      </c>
      <c r="J2245" s="8" t="s">
        <v>8949</v>
      </c>
      <c r="K2245" s="8">
        <v>0</v>
      </c>
      <c r="L2245" s="8">
        <v>134217727</v>
      </c>
      <c r="M2245" s="8">
        <v>0</v>
      </c>
      <c r="N2245" s="9">
        <v>1</v>
      </c>
    </row>
    <row r="2246" spans="1:14" x14ac:dyDescent="0.3">
      <c r="A2246" s="7" t="s">
        <v>8951</v>
      </c>
      <c r="B2246" s="8" t="s">
        <v>21</v>
      </c>
      <c r="C2246" s="8" t="s">
        <v>9114</v>
      </c>
      <c r="D2246" s="8">
        <v>39</v>
      </c>
      <c r="E2246" s="8">
        <v>16</v>
      </c>
      <c r="F2246" s="8" t="s">
        <v>9115</v>
      </c>
      <c r="G2246" s="8" t="s">
        <v>28</v>
      </c>
      <c r="H2246" s="8" t="s">
        <v>9717</v>
      </c>
      <c r="I2246" s="8" t="s">
        <v>9117</v>
      </c>
      <c r="J2246" s="8" t="s">
        <v>8951</v>
      </c>
      <c r="K2246" s="8">
        <v>0</v>
      </c>
      <c r="L2246" s="8">
        <v>65535</v>
      </c>
      <c r="M2246" s="8">
        <v>0</v>
      </c>
      <c r="N2246" s="9">
        <v>0.25</v>
      </c>
    </row>
    <row r="2247" spans="1:14" ht="28.8" x14ac:dyDescent="0.3">
      <c r="A2247" s="7" t="s">
        <v>8958</v>
      </c>
      <c r="B2247" s="8" t="s">
        <v>21</v>
      </c>
      <c r="C2247" s="8" t="s">
        <v>9118</v>
      </c>
      <c r="D2247" s="8">
        <v>55</v>
      </c>
      <c r="E2247" s="8">
        <v>1</v>
      </c>
      <c r="F2247" s="8" t="s">
        <v>9115</v>
      </c>
      <c r="G2247" s="8" t="s">
        <v>28</v>
      </c>
      <c r="H2247" s="8" t="s">
        <v>9717</v>
      </c>
      <c r="I2247" s="8" t="s">
        <v>9119</v>
      </c>
      <c r="J2247" s="8" t="s">
        <v>9120</v>
      </c>
      <c r="K2247" s="8" t="s">
        <v>9121</v>
      </c>
      <c r="L2247" s="8" t="s">
        <v>9121</v>
      </c>
      <c r="M2247" s="8" t="s">
        <v>9120</v>
      </c>
      <c r="N2247" s="9" t="s">
        <v>22</v>
      </c>
    </row>
    <row r="2248" spans="1:14" x14ac:dyDescent="0.3">
      <c r="A2248" s="7" t="s">
        <v>8792</v>
      </c>
      <c r="B2248" s="8" t="s">
        <v>21</v>
      </c>
      <c r="C2248" s="8" t="s">
        <v>9122</v>
      </c>
      <c r="D2248" s="8">
        <v>55</v>
      </c>
      <c r="E2248" s="8">
        <v>2</v>
      </c>
      <c r="F2248" s="8" t="s">
        <v>9115</v>
      </c>
      <c r="G2248" s="8" t="s">
        <v>28</v>
      </c>
      <c r="H2248" s="8" t="s">
        <v>9718</v>
      </c>
      <c r="I2248" s="8" t="s">
        <v>9117</v>
      </c>
      <c r="J2248" s="8" t="s">
        <v>8792</v>
      </c>
      <c r="K2248" s="8">
        <v>0</v>
      </c>
      <c r="L2248" s="8">
        <v>3</v>
      </c>
      <c r="M2248" s="8">
        <v>0</v>
      </c>
      <c r="N2248" s="9">
        <v>1</v>
      </c>
    </row>
    <row r="2249" spans="1:14" x14ac:dyDescent="0.3">
      <c r="A2249" s="7" t="s">
        <v>8794</v>
      </c>
      <c r="B2249" s="8" t="s">
        <v>21</v>
      </c>
      <c r="C2249" s="8" t="s">
        <v>9114</v>
      </c>
      <c r="D2249" s="8">
        <v>50</v>
      </c>
      <c r="E2249" s="8">
        <v>11</v>
      </c>
      <c r="F2249" s="8" t="s">
        <v>9115</v>
      </c>
      <c r="G2249" s="8" t="s">
        <v>28</v>
      </c>
      <c r="H2249" s="8" t="s">
        <v>9718</v>
      </c>
      <c r="I2249" s="8" t="s">
        <v>9117</v>
      </c>
      <c r="J2249" s="8" t="s">
        <v>8794</v>
      </c>
      <c r="K2249" s="8">
        <v>0</v>
      </c>
      <c r="L2249" s="8">
        <v>2047</v>
      </c>
      <c r="M2249" s="8">
        <v>0</v>
      </c>
      <c r="N2249" s="9">
        <v>1</v>
      </c>
    </row>
    <row r="2250" spans="1:14" x14ac:dyDescent="0.3">
      <c r="A2250" s="7" t="s">
        <v>8796</v>
      </c>
      <c r="B2250" s="8" t="s">
        <v>21</v>
      </c>
      <c r="C2250" s="8" t="s">
        <v>9114</v>
      </c>
      <c r="D2250" s="8">
        <v>7</v>
      </c>
      <c r="E2250" s="8">
        <v>11</v>
      </c>
      <c r="F2250" s="8" t="s">
        <v>9115</v>
      </c>
      <c r="G2250" s="8" t="s">
        <v>28</v>
      </c>
      <c r="H2250" s="8" t="s">
        <v>9718</v>
      </c>
      <c r="I2250" s="8" t="s">
        <v>9117</v>
      </c>
      <c r="J2250" s="8" t="s">
        <v>8796</v>
      </c>
      <c r="K2250" s="8">
        <v>0</v>
      </c>
      <c r="L2250" s="8">
        <v>2047</v>
      </c>
      <c r="M2250" s="8">
        <v>0</v>
      </c>
      <c r="N2250" s="9">
        <v>3.90625E-3</v>
      </c>
    </row>
    <row r="2251" spans="1:14" x14ac:dyDescent="0.3">
      <c r="A2251" s="7" t="s">
        <v>8799</v>
      </c>
      <c r="B2251" s="8" t="s">
        <v>21</v>
      </c>
      <c r="C2251" s="8" t="s">
        <v>9114</v>
      </c>
      <c r="D2251" s="8">
        <v>12</v>
      </c>
      <c r="E2251" s="8">
        <v>11</v>
      </c>
      <c r="F2251" s="8" t="s">
        <v>9115</v>
      </c>
      <c r="G2251" s="8" t="s">
        <v>28</v>
      </c>
      <c r="H2251" s="8" t="s">
        <v>9718</v>
      </c>
      <c r="I2251" s="8" t="s">
        <v>9117</v>
      </c>
      <c r="J2251" s="8" t="s">
        <v>8799</v>
      </c>
      <c r="K2251" s="8">
        <v>0</v>
      </c>
      <c r="L2251" s="8">
        <v>2047</v>
      </c>
      <c r="M2251" s="8">
        <v>0</v>
      </c>
      <c r="N2251" s="9">
        <v>3.90625E-3</v>
      </c>
    </row>
    <row r="2252" spans="1:14" ht="28.8" x14ac:dyDescent="0.3">
      <c r="A2252" s="7" t="s">
        <v>8801</v>
      </c>
      <c r="B2252" s="8" t="s">
        <v>21</v>
      </c>
      <c r="C2252" s="8" t="s">
        <v>9118</v>
      </c>
      <c r="D2252" s="8">
        <v>17</v>
      </c>
      <c r="E2252" s="8">
        <v>1</v>
      </c>
      <c r="F2252" s="8" t="s">
        <v>9115</v>
      </c>
      <c r="G2252" s="8" t="s">
        <v>28</v>
      </c>
      <c r="H2252" s="8" t="s">
        <v>9718</v>
      </c>
      <c r="I2252" s="8" t="s">
        <v>9119</v>
      </c>
      <c r="J2252" s="8" t="s">
        <v>9120</v>
      </c>
      <c r="K2252" s="8" t="s">
        <v>9121</v>
      </c>
      <c r="L2252" s="8" t="s">
        <v>9121</v>
      </c>
      <c r="M2252" s="8" t="s">
        <v>9120</v>
      </c>
      <c r="N2252" s="9" t="s">
        <v>22</v>
      </c>
    </row>
    <row r="2253" spans="1:14" x14ac:dyDescent="0.3">
      <c r="A2253" s="7" t="s">
        <v>8906</v>
      </c>
      <c r="B2253" s="8" t="s">
        <v>21</v>
      </c>
      <c r="C2253" s="8" t="s">
        <v>9122</v>
      </c>
      <c r="D2253" s="8">
        <v>55</v>
      </c>
      <c r="E2253" s="8">
        <v>2</v>
      </c>
      <c r="F2253" s="8" t="s">
        <v>9115</v>
      </c>
      <c r="G2253" s="8" t="s">
        <v>28</v>
      </c>
      <c r="H2253" s="8" t="s">
        <v>9719</v>
      </c>
      <c r="I2253" s="8" t="s">
        <v>9117</v>
      </c>
      <c r="J2253" s="8" t="s">
        <v>8906</v>
      </c>
      <c r="K2253" s="8">
        <v>0</v>
      </c>
      <c r="L2253" s="8">
        <v>3</v>
      </c>
      <c r="M2253" s="8">
        <v>0</v>
      </c>
      <c r="N2253" s="9">
        <v>1</v>
      </c>
    </row>
    <row r="2254" spans="1:14" x14ac:dyDescent="0.3">
      <c r="A2254" s="7" t="s">
        <v>8908</v>
      </c>
      <c r="B2254" s="8" t="s">
        <v>21</v>
      </c>
      <c r="C2254" s="8" t="s">
        <v>9122</v>
      </c>
      <c r="D2254" s="8">
        <v>28</v>
      </c>
      <c r="E2254" s="8">
        <v>5</v>
      </c>
      <c r="F2254" s="8" t="s">
        <v>9115</v>
      </c>
      <c r="G2254" s="8" t="s">
        <v>28</v>
      </c>
      <c r="H2254" s="8" t="s">
        <v>9719</v>
      </c>
      <c r="I2254" s="8" t="s">
        <v>9117</v>
      </c>
      <c r="J2254" s="8" t="s">
        <v>8908</v>
      </c>
      <c r="K2254" s="8">
        <v>0</v>
      </c>
      <c r="L2254" s="8">
        <v>31</v>
      </c>
      <c r="M2254" s="8">
        <v>0</v>
      </c>
      <c r="N2254" s="9">
        <v>1</v>
      </c>
    </row>
    <row r="2255" spans="1:14" x14ac:dyDescent="0.3">
      <c r="A2255" s="7" t="s">
        <v>8910</v>
      </c>
      <c r="B2255" s="8" t="s">
        <v>21</v>
      </c>
      <c r="C2255" s="8" t="s">
        <v>9123</v>
      </c>
      <c r="D2255" s="8">
        <v>7</v>
      </c>
      <c r="E2255" s="8">
        <v>27</v>
      </c>
      <c r="F2255" s="8" t="s">
        <v>9115</v>
      </c>
      <c r="G2255" s="8" t="s">
        <v>28</v>
      </c>
      <c r="H2255" s="8" t="s">
        <v>9719</v>
      </c>
      <c r="I2255" s="8" t="s">
        <v>9117</v>
      </c>
      <c r="J2255" s="8" t="s">
        <v>8910</v>
      </c>
      <c r="K2255" s="8">
        <v>0</v>
      </c>
      <c r="L2255" s="8">
        <v>134217727</v>
      </c>
      <c r="M2255" s="8">
        <v>0</v>
      </c>
      <c r="N2255" s="9">
        <v>1</v>
      </c>
    </row>
    <row r="2256" spans="1:14" x14ac:dyDescent="0.3">
      <c r="A2256" s="7" t="s">
        <v>8912</v>
      </c>
      <c r="B2256" s="8" t="s">
        <v>21</v>
      </c>
      <c r="C2256" s="8" t="s">
        <v>9114</v>
      </c>
      <c r="D2256" s="8">
        <v>35</v>
      </c>
      <c r="E2256" s="8">
        <v>11</v>
      </c>
      <c r="F2256" s="8" t="s">
        <v>9115</v>
      </c>
      <c r="G2256" s="8" t="s">
        <v>28</v>
      </c>
      <c r="H2256" s="8" t="s">
        <v>9719</v>
      </c>
      <c r="I2256" s="8" t="s">
        <v>9117</v>
      </c>
      <c r="J2256" s="8" t="s">
        <v>8912</v>
      </c>
      <c r="K2256" s="8">
        <v>0</v>
      </c>
      <c r="L2256" s="8">
        <v>2047</v>
      </c>
      <c r="M2256" s="8">
        <v>0</v>
      </c>
      <c r="N2256" s="9">
        <v>3.90625E-3</v>
      </c>
    </row>
    <row r="2257" spans="1:14" ht="28.8" x14ac:dyDescent="0.3">
      <c r="A2257" s="7" t="s">
        <v>8919</v>
      </c>
      <c r="B2257" s="8" t="s">
        <v>21</v>
      </c>
      <c r="C2257" s="8" t="s">
        <v>9118</v>
      </c>
      <c r="D2257" s="8">
        <v>40</v>
      </c>
      <c r="E2257" s="8">
        <v>1</v>
      </c>
      <c r="F2257" s="8" t="s">
        <v>9115</v>
      </c>
      <c r="G2257" s="8" t="s">
        <v>28</v>
      </c>
      <c r="H2257" s="8" t="s">
        <v>9719</v>
      </c>
      <c r="I2257" s="8" t="s">
        <v>9119</v>
      </c>
      <c r="J2257" s="8" t="s">
        <v>9120</v>
      </c>
      <c r="K2257" s="8" t="s">
        <v>9121</v>
      </c>
      <c r="L2257" s="8" t="s">
        <v>9121</v>
      </c>
      <c r="M2257" s="8" t="s">
        <v>9120</v>
      </c>
      <c r="N2257" s="9" t="s">
        <v>22</v>
      </c>
    </row>
    <row r="2258" spans="1:14" ht="86.4" x14ac:dyDescent="0.3">
      <c r="A2258" s="7" t="s">
        <v>8925</v>
      </c>
      <c r="B2258" s="8" t="s">
        <v>21</v>
      </c>
      <c r="C2258" s="8" t="s">
        <v>9122</v>
      </c>
      <c r="D2258" s="8">
        <v>53</v>
      </c>
      <c r="E2258" s="8">
        <v>3</v>
      </c>
      <c r="F2258" s="8" t="s">
        <v>9115</v>
      </c>
      <c r="G2258" s="8" t="s">
        <v>28</v>
      </c>
      <c r="H2258" s="8" t="s">
        <v>9719</v>
      </c>
      <c r="I2258" s="8" t="s">
        <v>9119</v>
      </c>
      <c r="J2258" s="8" t="s">
        <v>9720</v>
      </c>
      <c r="K2258" s="8" t="s">
        <v>9196</v>
      </c>
      <c r="L2258" s="8" t="s">
        <v>9196</v>
      </c>
      <c r="M2258" s="8" t="s">
        <v>9721</v>
      </c>
      <c r="N2258" s="9" t="s">
        <v>22</v>
      </c>
    </row>
    <row r="2259" spans="1:14" ht="57.6" x14ac:dyDescent="0.3">
      <c r="A2259" s="7" t="s">
        <v>8931</v>
      </c>
      <c r="B2259" s="8" t="s">
        <v>21</v>
      </c>
      <c r="C2259" s="8" t="s">
        <v>9122</v>
      </c>
      <c r="D2259" s="8">
        <v>39</v>
      </c>
      <c r="E2259" s="8">
        <v>3</v>
      </c>
      <c r="F2259" s="8" t="s">
        <v>9115</v>
      </c>
      <c r="G2259" s="8" t="s">
        <v>28</v>
      </c>
      <c r="H2259" s="8" t="s">
        <v>9719</v>
      </c>
      <c r="I2259" s="8" t="s">
        <v>9119</v>
      </c>
      <c r="J2259" s="8" t="s">
        <v>9722</v>
      </c>
      <c r="K2259" s="8" t="s">
        <v>9126</v>
      </c>
      <c r="L2259" s="8" t="s">
        <v>9126</v>
      </c>
      <c r="M2259" s="8" t="s">
        <v>9723</v>
      </c>
      <c r="N2259" s="9" t="s">
        <v>22</v>
      </c>
    </row>
    <row r="2260" spans="1:14" ht="28.8" x14ac:dyDescent="0.3">
      <c r="A2260" s="7" t="s">
        <v>8937</v>
      </c>
      <c r="B2260" s="8" t="s">
        <v>21</v>
      </c>
      <c r="C2260" s="8" t="s">
        <v>9118</v>
      </c>
      <c r="D2260" s="8">
        <v>36</v>
      </c>
      <c r="E2260" s="8">
        <v>1</v>
      </c>
      <c r="F2260" s="8" t="s">
        <v>9115</v>
      </c>
      <c r="G2260" s="8" t="s">
        <v>28</v>
      </c>
      <c r="H2260" s="8" t="s">
        <v>9719</v>
      </c>
      <c r="I2260" s="8" t="s">
        <v>9119</v>
      </c>
      <c r="J2260" s="8" t="s">
        <v>9120</v>
      </c>
      <c r="K2260" s="8" t="s">
        <v>9121</v>
      </c>
      <c r="L2260" s="8" t="s">
        <v>9121</v>
      </c>
      <c r="M2260" s="8" t="s">
        <v>9120</v>
      </c>
      <c r="N2260" s="9" t="s">
        <v>22</v>
      </c>
    </row>
    <row r="2261" spans="1:14" x14ac:dyDescent="0.3">
      <c r="A2261" s="7" t="s">
        <v>3908</v>
      </c>
      <c r="B2261" s="8" t="s">
        <v>21</v>
      </c>
      <c r="C2261" s="8" t="s">
        <v>9122</v>
      </c>
      <c r="D2261" s="8">
        <v>31</v>
      </c>
      <c r="E2261" s="8">
        <v>8</v>
      </c>
      <c r="F2261" s="8" t="s">
        <v>9115</v>
      </c>
      <c r="G2261" s="8" t="s">
        <v>28</v>
      </c>
      <c r="H2261" s="8" t="s">
        <v>22</v>
      </c>
      <c r="I2261" s="8" t="s">
        <v>9117</v>
      </c>
      <c r="J2261" s="8" t="s">
        <v>3908</v>
      </c>
      <c r="K2261" s="8">
        <v>0</v>
      </c>
      <c r="L2261" s="8">
        <v>255</v>
      </c>
      <c r="M2261" s="8">
        <v>0</v>
      </c>
      <c r="N2261" s="9">
        <v>0.39215699999999998</v>
      </c>
    </row>
    <row r="2262" spans="1:14" ht="28.8" x14ac:dyDescent="0.3">
      <c r="A2262" s="7" t="s">
        <v>3913</v>
      </c>
      <c r="B2262" s="8" t="s">
        <v>21</v>
      </c>
      <c r="C2262" s="8" t="s">
        <v>9118</v>
      </c>
      <c r="D2262" s="8">
        <v>16</v>
      </c>
      <c r="E2262" s="8">
        <v>1</v>
      </c>
      <c r="F2262" s="8" t="s">
        <v>9115</v>
      </c>
      <c r="G2262" s="8" t="s">
        <v>28</v>
      </c>
      <c r="H2262" s="8" t="s">
        <v>22</v>
      </c>
      <c r="I2262" s="8" t="s">
        <v>9119</v>
      </c>
      <c r="J2262" s="8" t="s">
        <v>9120</v>
      </c>
      <c r="K2262" s="8" t="s">
        <v>9121</v>
      </c>
      <c r="L2262" s="8" t="s">
        <v>9121</v>
      </c>
      <c r="M2262" s="8" t="s">
        <v>9120</v>
      </c>
      <c r="N2262" s="9" t="s">
        <v>22</v>
      </c>
    </row>
    <row r="2263" spans="1:14" x14ac:dyDescent="0.3">
      <c r="A2263" s="7" t="s">
        <v>2320</v>
      </c>
      <c r="B2263" s="8" t="s">
        <v>21</v>
      </c>
      <c r="C2263" s="8" t="s">
        <v>9134</v>
      </c>
      <c r="D2263" s="8">
        <v>0</v>
      </c>
      <c r="E2263" s="8">
        <v>40</v>
      </c>
      <c r="F2263" s="8" t="s">
        <v>9115</v>
      </c>
      <c r="G2263" s="8" t="s">
        <v>9135</v>
      </c>
      <c r="H2263" s="8" t="s">
        <v>22</v>
      </c>
      <c r="I2263" s="8" t="s">
        <v>9117</v>
      </c>
      <c r="J2263" s="8" t="s">
        <v>2320</v>
      </c>
      <c r="K2263" s="8">
        <v>0</v>
      </c>
      <c r="L2263" s="8">
        <v>1099511627775</v>
      </c>
      <c r="M2263" s="8">
        <v>0</v>
      </c>
      <c r="N2263" s="9">
        <v>100</v>
      </c>
    </row>
    <row r="2264" spans="1:14" ht="57.6" x14ac:dyDescent="0.3">
      <c r="A2264" s="7" t="s">
        <v>8213</v>
      </c>
      <c r="B2264" s="8" t="s">
        <v>21</v>
      </c>
      <c r="C2264" s="8" t="s">
        <v>9122</v>
      </c>
      <c r="D2264" s="8">
        <v>39</v>
      </c>
      <c r="E2264" s="8">
        <v>2</v>
      </c>
      <c r="F2264" s="8" t="s">
        <v>9115</v>
      </c>
      <c r="G2264" s="8" t="s">
        <v>28</v>
      </c>
      <c r="H2264" s="8" t="s">
        <v>9633</v>
      </c>
      <c r="I2264" s="8" t="s">
        <v>9119</v>
      </c>
      <c r="J2264" s="8" t="s">
        <v>9605</v>
      </c>
      <c r="K2264" s="8" t="s">
        <v>9126</v>
      </c>
      <c r="L2264" s="8" t="s">
        <v>9126</v>
      </c>
      <c r="M2264" s="8" t="s">
        <v>9606</v>
      </c>
      <c r="N2264" s="9" t="s">
        <v>22</v>
      </c>
    </row>
    <row r="2265" spans="1:14" ht="57.6" x14ac:dyDescent="0.3">
      <c r="A2265" s="7" t="s">
        <v>8218</v>
      </c>
      <c r="B2265" s="8" t="s">
        <v>21</v>
      </c>
      <c r="C2265" s="8" t="s">
        <v>9122</v>
      </c>
      <c r="D2265" s="8">
        <v>37</v>
      </c>
      <c r="E2265" s="8">
        <v>2</v>
      </c>
      <c r="F2265" s="8" t="s">
        <v>9115</v>
      </c>
      <c r="G2265" s="8" t="s">
        <v>28</v>
      </c>
      <c r="H2265" s="8" t="s">
        <v>9633</v>
      </c>
      <c r="I2265" s="8" t="s">
        <v>9119</v>
      </c>
      <c r="J2265" s="8" t="s">
        <v>9715</v>
      </c>
      <c r="K2265" s="8" t="s">
        <v>9126</v>
      </c>
      <c r="L2265" s="8" t="s">
        <v>9126</v>
      </c>
      <c r="M2265" s="8" t="s">
        <v>9716</v>
      </c>
      <c r="N2265" s="9" t="s">
        <v>22</v>
      </c>
    </row>
    <row r="2266" spans="1:14" x14ac:dyDescent="0.3">
      <c r="A2266" s="7" t="s">
        <v>8223</v>
      </c>
      <c r="B2266" s="8" t="s">
        <v>21</v>
      </c>
      <c r="C2266" s="8" t="s">
        <v>9123</v>
      </c>
      <c r="D2266" s="8">
        <v>35</v>
      </c>
      <c r="E2266" s="8">
        <v>17</v>
      </c>
      <c r="F2266" s="8" t="s">
        <v>9115</v>
      </c>
      <c r="G2266" s="8" t="s">
        <v>28</v>
      </c>
      <c r="H2266" s="8" t="s">
        <v>9633</v>
      </c>
      <c r="I2266" s="8" t="s">
        <v>9117</v>
      </c>
      <c r="J2266" s="8" t="s">
        <v>8223</v>
      </c>
      <c r="K2266" s="8">
        <v>0</v>
      </c>
      <c r="L2266" s="8">
        <v>131071</v>
      </c>
      <c r="M2266" s="8">
        <v>0</v>
      </c>
      <c r="N2266" s="9">
        <v>0.125</v>
      </c>
    </row>
    <row r="2267" spans="1:14" x14ac:dyDescent="0.3">
      <c r="A2267" s="7" t="s">
        <v>8805</v>
      </c>
      <c r="B2267" s="8" t="s">
        <v>21</v>
      </c>
      <c r="C2267" s="8" t="s">
        <v>9122</v>
      </c>
      <c r="D2267" s="8">
        <v>79</v>
      </c>
      <c r="E2267" s="8">
        <v>2</v>
      </c>
      <c r="F2267" s="8" t="s">
        <v>9115</v>
      </c>
      <c r="G2267" s="8" t="s">
        <v>28</v>
      </c>
      <c r="H2267" s="8" t="s">
        <v>9724</v>
      </c>
      <c r="I2267" s="8" t="s">
        <v>9117</v>
      </c>
      <c r="J2267" s="8" t="s">
        <v>8805</v>
      </c>
      <c r="K2267" s="8">
        <v>0</v>
      </c>
      <c r="L2267" s="8">
        <v>3</v>
      </c>
      <c r="M2267" s="8">
        <v>0</v>
      </c>
      <c r="N2267" s="9">
        <v>1</v>
      </c>
    </row>
    <row r="2268" spans="1:14" x14ac:dyDescent="0.3">
      <c r="A2268" s="7" t="s">
        <v>8807</v>
      </c>
      <c r="B2268" s="8" t="s">
        <v>21</v>
      </c>
      <c r="C2268" s="8" t="s">
        <v>9122</v>
      </c>
      <c r="D2268" s="8">
        <v>39</v>
      </c>
      <c r="E2268" s="8">
        <v>5</v>
      </c>
      <c r="F2268" s="8" t="s">
        <v>9115</v>
      </c>
      <c r="G2268" s="8" t="s">
        <v>28</v>
      </c>
      <c r="H2268" s="8" t="s">
        <v>9724</v>
      </c>
      <c r="I2268" s="8" t="s">
        <v>9117</v>
      </c>
      <c r="J2268" s="8" t="s">
        <v>8807</v>
      </c>
      <c r="K2268" s="8">
        <v>0</v>
      </c>
      <c r="L2268" s="8">
        <v>31</v>
      </c>
      <c r="M2268" s="8">
        <v>0</v>
      </c>
      <c r="N2268" s="9">
        <v>1</v>
      </c>
    </row>
    <row r="2269" spans="1:14" x14ac:dyDescent="0.3">
      <c r="A2269" s="7" t="s">
        <v>8809</v>
      </c>
      <c r="B2269" s="8" t="s">
        <v>21</v>
      </c>
      <c r="C2269" s="8" t="s">
        <v>9123</v>
      </c>
      <c r="D2269" s="8">
        <v>7</v>
      </c>
      <c r="E2269" s="8">
        <v>32</v>
      </c>
      <c r="F2269" s="8" t="s">
        <v>9115</v>
      </c>
      <c r="G2269" s="8" t="s">
        <v>28</v>
      </c>
      <c r="H2269" s="8" t="s">
        <v>9724</v>
      </c>
      <c r="I2269" s="8" t="s">
        <v>9117</v>
      </c>
      <c r="J2269" s="8" t="s">
        <v>8809</v>
      </c>
      <c r="K2269" s="8">
        <v>0</v>
      </c>
      <c r="L2269" s="8">
        <v>4294967295</v>
      </c>
      <c r="M2269" s="8">
        <v>0</v>
      </c>
      <c r="N2269" s="9">
        <v>1</v>
      </c>
    </row>
    <row r="2270" spans="1:14" ht="57.6" x14ac:dyDescent="0.3">
      <c r="A2270" s="7" t="s">
        <v>8811</v>
      </c>
      <c r="B2270" s="8" t="s">
        <v>21</v>
      </c>
      <c r="C2270" s="8" t="s">
        <v>9122</v>
      </c>
      <c r="D2270" s="8">
        <v>47</v>
      </c>
      <c r="E2270" s="8">
        <v>2</v>
      </c>
      <c r="F2270" s="8" t="s">
        <v>9115</v>
      </c>
      <c r="G2270" s="8" t="s">
        <v>28</v>
      </c>
      <c r="H2270" s="8" t="s">
        <v>9724</v>
      </c>
      <c r="I2270" s="8" t="s">
        <v>9119</v>
      </c>
      <c r="J2270" s="8" t="s">
        <v>9725</v>
      </c>
      <c r="K2270" s="8" t="s">
        <v>9126</v>
      </c>
      <c r="L2270" s="8" t="s">
        <v>9126</v>
      </c>
      <c r="M2270" s="8" t="s">
        <v>9726</v>
      </c>
      <c r="N2270" s="9" t="s">
        <v>22</v>
      </c>
    </row>
    <row r="2271" spans="1:14" ht="57.6" x14ac:dyDescent="0.3">
      <c r="A2271" s="7" t="s">
        <v>8818</v>
      </c>
      <c r="B2271" s="8" t="s">
        <v>21</v>
      </c>
      <c r="C2271" s="8" t="s">
        <v>9122</v>
      </c>
      <c r="D2271" s="8">
        <v>61</v>
      </c>
      <c r="E2271" s="8">
        <v>2</v>
      </c>
      <c r="F2271" s="8" t="s">
        <v>9115</v>
      </c>
      <c r="G2271" s="8" t="s">
        <v>28</v>
      </c>
      <c r="H2271" s="8" t="s">
        <v>9724</v>
      </c>
      <c r="I2271" s="8" t="s">
        <v>9119</v>
      </c>
      <c r="J2271" s="8" t="s">
        <v>9727</v>
      </c>
      <c r="K2271" s="8" t="s">
        <v>9126</v>
      </c>
      <c r="L2271" s="8" t="s">
        <v>9126</v>
      </c>
      <c r="M2271" s="8" t="s">
        <v>9727</v>
      </c>
      <c r="N2271" s="9" t="s">
        <v>22</v>
      </c>
    </row>
    <row r="2272" spans="1:14" x14ac:dyDescent="0.3">
      <c r="A2272" s="7" t="s">
        <v>8825</v>
      </c>
      <c r="B2272" s="8" t="s">
        <v>21</v>
      </c>
      <c r="C2272" s="8" t="s">
        <v>9114</v>
      </c>
      <c r="D2272" s="8">
        <v>59</v>
      </c>
      <c r="E2272" s="8">
        <v>10</v>
      </c>
      <c r="F2272" s="8" t="s">
        <v>9115</v>
      </c>
      <c r="G2272" s="8" t="s">
        <v>28</v>
      </c>
      <c r="H2272" s="8" t="s">
        <v>9724</v>
      </c>
      <c r="I2272" s="8" t="s">
        <v>9117</v>
      </c>
      <c r="J2272" s="8" t="s">
        <v>8825</v>
      </c>
      <c r="K2272" s="8">
        <v>0</v>
      </c>
      <c r="L2272" s="8">
        <v>1023</v>
      </c>
      <c r="M2272" s="8">
        <v>0</v>
      </c>
      <c r="N2272" s="9">
        <v>1</v>
      </c>
    </row>
    <row r="2273" spans="1:14" ht="28.8" x14ac:dyDescent="0.3">
      <c r="A2273" s="7" t="s">
        <v>8831</v>
      </c>
      <c r="B2273" s="8" t="s">
        <v>21</v>
      </c>
      <c r="C2273" s="8" t="s">
        <v>9118</v>
      </c>
      <c r="D2273" s="8">
        <v>64</v>
      </c>
      <c r="E2273" s="8">
        <v>1</v>
      </c>
      <c r="F2273" s="8" t="s">
        <v>9115</v>
      </c>
      <c r="G2273" s="8" t="s">
        <v>28</v>
      </c>
      <c r="H2273" s="8" t="s">
        <v>9724</v>
      </c>
      <c r="I2273" s="8" t="s">
        <v>9119</v>
      </c>
      <c r="J2273" s="8" t="s">
        <v>9120</v>
      </c>
      <c r="K2273" s="8" t="s">
        <v>9121</v>
      </c>
      <c r="L2273" s="8" t="s">
        <v>9121</v>
      </c>
      <c r="M2273" s="8" t="s">
        <v>9120</v>
      </c>
      <c r="N2273" s="9" t="s">
        <v>22</v>
      </c>
    </row>
    <row r="2274" spans="1:14" ht="28.8" x14ac:dyDescent="0.3">
      <c r="A2274" s="7" t="s">
        <v>8837</v>
      </c>
      <c r="B2274" s="8" t="s">
        <v>21</v>
      </c>
      <c r="C2274" s="8" t="s">
        <v>9118</v>
      </c>
      <c r="D2274" s="8">
        <v>65</v>
      </c>
      <c r="E2274" s="8">
        <v>1</v>
      </c>
      <c r="F2274" s="8" t="s">
        <v>9115</v>
      </c>
      <c r="G2274" s="8" t="s">
        <v>28</v>
      </c>
      <c r="H2274" s="8" t="s">
        <v>9724</v>
      </c>
      <c r="I2274" s="8" t="s">
        <v>9119</v>
      </c>
      <c r="J2274" s="8" t="s">
        <v>9120</v>
      </c>
      <c r="K2274" s="8" t="s">
        <v>9121</v>
      </c>
      <c r="L2274" s="8" t="s">
        <v>9121</v>
      </c>
      <c r="M2274" s="8" t="s">
        <v>9120</v>
      </c>
      <c r="N2274" s="9" t="s">
        <v>22</v>
      </c>
    </row>
    <row r="2275" spans="1:14" x14ac:dyDescent="0.3">
      <c r="A2275" s="7" t="s">
        <v>8844</v>
      </c>
      <c r="B2275" s="8" t="s">
        <v>21</v>
      </c>
      <c r="C2275" s="8" t="s">
        <v>9114</v>
      </c>
      <c r="D2275" s="8">
        <v>45</v>
      </c>
      <c r="E2275" s="8">
        <v>16</v>
      </c>
      <c r="F2275" s="8" t="s">
        <v>9115</v>
      </c>
      <c r="G2275" s="8" t="s">
        <v>28</v>
      </c>
      <c r="H2275" s="8" t="s">
        <v>9724</v>
      </c>
      <c r="I2275" s="8" t="s">
        <v>9117</v>
      </c>
      <c r="J2275" s="8" t="s">
        <v>8844</v>
      </c>
      <c r="K2275" s="8">
        <v>0</v>
      </c>
      <c r="L2275" s="8">
        <v>65535</v>
      </c>
      <c r="M2275" s="8">
        <v>0</v>
      </c>
      <c r="N2275" s="9">
        <v>1</v>
      </c>
    </row>
    <row r="2276" spans="1:14" ht="28.8" x14ac:dyDescent="0.3">
      <c r="A2276" s="7" t="s">
        <v>8568</v>
      </c>
      <c r="B2276" s="8" t="s">
        <v>21</v>
      </c>
      <c r="C2276" s="8" t="s">
        <v>9118</v>
      </c>
      <c r="D2276" s="8">
        <v>78</v>
      </c>
      <c r="E2276" s="8">
        <v>1</v>
      </c>
      <c r="F2276" s="8" t="s">
        <v>9115</v>
      </c>
      <c r="G2276" s="8" t="s">
        <v>28</v>
      </c>
      <c r="H2276" s="8" t="s">
        <v>22</v>
      </c>
      <c r="I2276" s="8" t="s">
        <v>9119</v>
      </c>
      <c r="J2276" s="8" t="s">
        <v>9120</v>
      </c>
      <c r="K2276" s="8" t="s">
        <v>9121</v>
      </c>
      <c r="L2276" s="8" t="s">
        <v>9121</v>
      </c>
      <c r="M2276" s="8" t="s">
        <v>9120</v>
      </c>
      <c r="N2276" s="9" t="s">
        <v>22</v>
      </c>
    </row>
    <row r="2277" spans="1:14" ht="28.8" x14ac:dyDescent="0.3">
      <c r="A2277" s="7" t="s">
        <v>8571</v>
      </c>
      <c r="B2277" s="8" t="s">
        <v>21</v>
      </c>
      <c r="C2277" s="8" t="s">
        <v>9118</v>
      </c>
      <c r="D2277" s="8">
        <v>77</v>
      </c>
      <c r="E2277" s="8">
        <v>1</v>
      </c>
      <c r="F2277" s="8" t="s">
        <v>9115</v>
      </c>
      <c r="G2277" s="8" t="s">
        <v>28</v>
      </c>
      <c r="H2277" s="8" t="s">
        <v>22</v>
      </c>
      <c r="I2277" s="8" t="s">
        <v>9119</v>
      </c>
      <c r="J2277" s="8" t="s">
        <v>9120</v>
      </c>
      <c r="K2277" s="8" t="s">
        <v>9121</v>
      </c>
      <c r="L2277" s="8" t="s">
        <v>9121</v>
      </c>
      <c r="M2277" s="8" t="s">
        <v>9120</v>
      </c>
      <c r="N2277" s="9" t="s">
        <v>22</v>
      </c>
    </row>
    <row r="2278" spans="1:14" x14ac:dyDescent="0.3">
      <c r="A2278" s="7" t="s">
        <v>8536</v>
      </c>
      <c r="B2278" s="8" t="s">
        <v>21</v>
      </c>
      <c r="C2278" s="8" t="s">
        <v>9122</v>
      </c>
      <c r="D2278" s="8">
        <v>69</v>
      </c>
      <c r="E2278" s="8">
        <v>8</v>
      </c>
      <c r="F2278" s="8" t="s">
        <v>9115</v>
      </c>
      <c r="G2278" s="8" t="s">
        <v>28</v>
      </c>
      <c r="H2278" s="8" t="s">
        <v>22</v>
      </c>
      <c r="I2278" s="8" t="s">
        <v>9117</v>
      </c>
      <c r="J2278" s="8" t="s">
        <v>8536</v>
      </c>
      <c r="K2278" s="8">
        <v>0</v>
      </c>
      <c r="L2278" s="8">
        <v>255</v>
      </c>
      <c r="M2278" s="8">
        <v>0</v>
      </c>
      <c r="N2278" s="9">
        <v>1.5599999999999999E-2</v>
      </c>
    </row>
    <row r="2279" spans="1:14" ht="57.6" x14ac:dyDescent="0.3">
      <c r="A2279" s="7" t="s">
        <v>8392</v>
      </c>
      <c r="B2279" s="8" t="s">
        <v>21</v>
      </c>
      <c r="C2279" s="8" t="s">
        <v>9122</v>
      </c>
      <c r="D2279" s="8">
        <v>65</v>
      </c>
      <c r="E2279" s="8">
        <v>2</v>
      </c>
      <c r="F2279" s="8" t="s">
        <v>9115</v>
      </c>
      <c r="G2279" s="8" t="s">
        <v>28</v>
      </c>
      <c r="H2279" s="8" t="s">
        <v>22</v>
      </c>
      <c r="I2279" s="8" t="s">
        <v>9119</v>
      </c>
      <c r="J2279" s="8" t="s">
        <v>9728</v>
      </c>
      <c r="K2279" s="8" t="s">
        <v>9126</v>
      </c>
      <c r="L2279" s="8" t="s">
        <v>9126</v>
      </c>
      <c r="M2279" s="8" t="s">
        <v>9729</v>
      </c>
      <c r="N2279" s="9" t="s">
        <v>22</v>
      </c>
    </row>
    <row r="2280" spans="1:14" x14ac:dyDescent="0.3">
      <c r="A2280" s="7" t="s">
        <v>8500</v>
      </c>
      <c r="B2280" s="8" t="s">
        <v>21</v>
      </c>
      <c r="C2280" s="8" t="s">
        <v>9122</v>
      </c>
      <c r="D2280" s="8">
        <v>35</v>
      </c>
      <c r="E2280" s="8">
        <v>8</v>
      </c>
      <c r="F2280" s="8" t="s">
        <v>9115</v>
      </c>
      <c r="G2280" s="8" t="s">
        <v>28</v>
      </c>
      <c r="H2280" s="8" t="s">
        <v>22</v>
      </c>
      <c r="I2280" s="8" t="s">
        <v>9117</v>
      </c>
      <c r="J2280" s="8" t="s">
        <v>8500</v>
      </c>
      <c r="K2280" s="8">
        <v>0</v>
      </c>
      <c r="L2280" s="8">
        <v>255</v>
      </c>
      <c r="M2280" s="8">
        <v>-40</v>
      </c>
      <c r="N2280" s="9">
        <v>1</v>
      </c>
    </row>
    <row r="2281" spans="1:14" ht="28.8" x14ac:dyDescent="0.3">
      <c r="A2281" s="7" t="s">
        <v>8504</v>
      </c>
      <c r="B2281" s="8" t="s">
        <v>21</v>
      </c>
      <c r="C2281" s="8" t="s">
        <v>9118</v>
      </c>
      <c r="D2281" s="8">
        <v>43</v>
      </c>
      <c r="E2281" s="8">
        <v>1</v>
      </c>
      <c r="F2281" s="8" t="s">
        <v>9115</v>
      </c>
      <c r="G2281" s="8" t="s">
        <v>28</v>
      </c>
      <c r="H2281" s="8" t="s">
        <v>22</v>
      </c>
      <c r="I2281" s="8" t="s">
        <v>9119</v>
      </c>
      <c r="J2281" s="8" t="s">
        <v>9120</v>
      </c>
      <c r="K2281" s="8" t="s">
        <v>9121</v>
      </c>
      <c r="L2281" s="8" t="s">
        <v>9121</v>
      </c>
      <c r="M2281" s="8" t="s">
        <v>9120</v>
      </c>
      <c r="N2281" s="9" t="s">
        <v>22</v>
      </c>
    </row>
    <row r="2282" spans="1:14" ht="28.8" x14ac:dyDescent="0.3">
      <c r="A2282" s="7" t="s">
        <v>8506</v>
      </c>
      <c r="B2282" s="8" t="s">
        <v>21</v>
      </c>
      <c r="C2282" s="8" t="s">
        <v>9118</v>
      </c>
      <c r="D2282" s="8">
        <v>42</v>
      </c>
      <c r="E2282" s="8">
        <v>1</v>
      </c>
      <c r="F2282" s="8" t="s">
        <v>9115</v>
      </c>
      <c r="G2282" s="8" t="s">
        <v>28</v>
      </c>
      <c r="H2282" s="8" t="s">
        <v>22</v>
      </c>
      <c r="I2282" s="8" t="s">
        <v>9119</v>
      </c>
      <c r="J2282" s="8" t="s">
        <v>9120</v>
      </c>
      <c r="K2282" s="8" t="s">
        <v>9121</v>
      </c>
      <c r="L2282" s="8" t="s">
        <v>9121</v>
      </c>
      <c r="M2282" s="8" t="s">
        <v>9120</v>
      </c>
      <c r="N2282" s="9" t="s">
        <v>22</v>
      </c>
    </row>
    <row r="2283" spans="1:14" x14ac:dyDescent="0.3">
      <c r="A2283" s="7" t="s">
        <v>8508</v>
      </c>
      <c r="B2283" s="8" t="s">
        <v>21</v>
      </c>
      <c r="C2283" s="8" t="s">
        <v>9122</v>
      </c>
      <c r="D2283" s="8">
        <v>41</v>
      </c>
      <c r="E2283" s="8">
        <v>8</v>
      </c>
      <c r="F2283" s="8" t="s">
        <v>9115</v>
      </c>
      <c r="G2283" s="8" t="s">
        <v>28</v>
      </c>
      <c r="H2283" s="8" t="s">
        <v>22</v>
      </c>
      <c r="I2283" s="8" t="s">
        <v>9117</v>
      </c>
      <c r="J2283" s="8" t="s">
        <v>8508</v>
      </c>
      <c r="K2283" s="8">
        <v>0</v>
      </c>
      <c r="L2283" s="8">
        <v>255</v>
      </c>
      <c r="M2283" s="8">
        <v>-40</v>
      </c>
      <c r="N2283" s="9">
        <v>1</v>
      </c>
    </row>
    <row r="2284" spans="1:14" x14ac:dyDescent="0.3">
      <c r="A2284" s="7" t="s">
        <v>8803</v>
      </c>
      <c r="B2284" s="8" t="s">
        <v>21</v>
      </c>
      <c r="C2284" s="8" t="s">
        <v>9134</v>
      </c>
      <c r="D2284" s="8">
        <v>0</v>
      </c>
      <c r="E2284" s="8">
        <v>64</v>
      </c>
      <c r="F2284" s="8" t="s">
        <v>9115</v>
      </c>
      <c r="G2284" s="8" t="s">
        <v>9135</v>
      </c>
      <c r="H2284" s="8" t="s">
        <v>22</v>
      </c>
      <c r="I2284" s="8" t="s">
        <v>9117</v>
      </c>
      <c r="J2284" s="8" t="s">
        <v>8803</v>
      </c>
      <c r="K2284" s="8">
        <v>0</v>
      </c>
      <c r="L2284" s="8">
        <v>1.8446744073709552E+19</v>
      </c>
      <c r="M2284" s="8">
        <v>0</v>
      </c>
      <c r="N2284" s="9">
        <v>1</v>
      </c>
    </row>
    <row r="2285" spans="1:14" ht="72" x14ac:dyDescent="0.3">
      <c r="A2285" s="7" t="s">
        <v>8510</v>
      </c>
      <c r="B2285" s="8" t="s">
        <v>21</v>
      </c>
      <c r="C2285" s="8" t="s">
        <v>9122</v>
      </c>
      <c r="D2285" s="8">
        <v>65</v>
      </c>
      <c r="E2285" s="8">
        <v>3</v>
      </c>
      <c r="F2285" s="8" t="s">
        <v>9115</v>
      </c>
      <c r="G2285" s="8" t="s">
        <v>28</v>
      </c>
      <c r="H2285" s="8" t="s">
        <v>22</v>
      </c>
      <c r="I2285" s="8" t="s">
        <v>9119</v>
      </c>
      <c r="J2285" s="8" t="s">
        <v>9730</v>
      </c>
      <c r="K2285" s="8" t="s">
        <v>9162</v>
      </c>
      <c r="L2285" s="8" t="s">
        <v>9162</v>
      </c>
      <c r="M2285" s="8" t="s">
        <v>9731</v>
      </c>
      <c r="N2285" s="9" t="s">
        <v>22</v>
      </c>
    </row>
    <row r="2286" spans="1:14" ht="28.8" x14ac:dyDescent="0.3">
      <c r="A2286" s="7" t="s">
        <v>8396</v>
      </c>
      <c r="B2286" s="8" t="s">
        <v>21</v>
      </c>
      <c r="C2286" s="8" t="s">
        <v>9118</v>
      </c>
      <c r="D2286" s="8">
        <v>79</v>
      </c>
      <c r="E2286" s="8">
        <v>1</v>
      </c>
      <c r="F2286" s="8" t="s">
        <v>9115</v>
      </c>
      <c r="G2286" s="8" t="s">
        <v>28</v>
      </c>
      <c r="H2286" s="8" t="s">
        <v>22</v>
      </c>
      <c r="I2286" s="8" t="s">
        <v>9119</v>
      </c>
      <c r="J2286" s="8" t="s">
        <v>9120</v>
      </c>
      <c r="K2286" s="8" t="s">
        <v>9121</v>
      </c>
      <c r="L2286" s="8" t="s">
        <v>9121</v>
      </c>
      <c r="M2286" s="8" t="s">
        <v>9120</v>
      </c>
      <c r="N2286" s="9" t="s">
        <v>22</v>
      </c>
    </row>
    <row r="2287" spans="1:14" ht="28.8" x14ac:dyDescent="0.3">
      <c r="A2287" s="7" t="s">
        <v>8400</v>
      </c>
      <c r="B2287" s="8" t="s">
        <v>21</v>
      </c>
      <c r="C2287" s="8" t="s">
        <v>9118</v>
      </c>
      <c r="D2287" s="8">
        <v>70</v>
      </c>
      <c r="E2287" s="8">
        <v>1</v>
      </c>
      <c r="F2287" s="8" t="s">
        <v>9115</v>
      </c>
      <c r="G2287" s="8" t="s">
        <v>28</v>
      </c>
      <c r="H2287" s="8" t="s">
        <v>22</v>
      </c>
      <c r="I2287" s="8" t="s">
        <v>9119</v>
      </c>
      <c r="J2287" s="8" t="s">
        <v>9120</v>
      </c>
      <c r="K2287" s="8" t="s">
        <v>9121</v>
      </c>
      <c r="L2287" s="8" t="s">
        <v>9121</v>
      </c>
      <c r="M2287" s="8" t="s">
        <v>9120</v>
      </c>
      <c r="N2287" s="9" t="s">
        <v>22</v>
      </c>
    </row>
    <row r="2288" spans="1:14" ht="43.2" x14ac:dyDescent="0.3">
      <c r="A2288" s="7" t="s">
        <v>8403</v>
      </c>
      <c r="B2288" s="8" t="s">
        <v>21</v>
      </c>
      <c r="C2288" s="8" t="s">
        <v>9122</v>
      </c>
      <c r="D2288" s="8">
        <v>39</v>
      </c>
      <c r="E2288" s="8">
        <v>2</v>
      </c>
      <c r="F2288" s="8" t="s">
        <v>9115</v>
      </c>
      <c r="G2288" s="8" t="s">
        <v>28</v>
      </c>
      <c r="H2288" s="8" t="s">
        <v>22</v>
      </c>
      <c r="I2288" s="8" t="s">
        <v>9119</v>
      </c>
      <c r="J2288" s="8" t="s">
        <v>9190</v>
      </c>
      <c r="K2288" s="8" t="s">
        <v>9145</v>
      </c>
      <c r="L2288" s="8" t="s">
        <v>9145</v>
      </c>
      <c r="M2288" s="8" t="s">
        <v>9191</v>
      </c>
      <c r="N2288" s="9" t="s">
        <v>22</v>
      </c>
    </row>
    <row r="2289" spans="1:14" ht="57.6" x14ac:dyDescent="0.3">
      <c r="A2289" s="7" t="s">
        <v>8407</v>
      </c>
      <c r="B2289" s="8" t="s">
        <v>21</v>
      </c>
      <c r="C2289" s="8" t="s">
        <v>9122</v>
      </c>
      <c r="D2289" s="8">
        <v>37</v>
      </c>
      <c r="E2289" s="8">
        <v>2</v>
      </c>
      <c r="F2289" s="8" t="s">
        <v>9115</v>
      </c>
      <c r="G2289" s="8" t="s">
        <v>28</v>
      </c>
      <c r="H2289" s="8" t="s">
        <v>22</v>
      </c>
      <c r="I2289" s="8" t="s">
        <v>9119</v>
      </c>
      <c r="J2289" s="8" t="s">
        <v>9732</v>
      </c>
      <c r="K2289" s="8" t="s">
        <v>9126</v>
      </c>
      <c r="L2289" s="8" t="s">
        <v>9126</v>
      </c>
      <c r="M2289" s="8" t="s">
        <v>9733</v>
      </c>
      <c r="N2289" s="9" t="s">
        <v>22</v>
      </c>
    </row>
    <row r="2290" spans="1:14" ht="57.6" x14ac:dyDescent="0.3">
      <c r="A2290" s="7" t="s">
        <v>8411</v>
      </c>
      <c r="B2290" s="8" t="s">
        <v>21</v>
      </c>
      <c r="C2290" s="8" t="s">
        <v>9122</v>
      </c>
      <c r="D2290" s="8">
        <v>35</v>
      </c>
      <c r="E2290" s="8">
        <v>2</v>
      </c>
      <c r="F2290" s="8" t="s">
        <v>9115</v>
      </c>
      <c r="G2290" s="8" t="s">
        <v>28</v>
      </c>
      <c r="H2290" s="8" t="s">
        <v>22</v>
      </c>
      <c r="I2290" s="8" t="s">
        <v>9119</v>
      </c>
      <c r="J2290" s="8" t="s">
        <v>9734</v>
      </c>
      <c r="K2290" s="8" t="s">
        <v>9126</v>
      </c>
      <c r="L2290" s="8" t="s">
        <v>9126</v>
      </c>
      <c r="M2290" s="8" t="s">
        <v>9735</v>
      </c>
      <c r="N2290" s="9" t="s">
        <v>22</v>
      </c>
    </row>
    <row r="2291" spans="1:14" ht="57.6" x14ac:dyDescent="0.3">
      <c r="A2291" s="7" t="s">
        <v>8414</v>
      </c>
      <c r="B2291" s="8" t="s">
        <v>21</v>
      </c>
      <c r="C2291" s="8" t="s">
        <v>9122</v>
      </c>
      <c r="D2291" s="8">
        <v>33</v>
      </c>
      <c r="E2291" s="8">
        <v>2</v>
      </c>
      <c r="F2291" s="8" t="s">
        <v>9115</v>
      </c>
      <c r="G2291" s="8" t="s">
        <v>28</v>
      </c>
      <c r="H2291" s="8" t="s">
        <v>22</v>
      </c>
      <c r="I2291" s="8" t="s">
        <v>9119</v>
      </c>
      <c r="J2291" s="8" t="s">
        <v>9736</v>
      </c>
      <c r="K2291" s="8" t="s">
        <v>9126</v>
      </c>
      <c r="L2291" s="8" t="s">
        <v>9126</v>
      </c>
      <c r="M2291" s="8" t="s">
        <v>9737</v>
      </c>
      <c r="N2291" s="9" t="s">
        <v>22</v>
      </c>
    </row>
    <row r="2292" spans="1:14" ht="57.6" x14ac:dyDescent="0.3">
      <c r="A2292" s="7" t="s">
        <v>8418</v>
      </c>
      <c r="B2292" s="8" t="s">
        <v>21</v>
      </c>
      <c r="C2292" s="8" t="s">
        <v>9122</v>
      </c>
      <c r="D2292" s="8">
        <v>47</v>
      </c>
      <c r="E2292" s="8">
        <v>2</v>
      </c>
      <c r="F2292" s="8" t="s">
        <v>9115</v>
      </c>
      <c r="G2292" s="8" t="s">
        <v>28</v>
      </c>
      <c r="H2292" s="8" t="s">
        <v>22</v>
      </c>
      <c r="I2292" s="8" t="s">
        <v>9119</v>
      </c>
      <c r="J2292" s="8" t="s">
        <v>9526</v>
      </c>
      <c r="K2292" s="8" t="s">
        <v>9126</v>
      </c>
      <c r="L2292" s="8" t="s">
        <v>9126</v>
      </c>
      <c r="M2292" s="8" t="s">
        <v>9527</v>
      </c>
      <c r="N2292" s="9" t="s">
        <v>22</v>
      </c>
    </row>
    <row r="2293" spans="1:14" ht="57.6" x14ac:dyDescent="0.3">
      <c r="A2293" s="7" t="s">
        <v>8421</v>
      </c>
      <c r="B2293" s="8" t="s">
        <v>21</v>
      </c>
      <c r="C2293" s="8" t="s">
        <v>9122</v>
      </c>
      <c r="D2293" s="8">
        <v>45</v>
      </c>
      <c r="E2293" s="8">
        <v>2</v>
      </c>
      <c r="F2293" s="8" t="s">
        <v>9115</v>
      </c>
      <c r="G2293" s="8" t="s">
        <v>28</v>
      </c>
      <c r="H2293" s="8" t="s">
        <v>22</v>
      </c>
      <c r="I2293" s="8" t="s">
        <v>9119</v>
      </c>
      <c r="J2293" s="8" t="s">
        <v>9738</v>
      </c>
      <c r="K2293" s="8" t="s">
        <v>9126</v>
      </c>
      <c r="L2293" s="8" t="s">
        <v>9126</v>
      </c>
      <c r="M2293" s="8" t="s">
        <v>9739</v>
      </c>
      <c r="N2293" s="9" t="s">
        <v>22</v>
      </c>
    </row>
    <row r="2294" spans="1:14" ht="57.6" x14ac:dyDescent="0.3">
      <c r="A2294" s="7" t="s">
        <v>8425</v>
      </c>
      <c r="B2294" s="8" t="s">
        <v>21</v>
      </c>
      <c r="C2294" s="8" t="s">
        <v>9122</v>
      </c>
      <c r="D2294" s="8">
        <v>43</v>
      </c>
      <c r="E2294" s="8">
        <v>2</v>
      </c>
      <c r="F2294" s="8" t="s">
        <v>9115</v>
      </c>
      <c r="G2294" s="8" t="s">
        <v>28</v>
      </c>
      <c r="H2294" s="8" t="s">
        <v>22</v>
      </c>
      <c r="I2294" s="8" t="s">
        <v>9119</v>
      </c>
      <c r="J2294" s="8" t="s">
        <v>9740</v>
      </c>
      <c r="K2294" s="8" t="s">
        <v>9126</v>
      </c>
      <c r="L2294" s="8" t="s">
        <v>9126</v>
      </c>
      <c r="M2294" s="8" t="s">
        <v>9741</v>
      </c>
      <c r="N2294" s="9" t="s">
        <v>22</v>
      </c>
    </row>
    <row r="2295" spans="1:14" ht="57.6" x14ac:dyDescent="0.3">
      <c r="A2295" s="7" t="s">
        <v>8429</v>
      </c>
      <c r="B2295" s="8" t="s">
        <v>21</v>
      </c>
      <c r="C2295" s="8" t="s">
        <v>9122</v>
      </c>
      <c r="D2295" s="8">
        <v>41</v>
      </c>
      <c r="E2295" s="8">
        <v>2</v>
      </c>
      <c r="F2295" s="8" t="s">
        <v>9115</v>
      </c>
      <c r="G2295" s="8" t="s">
        <v>28</v>
      </c>
      <c r="H2295" s="8" t="s">
        <v>22</v>
      </c>
      <c r="I2295" s="8" t="s">
        <v>9119</v>
      </c>
      <c r="J2295" s="8" t="s">
        <v>9742</v>
      </c>
      <c r="K2295" s="8" t="s">
        <v>9126</v>
      </c>
      <c r="L2295" s="8" t="s">
        <v>9126</v>
      </c>
      <c r="M2295" s="8" t="s">
        <v>9743</v>
      </c>
      <c r="N2295" s="9" t="s">
        <v>22</v>
      </c>
    </row>
    <row r="2296" spans="1:14" ht="100.8" x14ac:dyDescent="0.3">
      <c r="A2296" s="7" t="s">
        <v>8515</v>
      </c>
      <c r="B2296" s="8" t="s">
        <v>21</v>
      </c>
      <c r="C2296" s="8" t="s">
        <v>9122</v>
      </c>
      <c r="D2296" s="8">
        <v>78</v>
      </c>
      <c r="E2296" s="8">
        <v>3</v>
      </c>
      <c r="F2296" s="8" t="s">
        <v>9115</v>
      </c>
      <c r="G2296" s="8" t="s">
        <v>28</v>
      </c>
      <c r="H2296" s="8" t="s">
        <v>22</v>
      </c>
      <c r="I2296" s="8" t="s">
        <v>9119</v>
      </c>
      <c r="J2296" s="8" t="s">
        <v>9744</v>
      </c>
      <c r="K2296" s="8" t="s">
        <v>9132</v>
      </c>
      <c r="L2296" s="8" t="s">
        <v>9132</v>
      </c>
      <c r="M2296" s="8" t="s">
        <v>9745</v>
      </c>
      <c r="N2296" s="9" t="s">
        <v>22</v>
      </c>
    </row>
    <row r="2297" spans="1:14" x14ac:dyDescent="0.3">
      <c r="A2297" s="7" t="s">
        <v>8433</v>
      </c>
      <c r="B2297" s="8" t="s">
        <v>21</v>
      </c>
      <c r="C2297" s="8" t="s">
        <v>9122</v>
      </c>
      <c r="D2297" s="8">
        <v>7</v>
      </c>
      <c r="E2297" s="8">
        <v>8</v>
      </c>
      <c r="F2297" s="8" t="s">
        <v>9115</v>
      </c>
      <c r="G2297" s="8" t="s">
        <v>28</v>
      </c>
      <c r="H2297" s="8" t="s">
        <v>22</v>
      </c>
      <c r="I2297" s="8" t="s">
        <v>9117</v>
      </c>
      <c r="J2297" s="8" t="s">
        <v>8433</v>
      </c>
      <c r="K2297" s="8">
        <v>0</v>
      </c>
      <c r="L2297" s="8">
        <v>255</v>
      </c>
      <c r="M2297" s="8">
        <v>0</v>
      </c>
      <c r="N2297" s="9">
        <v>2</v>
      </c>
    </row>
    <row r="2298" spans="1:14" x14ac:dyDescent="0.3">
      <c r="A2298" s="7" t="s">
        <v>7938</v>
      </c>
      <c r="B2298" s="8" t="s">
        <v>300</v>
      </c>
      <c r="C2298" s="8" t="s">
        <v>9114</v>
      </c>
      <c r="D2298" s="8">
        <v>33</v>
      </c>
      <c r="E2298" s="8">
        <v>10</v>
      </c>
      <c r="F2298" s="8" t="s">
        <v>9115</v>
      </c>
      <c r="G2298" s="8" t="s">
        <v>28</v>
      </c>
      <c r="H2298" s="8" t="s">
        <v>22</v>
      </c>
      <c r="I2298" s="8" t="s">
        <v>9117</v>
      </c>
      <c r="J2298" s="8" t="s">
        <v>7938</v>
      </c>
      <c r="K2298" s="8">
        <v>0</v>
      </c>
      <c r="L2298" s="8">
        <v>1023</v>
      </c>
      <c r="M2298" s="8">
        <v>0</v>
      </c>
      <c r="N2298" s="9">
        <v>0.1</v>
      </c>
    </row>
    <row r="2299" spans="1:14" x14ac:dyDescent="0.3">
      <c r="A2299" s="7" t="s">
        <v>7940</v>
      </c>
      <c r="B2299" s="8" t="s">
        <v>300</v>
      </c>
      <c r="C2299" s="8" t="s">
        <v>9122</v>
      </c>
      <c r="D2299" s="8">
        <v>7</v>
      </c>
      <c r="E2299" s="8">
        <v>2</v>
      </c>
      <c r="F2299" s="8" t="s">
        <v>9115</v>
      </c>
      <c r="G2299" s="8" t="s">
        <v>28</v>
      </c>
      <c r="H2299" s="8" t="s">
        <v>22</v>
      </c>
      <c r="I2299" s="8" t="s">
        <v>9117</v>
      </c>
      <c r="J2299" s="8" t="s">
        <v>7940</v>
      </c>
      <c r="K2299" s="8">
        <v>0</v>
      </c>
      <c r="L2299" s="8">
        <v>3</v>
      </c>
      <c r="M2299" s="8">
        <v>0</v>
      </c>
      <c r="N2299" s="9">
        <v>1</v>
      </c>
    </row>
    <row r="2300" spans="1:14" x14ac:dyDescent="0.3">
      <c r="A2300" s="7" t="s">
        <v>7942</v>
      </c>
      <c r="B2300" s="8" t="s">
        <v>300</v>
      </c>
      <c r="C2300" s="8" t="s">
        <v>9114</v>
      </c>
      <c r="D2300" s="8">
        <v>17</v>
      </c>
      <c r="E2300" s="8">
        <v>10</v>
      </c>
      <c r="F2300" s="8" t="s">
        <v>9115</v>
      </c>
      <c r="G2300" s="8" t="s">
        <v>28</v>
      </c>
      <c r="H2300" s="8" t="s">
        <v>22</v>
      </c>
      <c r="I2300" s="8" t="s">
        <v>9117</v>
      </c>
      <c r="J2300" s="8" t="s">
        <v>7942</v>
      </c>
      <c r="K2300" s="8">
        <v>0</v>
      </c>
      <c r="L2300" s="8">
        <v>1023</v>
      </c>
      <c r="M2300" s="8">
        <v>0</v>
      </c>
      <c r="N2300" s="9">
        <v>0.1</v>
      </c>
    </row>
    <row r="2301" spans="1:14" x14ac:dyDescent="0.3">
      <c r="A2301" s="7" t="s">
        <v>7976</v>
      </c>
      <c r="B2301" s="8" t="s">
        <v>300</v>
      </c>
      <c r="C2301" s="8" t="s">
        <v>9122</v>
      </c>
      <c r="D2301" s="8">
        <v>39</v>
      </c>
      <c r="E2301" s="8">
        <v>2</v>
      </c>
      <c r="F2301" s="8" t="s">
        <v>9115</v>
      </c>
      <c r="G2301" s="8" t="s">
        <v>28</v>
      </c>
      <c r="H2301" s="8" t="s">
        <v>22</v>
      </c>
      <c r="I2301" s="8" t="s">
        <v>9117</v>
      </c>
      <c r="J2301" s="8" t="s">
        <v>7976</v>
      </c>
      <c r="K2301" s="8">
        <v>0</v>
      </c>
      <c r="L2301" s="8">
        <v>3</v>
      </c>
      <c r="M2301" s="8">
        <v>0</v>
      </c>
      <c r="N2301" s="9">
        <v>1</v>
      </c>
    </row>
    <row r="2302" spans="1:14" x14ac:dyDescent="0.3">
      <c r="A2302" s="7" t="s">
        <v>7978</v>
      </c>
      <c r="B2302" s="8" t="s">
        <v>300</v>
      </c>
      <c r="C2302" s="8" t="s">
        <v>9122</v>
      </c>
      <c r="D2302" s="8">
        <v>45</v>
      </c>
      <c r="E2302" s="8">
        <v>2</v>
      </c>
      <c r="F2302" s="8" t="s">
        <v>9115</v>
      </c>
      <c r="G2302" s="8" t="s">
        <v>28</v>
      </c>
      <c r="H2302" s="8" t="s">
        <v>22</v>
      </c>
      <c r="I2302" s="8" t="s">
        <v>9117</v>
      </c>
      <c r="J2302" s="8" t="s">
        <v>7978</v>
      </c>
      <c r="K2302" s="8">
        <v>0</v>
      </c>
      <c r="L2302" s="8">
        <v>3</v>
      </c>
      <c r="M2302" s="8">
        <v>0</v>
      </c>
      <c r="N2302" s="9">
        <v>1</v>
      </c>
    </row>
    <row r="2303" spans="1:14" x14ac:dyDescent="0.3">
      <c r="A2303" s="7" t="s">
        <v>7980</v>
      </c>
      <c r="B2303" s="8" t="s">
        <v>300</v>
      </c>
      <c r="C2303" s="8" t="s">
        <v>9122</v>
      </c>
      <c r="D2303" s="8">
        <v>14</v>
      </c>
      <c r="E2303" s="8">
        <v>2</v>
      </c>
      <c r="F2303" s="8" t="s">
        <v>9115</v>
      </c>
      <c r="G2303" s="8" t="s">
        <v>28</v>
      </c>
      <c r="H2303" s="8" t="s">
        <v>22</v>
      </c>
      <c r="I2303" s="8" t="s">
        <v>9117</v>
      </c>
      <c r="J2303" s="8" t="s">
        <v>7980</v>
      </c>
      <c r="K2303" s="8">
        <v>0</v>
      </c>
      <c r="L2303" s="8">
        <v>3</v>
      </c>
      <c r="M2303" s="8">
        <v>0</v>
      </c>
      <c r="N2303" s="9">
        <v>1</v>
      </c>
    </row>
    <row r="2304" spans="1:14" x14ac:dyDescent="0.3">
      <c r="A2304" s="7" t="s">
        <v>7982</v>
      </c>
      <c r="B2304" s="8" t="s">
        <v>300</v>
      </c>
      <c r="C2304" s="8" t="s">
        <v>9122</v>
      </c>
      <c r="D2304" s="8">
        <v>37</v>
      </c>
      <c r="E2304" s="8">
        <v>2</v>
      </c>
      <c r="F2304" s="8" t="s">
        <v>9115</v>
      </c>
      <c r="G2304" s="8" t="s">
        <v>28</v>
      </c>
      <c r="H2304" s="8" t="s">
        <v>22</v>
      </c>
      <c r="I2304" s="8" t="s">
        <v>9117</v>
      </c>
      <c r="J2304" s="8" t="s">
        <v>7982</v>
      </c>
      <c r="K2304" s="8">
        <v>0</v>
      </c>
      <c r="L2304" s="8">
        <v>3</v>
      </c>
      <c r="M2304" s="8">
        <v>0</v>
      </c>
      <c r="N2304" s="9">
        <v>1</v>
      </c>
    </row>
    <row r="2305" spans="1:14" x14ac:dyDescent="0.3">
      <c r="A2305" s="7" t="s">
        <v>7944</v>
      </c>
      <c r="B2305" s="8" t="s">
        <v>300</v>
      </c>
      <c r="C2305" s="8" t="s">
        <v>9122</v>
      </c>
      <c r="D2305" s="8">
        <v>55</v>
      </c>
      <c r="E2305" s="8">
        <v>8</v>
      </c>
      <c r="F2305" s="8" t="s">
        <v>9115</v>
      </c>
      <c r="G2305" s="8" t="s">
        <v>28</v>
      </c>
      <c r="H2305" s="8" t="s">
        <v>22</v>
      </c>
      <c r="I2305" s="8" t="s">
        <v>9117</v>
      </c>
      <c r="J2305" s="8" t="s">
        <v>7944</v>
      </c>
      <c r="K2305" s="8">
        <v>0</v>
      </c>
      <c r="L2305" s="8">
        <v>255</v>
      </c>
      <c r="M2305" s="8">
        <v>0</v>
      </c>
      <c r="N2305" s="9">
        <v>7.8431399999999998E-2</v>
      </c>
    </row>
    <row r="2306" spans="1:14" x14ac:dyDescent="0.3">
      <c r="A2306" s="7" t="s">
        <v>7946</v>
      </c>
      <c r="B2306" s="8" t="s">
        <v>300</v>
      </c>
      <c r="C2306" s="8" t="s">
        <v>9122</v>
      </c>
      <c r="D2306" s="8">
        <v>5</v>
      </c>
      <c r="E2306" s="8">
        <v>2</v>
      </c>
      <c r="F2306" s="8" t="s">
        <v>9115</v>
      </c>
      <c r="G2306" s="8" t="s">
        <v>28</v>
      </c>
      <c r="H2306" s="8" t="s">
        <v>22</v>
      </c>
      <c r="I2306" s="8" t="s">
        <v>9117</v>
      </c>
      <c r="J2306" s="8" t="s">
        <v>7946</v>
      </c>
      <c r="K2306" s="8">
        <v>0</v>
      </c>
      <c r="L2306" s="8">
        <v>3</v>
      </c>
      <c r="M2306" s="8">
        <v>0</v>
      </c>
      <c r="N2306" s="9">
        <v>1</v>
      </c>
    </row>
    <row r="2307" spans="1:14" x14ac:dyDescent="0.3">
      <c r="A2307" s="7" t="s">
        <v>7948</v>
      </c>
      <c r="B2307" s="8" t="s">
        <v>300</v>
      </c>
      <c r="C2307" s="8" t="s">
        <v>9114</v>
      </c>
      <c r="D2307" s="8">
        <v>1</v>
      </c>
      <c r="E2307" s="8">
        <v>10</v>
      </c>
      <c r="F2307" s="8" t="s">
        <v>9115</v>
      </c>
      <c r="G2307" s="8" t="s">
        <v>28</v>
      </c>
      <c r="H2307" s="8" t="s">
        <v>22</v>
      </c>
      <c r="I2307" s="8" t="s">
        <v>9117</v>
      </c>
      <c r="J2307" s="8" t="s">
        <v>7948</v>
      </c>
      <c r="K2307" s="8">
        <v>0</v>
      </c>
      <c r="L2307" s="8">
        <v>1023</v>
      </c>
      <c r="M2307" s="8">
        <v>0</v>
      </c>
      <c r="N2307" s="9">
        <v>1</v>
      </c>
    </row>
    <row r="2308" spans="1:14" x14ac:dyDescent="0.3">
      <c r="A2308" s="7" t="s">
        <v>7950</v>
      </c>
      <c r="B2308" s="8" t="s">
        <v>300</v>
      </c>
      <c r="C2308" s="8" t="s">
        <v>9122</v>
      </c>
      <c r="D2308" s="8">
        <v>3</v>
      </c>
      <c r="E2308" s="8">
        <v>2</v>
      </c>
      <c r="F2308" s="8" t="s">
        <v>9115</v>
      </c>
      <c r="G2308" s="8" t="s">
        <v>28</v>
      </c>
      <c r="H2308" s="8" t="s">
        <v>22</v>
      </c>
      <c r="I2308" s="8" t="s">
        <v>9117</v>
      </c>
      <c r="J2308" s="8" t="s">
        <v>7950</v>
      </c>
      <c r="K2308" s="8">
        <v>0</v>
      </c>
      <c r="L2308" s="8">
        <v>3</v>
      </c>
      <c r="M2308" s="8">
        <v>0</v>
      </c>
      <c r="N2308" s="9">
        <v>1</v>
      </c>
    </row>
    <row r="2309" spans="1:14" ht="28.8" x14ac:dyDescent="0.3">
      <c r="A2309" s="7" t="s">
        <v>3380</v>
      </c>
      <c r="B2309" s="8" t="s">
        <v>21</v>
      </c>
      <c r="C2309" s="8" t="s">
        <v>9118</v>
      </c>
      <c r="D2309" s="8">
        <v>53</v>
      </c>
      <c r="E2309" s="8">
        <v>1</v>
      </c>
      <c r="F2309" s="8" t="s">
        <v>9115</v>
      </c>
      <c r="G2309" s="8" t="s">
        <v>28</v>
      </c>
      <c r="H2309" s="8" t="s">
        <v>22</v>
      </c>
      <c r="I2309" s="8" t="s">
        <v>9119</v>
      </c>
      <c r="J2309" s="8" t="s">
        <v>9120</v>
      </c>
      <c r="K2309" s="8" t="s">
        <v>9121</v>
      </c>
      <c r="L2309" s="8" t="s">
        <v>9121</v>
      </c>
      <c r="M2309" s="8" t="s">
        <v>9120</v>
      </c>
      <c r="N2309" s="9" t="s">
        <v>22</v>
      </c>
    </row>
    <row r="2310" spans="1:14" ht="28.8" x14ac:dyDescent="0.3">
      <c r="A2310" s="7" t="s">
        <v>3372</v>
      </c>
      <c r="B2310" s="8" t="s">
        <v>21</v>
      </c>
      <c r="C2310" s="8" t="s">
        <v>9118</v>
      </c>
      <c r="D2310" s="8">
        <v>126</v>
      </c>
      <c r="E2310" s="8">
        <v>1</v>
      </c>
      <c r="F2310" s="8" t="s">
        <v>9115</v>
      </c>
      <c r="G2310" s="8" t="s">
        <v>28</v>
      </c>
      <c r="H2310" s="8" t="s">
        <v>22</v>
      </c>
      <c r="I2310" s="8" t="s">
        <v>9119</v>
      </c>
      <c r="J2310" s="8" t="s">
        <v>9120</v>
      </c>
      <c r="K2310" s="8" t="s">
        <v>9121</v>
      </c>
      <c r="L2310" s="8" t="s">
        <v>9121</v>
      </c>
      <c r="M2310" s="8" t="s">
        <v>9120</v>
      </c>
      <c r="N2310" s="9" t="s">
        <v>22</v>
      </c>
    </row>
    <row r="2311" spans="1:14" ht="28.8" x14ac:dyDescent="0.3">
      <c r="A2311" s="7" t="s">
        <v>4315</v>
      </c>
      <c r="B2311" s="8" t="s">
        <v>21</v>
      </c>
      <c r="C2311" s="8" t="s">
        <v>9118</v>
      </c>
      <c r="D2311" s="8">
        <v>149</v>
      </c>
      <c r="E2311" s="8">
        <v>1</v>
      </c>
      <c r="F2311" s="8" t="s">
        <v>9115</v>
      </c>
      <c r="G2311" s="8" t="s">
        <v>28</v>
      </c>
      <c r="H2311" s="8" t="s">
        <v>22</v>
      </c>
      <c r="I2311" s="8" t="s">
        <v>9119</v>
      </c>
      <c r="J2311" s="8" t="s">
        <v>9120</v>
      </c>
      <c r="K2311" s="8" t="s">
        <v>9121</v>
      </c>
      <c r="L2311" s="8" t="s">
        <v>9121</v>
      </c>
      <c r="M2311" s="8" t="s">
        <v>9120</v>
      </c>
      <c r="N2311" s="9" t="s">
        <v>22</v>
      </c>
    </row>
    <row r="2312" spans="1:14" ht="302.39999999999998" x14ac:dyDescent="0.3">
      <c r="A2312" s="7" t="s">
        <v>5825</v>
      </c>
      <c r="B2312" s="8" t="s">
        <v>300</v>
      </c>
      <c r="C2312" s="8" t="s">
        <v>9122</v>
      </c>
      <c r="D2312" s="8">
        <v>20</v>
      </c>
      <c r="E2312" s="8">
        <v>5</v>
      </c>
      <c r="F2312" s="8" t="s">
        <v>9115</v>
      </c>
      <c r="G2312" s="8" t="s">
        <v>28</v>
      </c>
      <c r="H2312" s="8" t="s">
        <v>9746</v>
      </c>
      <c r="I2312" s="8" t="s">
        <v>9119</v>
      </c>
      <c r="J2312" s="8" t="s">
        <v>9747</v>
      </c>
      <c r="K2312" s="8" t="s">
        <v>9748</v>
      </c>
      <c r="L2312" s="8" t="s">
        <v>9748</v>
      </c>
      <c r="M2312" s="8" t="s">
        <v>9749</v>
      </c>
      <c r="N2312" s="9" t="s">
        <v>22</v>
      </c>
    </row>
    <row r="2313" spans="1:14" ht="28.8" x14ac:dyDescent="0.3">
      <c r="A2313" s="7" t="s">
        <v>5828</v>
      </c>
      <c r="B2313" s="8" t="s">
        <v>300</v>
      </c>
      <c r="C2313" s="8" t="s">
        <v>9122</v>
      </c>
      <c r="D2313" s="8">
        <v>21</v>
      </c>
      <c r="E2313" s="8">
        <v>1</v>
      </c>
      <c r="F2313" s="8" t="s">
        <v>9115</v>
      </c>
      <c r="G2313" s="8" t="s">
        <v>28</v>
      </c>
      <c r="H2313" s="8" t="s">
        <v>9746</v>
      </c>
      <c r="I2313" s="8" t="s">
        <v>9119</v>
      </c>
      <c r="J2313" s="8" t="s">
        <v>9250</v>
      </c>
      <c r="K2313" s="8" t="s">
        <v>9121</v>
      </c>
      <c r="L2313" s="8" t="s">
        <v>9121</v>
      </c>
      <c r="M2313" s="8" t="s">
        <v>9251</v>
      </c>
      <c r="N2313" s="9" t="s">
        <v>22</v>
      </c>
    </row>
    <row r="2314" spans="1:14" x14ac:dyDescent="0.3">
      <c r="A2314" s="7" t="s">
        <v>5831</v>
      </c>
      <c r="B2314" s="8" t="s">
        <v>300</v>
      </c>
      <c r="C2314" s="8" t="s">
        <v>9122</v>
      </c>
      <c r="D2314" s="8">
        <v>31</v>
      </c>
      <c r="E2314" s="8">
        <v>8</v>
      </c>
      <c r="F2314" s="8" t="s">
        <v>9115</v>
      </c>
      <c r="G2314" s="8" t="s">
        <v>28</v>
      </c>
      <c r="H2314" s="8" t="s">
        <v>9746</v>
      </c>
      <c r="I2314" s="8" t="s">
        <v>9117</v>
      </c>
      <c r="J2314" s="8" t="s">
        <v>5831</v>
      </c>
      <c r="K2314" s="8">
        <v>0</v>
      </c>
      <c r="L2314" s="8">
        <v>255</v>
      </c>
      <c r="M2314" s="8">
        <v>0</v>
      </c>
      <c r="N2314" s="9">
        <v>1</v>
      </c>
    </row>
    <row r="2315" spans="1:14" ht="302.39999999999998" x14ac:dyDescent="0.3">
      <c r="A2315" s="7" t="s">
        <v>5815</v>
      </c>
      <c r="B2315" s="8" t="s">
        <v>300</v>
      </c>
      <c r="C2315" s="8" t="s">
        <v>9122</v>
      </c>
      <c r="D2315" s="8">
        <v>4</v>
      </c>
      <c r="E2315" s="8">
        <v>5</v>
      </c>
      <c r="F2315" s="8" t="s">
        <v>9115</v>
      </c>
      <c r="G2315" s="8" t="s">
        <v>28</v>
      </c>
      <c r="H2315" s="8" t="s">
        <v>9750</v>
      </c>
      <c r="I2315" s="8" t="s">
        <v>9119</v>
      </c>
      <c r="J2315" s="8" t="s">
        <v>9747</v>
      </c>
      <c r="K2315" s="8" t="s">
        <v>9748</v>
      </c>
      <c r="L2315" s="8" t="s">
        <v>9748</v>
      </c>
      <c r="M2315" s="8" t="s">
        <v>9749</v>
      </c>
      <c r="N2315" s="9" t="s">
        <v>22</v>
      </c>
    </row>
    <row r="2316" spans="1:14" ht="28.8" x14ac:dyDescent="0.3">
      <c r="A2316" s="7" t="s">
        <v>5819</v>
      </c>
      <c r="B2316" s="8" t="s">
        <v>300</v>
      </c>
      <c r="C2316" s="8" t="s">
        <v>9122</v>
      </c>
      <c r="D2316" s="8">
        <v>5</v>
      </c>
      <c r="E2316" s="8">
        <v>1</v>
      </c>
      <c r="F2316" s="8" t="s">
        <v>9115</v>
      </c>
      <c r="G2316" s="8" t="s">
        <v>28</v>
      </c>
      <c r="H2316" s="8" t="s">
        <v>9750</v>
      </c>
      <c r="I2316" s="8" t="s">
        <v>9119</v>
      </c>
      <c r="J2316" s="8" t="s">
        <v>9250</v>
      </c>
      <c r="K2316" s="8" t="s">
        <v>9121</v>
      </c>
      <c r="L2316" s="8" t="s">
        <v>9121</v>
      </c>
      <c r="M2316" s="8" t="s">
        <v>9251</v>
      </c>
      <c r="N2316" s="9" t="s">
        <v>22</v>
      </c>
    </row>
    <row r="2317" spans="1:14" x14ac:dyDescent="0.3">
      <c r="A2317" s="7" t="s">
        <v>5822</v>
      </c>
      <c r="B2317" s="8" t="s">
        <v>300</v>
      </c>
      <c r="C2317" s="8" t="s">
        <v>9122</v>
      </c>
      <c r="D2317" s="8">
        <v>15</v>
      </c>
      <c r="E2317" s="8">
        <v>8</v>
      </c>
      <c r="F2317" s="8" t="s">
        <v>9115</v>
      </c>
      <c r="G2317" s="8" t="s">
        <v>28</v>
      </c>
      <c r="H2317" s="8" t="s">
        <v>9750</v>
      </c>
      <c r="I2317" s="8" t="s">
        <v>9117</v>
      </c>
      <c r="J2317" s="8" t="s">
        <v>5822</v>
      </c>
      <c r="K2317" s="8">
        <v>0</v>
      </c>
      <c r="L2317" s="8">
        <v>255</v>
      </c>
      <c r="M2317" s="8">
        <v>0</v>
      </c>
      <c r="N2317" s="9">
        <v>1</v>
      </c>
    </row>
    <row r="2318" spans="1:14" x14ac:dyDescent="0.3">
      <c r="A2318" s="7" t="s">
        <v>5834</v>
      </c>
      <c r="B2318" s="8" t="s">
        <v>300</v>
      </c>
      <c r="C2318" s="8" t="s">
        <v>9122</v>
      </c>
      <c r="D2318" s="8">
        <v>7</v>
      </c>
      <c r="E2318" s="8">
        <v>5</v>
      </c>
      <c r="F2318" s="8" t="s">
        <v>9115</v>
      </c>
      <c r="G2318" s="8" t="s">
        <v>28</v>
      </c>
      <c r="H2318" s="8" t="s">
        <v>9751</v>
      </c>
      <c r="I2318" s="8" t="s">
        <v>9117</v>
      </c>
      <c r="J2318" s="8" t="s">
        <v>5834</v>
      </c>
      <c r="K2318" s="8">
        <v>0</v>
      </c>
      <c r="L2318" s="8">
        <v>31</v>
      </c>
      <c r="M2318" s="8">
        <v>0</v>
      </c>
      <c r="N2318" s="9">
        <v>1</v>
      </c>
    </row>
    <row r="2319" spans="1:14" ht="72" x14ac:dyDescent="0.3">
      <c r="A2319" s="7" t="s">
        <v>5837</v>
      </c>
      <c r="B2319" s="8" t="s">
        <v>300</v>
      </c>
      <c r="C2319" s="8" t="s">
        <v>9122</v>
      </c>
      <c r="D2319" s="8">
        <v>2</v>
      </c>
      <c r="E2319" s="8">
        <v>3</v>
      </c>
      <c r="F2319" s="8" t="s">
        <v>9115</v>
      </c>
      <c r="G2319" s="8" t="s">
        <v>28</v>
      </c>
      <c r="H2319" s="8" t="s">
        <v>9751</v>
      </c>
      <c r="I2319" s="8" t="s">
        <v>9119</v>
      </c>
      <c r="J2319" s="8" t="s">
        <v>9752</v>
      </c>
      <c r="K2319" s="8" t="s">
        <v>9162</v>
      </c>
      <c r="L2319" s="8" t="s">
        <v>9162</v>
      </c>
      <c r="M2319" s="8" t="s">
        <v>9753</v>
      </c>
      <c r="N2319" s="9" t="s">
        <v>22</v>
      </c>
    </row>
    <row r="2320" spans="1:14" x14ac:dyDescent="0.3">
      <c r="A2320" s="7" t="s">
        <v>5840</v>
      </c>
      <c r="B2320" s="8" t="s">
        <v>300</v>
      </c>
      <c r="C2320" s="8" t="s">
        <v>9122</v>
      </c>
      <c r="D2320" s="8">
        <v>15</v>
      </c>
      <c r="E2320" s="8">
        <v>5</v>
      </c>
      <c r="F2320" s="8" t="s">
        <v>9115</v>
      </c>
      <c r="G2320" s="8" t="s">
        <v>28</v>
      </c>
      <c r="H2320" s="8" t="s">
        <v>9754</v>
      </c>
      <c r="I2320" s="8" t="s">
        <v>9117</v>
      </c>
      <c r="J2320" s="8" t="s">
        <v>5840</v>
      </c>
      <c r="K2320" s="8">
        <v>0</v>
      </c>
      <c r="L2320" s="8">
        <v>31</v>
      </c>
      <c r="M2320" s="8">
        <v>0</v>
      </c>
      <c r="N2320" s="9">
        <v>1</v>
      </c>
    </row>
    <row r="2321" spans="1:14" ht="72" x14ac:dyDescent="0.3">
      <c r="A2321" s="7" t="s">
        <v>5843</v>
      </c>
      <c r="B2321" s="8" t="s">
        <v>300</v>
      </c>
      <c r="C2321" s="8" t="s">
        <v>9122</v>
      </c>
      <c r="D2321" s="8">
        <v>10</v>
      </c>
      <c r="E2321" s="8">
        <v>3</v>
      </c>
      <c r="F2321" s="8" t="s">
        <v>9115</v>
      </c>
      <c r="G2321" s="8" t="s">
        <v>28</v>
      </c>
      <c r="H2321" s="8" t="s">
        <v>9754</v>
      </c>
      <c r="I2321" s="8" t="s">
        <v>9119</v>
      </c>
      <c r="J2321" s="8" t="s">
        <v>9752</v>
      </c>
      <c r="K2321" s="8" t="s">
        <v>9162</v>
      </c>
      <c r="L2321" s="8" t="s">
        <v>9162</v>
      </c>
      <c r="M2321" s="8" t="s">
        <v>9753</v>
      </c>
      <c r="N2321" s="9" t="s">
        <v>22</v>
      </c>
    </row>
    <row r="2322" spans="1:14" x14ac:dyDescent="0.3">
      <c r="A2322" s="7" t="s">
        <v>8665</v>
      </c>
      <c r="B2322" s="8" t="s">
        <v>21</v>
      </c>
      <c r="C2322" s="8" t="s">
        <v>9122</v>
      </c>
      <c r="D2322" s="8">
        <v>126</v>
      </c>
      <c r="E2322" s="8">
        <v>2</v>
      </c>
      <c r="F2322" s="8" t="s">
        <v>9115</v>
      </c>
      <c r="G2322" s="8" t="s">
        <v>28</v>
      </c>
      <c r="H2322" s="8" t="s">
        <v>9690</v>
      </c>
      <c r="I2322" s="8" t="s">
        <v>9117</v>
      </c>
      <c r="J2322" s="8" t="s">
        <v>8665</v>
      </c>
      <c r="K2322" s="8">
        <v>0</v>
      </c>
      <c r="L2322" s="8">
        <v>3</v>
      </c>
      <c r="M2322" s="8">
        <v>0</v>
      </c>
      <c r="N2322" s="9">
        <v>1</v>
      </c>
    </row>
    <row r="2323" spans="1:14" x14ac:dyDescent="0.3">
      <c r="A2323" s="7" t="s">
        <v>8667</v>
      </c>
      <c r="B2323" s="8" t="s">
        <v>21</v>
      </c>
      <c r="C2323" s="8" t="s">
        <v>9122</v>
      </c>
      <c r="D2323" s="8">
        <v>39</v>
      </c>
      <c r="E2323" s="8">
        <v>5</v>
      </c>
      <c r="F2323" s="8" t="s">
        <v>9115</v>
      </c>
      <c r="G2323" s="8" t="s">
        <v>28</v>
      </c>
      <c r="H2323" s="8" t="s">
        <v>9690</v>
      </c>
      <c r="I2323" s="8" t="s">
        <v>9117</v>
      </c>
      <c r="J2323" s="8" t="s">
        <v>8667</v>
      </c>
      <c r="K2323" s="8">
        <v>0</v>
      </c>
      <c r="L2323" s="8">
        <v>31</v>
      </c>
      <c r="M2323" s="8">
        <v>0</v>
      </c>
      <c r="N2323" s="9">
        <v>1</v>
      </c>
    </row>
    <row r="2324" spans="1:14" x14ac:dyDescent="0.3">
      <c r="A2324" s="7" t="s">
        <v>8669</v>
      </c>
      <c r="B2324" s="8" t="s">
        <v>21</v>
      </c>
      <c r="C2324" s="8" t="s">
        <v>9123</v>
      </c>
      <c r="D2324" s="8">
        <v>7</v>
      </c>
      <c r="E2324" s="8">
        <v>32</v>
      </c>
      <c r="F2324" s="8" t="s">
        <v>9115</v>
      </c>
      <c r="G2324" s="8" t="s">
        <v>28</v>
      </c>
      <c r="H2324" s="8" t="s">
        <v>9690</v>
      </c>
      <c r="I2324" s="8" t="s">
        <v>9117</v>
      </c>
      <c r="J2324" s="8" t="s">
        <v>8669</v>
      </c>
      <c r="K2324" s="8">
        <v>0</v>
      </c>
      <c r="L2324" s="8">
        <v>4294967295</v>
      </c>
      <c r="M2324" s="8">
        <v>0</v>
      </c>
      <c r="N2324" s="9">
        <v>1</v>
      </c>
    </row>
    <row r="2325" spans="1:14" ht="28.8" x14ac:dyDescent="0.3">
      <c r="A2325" s="7" t="s">
        <v>8671</v>
      </c>
      <c r="B2325" s="8" t="s">
        <v>21</v>
      </c>
      <c r="C2325" s="8" t="s">
        <v>9118</v>
      </c>
      <c r="D2325" s="8">
        <v>93</v>
      </c>
      <c r="E2325" s="8">
        <v>1</v>
      </c>
      <c r="F2325" s="8" t="s">
        <v>9115</v>
      </c>
      <c r="G2325" s="8" t="s">
        <v>28</v>
      </c>
      <c r="H2325" s="8" t="s">
        <v>9690</v>
      </c>
      <c r="I2325" s="8" t="s">
        <v>9119</v>
      </c>
      <c r="J2325" s="8" t="s">
        <v>9120</v>
      </c>
      <c r="K2325" s="8" t="s">
        <v>9121</v>
      </c>
      <c r="L2325" s="8" t="s">
        <v>9121</v>
      </c>
      <c r="M2325" s="8" t="s">
        <v>9120</v>
      </c>
      <c r="N2325" s="9" t="s">
        <v>22</v>
      </c>
    </row>
    <row r="2326" spans="1:14" ht="28.8" x14ac:dyDescent="0.3">
      <c r="A2326" s="7" t="s">
        <v>8677</v>
      </c>
      <c r="B2326" s="8" t="s">
        <v>21</v>
      </c>
      <c r="C2326" s="8" t="s">
        <v>9118</v>
      </c>
      <c r="D2326" s="8">
        <v>92</v>
      </c>
      <c r="E2326" s="8">
        <v>1</v>
      </c>
      <c r="F2326" s="8" t="s">
        <v>9115</v>
      </c>
      <c r="G2326" s="8" t="s">
        <v>28</v>
      </c>
      <c r="H2326" s="8" t="s">
        <v>9690</v>
      </c>
      <c r="I2326" s="8" t="s">
        <v>9119</v>
      </c>
      <c r="J2326" s="8" t="s">
        <v>9120</v>
      </c>
      <c r="K2326" s="8" t="s">
        <v>9121</v>
      </c>
      <c r="L2326" s="8" t="s">
        <v>9121</v>
      </c>
      <c r="M2326" s="8" t="s">
        <v>9120</v>
      </c>
      <c r="N2326" s="9" t="s">
        <v>22</v>
      </c>
    </row>
    <row r="2327" spans="1:14" ht="28.8" x14ac:dyDescent="0.3">
      <c r="A2327" s="7" t="s">
        <v>8683</v>
      </c>
      <c r="B2327" s="8" t="s">
        <v>21</v>
      </c>
      <c r="C2327" s="8" t="s">
        <v>9118</v>
      </c>
      <c r="D2327" s="8">
        <v>91</v>
      </c>
      <c r="E2327" s="8">
        <v>1</v>
      </c>
      <c r="F2327" s="8" t="s">
        <v>9115</v>
      </c>
      <c r="G2327" s="8" t="s">
        <v>28</v>
      </c>
      <c r="H2327" s="8" t="s">
        <v>9690</v>
      </c>
      <c r="I2327" s="8" t="s">
        <v>9119</v>
      </c>
      <c r="J2327" s="8" t="s">
        <v>9120</v>
      </c>
      <c r="K2327" s="8" t="s">
        <v>9121</v>
      </c>
      <c r="L2327" s="8" t="s">
        <v>9121</v>
      </c>
      <c r="M2327" s="8" t="s">
        <v>9120</v>
      </c>
      <c r="N2327" s="9" t="s">
        <v>22</v>
      </c>
    </row>
    <row r="2328" spans="1:14" ht="28.8" x14ac:dyDescent="0.3">
      <c r="A2328" s="7" t="s">
        <v>8689</v>
      </c>
      <c r="B2328" s="8" t="s">
        <v>21</v>
      </c>
      <c r="C2328" s="8" t="s">
        <v>9118</v>
      </c>
      <c r="D2328" s="8">
        <v>90</v>
      </c>
      <c r="E2328" s="8">
        <v>1</v>
      </c>
      <c r="F2328" s="8" t="s">
        <v>9115</v>
      </c>
      <c r="G2328" s="8" t="s">
        <v>28</v>
      </c>
      <c r="H2328" s="8" t="s">
        <v>9690</v>
      </c>
      <c r="I2328" s="8" t="s">
        <v>9119</v>
      </c>
      <c r="J2328" s="8" t="s">
        <v>9120</v>
      </c>
      <c r="K2328" s="8" t="s">
        <v>9121</v>
      </c>
      <c r="L2328" s="8" t="s">
        <v>9121</v>
      </c>
      <c r="M2328" s="8" t="s">
        <v>9120</v>
      </c>
      <c r="N2328" s="9" t="s">
        <v>22</v>
      </c>
    </row>
    <row r="2329" spans="1:14" ht="28.8" x14ac:dyDescent="0.3">
      <c r="A2329" s="7" t="s">
        <v>8695</v>
      </c>
      <c r="B2329" s="8" t="s">
        <v>21</v>
      </c>
      <c r="C2329" s="8" t="s">
        <v>9118</v>
      </c>
      <c r="D2329" s="8">
        <v>89</v>
      </c>
      <c r="E2329" s="8">
        <v>1</v>
      </c>
      <c r="F2329" s="8" t="s">
        <v>9115</v>
      </c>
      <c r="G2329" s="8" t="s">
        <v>28</v>
      </c>
      <c r="H2329" s="8" t="s">
        <v>9690</v>
      </c>
      <c r="I2329" s="8" t="s">
        <v>9119</v>
      </c>
      <c r="J2329" s="8" t="s">
        <v>9120</v>
      </c>
      <c r="K2329" s="8" t="s">
        <v>9121</v>
      </c>
      <c r="L2329" s="8" t="s">
        <v>9121</v>
      </c>
      <c r="M2329" s="8" t="s">
        <v>9120</v>
      </c>
      <c r="N2329" s="9" t="s">
        <v>22</v>
      </c>
    </row>
    <row r="2330" spans="1:14" ht="28.8" x14ac:dyDescent="0.3">
      <c r="A2330" s="7" t="s">
        <v>8701</v>
      </c>
      <c r="B2330" s="8" t="s">
        <v>21</v>
      </c>
      <c r="C2330" s="8" t="s">
        <v>9118</v>
      </c>
      <c r="D2330" s="8">
        <v>88</v>
      </c>
      <c r="E2330" s="8">
        <v>1</v>
      </c>
      <c r="F2330" s="8" t="s">
        <v>9115</v>
      </c>
      <c r="G2330" s="8" t="s">
        <v>28</v>
      </c>
      <c r="H2330" s="8" t="s">
        <v>9690</v>
      </c>
      <c r="I2330" s="8" t="s">
        <v>9119</v>
      </c>
      <c r="J2330" s="8" t="s">
        <v>9120</v>
      </c>
      <c r="K2330" s="8" t="s">
        <v>9121</v>
      </c>
      <c r="L2330" s="8" t="s">
        <v>9121</v>
      </c>
      <c r="M2330" s="8" t="s">
        <v>9120</v>
      </c>
      <c r="N2330" s="9" t="s">
        <v>22</v>
      </c>
    </row>
    <row r="2331" spans="1:14" ht="28.8" x14ac:dyDescent="0.3">
      <c r="A2331" s="7" t="s">
        <v>8707</v>
      </c>
      <c r="B2331" s="8" t="s">
        <v>21</v>
      </c>
      <c r="C2331" s="8" t="s">
        <v>9118</v>
      </c>
      <c r="D2331" s="8">
        <v>103</v>
      </c>
      <c r="E2331" s="8">
        <v>1</v>
      </c>
      <c r="F2331" s="8" t="s">
        <v>9115</v>
      </c>
      <c r="G2331" s="8" t="s">
        <v>28</v>
      </c>
      <c r="H2331" s="8" t="s">
        <v>9690</v>
      </c>
      <c r="I2331" s="8" t="s">
        <v>9119</v>
      </c>
      <c r="J2331" s="8" t="s">
        <v>9120</v>
      </c>
      <c r="K2331" s="8" t="s">
        <v>9121</v>
      </c>
      <c r="L2331" s="8" t="s">
        <v>9121</v>
      </c>
      <c r="M2331" s="8" t="s">
        <v>9120</v>
      </c>
      <c r="N2331" s="9" t="s">
        <v>22</v>
      </c>
    </row>
    <row r="2332" spans="1:14" ht="28.8" x14ac:dyDescent="0.3">
      <c r="A2332" s="7" t="s">
        <v>8712</v>
      </c>
      <c r="B2332" s="8" t="s">
        <v>21</v>
      </c>
      <c r="C2332" s="8" t="s">
        <v>9118</v>
      </c>
      <c r="D2332" s="8">
        <v>102</v>
      </c>
      <c r="E2332" s="8">
        <v>1</v>
      </c>
      <c r="F2332" s="8" t="s">
        <v>9115</v>
      </c>
      <c r="G2332" s="8" t="s">
        <v>28</v>
      </c>
      <c r="H2332" s="8" t="s">
        <v>9690</v>
      </c>
      <c r="I2332" s="8" t="s">
        <v>9119</v>
      </c>
      <c r="J2332" s="8" t="s">
        <v>9120</v>
      </c>
      <c r="K2332" s="8" t="s">
        <v>9121</v>
      </c>
      <c r="L2332" s="8" t="s">
        <v>9121</v>
      </c>
      <c r="M2332" s="8" t="s">
        <v>9120</v>
      </c>
      <c r="N2332" s="9" t="s">
        <v>22</v>
      </c>
    </row>
    <row r="2333" spans="1:14" x14ac:dyDescent="0.3">
      <c r="A2333" s="7" t="s">
        <v>8539</v>
      </c>
      <c r="B2333" s="8" t="s">
        <v>21</v>
      </c>
      <c r="C2333" s="8" t="s">
        <v>9114</v>
      </c>
      <c r="D2333" s="8">
        <v>21</v>
      </c>
      <c r="E2333" s="8">
        <v>12</v>
      </c>
      <c r="F2333" s="8" t="s">
        <v>9115</v>
      </c>
      <c r="G2333" s="8" t="s">
        <v>28</v>
      </c>
      <c r="H2333" s="8" t="s">
        <v>22</v>
      </c>
      <c r="I2333" s="8" t="s">
        <v>9117</v>
      </c>
      <c r="J2333" s="8" t="s">
        <v>8539</v>
      </c>
      <c r="K2333" s="8">
        <v>0</v>
      </c>
      <c r="L2333" s="8">
        <v>4095</v>
      </c>
      <c r="M2333" s="8">
        <v>-848</v>
      </c>
      <c r="N2333" s="9">
        <v>0.5</v>
      </c>
    </row>
    <row r="2334" spans="1:14" ht="28.8" x14ac:dyDescent="0.3">
      <c r="A2334" s="7" t="s">
        <v>8546</v>
      </c>
      <c r="B2334" s="8" t="s">
        <v>21</v>
      </c>
      <c r="C2334" s="8" t="s">
        <v>9118</v>
      </c>
      <c r="D2334" s="8">
        <v>22</v>
      </c>
      <c r="E2334" s="8">
        <v>1</v>
      </c>
      <c r="F2334" s="8" t="s">
        <v>9115</v>
      </c>
      <c r="G2334" s="8" t="s">
        <v>28</v>
      </c>
      <c r="H2334" s="8" t="s">
        <v>22</v>
      </c>
      <c r="I2334" s="8" t="s">
        <v>9119</v>
      </c>
      <c r="J2334" s="8" t="s">
        <v>9120</v>
      </c>
      <c r="K2334" s="8" t="s">
        <v>9121</v>
      </c>
      <c r="L2334" s="8" t="s">
        <v>9121</v>
      </c>
      <c r="M2334" s="8" t="s">
        <v>9120</v>
      </c>
      <c r="N2334" s="9" t="s">
        <v>22</v>
      </c>
    </row>
    <row r="2335" spans="1:14" ht="43.2" x14ac:dyDescent="0.3">
      <c r="A2335" s="7" t="s">
        <v>8437</v>
      </c>
      <c r="B2335" s="8" t="s">
        <v>21</v>
      </c>
      <c r="C2335" s="8" t="s">
        <v>9122</v>
      </c>
      <c r="D2335" s="8">
        <v>55</v>
      </c>
      <c r="E2335" s="8">
        <v>2</v>
      </c>
      <c r="F2335" s="8" t="s">
        <v>9115</v>
      </c>
      <c r="G2335" s="8" t="s">
        <v>28</v>
      </c>
      <c r="H2335" s="8" t="s">
        <v>22</v>
      </c>
      <c r="I2335" s="8" t="s">
        <v>9119</v>
      </c>
      <c r="J2335" s="8" t="s">
        <v>9755</v>
      </c>
      <c r="K2335" s="8" t="s">
        <v>9145</v>
      </c>
      <c r="L2335" s="8" t="s">
        <v>9145</v>
      </c>
      <c r="M2335" s="8" t="s">
        <v>9756</v>
      </c>
      <c r="N2335" s="9" t="s">
        <v>22</v>
      </c>
    </row>
    <row r="2336" spans="1:14" ht="43.2" x14ac:dyDescent="0.3">
      <c r="A2336" s="7" t="s">
        <v>8442</v>
      </c>
      <c r="B2336" s="8" t="s">
        <v>21</v>
      </c>
      <c r="C2336" s="8" t="s">
        <v>9122</v>
      </c>
      <c r="D2336" s="8">
        <v>53</v>
      </c>
      <c r="E2336" s="8">
        <v>2</v>
      </c>
      <c r="F2336" s="8" t="s">
        <v>9115</v>
      </c>
      <c r="G2336" s="8" t="s">
        <v>28</v>
      </c>
      <c r="H2336" s="8" t="s">
        <v>22</v>
      </c>
      <c r="I2336" s="8" t="s">
        <v>9119</v>
      </c>
      <c r="J2336" s="8" t="s">
        <v>9755</v>
      </c>
      <c r="K2336" s="8" t="s">
        <v>9145</v>
      </c>
      <c r="L2336" s="8" t="s">
        <v>9145</v>
      </c>
      <c r="M2336" s="8" t="s">
        <v>9756</v>
      </c>
      <c r="N2336" s="9" t="s">
        <v>22</v>
      </c>
    </row>
    <row r="2337" spans="1:14" ht="28.8" x14ac:dyDescent="0.3">
      <c r="A2337" s="7" t="s">
        <v>8367</v>
      </c>
      <c r="B2337" s="8" t="s">
        <v>21</v>
      </c>
      <c r="C2337" s="8" t="s">
        <v>9118</v>
      </c>
      <c r="D2337" s="8">
        <v>7</v>
      </c>
      <c r="E2337" s="8">
        <v>1</v>
      </c>
      <c r="F2337" s="8" t="s">
        <v>9115</v>
      </c>
      <c r="G2337" s="8" t="s">
        <v>28</v>
      </c>
      <c r="H2337" s="8" t="s">
        <v>22</v>
      </c>
      <c r="I2337" s="8" t="s">
        <v>9119</v>
      </c>
      <c r="J2337" s="8" t="s">
        <v>9120</v>
      </c>
      <c r="K2337" s="8" t="s">
        <v>9121</v>
      </c>
      <c r="L2337" s="8" t="s">
        <v>9121</v>
      </c>
      <c r="M2337" s="8" t="s">
        <v>9120</v>
      </c>
      <c r="N2337" s="9" t="s">
        <v>22</v>
      </c>
    </row>
    <row r="2338" spans="1:14" ht="28.8" x14ac:dyDescent="0.3">
      <c r="A2338" s="7" t="s">
        <v>8518</v>
      </c>
      <c r="B2338" s="8" t="s">
        <v>21</v>
      </c>
      <c r="C2338" s="8" t="s">
        <v>9118</v>
      </c>
      <c r="D2338" s="8">
        <v>86</v>
      </c>
      <c r="E2338" s="8">
        <v>1</v>
      </c>
      <c r="F2338" s="8" t="s">
        <v>9115</v>
      </c>
      <c r="G2338" s="8" t="s">
        <v>28</v>
      </c>
      <c r="H2338" s="8" t="s">
        <v>22</v>
      </c>
      <c r="I2338" s="8" t="s">
        <v>9119</v>
      </c>
      <c r="J2338" s="8" t="s">
        <v>9120</v>
      </c>
      <c r="K2338" s="8" t="s">
        <v>9121</v>
      </c>
      <c r="L2338" s="8" t="s">
        <v>9121</v>
      </c>
      <c r="M2338" s="8" t="s">
        <v>9120</v>
      </c>
      <c r="N2338" s="9" t="s">
        <v>22</v>
      </c>
    </row>
    <row r="2339" spans="1:14" ht="28.8" x14ac:dyDescent="0.3">
      <c r="A2339" s="7" t="s">
        <v>4091</v>
      </c>
      <c r="B2339" s="8" t="s">
        <v>21</v>
      </c>
      <c r="C2339" s="8" t="s">
        <v>9118</v>
      </c>
      <c r="D2339" s="8">
        <v>247</v>
      </c>
      <c r="E2339" s="8">
        <v>1</v>
      </c>
      <c r="F2339" s="8" t="s">
        <v>9115</v>
      </c>
      <c r="G2339" s="8" t="s">
        <v>28</v>
      </c>
      <c r="H2339" s="8" t="s">
        <v>22</v>
      </c>
      <c r="I2339" s="8" t="s">
        <v>9119</v>
      </c>
      <c r="J2339" s="8" t="s">
        <v>9120</v>
      </c>
      <c r="K2339" s="8" t="s">
        <v>9121</v>
      </c>
      <c r="L2339" s="8" t="s">
        <v>9121</v>
      </c>
      <c r="M2339" s="8" t="s">
        <v>9120</v>
      </c>
      <c r="N2339" s="9" t="s">
        <v>22</v>
      </c>
    </row>
    <row r="2340" spans="1:14" ht="28.8" x14ac:dyDescent="0.3">
      <c r="A2340" s="7" t="s">
        <v>4094</v>
      </c>
      <c r="B2340" s="8" t="s">
        <v>21</v>
      </c>
      <c r="C2340" s="8" t="s">
        <v>9118</v>
      </c>
      <c r="D2340" s="8">
        <v>233</v>
      </c>
      <c r="E2340" s="8">
        <v>1</v>
      </c>
      <c r="F2340" s="8" t="s">
        <v>9115</v>
      </c>
      <c r="G2340" s="8" t="s">
        <v>28</v>
      </c>
      <c r="H2340" s="8" t="s">
        <v>22</v>
      </c>
      <c r="I2340" s="8" t="s">
        <v>9119</v>
      </c>
      <c r="J2340" s="8" t="s">
        <v>9120</v>
      </c>
      <c r="K2340" s="8" t="s">
        <v>9121</v>
      </c>
      <c r="L2340" s="8" t="s">
        <v>9121</v>
      </c>
      <c r="M2340" s="8" t="s">
        <v>9120</v>
      </c>
      <c r="N2340" s="9" t="s">
        <v>22</v>
      </c>
    </row>
    <row r="2341" spans="1:14" x14ac:dyDescent="0.3">
      <c r="A2341" s="7" t="s">
        <v>8850</v>
      </c>
      <c r="B2341" s="8" t="s">
        <v>21</v>
      </c>
      <c r="C2341" s="8" t="s">
        <v>9134</v>
      </c>
      <c r="D2341" s="8">
        <v>0</v>
      </c>
      <c r="E2341" s="8">
        <v>64</v>
      </c>
      <c r="F2341" s="8" t="s">
        <v>9115</v>
      </c>
      <c r="G2341" s="8" t="s">
        <v>9135</v>
      </c>
      <c r="H2341" s="8" t="s">
        <v>22</v>
      </c>
      <c r="I2341" s="8" t="s">
        <v>9117</v>
      </c>
      <c r="J2341" s="8" t="s">
        <v>8850</v>
      </c>
      <c r="K2341" s="8">
        <v>0</v>
      </c>
      <c r="L2341" s="8">
        <v>1.8446744073709552E+19</v>
      </c>
      <c r="M2341" s="8">
        <v>0</v>
      </c>
      <c r="N2341" s="9">
        <v>1</v>
      </c>
    </row>
    <row r="2342" spans="1:14" ht="28.8" x14ac:dyDescent="0.3">
      <c r="A2342" s="7" t="s">
        <v>8445</v>
      </c>
      <c r="B2342" s="8" t="s">
        <v>21</v>
      </c>
      <c r="C2342" s="8" t="s">
        <v>9118</v>
      </c>
      <c r="D2342" s="8">
        <v>69</v>
      </c>
      <c r="E2342" s="8">
        <v>1</v>
      </c>
      <c r="F2342" s="8" t="s">
        <v>9115</v>
      </c>
      <c r="G2342" s="8" t="s">
        <v>28</v>
      </c>
      <c r="H2342" s="8" t="s">
        <v>22</v>
      </c>
      <c r="I2342" s="8" t="s">
        <v>9119</v>
      </c>
      <c r="J2342" s="8" t="s">
        <v>9120</v>
      </c>
      <c r="K2342" s="8" t="s">
        <v>9121</v>
      </c>
      <c r="L2342" s="8" t="s">
        <v>9121</v>
      </c>
      <c r="M2342" s="8" t="s">
        <v>9120</v>
      </c>
      <c r="N2342" s="9" t="s">
        <v>22</v>
      </c>
    </row>
    <row r="2343" spans="1:14" x14ac:dyDescent="0.3">
      <c r="A2343" s="7" t="s">
        <v>8943</v>
      </c>
      <c r="B2343" s="8" t="s">
        <v>21</v>
      </c>
      <c r="C2343" s="8" t="s">
        <v>9134</v>
      </c>
      <c r="D2343" s="8">
        <v>0</v>
      </c>
      <c r="E2343" s="8">
        <v>64</v>
      </c>
      <c r="F2343" s="8" t="s">
        <v>9115</v>
      </c>
      <c r="G2343" s="8" t="s">
        <v>9135</v>
      </c>
      <c r="H2343" s="8" t="s">
        <v>22</v>
      </c>
      <c r="I2343" s="8" t="s">
        <v>9117</v>
      </c>
      <c r="J2343" s="8" t="s">
        <v>8943</v>
      </c>
      <c r="K2343" s="8">
        <v>0</v>
      </c>
      <c r="L2343" s="8">
        <v>1.8446744073709552E+19</v>
      </c>
      <c r="M2343" s="8">
        <v>0</v>
      </c>
      <c r="N2343" s="9">
        <v>1</v>
      </c>
    </row>
    <row r="2344" spans="1:14" x14ac:dyDescent="0.3">
      <c r="A2344" s="7" t="s">
        <v>8904</v>
      </c>
      <c r="B2344" s="8" t="s">
        <v>21</v>
      </c>
      <c r="C2344" s="8" t="s">
        <v>9134</v>
      </c>
      <c r="D2344" s="8">
        <v>0</v>
      </c>
      <c r="E2344" s="8">
        <v>64</v>
      </c>
      <c r="F2344" s="8" t="s">
        <v>9115</v>
      </c>
      <c r="G2344" s="8" t="s">
        <v>9135</v>
      </c>
      <c r="H2344" s="8" t="s">
        <v>22</v>
      </c>
      <c r="I2344" s="8" t="s">
        <v>9117</v>
      </c>
      <c r="J2344" s="8" t="s">
        <v>8904</v>
      </c>
      <c r="K2344" s="8">
        <v>0</v>
      </c>
      <c r="L2344" s="8">
        <v>1.8446744073709552E+19</v>
      </c>
      <c r="M2344" s="8">
        <v>0</v>
      </c>
      <c r="N2344" s="9">
        <v>1</v>
      </c>
    </row>
    <row r="2345" spans="1:14" ht="28.8" x14ac:dyDescent="0.3">
      <c r="A2345" s="7" t="s">
        <v>8448</v>
      </c>
      <c r="B2345" s="8" t="s">
        <v>21</v>
      </c>
      <c r="C2345" s="8" t="s">
        <v>9118</v>
      </c>
      <c r="D2345" s="8">
        <v>68</v>
      </c>
      <c r="E2345" s="8">
        <v>1</v>
      </c>
      <c r="F2345" s="8" t="s">
        <v>9115</v>
      </c>
      <c r="G2345" s="8" t="s">
        <v>28</v>
      </c>
      <c r="H2345" s="8" t="s">
        <v>22</v>
      </c>
      <c r="I2345" s="8" t="s">
        <v>9119</v>
      </c>
      <c r="J2345" s="8" t="s">
        <v>9120</v>
      </c>
      <c r="K2345" s="8" t="s">
        <v>9121</v>
      </c>
      <c r="L2345" s="8" t="s">
        <v>9121</v>
      </c>
      <c r="M2345" s="8" t="s">
        <v>9120</v>
      </c>
      <c r="N2345" s="9" t="s">
        <v>22</v>
      </c>
    </row>
    <row r="2346" spans="1:14" ht="43.2" x14ac:dyDescent="0.3">
      <c r="A2346" s="7" t="s">
        <v>8453</v>
      </c>
      <c r="B2346" s="8" t="s">
        <v>21</v>
      </c>
      <c r="C2346" s="8" t="s">
        <v>9122</v>
      </c>
      <c r="D2346" s="8">
        <v>51</v>
      </c>
      <c r="E2346" s="8">
        <v>2</v>
      </c>
      <c r="F2346" s="8" t="s">
        <v>9115</v>
      </c>
      <c r="G2346" s="8" t="s">
        <v>28</v>
      </c>
      <c r="H2346" s="8" t="s">
        <v>22</v>
      </c>
      <c r="I2346" s="8" t="s">
        <v>9119</v>
      </c>
      <c r="J2346" s="8" t="s">
        <v>9757</v>
      </c>
      <c r="K2346" s="8" t="s">
        <v>9145</v>
      </c>
      <c r="L2346" s="8" t="s">
        <v>9145</v>
      </c>
      <c r="M2346" s="8" t="s">
        <v>9758</v>
      </c>
      <c r="N2346" s="9" t="s">
        <v>22</v>
      </c>
    </row>
    <row r="2347" spans="1:14" ht="115.2" x14ac:dyDescent="0.3">
      <c r="A2347" s="7" t="s">
        <v>8456</v>
      </c>
      <c r="B2347" s="8" t="s">
        <v>21</v>
      </c>
      <c r="C2347" s="8" t="s">
        <v>9122</v>
      </c>
      <c r="D2347" s="8">
        <v>18</v>
      </c>
      <c r="E2347" s="8">
        <v>3</v>
      </c>
      <c r="F2347" s="8" t="s">
        <v>9115</v>
      </c>
      <c r="G2347" s="8" t="s">
        <v>28</v>
      </c>
      <c r="H2347" s="8" t="s">
        <v>22</v>
      </c>
      <c r="I2347" s="8" t="s">
        <v>9119</v>
      </c>
      <c r="J2347" s="8" t="s">
        <v>9759</v>
      </c>
      <c r="K2347" s="8" t="s">
        <v>9160</v>
      </c>
      <c r="L2347" s="8" t="s">
        <v>9160</v>
      </c>
      <c r="M2347" s="8" t="s">
        <v>9760</v>
      </c>
      <c r="N2347" s="9" t="s">
        <v>22</v>
      </c>
    </row>
    <row r="2348" spans="1:14" ht="28.8" x14ac:dyDescent="0.3">
      <c r="A2348" s="7" t="s">
        <v>8461</v>
      </c>
      <c r="B2348" s="8" t="s">
        <v>21</v>
      </c>
      <c r="C2348" s="8" t="s">
        <v>9118</v>
      </c>
      <c r="D2348" s="8">
        <v>19</v>
      </c>
      <c r="E2348" s="8">
        <v>1</v>
      </c>
      <c r="F2348" s="8" t="s">
        <v>9115</v>
      </c>
      <c r="G2348" s="8" t="s">
        <v>28</v>
      </c>
      <c r="H2348" s="8" t="s">
        <v>22</v>
      </c>
      <c r="I2348" s="8" t="s">
        <v>9119</v>
      </c>
      <c r="J2348" s="8" t="s">
        <v>9120</v>
      </c>
      <c r="K2348" s="8" t="s">
        <v>9121</v>
      </c>
      <c r="L2348" s="8" t="s">
        <v>9121</v>
      </c>
      <c r="M2348" s="8" t="s">
        <v>9120</v>
      </c>
      <c r="N2348" s="9" t="s">
        <v>22</v>
      </c>
    </row>
    <row r="2349" spans="1:14" x14ac:dyDescent="0.3">
      <c r="A2349" s="7" t="s">
        <v>8466</v>
      </c>
      <c r="B2349" s="8" t="s">
        <v>21</v>
      </c>
      <c r="C2349" s="8" t="s">
        <v>9122</v>
      </c>
      <c r="D2349" s="8">
        <v>15</v>
      </c>
      <c r="E2349" s="8">
        <v>8</v>
      </c>
      <c r="F2349" s="8" t="s">
        <v>9115</v>
      </c>
      <c r="G2349" s="8" t="s">
        <v>28</v>
      </c>
      <c r="H2349" s="8" t="s">
        <v>22</v>
      </c>
      <c r="I2349" s="8" t="s">
        <v>9117</v>
      </c>
      <c r="J2349" s="8" t="s">
        <v>8466</v>
      </c>
      <c r="K2349" s="8">
        <v>0</v>
      </c>
      <c r="L2349" s="8">
        <v>255</v>
      </c>
      <c r="M2349" s="8">
        <v>0</v>
      </c>
      <c r="N2349" s="9">
        <v>7.843E-2</v>
      </c>
    </row>
    <row r="2350" spans="1:14" ht="28.8" x14ac:dyDescent="0.3">
      <c r="A2350" s="7" t="s">
        <v>5246</v>
      </c>
      <c r="B2350" s="8" t="s">
        <v>21</v>
      </c>
      <c r="C2350" s="8" t="s">
        <v>9118</v>
      </c>
      <c r="D2350" s="8">
        <v>12</v>
      </c>
      <c r="E2350" s="8">
        <v>1</v>
      </c>
      <c r="F2350" s="8" t="s">
        <v>9115</v>
      </c>
      <c r="G2350" s="8" t="s">
        <v>28</v>
      </c>
      <c r="H2350" s="8" t="s">
        <v>22</v>
      </c>
      <c r="I2350" s="8" t="s">
        <v>9119</v>
      </c>
      <c r="J2350" s="8" t="s">
        <v>9120</v>
      </c>
      <c r="K2350" s="8" t="s">
        <v>9121</v>
      </c>
      <c r="L2350" s="8" t="s">
        <v>9121</v>
      </c>
      <c r="M2350" s="8" t="s">
        <v>9120</v>
      </c>
      <c r="N2350" s="9" t="s">
        <v>22</v>
      </c>
    </row>
    <row r="2351" spans="1:14" ht="28.8" x14ac:dyDescent="0.3">
      <c r="A2351" s="7" t="s">
        <v>8523</v>
      </c>
      <c r="B2351" s="8" t="s">
        <v>21</v>
      </c>
      <c r="C2351" s="8" t="s">
        <v>9118</v>
      </c>
      <c r="D2351" s="8">
        <v>84</v>
      </c>
      <c r="E2351" s="8">
        <v>1</v>
      </c>
      <c r="F2351" s="8" t="s">
        <v>9115</v>
      </c>
      <c r="G2351" s="8" t="s">
        <v>28</v>
      </c>
      <c r="H2351" s="8" t="s">
        <v>22</v>
      </c>
      <c r="I2351" s="8" t="s">
        <v>9119</v>
      </c>
      <c r="J2351" s="8" t="s">
        <v>9120</v>
      </c>
      <c r="K2351" s="8" t="s">
        <v>9121</v>
      </c>
      <c r="L2351" s="8" t="s">
        <v>9121</v>
      </c>
      <c r="M2351" s="8" t="s">
        <v>9120</v>
      </c>
      <c r="N2351" s="9" t="s">
        <v>22</v>
      </c>
    </row>
    <row r="2352" spans="1:14" x14ac:dyDescent="0.3">
      <c r="A2352" s="7" t="s">
        <v>5252</v>
      </c>
      <c r="B2352" s="8" t="s">
        <v>21</v>
      </c>
      <c r="C2352" s="8" t="s">
        <v>9122</v>
      </c>
      <c r="D2352" s="8">
        <v>6</v>
      </c>
      <c r="E2352" s="8">
        <v>8</v>
      </c>
      <c r="F2352" s="8" t="s">
        <v>9115</v>
      </c>
      <c r="G2352" s="8" t="s">
        <v>28</v>
      </c>
      <c r="H2352" s="8" t="s">
        <v>22</v>
      </c>
      <c r="I2352" s="8" t="s">
        <v>9117</v>
      </c>
      <c r="J2352" s="8" t="s">
        <v>5252</v>
      </c>
      <c r="K2352" s="8">
        <v>0</v>
      </c>
      <c r="L2352" s="8">
        <v>255</v>
      </c>
      <c r="M2352" s="8">
        <v>-40</v>
      </c>
      <c r="N2352" s="9">
        <v>1</v>
      </c>
    </row>
    <row r="2353" spans="1:14" ht="28.8" x14ac:dyDescent="0.3">
      <c r="A2353" s="7" t="s">
        <v>5258</v>
      </c>
      <c r="B2353" s="8" t="s">
        <v>21</v>
      </c>
      <c r="C2353" s="8" t="s">
        <v>9118</v>
      </c>
      <c r="D2353" s="8">
        <v>7</v>
      </c>
      <c r="E2353" s="8">
        <v>1</v>
      </c>
      <c r="F2353" s="8" t="s">
        <v>9115</v>
      </c>
      <c r="G2353" s="8" t="s">
        <v>28</v>
      </c>
      <c r="H2353" s="8" t="s">
        <v>22</v>
      </c>
      <c r="I2353" s="8" t="s">
        <v>9119</v>
      </c>
      <c r="J2353" s="8" t="s">
        <v>9120</v>
      </c>
      <c r="K2353" s="8" t="s">
        <v>9121</v>
      </c>
      <c r="L2353" s="8" t="s">
        <v>9121</v>
      </c>
      <c r="M2353" s="8" t="s">
        <v>9120</v>
      </c>
      <c r="N2353" s="9" t="s">
        <v>22</v>
      </c>
    </row>
    <row r="2354" spans="1:14" ht="28.8" x14ac:dyDescent="0.3">
      <c r="A2354" s="7" t="s">
        <v>5264</v>
      </c>
      <c r="B2354" s="8" t="s">
        <v>21</v>
      </c>
      <c r="C2354" s="8" t="s">
        <v>9118</v>
      </c>
      <c r="D2354" s="8">
        <v>11</v>
      </c>
      <c r="E2354" s="8">
        <v>1</v>
      </c>
      <c r="F2354" s="8" t="s">
        <v>9115</v>
      </c>
      <c r="G2354" s="8" t="s">
        <v>28</v>
      </c>
      <c r="H2354" s="8" t="s">
        <v>22</v>
      </c>
      <c r="I2354" s="8" t="s">
        <v>9119</v>
      </c>
      <c r="J2354" s="8" t="s">
        <v>9120</v>
      </c>
      <c r="K2354" s="8" t="s">
        <v>9121</v>
      </c>
      <c r="L2354" s="8" t="s">
        <v>9121</v>
      </c>
      <c r="M2354" s="8" t="s">
        <v>9120</v>
      </c>
      <c r="N2354" s="9" t="s">
        <v>22</v>
      </c>
    </row>
    <row r="2355" spans="1:14" x14ac:dyDescent="0.3">
      <c r="A2355" s="7" t="s">
        <v>8550</v>
      </c>
      <c r="B2355" s="8" t="s">
        <v>21</v>
      </c>
      <c r="C2355" s="8" t="s">
        <v>9114</v>
      </c>
      <c r="D2355" s="8">
        <v>6</v>
      </c>
      <c r="E2355" s="8">
        <v>16</v>
      </c>
      <c r="F2355" s="8" t="s">
        <v>9115</v>
      </c>
      <c r="G2355" s="8" t="s">
        <v>28</v>
      </c>
      <c r="H2355" s="8" t="s">
        <v>22</v>
      </c>
      <c r="I2355" s="8" t="s">
        <v>9117</v>
      </c>
      <c r="J2355" s="8" t="s">
        <v>8550</v>
      </c>
      <c r="K2355" s="8">
        <v>0</v>
      </c>
      <c r="L2355" s="8">
        <v>65535</v>
      </c>
      <c r="M2355" s="8">
        <v>0</v>
      </c>
      <c r="N2355" s="9">
        <v>7.8125E-3</v>
      </c>
    </row>
    <row r="2356" spans="1:14" ht="28.8" x14ac:dyDescent="0.3">
      <c r="A2356" s="7" t="s">
        <v>8555</v>
      </c>
      <c r="B2356" s="8" t="s">
        <v>21</v>
      </c>
      <c r="C2356" s="8" t="s">
        <v>9118</v>
      </c>
      <c r="D2356" s="8">
        <v>7</v>
      </c>
      <c r="E2356" s="8">
        <v>1</v>
      </c>
      <c r="F2356" s="8" t="s">
        <v>9115</v>
      </c>
      <c r="G2356" s="8" t="s">
        <v>28</v>
      </c>
      <c r="H2356" s="8" t="s">
        <v>22</v>
      </c>
      <c r="I2356" s="8" t="s">
        <v>9119</v>
      </c>
      <c r="J2356" s="8" t="s">
        <v>9120</v>
      </c>
      <c r="K2356" s="8" t="s">
        <v>9121</v>
      </c>
      <c r="L2356" s="8" t="s">
        <v>9121</v>
      </c>
      <c r="M2356" s="8" t="s">
        <v>9120</v>
      </c>
      <c r="N2356" s="9" t="s">
        <v>22</v>
      </c>
    </row>
    <row r="2357" spans="1:14" ht="28.8" x14ac:dyDescent="0.3">
      <c r="A2357" s="7" t="s">
        <v>8559</v>
      </c>
      <c r="B2357" s="8" t="s">
        <v>21</v>
      </c>
      <c r="C2357" s="8" t="s">
        <v>9118</v>
      </c>
      <c r="D2357" s="8">
        <v>70</v>
      </c>
      <c r="E2357" s="8">
        <v>1</v>
      </c>
      <c r="F2357" s="8" t="s">
        <v>9115</v>
      </c>
      <c r="G2357" s="8" t="s">
        <v>28</v>
      </c>
      <c r="H2357" s="8" t="s">
        <v>22</v>
      </c>
      <c r="I2357" s="8" t="s">
        <v>9119</v>
      </c>
      <c r="J2357" s="8" t="s">
        <v>9120</v>
      </c>
      <c r="K2357" s="8" t="s">
        <v>9121</v>
      </c>
      <c r="L2357" s="8" t="s">
        <v>9121</v>
      </c>
      <c r="M2357" s="8" t="s">
        <v>9120</v>
      </c>
      <c r="N2357" s="9" t="s">
        <v>22</v>
      </c>
    </row>
    <row r="2358" spans="1:14" x14ac:dyDescent="0.3">
      <c r="A2358" s="7" t="s">
        <v>8563</v>
      </c>
      <c r="B2358" s="8" t="s">
        <v>21</v>
      </c>
      <c r="C2358" s="8" t="s">
        <v>9130</v>
      </c>
      <c r="D2358" s="8">
        <v>37</v>
      </c>
      <c r="E2358" s="8">
        <v>15</v>
      </c>
      <c r="F2358" s="8" t="s">
        <v>9115</v>
      </c>
      <c r="G2358" s="8" t="s">
        <v>28</v>
      </c>
      <c r="H2358" s="8" t="s">
        <v>22</v>
      </c>
      <c r="I2358" s="8" t="s">
        <v>9117</v>
      </c>
      <c r="J2358" s="8" t="s">
        <v>8563</v>
      </c>
      <c r="K2358" s="8">
        <v>-16384</v>
      </c>
      <c r="L2358" s="8">
        <v>16383</v>
      </c>
      <c r="M2358" s="8">
        <v>0</v>
      </c>
      <c r="N2358" s="9">
        <v>3.90625E-3</v>
      </c>
    </row>
    <row r="2359" spans="1:14" ht="28.8" x14ac:dyDescent="0.3">
      <c r="A2359" s="7" t="s">
        <v>8566</v>
      </c>
      <c r="B2359" s="8" t="s">
        <v>21</v>
      </c>
      <c r="C2359" s="8" t="s">
        <v>9118</v>
      </c>
      <c r="D2359" s="8">
        <v>38</v>
      </c>
      <c r="E2359" s="8">
        <v>1</v>
      </c>
      <c r="F2359" s="8" t="s">
        <v>9115</v>
      </c>
      <c r="G2359" s="8" t="s">
        <v>28</v>
      </c>
      <c r="H2359" s="8" t="s">
        <v>22</v>
      </c>
      <c r="I2359" s="8" t="s">
        <v>9119</v>
      </c>
      <c r="J2359" s="8" t="s">
        <v>9120</v>
      </c>
      <c r="K2359" s="8" t="s">
        <v>9121</v>
      </c>
      <c r="L2359" s="8" t="s">
        <v>9121</v>
      </c>
      <c r="M2359" s="8" t="s">
        <v>9120</v>
      </c>
      <c r="N2359" s="9" t="s">
        <v>22</v>
      </c>
    </row>
    <row r="2360" spans="1:14" x14ac:dyDescent="0.3">
      <c r="A2360" s="7" t="s">
        <v>5237</v>
      </c>
      <c r="B2360" s="8" t="s">
        <v>21</v>
      </c>
      <c r="C2360" s="8" t="s">
        <v>9130</v>
      </c>
      <c r="D2360" s="8">
        <v>6</v>
      </c>
      <c r="E2360" s="8">
        <v>15</v>
      </c>
      <c r="F2360" s="8" t="s">
        <v>9115</v>
      </c>
      <c r="G2360" s="8" t="s">
        <v>28</v>
      </c>
      <c r="H2360" s="8" t="s">
        <v>22</v>
      </c>
      <c r="I2360" s="8" t="s">
        <v>9117</v>
      </c>
      <c r="J2360" s="8" t="s">
        <v>5237</v>
      </c>
      <c r="K2360" s="8">
        <v>-16384</v>
      </c>
      <c r="L2360" s="8">
        <v>16383</v>
      </c>
      <c r="M2360" s="8">
        <v>0</v>
      </c>
      <c r="N2360" s="9">
        <v>3.90625E-3</v>
      </c>
    </row>
    <row r="2361" spans="1:14" ht="28.8" x14ac:dyDescent="0.3">
      <c r="A2361" s="7" t="s">
        <v>5242</v>
      </c>
      <c r="B2361" s="8" t="s">
        <v>21</v>
      </c>
      <c r="C2361" s="8" t="s">
        <v>9118</v>
      </c>
      <c r="D2361" s="8">
        <v>7</v>
      </c>
      <c r="E2361" s="8">
        <v>1</v>
      </c>
      <c r="F2361" s="8" t="s">
        <v>9115</v>
      </c>
      <c r="G2361" s="8" t="s">
        <v>28</v>
      </c>
      <c r="H2361" s="8" t="s">
        <v>22</v>
      </c>
      <c r="I2361" s="8" t="s">
        <v>9119</v>
      </c>
      <c r="J2361" s="8" t="s">
        <v>9120</v>
      </c>
      <c r="K2361" s="8" t="s">
        <v>9121</v>
      </c>
      <c r="L2361" s="8" t="s">
        <v>9121</v>
      </c>
      <c r="M2361" s="8" t="s">
        <v>9120</v>
      </c>
      <c r="N2361" s="9" t="s">
        <v>22</v>
      </c>
    </row>
    <row r="2362" spans="1:14" ht="28.8" x14ac:dyDescent="0.3">
      <c r="A2362" s="7" t="s">
        <v>8470</v>
      </c>
      <c r="B2362" s="8" t="s">
        <v>21</v>
      </c>
      <c r="C2362" s="8" t="s">
        <v>9118</v>
      </c>
      <c r="D2362" s="8">
        <v>67</v>
      </c>
      <c r="E2362" s="8">
        <v>1</v>
      </c>
      <c r="F2362" s="8" t="s">
        <v>9115</v>
      </c>
      <c r="G2362" s="8" t="s">
        <v>28</v>
      </c>
      <c r="H2362" s="8" t="s">
        <v>22</v>
      </c>
      <c r="I2362" s="8" t="s">
        <v>9119</v>
      </c>
      <c r="J2362" s="8" t="s">
        <v>9120</v>
      </c>
      <c r="K2362" s="8" t="s">
        <v>9121</v>
      </c>
      <c r="L2362" s="8" t="s">
        <v>9121</v>
      </c>
      <c r="M2362" s="8" t="s">
        <v>9120</v>
      </c>
      <c r="N2362" s="9" t="s">
        <v>22</v>
      </c>
    </row>
    <row r="2363" spans="1:14" ht="28.8" x14ac:dyDescent="0.3">
      <c r="A2363" s="7" t="s">
        <v>6741</v>
      </c>
      <c r="B2363" s="8" t="s">
        <v>21</v>
      </c>
      <c r="C2363" s="8" t="s">
        <v>9118</v>
      </c>
      <c r="D2363" s="8">
        <v>60</v>
      </c>
      <c r="E2363" s="8">
        <v>1</v>
      </c>
      <c r="F2363" s="8" t="s">
        <v>9115</v>
      </c>
      <c r="G2363" s="8" t="s">
        <v>28</v>
      </c>
      <c r="H2363" s="8" t="s">
        <v>22</v>
      </c>
      <c r="I2363" s="8" t="s">
        <v>9119</v>
      </c>
      <c r="J2363" s="8" t="s">
        <v>9120</v>
      </c>
      <c r="K2363" s="8" t="s">
        <v>9121</v>
      </c>
      <c r="L2363" s="8" t="s">
        <v>9121</v>
      </c>
      <c r="M2363" s="8" t="s">
        <v>9120</v>
      </c>
      <c r="N2363" s="9" t="s">
        <v>22</v>
      </c>
    </row>
    <row r="2364" spans="1:14" ht="43.2" x14ac:dyDescent="0.3">
      <c r="A2364" s="7" t="s">
        <v>5268</v>
      </c>
      <c r="B2364" s="8" t="s">
        <v>21</v>
      </c>
      <c r="C2364" s="8" t="s">
        <v>9122</v>
      </c>
      <c r="D2364" s="8">
        <v>14</v>
      </c>
      <c r="E2364" s="8">
        <v>2</v>
      </c>
      <c r="F2364" s="8" t="s">
        <v>9115</v>
      </c>
      <c r="G2364" s="8" t="s">
        <v>28</v>
      </c>
      <c r="H2364" s="8" t="s">
        <v>22</v>
      </c>
      <c r="I2364" s="8" t="s">
        <v>9119</v>
      </c>
      <c r="J2364" s="8" t="s">
        <v>9761</v>
      </c>
      <c r="K2364" s="8" t="s">
        <v>9145</v>
      </c>
      <c r="L2364" s="8" t="s">
        <v>9145</v>
      </c>
      <c r="M2364" s="8" t="s">
        <v>9762</v>
      </c>
      <c r="N2364" s="9" t="s">
        <v>22</v>
      </c>
    </row>
    <row r="2365" spans="1:14" ht="72" x14ac:dyDescent="0.3">
      <c r="A2365" s="7" t="s">
        <v>8575</v>
      </c>
      <c r="B2365" s="8" t="s">
        <v>21</v>
      </c>
      <c r="C2365" s="8" t="s">
        <v>9122</v>
      </c>
      <c r="D2365" s="8">
        <v>65</v>
      </c>
      <c r="E2365" s="8">
        <v>3</v>
      </c>
      <c r="F2365" s="8" t="s">
        <v>9115</v>
      </c>
      <c r="G2365" s="8" t="s">
        <v>28</v>
      </c>
      <c r="H2365" s="8" t="s">
        <v>22</v>
      </c>
      <c r="I2365" s="8" t="s">
        <v>9119</v>
      </c>
      <c r="J2365" s="8" t="s">
        <v>9763</v>
      </c>
      <c r="K2365" s="8" t="s">
        <v>9162</v>
      </c>
      <c r="L2365" s="8" t="s">
        <v>9162</v>
      </c>
      <c r="M2365" s="8" t="s">
        <v>9764</v>
      </c>
      <c r="N2365" s="9" t="s">
        <v>22</v>
      </c>
    </row>
    <row r="2366" spans="1:14" ht="28.8" x14ac:dyDescent="0.3">
      <c r="A2366" s="7" t="s">
        <v>8581</v>
      </c>
      <c r="B2366" s="8" t="s">
        <v>21</v>
      </c>
      <c r="C2366" s="8" t="s">
        <v>9118</v>
      </c>
      <c r="D2366" s="8">
        <v>76</v>
      </c>
      <c r="E2366" s="8">
        <v>1</v>
      </c>
      <c r="F2366" s="8" t="s">
        <v>9115</v>
      </c>
      <c r="G2366" s="8" t="s">
        <v>28</v>
      </c>
      <c r="H2366" s="8" t="s">
        <v>22</v>
      </c>
      <c r="I2366" s="8" t="s">
        <v>9119</v>
      </c>
      <c r="J2366" s="8" t="s">
        <v>9120</v>
      </c>
      <c r="K2366" s="8" t="s">
        <v>9121</v>
      </c>
      <c r="L2366" s="8" t="s">
        <v>9121</v>
      </c>
      <c r="M2366" s="8" t="s">
        <v>9120</v>
      </c>
      <c r="N2366" s="9" t="s">
        <v>22</v>
      </c>
    </row>
    <row r="2367" spans="1:14" x14ac:dyDescent="0.3">
      <c r="A2367" s="7" t="s">
        <v>8584</v>
      </c>
      <c r="B2367" s="8" t="s">
        <v>21</v>
      </c>
      <c r="C2367" s="8" t="s">
        <v>9130</v>
      </c>
      <c r="D2367" s="8">
        <v>25</v>
      </c>
      <c r="E2367" s="8">
        <v>12</v>
      </c>
      <c r="F2367" s="8" t="s">
        <v>9115</v>
      </c>
      <c r="G2367" s="8" t="s">
        <v>28</v>
      </c>
      <c r="H2367" s="8" t="s">
        <v>22</v>
      </c>
      <c r="I2367" s="8" t="s">
        <v>9117</v>
      </c>
      <c r="J2367" s="8" t="s">
        <v>8584</v>
      </c>
      <c r="K2367" s="8">
        <v>-2048</v>
      </c>
      <c r="L2367" s="8">
        <v>2047</v>
      </c>
      <c r="M2367" s="8">
        <v>0</v>
      </c>
      <c r="N2367" s="9">
        <v>1</v>
      </c>
    </row>
    <row r="2368" spans="1:14" x14ac:dyDescent="0.3">
      <c r="A2368" s="7" t="s">
        <v>8589</v>
      </c>
      <c r="B2368" s="8" t="s">
        <v>21</v>
      </c>
      <c r="C2368" s="8" t="s">
        <v>9122</v>
      </c>
      <c r="D2368" s="8">
        <v>57</v>
      </c>
      <c r="E2368" s="8">
        <v>8</v>
      </c>
      <c r="F2368" s="8" t="s">
        <v>9115</v>
      </c>
      <c r="G2368" s="8" t="s">
        <v>28</v>
      </c>
      <c r="H2368" s="8" t="s">
        <v>22</v>
      </c>
      <c r="I2368" s="8" t="s">
        <v>9117</v>
      </c>
      <c r="J2368" s="8" t="s">
        <v>8589</v>
      </c>
      <c r="K2368" s="8">
        <v>0</v>
      </c>
      <c r="L2368" s="8">
        <v>255</v>
      </c>
      <c r="M2368" s="8">
        <v>0</v>
      </c>
      <c r="N2368" s="9">
        <v>4</v>
      </c>
    </row>
    <row r="2369" spans="1:14" ht="43.2" x14ac:dyDescent="0.3">
      <c r="A2369" s="7" t="s">
        <v>8474</v>
      </c>
      <c r="B2369" s="8" t="s">
        <v>21</v>
      </c>
      <c r="C2369" s="8" t="s">
        <v>9122</v>
      </c>
      <c r="D2369" s="8">
        <v>59</v>
      </c>
      <c r="E2369" s="8">
        <v>2</v>
      </c>
      <c r="F2369" s="8" t="s">
        <v>9115</v>
      </c>
      <c r="G2369" s="8" t="s">
        <v>28</v>
      </c>
      <c r="H2369" s="8" t="s">
        <v>22</v>
      </c>
      <c r="I2369" s="8" t="s">
        <v>9119</v>
      </c>
      <c r="J2369" s="8" t="s">
        <v>9765</v>
      </c>
      <c r="K2369" s="8" t="s">
        <v>9145</v>
      </c>
      <c r="L2369" s="8" t="s">
        <v>9145</v>
      </c>
      <c r="M2369" s="8" t="s">
        <v>9766</v>
      </c>
      <c r="N2369" s="9" t="s">
        <v>22</v>
      </c>
    </row>
    <row r="2370" spans="1:14" ht="43.2" x14ac:dyDescent="0.3">
      <c r="A2370" s="7" t="s">
        <v>4320</v>
      </c>
      <c r="B2370" s="8" t="s">
        <v>21</v>
      </c>
      <c r="C2370" s="8" t="s">
        <v>9122</v>
      </c>
      <c r="D2370" s="8">
        <v>108</v>
      </c>
      <c r="E2370" s="8">
        <v>3</v>
      </c>
      <c r="F2370" s="8" t="s">
        <v>9115</v>
      </c>
      <c r="G2370" s="8" t="s">
        <v>28</v>
      </c>
      <c r="H2370" s="8" t="s">
        <v>22</v>
      </c>
      <c r="I2370" s="8" t="s">
        <v>9119</v>
      </c>
      <c r="J2370" s="8" t="s">
        <v>9767</v>
      </c>
      <c r="K2370" s="8" t="s">
        <v>9145</v>
      </c>
      <c r="L2370" s="8" t="s">
        <v>9145</v>
      </c>
      <c r="M2370" s="8" t="s">
        <v>9768</v>
      </c>
      <c r="N2370" s="9" t="s">
        <v>22</v>
      </c>
    </row>
    <row r="2371" spans="1:14" ht="28.8" x14ac:dyDescent="0.3">
      <c r="A2371" s="7" t="s">
        <v>8718</v>
      </c>
      <c r="B2371" s="8" t="s">
        <v>21</v>
      </c>
      <c r="C2371" s="8" t="s">
        <v>9122</v>
      </c>
      <c r="D2371" s="8">
        <v>101</v>
      </c>
      <c r="E2371" s="8">
        <v>1</v>
      </c>
      <c r="F2371" s="8" t="s">
        <v>9115</v>
      </c>
      <c r="G2371" s="8" t="s">
        <v>28</v>
      </c>
      <c r="H2371" s="8" t="s">
        <v>9690</v>
      </c>
      <c r="I2371" s="8" t="s">
        <v>9119</v>
      </c>
      <c r="J2371" s="8" t="s">
        <v>9769</v>
      </c>
      <c r="K2371" s="8" t="s">
        <v>9121</v>
      </c>
      <c r="L2371" s="8" t="s">
        <v>9121</v>
      </c>
      <c r="M2371" s="8" t="s">
        <v>9770</v>
      </c>
      <c r="N2371" s="9" t="s">
        <v>22</v>
      </c>
    </row>
    <row r="2372" spans="1:14" ht="28.8" x14ac:dyDescent="0.3">
      <c r="A2372" s="7" t="s">
        <v>8725</v>
      </c>
      <c r="B2372" s="8" t="s">
        <v>21</v>
      </c>
      <c r="C2372" s="8" t="s">
        <v>9118</v>
      </c>
      <c r="D2372" s="8">
        <v>100</v>
      </c>
      <c r="E2372" s="8">
        <v>1</v>
      </c>
      <c r="F2372" s="8" t="s">
        <v>9115</v>
      </c>
      <c r="G2372" s="8" t="s">
        <v>28</v>
      </c>
      <c r="H2372" s="8" t="s">
        <v>9690</v>
      </c>
      <c r="I2372" s="8" t="s">
        <v>9119</v>
      </c>
      <c r="J2372" s="8" t="s">
        <v>9120</v>
      </c>
      <c r="K2372" s="8" t="s">
        <v>9121</v>
      </c>
      <c r="L2372" s="8" t="s">
        <v>9121</v>
      </c>
      <c r="M2372" s="8" t="s">
        <v>9120</v>
      </c>
      <c r="N2372" s="9" t="s">
        <v>22</v>
      </c>
    </row>
    <row r="2373" spans="1:14" ht="28.8" x14ac:dyDescent="0.3">
      <c r="A2373" s="7" t="s">
        <v>8731</v>
      </c>
      <c r="B2373" s="8" t="s">
        <v>21</v>
      </c>
      <c r="C2373" s="8" t="s">
        <v>9118</v>
      </c>
      <c r="D2373" s="8">
        <v>99</v>
      </c>
      <c r="E2373" s="8">
        <v>1</v>
      </c>
      <c r="F2373" s="8" t="s">
        <v>9115</v>
      </c>
      <c r="G2373" s="8" t="s">
        <v>28</v>
      </c>
      <c r="H2373" s="8" t="s">
        <v>9690</v>
      </c>
      <c r="I2373" s="8" t="s">
        <v>9119</v>
      </c>
      <c r="J2373" s="8" t="s">
        <v>9120</v>
      </c>
      <c r="K2373" s="8" t="s">
        <v>9121</v>
      </c>
      <c r="L2373" s="8" t="s">
        <v>9121</v>
      </c>
      <c r="M2373" s="8" t="s">
        <v>9120</v>
      </c>
      <c r="N2373" s="9" t="s">
        <v>22</v>
      </c>
    </row>
    <row r="2374" spans="1:14" ht="28.8" x14ac:dyDescent="0.3">
      <c r="A2374" s="7" t="s">
        <v>8740</v>
      </c>
      <c r="B2374" s="8" t="s">
        <v>21</v>
      </c>
      <c r="C2374" s="8" t="s">
        <v>9118</v>
      </c>
      <c r="D2374" s="8">
        <v>98</v>
      </c>
      <c r="E2374" s="8">
        <v>1</v>
      </c>
      <c r="F2374" s="8" t="s">
        <v>9115</v>
      </c>
      <c r="G2374" s="8" t="s">
        <v>28</v>
      </c>
      <c r="H2374" s="8" t="s">
        <v>9690</v>
      </c>
      <c r="I2374" s="8" t="s">
        <v>9119</v>
      </c>
      <c r="J2374" s="8" t="s">
        <v>9120</v>
      </c>
      <c r="K2374" s="8" t="s">
        <v>9121</v>
      </c>
      <c r="L2374" s="8" t="s">
        <v>9121</v>
      </c>
      <c r="M2374" s="8" t="s">
        <v>9120</v>
      </c>
      <c r="N2374" s="9" t="s">
        <v>22</v>
      </c>
    </row>
    <row r="2375" spans="1:14" ht="28.8" x14ac:dyDescent="0.3">
      <c r="A2375" s="7" t="s">
        <v>8746</v>
      </c>
      <c r="B2375" s="8" t="s">
        <v>21</v>
      </c>
      <c r="C2375" s="8" t="s">
        <v>9122</v>
      </c>
      <c r="D2375" s="8">
        <v>97</v>
      </c>
      <c r="E2375" s="8">
        <v>1</v>
      </c>
      <c r="F2375" s="8" t="s">
        <v>9115</v>
      </c>
      <c r="G2375" s="8" t="s">
        <v>28</v>
      </c>
      <c r="H2375" s="8" t="s">
        <v>9690</v>
      </c>
      <c r="I2375" s="8" t="s">
        <v>9119</v>
      </c>
      <c r="J2375" s="8" t="s">
        <v>9769</v>
      </c>
      <c r="K2375" s="8" t="s">
        <v>9121</v>
      </c>
      <c r="L2375" s="8" t="s">
        <v>9121</v>
      </c>
      <c r="M2375" s="8" t="s">
        <v>9770</v>
      </c>
      <c r="N2375" s="9" t="s">
        <v>22</v>
      </c>
    </row>
    <row r="2376" spans="1:14" ht="28.8" x14ac:dyDescent="0.3">
      <c r="A2376" s="7" t="s">
        <v>8751</v>
      </c>
      <c r="B2376" s="8" t="s">
        <v>21</v>
      </c>
      <c r="C2376" s="8" t="s">
        <v>9118</v>
      </c>
      <c r="D2376" s="8">
        <v>96</v>
      </c>
      <c r="E2376" s="8">
        <v>1</v>
      </c>
      <c r="F2376" s="8" t="s">
        <v>9115</v>
      </c>
      <c r="G2376" s="8" t="s">
        <v>28</v>
      </c>
      <c r="H2376" s="8" t="s">
        <v>9690</v>
      </c>
      <c r="I2376" s="8" t="s">
        <v>9119</v>
      </c>
      <c r="J2376" s="8" t="s">
        <v>9120</v>
      </c>
      <c r="K2376" s="8" t="s">
        <v>9121</v>
      </c>
      <c r="L2376" s="8" t="s">
        <v>9121</v>
      </c>
      <c r="M2376" s="8" t="s">
        <v>9120</v>
      </c>
      <c r="N2376" s="9" t="s">
        <v>22</v>
      </c>
    </row>
    <row r="2377" spans="1:14" x14ac:dyDescent="0.3">
      <c r="A2377" s="7" t="s">
        <v>8757</v>
      </c>
      <c r="B2377" s="8" t="s">
        <v>21</v>
      </c>
      <c r="C2377" s="8" t="s">
        <v>9114</v>
      </c>
      <c r="D2377" s="8">
        <v>111</v>
      </c>
      <c r="E2377" s="8">
        <v>16</v>
      </c>
      <c r="F2377" s="8" t="s">
        <v>9115</v>
      </c>
      <c r="G2377" s="8" t="s">
        <v>28</v>
      </c>
      <c r="H2377" s="8" t="s">
        <v>9690</v>
      </c>
      <c r="I2377" s="8" t="s">
        <v>9117</v>
      </c>
      <c r="J2377" s="8" t="s">
        <v>8757</v>
      </c>
      <c r="K2377" s="8">
        <v>0</v>
      </c>
      <c r="L2377" s="8">
        <v>65535</v>
      </c>
      <c r="M2377" s="8">
        <v>0</v>
      </c>
      <c r="N2377" s="9">
        <v>0.25</v>
      </c>
    </row>
    <row r="2378" spans="1:14" ht="28.8" x14ac:dyDescent="0.3">
      <c r="A2378" s="7" t="s">
        <v>8764</v>
      </c>
      <c r="B2378" s="8" t="s">
        <v>21</v>
      </c>
      <c r="C2378" s="8" t="s">
        <v>9118</v>
      </c>
      <c r="D2378" s="8">
        <v>127</v>
      </c>
      <c r="E2378" s="8">
        <v>1</v>
      </c>
      <c r="F2378" s="8" t="s">
        <v>9115</v>
      </c>
      <c r="G2378" s="8" t="s">
        <v>28</v>
      </c>
      <c r="H2378" s="8" t="s">
        <v>9690</v>
      </c>
      <c r="I2378" s="8" t="s">
        <v>9119</v>
      </c>
      <c r="J2378" s="8" t="s">
        <v>9120</v>
      </c>
      <c r="K2378" s="8" t="s">
        <v>9121</v>
      </c>
      <c r="L2378" s="8" t="s">
        <v>9121</v>
      </c>
      <c r="M2378" s="8" t="s">
        <v>9120</v>
      </c>
      <c r="N2378" s="9" t="s">
        <v>22</v>
      </c>
    </row>
    <row r="2379" spans="1:14" ht="28.8" x14ac:dyDescent="0.3">
      <c r="A2379" s="7" t="s">
        <v>6448</v>
      </c>
      <c r="B2379" s="8" t="s">
        <v>300</v>
      </c>
      <c r="C2379" s="8" t="s">
        <v>9118</v>
      </c>
      <c r="D2379" s="8">
        <v>53</v>
      </c>
      <c r="E2379" s="8">
        <v>1</v>
      </c>
      <c r="F2379" s="8" t="s">
        <v>9115</v>
      </c>
      <c r="G2379" s="8" t="s">
        <v>28</v>
      </c>
      <c r="H2379" s="8" t="s">
        <v>22</v>
      </c>
      <c r="I2379" s="8" t="s">
        <v>9119</v>
      </c>
      <c r="J2379" s="8" t="s">
        <v>9120</v>
      </c>
      <c r="K2379" s="8" t="s">
        <v>9121</v>
      </c>
      <c r="L2379" s="8" t="s">
        <v>9121</v>
      </c>
      <c r="M2379" s="8" t="s">
        <v>9120</v>
      </c>
      <c r="N2379" s="9" t="s">
        <v>22</v>
      </c>
    </row>
    <row r="2380" spans="1:14" x14ac:dyDescent="0.3">
      <c r="A2380" s="7" t="s">
        <v>6455</v>
      </c>
      <c r="B2380" s="8" t="s">
        <v>300</v>
      </c>
      <c r="C2380" s="8" t="s">
        <v>9114</v>
      </c>
      <c r="D2380" s="8">
        <v>39</v>
      </c>
      <c r="E2380" s="8">
        <v>12</v>
      </c>
      <c r="F2380" s="8" t="s">
        <v>9115</v>
      </c>
      <c r="G2380" s="8" t="s">
        <v>28</v>
      </c>
      <c r="H2380" s="8" t="s">
        <v>22</v>
      </c>
      <c r="I2380" s="8" t="s">
        <v>9117</v>
      </c>
      <c r="J2380" s="8" t="s">
        <v>6455</v>
      </c>
      <c r="K2380" s="8">
        <v>0</v>
      </c>
      <c r="L2380" s="8">
        <v>4095</v>
      </c>
      <c r="M2380" s="8">
        <v>0</v>
      </c>
      <c r="N2380" s="9">
        <v>0.2</v>
      </c>
    </row>
    <row r="2381" spans="1:14" x14ac:dyDescent="0.3">
      <c r="A2381" s="7" t="s">
        <v>4449</v>
      </c>
      <c r="B2381" s="8" t="s">
        <v>21</v>
      </c>
      <c r="C2381" s="8" t="s">
        <v>9122</v>
      </c>
      <c r="D2381" s="8">
        <v>81</v>
      </c>
      <c r="E2381" s="8">
        <v>7</v>
      </c>
      <c r="F2381" s="8" t="s">
        <v>9115</v>
      </c>
      <c r="G2381" s="8" t="s">
        <v>28</v>
      </c>
      <c r="H2381" s="8" t="s">
        <v>22</v>
      </c>
      <c r="I2381" s="8" t="s">
        <v>9117</v>
      </c>
      <c r="J2381" s="8" t="s">
        <v>4449</v>
      </c>
      <c r="K2381" s="8">
        <v>0</v>
      </c>
      <c r="L2381" s="8">
        <v>127</v>
      </c>
      <c r="M2381" s="8">
        <v>0</v>
      </c>
      <c r="N2381" s="9">
        <v>0.78740200000000005</v>
      </c>
    </row>
    <row r="2382" spans="1:14" x14ac:dyDescent="0.3">
      <c r="A2382" s="7" t="s">
        <v>4455</v>
      </c>
      <c r="B2382" s="8" t="s">
        <v>21</v>
      </c>
      <c r="C2382" s="8" t="s">
        <v>9114</v>
      </c>
      <c r="D2382" s="8">
        <v>74</v>
      </c>
      <c r="E2382" s="8">
        <v>9</v>
      </c>
      <c r="F2382" s="8" t="s">
        <v>9115</v>
      </c>
      <c r="G2382" s="8" t="s">
        <v>28</v>
      </c>
      <c r="H2382" s="8" t="s">
        <v>22</v>
      </c>
      <c r="I2382" s="8" t="s">
        <v>9117</v>
      </c>
      <c r="J2382" s="8" t="s">
        <v>4455</v>
      </c>
      <c r="K2382" s="8">
        <v>0</v>
      </c>
      <c r="L2382" s="8">
        <v>511</v>
      </c>
      <c r="M2382" s="8">
        <v>0</v>
      </c>
      <c r="N2382" s="9">
        <v>2</v>
      </c>
    </row>
    <row r="2383" spans="1:14" x14ac:dyDescent="0.3">
      <c r="A2383" s="7" t="s">
        <v>6990</v>
      </c>
      <c r="B2383" s="8" t="s">
        <v>21</v>
      </c>
      <c r="C2383" s="8" t="s">
        <v>9122</v>
      </c>
      <c r="D2383" s="8">
        <v>31</v>
      </c>
      <c r="E2383" s="8">
        <v>5</v>
      </c>
      <c r="F2383" s="8" t="s">
        <v>9115</v>
      </c>
      <c r="G2383" s="8" t="s">
        <v>28</v>
      </c>
      <c r="H2383" s="8" t="s">
        <v>22</v>
      </c>
      <c r="I2383" s="8" t="s">
        <v>9117</v>
      </c>
      <c r="J2383" s="8" t="s">
        <v>6990</v>
      </c>
      <c r="K2383" s="8">
        <v>0</v>
      </c>
      <c r="L2383" s="8">
        <v>31</v>
      </c>
      <c r="M2383" s="8">
        <v>0</v>
      </c>
      <c r="N2383" s="9">
        <v>1</v>
      </c>
    </row>
    <row r="2384" spans="1:14" x14ac:dyDescent="0.3">
      <c r="A2384" s="7" t="s">
        <v>6994</v>
      </c>
      <c r="B2384" s="8" t="s">
        <v>21</v>
      </c>
      <c r="C2384" s="8" t="s">
        <v>9122</v>
      </c>
      <c r="D2384" s="8">
        <v>25</v>
      </c>
      <c r="E2384" s="8">
        <v>5</v>
      </c>
      <c r="F2384" s="8" t="s">
        <v>9115</v>
      </c>
      <c r="G2384" s="8" t="s">
        <v>28</v>
      </c>
      <c r="H2384" s="8" t="s">
        <v>22</v>
      </c>
      <c r="I2384" s="8" t="s">
        <v>9117</v>
      </c>
      <c r="J2384" s="8" t="s">
        <v>6994</v>
      </c>
      <c r="K2384" s="8">
        <v>0</v>
      </c>
      <c r="L2384" s="8">
        <v>31</v>
      </c>
      <c r="M2384" s="8">
        <v>0</v>
      </c>
      <c r="N2384" s="9">
        <v>1</v>
      </c>
    </row>
    <row r="2385" spans="1:14" x14ac:dyDescent="0.3">
      <c r="A2385" s="7" t="s">
        <v>6997</v>
      </c>
      <c r="B2385" s="8" t="s">
        <v>21</v>
      </c>
      <c r="C2385" s="8" t="s">
        <v>9122</v>
      </c>
      <c r="D2385" s="8">
        <v>13</v>
      </c>
      <c r="E2385" s="8">
        <v>6</v>
      </c>
      <c r="F2385" s="8" t="s">
        <v>9115</v>
      </c>
      <c r="G2385" s="8" t="s">
        <v>28</v>
      </c>
      <c r="H2385" s="8" t="s">
        <v>22</v>
      </c>
      <c r="I2385" s="8" t="s">
        <v>9117</v>
      </c>
      <c r="J2385" s="8" t="s">
        <v>6997</v>
      </c>
      <c r="K2385" s="8">
        <v>0</v>
      </c>
      <c r="L2385" s="8">
        <v>63</v>
      </c>
      <c r="M2385" s="8">
        <v>0</v>
      </c>
      <c r="N2385" s="9">
        <v>1</v>
      </c>
    </row>
    <row r="2386" spans="1:14" ht="187.2" x14ac:dyDescent="0.3">
      <c r="A2386" s="7" t="s">
        <v>7000</v>
      </c>
      <c r="B2386" s="8" t="s">
        <v>21</v>
      </c>
      <c r="C2386" s="8" t="s">
        <v>9122</v>
      </c>
      <c r="D2386" s="8">
        <v>35</v>
      </c>
      <c r="E2386" s="8">
        <v>4</v>
      </c>
      <c r="F2386" s="8" t="s">
        <v>9115</v>
      </c>
      <c r="G2386" s="8" t="s">
        <v>28</v>
      </c>
      <c r="H2386" s="8" t="s">
        <v>22</v>
      </c>
      <c r="I2386" s="8" t="s">
        <v>9119</v>
      </c>
      <c r="J2386" s="8" t="s">
        <v>9771</v>
      </c>
      <c r="K2386" s="8" t="s">
        <v>9438</v>
      </c>
      <c r="L2386" s="8" t="s">
        <v>9438</v>
      </c>
      <c r="M2386" s="8" t="s">
        <v>9771</v>
      </c>
      <c r="N2386" s="9" t="s">
        <v>22</v>
      </c>
    </row>
    <row r="2387" spans="1:14" x14ac:dyDescent="0.3">
      <c r="A2387" s="7" t="s">
        <v>7003</v>
      </c>
      <c r="B2387" s="8" t="s">
        <v>21</v>
      </c>
      <c r="C2387" s="8" t="s">
        <v>9122</v>
      </c>
      <c r="D2387" s="8">
        <v>22</v>
      </c>
      <c r="E2387" s="8">
        <v>6</v>
      </c>
      <c r="F2387" s="8" t="s">
        <v>9115</v>
      </c>
      <c r="G2387" s="8" t="s">
        <v>28</v>
      </c>
      <c r="H2387" s="8" t="s">
        <v>22</v>
      </c>
      <c r="I2387" s="8" t="s">
        <v>9117</v>
      </c>
      <c r="J2387" s="8" t="s">
        <v>7003</v>
      </c>
      <c r="K2387" s="8">
        <v>0</v>
      </c>
      <c r="L2387" s="8">
        <v>63</v>
      </c>
      <c r="M2387" s="8">
        <v>0</v>
      </c>
      <c r="N2387" s="9">
        <v>1</v>
      </c>
    </row>
    <row r="2388" spans="1:14" x14ac:dyDescent="0.3">
      <c r="A2388" s="7" t="s">
        <v>7007</v>
      </c>
      <c r="B2388" s="8" t="s">
        <v>21</v>
      </c>
      <c r="C2388" s="8" t="s">
        <v>9122</v>
      </c>
      <c r="D2388" s="8">
        <v>6</v>
      </c>
      <c r="E2388" s="8">
        <v>8</v>
      </c>
      <c r="F2388" s="8" t="s">
        <v>9115</v>
      </c>
      <c r="G2388" s="8" t="s">
        <v>28</v>
      </c>
      <c r="H2388" s="8" t="s">
        <v>22</v>
      </c>
      <c r="I2388" s="8" t="s">
        <v>9117</v>
      </c>
      <c r="J2388" s="8" t="s">
        <v>7007</v>
      </c>
      <c r="K2388" s="8">
        <v>0</v>
      </c>
      <c r="L2388" s="8">
        <v>255</v>
      </c>
      <c r="M2388" s="8">
        <v>2000</v>
      </c>
      <c r="N2388" s="9">
        <v>1</v>
      </c>
    </row>
    <row r="2389" spans="1:14" x14ac:dyDescent="0.3">
      <c r="A2389" s="7" t="s">
        <v>3645</v>
      </c>
      <c r="B2389" s="8" t="s">
        <v>21</v>
      </c>
      <c r="C2389" s="8" t="s">
        <v>9130</v>
      </c>
      <c r="D2389" s="8">
        <v>43</v>
      </c>
      <c r="E2389" s="8">
        <v>12</v>
      </c>
      <c r="F2389" s="8" t="s">
        <v>9115</v>
      </c>
      <c r="G2389" s="8" t="s">
        <v>28</v>
      </c>
      <c r="H2389" s="8" t="s">
        <v>9194</v>
      </c>
      <c r="I2389" s="8" t="s">
        <v>9117</v>
      </c>
      <c r="J2389" s="8" t="s">
        <v>3645</v>
      </c>
      <c r="K2389" s="8">
        <v>-2048</v>
      </c>
      <c r="L2389" s="8">
        <v>2047</v>
      </c>
      <c r="M2389" s="8">
        <v>0</v>
      </c>
      <c r="N2389" s="9">
        <v>0.01</v>
      </c>
    </row>
    <row r="2390" spans="1:14" ht="28.8" x14ac:dyDescent="0.3">
      <c r="A2390" s="7" t="s">
        <v>3653</v>
      </c>
      <c r="B2390" s="8" t="s">
        <v>21</v>
      </c>
      <c r="C2390" s="8" t="s">
        <v>9118</v>
      </c>
      <c r="D2390" s="8">
        <v>63</v>
      </c>
      <c r="E2390" s="8">
        <v>1</v>
      </c>
      <c r="F2390" s="8" t="s">
        <v>9115</v>
      </c>
      <c r="G2390" s="8" t="s">
        <v>28</v>
      </c>
      <c r="H2390" s="8" t="s">
        <v>9194</v>
      </c>
      <c r="I2390" s="8" t="s">
        <v>9119</v>
      </c>
      <c r="J2390" s="8" t="s">
        <v>9120</v>
      </c>
      <c r="K2390" s="8" t="s">
        <v>9121</v>
      </c>
      <c r="L2390" s="8" t="s">
        <v>9121</v>
      </c>
      <c r="M2390" s="8" t="s">
        <v>9120</v>
      </c>
      <c r="N2390" s="9" t="s">
        <v>22</v>
      </c>
    </row>
    <row r="2391" spans="1:14" ht="28.8" x14ac:dyDescent="0.3">
      <c r="A2391" s="7" t="s">
        <v>1558</v>
      </c>
      <c r="B2391" s="8" t="s">
        <v>21</v>
      </c>
      <c r="C2391" s="8" t="s">
        <v>9118</v>
      </c>
      <c r="D2391" s="8">
        <v>224</v>
      </c>
      <c r="E2391" s="8">
        <v>1</v>
      </c>
      <c r="F2391" s="8" t="s">
        <v>9115</v>
      </c>
      <c r="G2391" s="8" t="s">
        <v>28</v>
      </c>
      <c r="H2391" s="8" t="s">
        <v>22</v>
      </c>
      <c r="I2391" s="8" t="s">
        <v>9119</v>
      </c>
      <c r="J2391" s="8" t="s">
        <v>9120</v>
      </c>
      <c r="K2391" s="8" t="s">
        <v>9121</v>
      </c>
      <c r="L2391" s="8" t="s">
        <v>9121</v>
      </c>
      <c r="M2391" s="8" t="s">
        <v>9120</v>
      </c>
      <c r="N2391" s="9" t="s">
        <v>22</v>
      </c>
    </row>
    <row r="2392" spans="1:14" x14ac:dyDescent="0.3">
      <c r="A2392" s="7" t="s">
        <v>6894</v>
      </c>
      <c r="B2392" s="8" t="s">
        <v>21</v>
      </c>
      <c r="C2392" s="8" t="s">
        <v>9772</v>
      </c>
      <c r="D2392" s="8">
        <v>0</v>
      </c>
      <c r="E2392" s="8">
        <v>8</v>
      </c>
      <c r="F2392" s="8" t="s">
        <v>9115</v>
      </c>
      <c r="G2392" s="8" t="s">
        <v>9135</v>
      </c>
      <c r="H2392" s="8" t="s">
        <v>22</v>
      </c>
      <c r="I2392" s="8" t="s">
        <v>22</v>
      </c>
      <c r="J2392" s="8" t="s">
        <v>22</v>
      </c>
      <c r="K2392" s="8" t="s">
        <v>22</v>
      </c>
      <c r="L2392" s="8" t="s">
        <v>22</v>
      </c>
      <c r="M2392" s="8" t="s">
        <v>22</v>
      </c>
      <c r="N2392" s="9" t="s">
        <v>22</v>
      </c>
    </row>
    <row r="2393" spans="1:14" x14ac:dyDescent="0.3">
      <c r="A2393" s="7" t="s">
        <v>8965</v>
      </c>
      <c r="B2393" s="8" t="s">
        <v>21</v>
      </c>
      <c r="C2393" s="8" t="s">
        <v>9773</v>
      </c>
      <c r="D2393" s="8">
        <v>0</v>
      </c>
      <c r="E2393" s="8">
        <v>64</v>
      </c>
      <c r="F2393" s="8" t="s">
        <v>9115</v>
      </c>
      <c r="G2393" s="8" t="s">
        <v>9135</v>
      </c>
      <c r="H2393" s="8" t="s">
        <v>22</v>
      </c>
      <c r="I2393" s="8" t="s">
        <v>22</v>
      </c>
      <c r="J2393" s="8" t="s">
        <v>22</v>
      </c>
      <c r="K2393" s="8" t="s">
        <v>22</v>
      </c>
      <c r="L2393" s="8" t="s">
        <v>22</v>
      </c>
      <c r="M2393" s="8" t="s">
        <v>22</v>
      </c>
      <c r="N2393" s="9" t="s">
        <v>22</v>
      </c>
    </row>
    <row r="2394" spans="1:14" x14ac:dyDescent="0.3">
      <c r="A2394" s="7" t="s">
        <v>8968</v>
      </c>
      <c r="B2394" s="8" t="s">
        <v>21</v>
      </c>
      <c r="C2394" s="8" t="s">
        <v>9773</v>
      </c>
      <c r="D2394" s="8">
        <v>0</v>
      </c>
      <c r="E2394" s="8">
        <v>64</v>
      </c>
      <c r="F2394" s="8" t="s">
        <v>9115</v>
      </c>
      <c r="G2394" s="8" t="s">
        <v>9135</v>
      </c>
      <c r="H2394" s="8" t="s">
        <v>22</v>
      </c>
      <c r="I2394" s="8" t="s">
        <v>22</v>
      </c>
      <c r="J2394" s="8" t="s">
        <v>22</v>
      </c>
      <c r="K2394" s="8" t="s">
        <v>22</v>
      </c>
      <c r="L2394" s="8" t="s">
        <v>22</v>
      </c>
      <c r="M2394" s="8" t="s">
        <v>22</v>
      </c>
      <c r="N2394" s="9" t="s">
        <v>22</v>
      </c>
    </row>
    <row r="2395" spans="1:14" x14ac:dyDescent="0.3">
      <c r="A2395" s="7" t="s">
        <v>8983</v>
      </c>
      <c r="B2395" s="8" t="s">
        <v>21</v>
      </c>
      <c r="C2395" s="8" t="s">
        <v>9134</v>
      </c>
      <c r="D2395" s="8">
        <v>0</v>
      </c>
      <c r="E2395" s="8">
        <v>64</v>
      </c>
      <c r="F2395" s="8" t="s">
        <v>9115</v>
      </c>
      <c r="G2395" s="8" t="s">
        <v>9135</v>
      </c>
      <c r="H2395" s="8" t="s">
        <v>22</v>
      </c>
      <c r="I2395" s="8" t="s">
        <v>9117</v>
      </c>
      <c r="J2395" s="8" t="s">
        <v>8983</v>
      </c>
      <c r="K2395" s="8">
        <v>0</v>
      </c>
      <c r="L2395" s="8">
        <v>1.8446744073709552E+19</v>
      </c>
      <c r="M2395" s="8">
        <v>0</v>
      </c>
      <c r="N2395" s="9">
        <v>1</v>
      </c>
    </row>
    <row r="2396" spans="1:14" x14ac:dyDescent="0.3">
      <c r="A2396" s="7" t="s">
        <v>9014</v>
      </c>
      <c r="B2396" s="8" t="s">
        <v>21</v>
      </c>
      <c r="C2396" s="8" t="s">
        <v>9134</v>
      </c>
      <c r="D2396" s="8">
        <v>0</v>
      </c>
      <c r="E2396" s="8">
        <v>64</v>
      </c>
      <c r="F2396" s="8" t="s">
        <v>9115</v>
      </c>
      <c r="G2396" s="8" t="s">
        <v>9135</v>
      </c>
      <c r="H2396" s="8" t="s">
        <v>22</v>
      </c>
      <c r="I2396" s="8" t="s">
        <v>9117</v>
      </c>
      <c r="J2396" s="8" t="s">
        <v>9014</v>
      </c>
      <c r="K2396" s="8">
        <v>0</v>
      </c>
      <c r="L2396" s="8">
        <v>1.8446744073709552E+19</v>
      </c>
      <c r="M2396" s="8">
        <v>0</v>
      </c>
      <c r="N2396" s="9">
        <v>1</v>
      </c>
    </row>
    <row r="2397" spans="1:14" x14ac:dyDescent="0.3">
      <c r="A2397" s="7" t="s">
        <v>9034</v>
      </c>
      <c r="B2397" s="8" t="s">
        <v>21</v>
      </c>
      <c r="C2397" s="8" t="s">
        <v>9134</v>
      </c>
      <c r="D2397" s="8">
        <v>0</v>
      </c>
      <c r="E2397" s="8">
        <v>64</v>
      </c>
      <c r="F2397" s="8" t="s">
        <v>9115</v>
      </c>
      <c r="G2397" s="8" t="s">
        <v>9135</v>
      </c>
      <c r="H2397" s="8" t="s">
        <v>22</v>
      </c>
      <c r="I2397" s="8" t="s">
        <v>9117</v>
      </c>
      <c r="J2397" s="8" t="s">
        <v>9034</v>
      </c>
      <c r="K2397" s="8">
        <v>0</v>
      </c>
      <c r="L2397" s="8">
        <v>1.8446744073709552E+19</v>
      </c>
      <c r="M2397" s="8">
        <v>0</v>
      </c>
      <c r="N2397" s="9">
        <v>1</v>
      </c>
    </row>
    <row r="2398" spans="1:14" x14ac:dyDescent="0.3">
      <c r="A2398" s="7" t="s">
        <v>9069</v>
      </c>
      <c r="B2398" s="8" t="s">
        <v>21</v>
      </c>
      <c r="C2398" s="8" t="s">
        <v>9134</v>
      </c>
      <c r="D2398" s="8">
        <v>0</v>
      </c>
      <c r="E2398" s="8">
        <v>64</v>
      </c>
      <c r="F2398" s="8" t="s">
        <v>9115</v>
      </c>
      <c r="G2398" s="8" t="s">
        <v>9135</v>
      </c>
      <c r="H2398" s="8" t="s">
        <v>22</v>
      </c>
      <c r="I2398" s="8" t="s">
        <v>9117</v>
      </c>
      <c r="J2398" s="8" t="s">
        <v>9069</v>
      </c>
      <c r="K2398" s="8">
        <v>0</v>
      </c>
      <c r="L2398" s="8">
        <v>1.8446744073709552E+19</v>
      </c>
      <c r="M2398" s="8">
        <v>0</v>
      </c>
      <c r="N2398" s="9">
        <v>1</v>
      </c>
    </row>
    <row r="2399" spans="1:14" x14ac:dyDescent="0.3">
      <c r="A2399" s="7" t="s">
        <v>4459</v>
      </c>
      <c r="B2399" s="8" t="s">
        <v>21</v>
      </c>
      <c r="C2399" s="8" t="s">
        <v>9130</v>
      </c>
      <c r="D2399" s="8">
        <v>39</v>
      </c>
      <c r="E2399" s="8">
        <v>9</v>
      </c>
      <c r="F2399" s="8" t="s">
        <v>9115</v>
      </c>
      <c r="G2399" s="8" t="s">
        <v>28</v>
      </c>
      <c r="H2399" s="8" t="s">
        <v>22</v>
      </c>
      <c r="I2399" s="8" t="s">
        <v>9117</v>
      </c>
      <c r="J2399" s="8" t="s">
        <v>4459</v>
      </c>
      <c r="K2399" s="8">
        <v>-256</v>
      </c>
      <c r="L2399" s="8">
        <v>255</v>
      </c>
      <c r="M2399" s="8">
        <v>0</v>
      </c>
      <c r="N2399" s="9">
        <v>0.19450000000000001</v>
      </c>
    </row>
    <row r="2400" spans="1:14" ht="28.8" x14ac:dyDescent="0.3">
      <c r="A2400" s="7" t="s">
        <v>4465</v>
      </c>
      <c r="B2400" s="8" t="s">
        <v>21</v>
      </c>
      <c r="C2400" s="8" t="s">
        <v>9118</v>
      </c>
      <c r="D2400" s="8">
        <v>24</v>
      </c>
      <c r="E2400" s="8">
        <v>1</v>
      </c>
      <c r="F2400" s="8" t="s">
        <v>9115</v>
      </c>
      <c r="G2400" s="8" t="s">
        <v>28</v>
      </c>
      <c r="H2400" s="8" t="s">
        <v>22</v>
      </c>
      <c r="I2400" s="8" t="s">
        <v>9119</v>
      </c>
      <c r="J2400" s="8" t="s">
        <v>9120</v>
      </c>
      <c r="K2400" s="8" t="s">
        <v>9121</v>
      </c>
      <c r="L2400" s="8" t="s">
        <v>9121</v>
      </c>
      <c r="M2400" s="8" t="s">
        <v>9120</v>
      </c>
      <c r="N2400" s="9" t="s">
        <v>22</v>
      </c>
    </row>
    <row r="2401" spans="1:14" ht="43.2" x14ac:dyDescent="0.3">
      <c r="A2401" s="7" t="s">
        <v>6746</v>
      </c>
      <c r="B2401" s="8" t="s">
        <v>21</v>
      </c>
      <c r="C2401" s="8" t="s">
        <v>9122</v>
      </c>
      <c r="D2401" s="8">
        <v>16</v>
      </c>
      <c r="E2401" s="8">
        <v>3</v>
      </c>
      <c r="F2401" s="8" t="s">
        <v>9115</v>
      </c>
      <c r="G2401" s="8" t="s">
        <v>28</v>
      </c>
      <c r="H2401" s="8" t="s">
        <v>22</v>
      </c>
      <c r="I2401" s="8" t="s">
        <v>9119</v>
      </c>
      <c r="J2401" s="8" t="s">
        <v>9774</v>
      </c>
      <c r="K2401" s="8" t="s">
        <v>9145</v>
      </c>
      <c r="L2401" s="8" t="s">
        <v>9145</v>
      </c>
      <c r="M2401" s="8" t="s">
        <v>9775</v>
      </c>
      <c r="N2401" s="9" t="s">
        <v>22</v>
      </c>
    </row>
    <row r="2402" spans="1:14" x14ac:dyDescent="0.3">
      <c r="A2402" s="7" t="s">
        <v>6903</v>
      </c>
      <c r="B2402" s="8" t="s">
        <v>145</v>
      </c>
      <c r="C2402" s="8" t="s">
        <v>9122</v>
      </c>
      <c r="D2402" s="8">
        <v>7</v>
      </c>
      <c r="E2402" s="8">
        <v>2</v>
      </c>
      <c r="F2402" s="8" t="s">
        <v>9115</v>
      </c>
      <c r="G2402" s="8" t="s">
        <v>28</v>
      </c>
      <c r="H2402" s="8" t="s">
        <v>9776</v>
      </c>
      <c r="I2402" s="8" t="s">
        <v>9117</v>
      </c>
      <c r="J2402" s="8" t="s">
        <v>6903</v>
      </c>
      <c r="K2402" s="8">
        <v>0</v>
      </c>
      <c r="L2402" s="8">
        <v>3</v>
      </c>
      <c r="M2402" s="8">
        <v>0</v>
      </c>
      <c r="N2402" s="9">
        <v>1</v>
      </c>
    </row>
    <row r="2403" spans="1:14" ht="57.6" x14ac:dyDescent="0.3">
      <c r="A2403" s="7" t="s">
        <v>6905</v>
      </c>
      <c r="B2403" s="8" t="s">
        <v>145</v>
      </c>
      <c r="C2403" s="8" t="s">
        <v>9122</v>
      </c>
      <c r="D2403" s="8">
        <v>5</v>
      </c>
      <c r="E2403" s="8">
        <v>2</v>
      </c>
      <c r="F2403" s="8" t="s">
        <v>9115</v>
      </c>
      <c r="G2403" s="8" t="s">
        <v>28</v>
      </c>
      <c r="H2403" s="8" t="s">
        <v>9776</v>
      </c>
      <c r="I2403" s="8" t="s">
        <v>9119</v>
      </c>
      <c r="J2403" s="8" t="s">
        <v>9777</v>
      </c>
      <c r="K2403" s="8" t="s">
        <v>9126</v>
      </c>
      <c r="L2403" s="8" t="s">
        <v>9126</v>
      </c>
      <c r="M2403" s="8" t="s">
        <v>9778</v>
      </c>
      <c r="N2403" s="9" t="s">
        <v>22</v>
      </c>
    </row>
    <row r="2404" spans="1:14" ht="28.8" x14ac:dyDescent="0.3">
      <c r="A2404" s="7" t="s">
        <v>8970</v>
      </c>
      <c r="B2404" s="8" t="s">
        <v>21</v>
      </c>
      <c r="C2404" s="8" t="s">
        <v>9118</v>
      </c>
      <c r="D2404" s="8">
        <v>7</v>
      </c>
      <c r="E2404" s="8">
        <v>1</v>
      </c>
      <c r="F2404" s="8" t="s">
        <v>9115</v>
      </c>
      <c r="G2404" s="8" t="s">
        <v>28</v>
      </c>
      <c r="H2404" s="8" t="s">
        <v>9779</v>
      </c>
      <c r="I2404" s="8" t="s">
        <v>9119</v>
      </c>
      <c r="J2404" s="8" t="s">
        <v>9120</v>
      </c>
      <c r="K2404" s="8" t="s">
        <v>9121</v>
      </c>
      <c r="L2404" s="8" t="s">
        <v>9121</v>
      </c>
      <c r="M2404" s="8" t="s">
        <v>9120</v>
      </c>
      <c r="N2404" s="9" t="s">
        <v>22</v>
      </c>
    </row>
    <row r="2405" spans="1:14" ht="100.8" x14ac:dyDescent="0.3">
      <c r="A2405" s="7" t="s">
        <v>8973</v>
      </c>
      <c r="B2405" s="8" t="s">
        <v>21</v>
      </c>
      <c r="C2405" s="8" t="s">
        <v>9122</v>
      </c>
      <c r="D2405" s="8">
        <v>6</v>
      </c>
      <c r="E2405" s="8">
        <v>3</v>
      </c>
      <c r="F2405" s="8" t="s">
        <v>9115</v>
      </c>
      <c r="G2405" s="8" t="s">
        <v>28</v>
      </c>
      <c r="H2405" s="8" t="s">
        <v>9779</v>
      </c>
      <c r="I2405" s="8" t="s">
        <v>9119</v>
      </c>
      <c r="J2405" s="8" t="s">
        <v>9157</v>
      </c>
      <c r="K2405" s="8" t="s">
        <v>9132</v>
      </c>
      <c r="L2405" s="8" t="s">
        <v>9132</v>
      </c>
      <c r="M2405" s="8" t="s">
        <v>9157</v>
      </c>
      <c r="N2405" s="9" t="s">
        <v>22</v>
      </c>
    </row>
    <row r="2406" spans="1:14" x14ac:dyDescent="0.3">
      <c r="A2406" s="7" t="s">
        <v>8976</v>
      </c>
      <c r="B2406" s="8" t="s">
        <v>21</v>
      </c>
      <c r="C2406" s="8" t="s">
        <v>9122</v>
      </c>
      <c r="D2406" s="8">
        <v>3</v>
      </c>
      <c r="E2406" s="8">
        <v>8</v>
      </c>
      <c r="F2406" s="8" t="s">
        <v>9115</v>
      </c>
      <c r="G2406" s="8" t="s">
        <v>28</v>
      </c>
      <c r="H2406" s="8" t="s">
        <v>9779</v>
      </c>
      <c r="I2406" s="8" t="s">
        <v>9117</v>
      </c>
      <c r="J2406" s="8" t="s">
        <v>8976</v>
      </c>
      <c r="K2406" s="8">
        <v>0</v>
      </c>
      <c r="L2406" s="8">
        <v>255</v>
      </c>
      <c r="M2406" s="8">
        <v>0</v>
      </c>
      <c r="N2406" s="9">
        <v>2</v>
      </c>
    </row>
    <row r="2407" spans="1:14" x14ac:dyDescent="0.3">
      <c r="A2407" s="7" t="s">
        <v>8979</v>
      </c>
      <c r="B2407" s="8" t="s">
        <v>21</v>
      </c>
      <c r="C2407" s="8" t="s">
        <v>9122</v>
      </c>
      <c r="D2407" s="8">
        <v>11</v>
      </c>
      <c r="E2407" s="8">
        <v>2</v>
      </c>
      <c r="F2407" s="8" t="s">
        <v>9115</v>
      </c>
      <c r="G2407" s="8" t="s">
        <v>28</v>
      </c>
      <c r="H2407" s="8" t="s">
        <v>9779</v>
      </c>
      <c r="I2407" s="8" t="s">
        <v>9117</v>
      </c>
      <c r="J2407" s="8" t="s">
        <v>8979</v>
      </c>
      <c r="K2407" s="8">
        <v>0</v>
      </c>
      <c r="L2407" s="8">
        <v>3</v>
      </c>
      <c r="M2407" s="8">
        <v>0</v>
      </c>
      <c r="N2407" s="9">
        <v>1</v>
      </c>
    </row>
    <row r="2408" spans="1:14" x14ac:dyDescent="0.3">
      <c r="A2408" s="7" t="s">
        <v>8981</v>
      </c>
      <c r="B2408" s="8" t="s">
        <v>21</v>
      </c>
      <c r="C2408" s="8" t="s">
        <v>9114</v>
      </c>
      <c r="D2408" s="8">
        <v>9</v>
      </c>
      <c r="E2408" s="8">
        <v>12</v>
      </c>
      <c r="F2408" s="8" t="s">
        <v>9115</v>
      </c>
      <c r="G2408" s="8" t="s">
        <v>28</v>
      </c>
      <c r="H2408" s="8" t="s">
        <v>9779</v>
      </c>
      <c r="I2408" s="8" t="s">
        <v>9117</v>
      </c>
      <c r="J2408" s="8" t="s">
        <v>8981</v>
      </c>
      <c r="K2408" s="8">
        <v>0</v>
      </c>
      <c r="L2408" s="8">
        <v>4095</v>
      </c>
      <c r="M2408" s="8">
        <v>0</v>
      </c>
      <c r="N2408" s="9">
        <v>1</v>
      </c>
    </row>
    <row r="2409" spans="1:14" x14ac:dyDescent="0.3">
      <c r="A2409" s="7" t="s">
        <v>8985</v>
      </c>
      <c r="B2409" s="8" t="s">
        <v>21</v>
      </c>
      <c r="C2409" s="8" t="s">
        <v>9122</v>
      </c>
      <c r="D2409" s="8">
        <v>44</v>
      </c>
      <c r="E2409" s="8">
        <v>8</v>
      </c>
      <c r="F2409" s="8" t="s">
        <v>9115</v>
      </c>
      <c r="G2409" s="8" t="s">
        <v>28</v>
      </c>
      <c r="H2409" s="8" t="s">
        <v>9780</v>
      </c>
      <c r="I2409" s="8" t="s">
        <v>9117</v>
      </c>
      <c r="J2409" s="8" t="s">
        <v>8985</v>
      </c>
      <c r="K2409" s="8">
        <v>0</v>
      </c>
      <c r="L2409" s="8">
        <v>255</v>
      </c>
      <c r="M2409" s="8">
        <v>0</v>
      </c>
      <c r="N2409" s="9">
        <v>0.39215699999999998</v>
      </c>
    </row>
    <row r="2410" spans="1:14" ht="28.8" x14ac:dyDescent="0.3">
      <c r="A2410" s="7" t="s">
        <v>8990</v>
      </c>
      <c r="B2410" s="8" t="s">
        <v>21</v>
      </c>
      <c r="C2410" s="8" t="s">
        <v>9118</v>
      </c>
      <c r="D2410" s="8">
        <v>45</v>
      </c>
      <c r="E2410" s="8">
        <v>1</v>
      </c>
      <c r="F2410" s="8" t="s">
        <v>9115</v>
      </c>
      <c r="G2410" s="8" t="s">
        <v>28</v>
      </c>
      <c r="H2410" s="8" t="s">
        <v>9780</v>
      </c>
      <c r="I2410" s="8" t="s">
        <v>9119</v>
      </c>
      <c r="J2410" s="8" t="s">
        <v>9120</v>
      </c>
      <c r="K2410" s="8" t="s">
        <v>9121</v>
      </c>
      <c r="L2410" s="8" t="s">
        <v>9121</v>
      </c>
      <c r="M2410" s="8" t="s">
        <v>9120</v>
      </c>
      <c r="N2410" s="9" t="s">
        <v>22</v>
      </c>
    </row>
    <row r="2411" spans="1:14" ht="28.8" x14ac:dyDescent="0.3">
      <c r="A2411" s="7" t="s">
        <v>8995</v>
      </c>
      <c r="B2411" s="8" t="s">
        <v>21</v>
      </c>
      <c r="C2411" s="8" t="s">
        <v>9118</v>
      </c>
      <c r="D2411" s="8">
        <v>38</v>
      </c>
      <c r="E2411" s="8">
        <v>1</v>
      </c>
      <c r="F2411" s="8" t="s">
        <v>9115</v>
      </c>
      <c r="G2411" s="8" t="s">
        <v>28</v>
      </c>
      <c r="H2411" s="8" t="s">
        <v>9780</v>
      </c>
      <c r="I2411" s="8" t="s">
        <v>9119</v>
      </c>
      <c r="J2411" s="8" t="s">
        <v>9120</v>
      </c>
      <c r="K2411" s="8" t="s">
        <v>9121</v>
      </c>
      <c r="L2411" s="8" t="s">
        <v>9121</v>
      </c>
      <c r="M2411" s="8" t="s">
        <v>9120</v>
      </c>
      <c r="N2411" s="9" t="s">
        <v>22</v>
      </c>
    </row>
    <row r="2412" spans="1:14" x14ac:dyDescent="0.3">
      <c r="A2412" s="7" t="s">
        <v>9001</v>
      </c>
      <c r="B2412" s="8" t="s">
        <v>21</v>
      </c>
      <c r="C2412" s="8" t="s">
        <v>9122</v>
      </c>
      <c r="D2412" s="8">
        <v>52</v>
      </c>
      <c r="E2412" s="8">
        <v>2</v>
      </c>
      <c r="F2412" s="8" t="s">
        <v>9115</v>
      </c>
      <c r="G2412" s="8" t="s">
        <v>28</v>
      </c>
      <c r="H2412" s="8" t="s">
        <v>9780</v>
      </c>
      <c r="I2412" s="8" t="s">
        <v>9117</v>
      </c>
      <c r="J2412" s="8" t="s">
        <v>9001</v>
      </c>
      <c r="K2412" s="8">
        <v>0</v>
      </c>
      <c r="L2412" s="8">
        <v>3</v>
      </c>
      <c r="M2412" s="8">
        <v>0</v>
      </c>
      <c r="N2412" s="9">
        <v>1</v>
      </c>
    </row>
    <row r="2413" spans="1:14" x14ac:dyDescent="0.3">
      <c r="A2413" s="7" t="s">
        <v>9003</v>
      </c>
      <c r="B2413" s="8" t="s">
        <v>21</v>
      </c>
      <c r="C2413" s="8" t="s">
        <v>9122</v>
      </c>
      <c r="D2413" s="8">
        <v>28</v>
      </c>
      <c r="E2413" s="8">
        <v>5</v>
      </c>
      <c r="F2413" s="8" t="s">
        <v>9115</v>
      </c>
      <c r="G2413" s="8" t="s">
        <v>28</v>
      </c>
      <c r="H2413" s="8" t="s">
        <v>9780</v>
      </c>
      <c r="I2413" s="8" t="s">
        <v>9117</v>
      </c>
      <c r="J2413" s="8" t="s">
        <v>9003</v>
      </c>
      <c r="K2413" s="8">
        <v>0</v>
      </c>
      <c r="L2413" s="8">
        <v>31</v>
      </c>
      <c r="M2413" s="8">
        <v>0</v>
      </c>
      <c r="N2413" s="9">
        <v>1</v>
      </c>
    </row>
    <row r="2414" spans="1:14" x14ac:dyDescent="0.3">
      <c r="A2414" s="7" t="s">
        <v>9005</v>
      </c>
      <c r="B2414" s="8" t="s">
        <v>21</v>
      </c>
      <c r="C2414" s="8" t="s">
        <v>9123</v>
      </c>
      <c r="D2414" s="8">
        <v>7</v>
      </c>
      <c r="E2414" s="8">
        <v>27</v>
      </c>
      <c r="F2414" s="8" t="s">
        <v>9115</v>
      </c>
      <c r="G2414" s="8" t="s">
        <v>28</v>
      </c>
      <c r="H2414" s="8" t="s">
        <v>9780</v>
      </c>
      <c r="I2414" s="8" t="s">
        <v>9117</v>
      </c>
      <c r="J2414" s="8" t="s">
        <v>9005</v>
      </c>
      <c r="K2414" s="8">
        <v>0</v>
      </c>
      <c r="L2414" s="8">
        <v>134217727</v>
      </c>
      <c r="M2414" s="8">
        <v>0</v>
      </c>
      <c r="N2414" s="9">
        <v>1</v>
      </c>
    </row>
    <row r="2415" spans="1:14" x14ac:dyDescent="0.3">
      <c r="A2415" s="7" t="s">
        <v>9007</v>
      </c>
      <c r="B2415" s="8" t="s">
        <v>21</v>
      </c>
      <c r="C2415" s="8" t="s">
        <v>9122</v>
      </c>
      <c r="D2415" s="8">
        <v>37</v>
      </c>
      <c r="E2415" s="8">
        <v>8</v>
      </c>
      <c r="F2415" s="8" t="s">
        <v>9115</v>
      </c>
      <c r="G2415" s="8" t="s">
        <v>28</v>
      </c>
      <c r="H2415" s="8" t="s">
        <v>9780</v>
      </c>
      <c r="I2415" s="8" t="s">
        <v>9117</v>
      </c>
      <c r="J2415" s="8" t="s">
        <v>9007</v>
      </c>
      <c r="K2415" s="8">
        <v>0</v>
      </c>
      <c r="L2415" s="8">
        <v>255</v>
      </c>
      <c r="M2415" s="8">
        <v>0</v>
      </c>
      <c r="N2415" s="9">
        <v>2</v>
      </c>
    </row>
    <row r="2416" spans="1:14" ht="28.8" x14ac:dyDescent="0.3">
      <c r="A2416" s="7" t="s">
        <v>9011</v>
      </c>
      <c r="B2416" s="8" t="s">
        <v>21</v>
      </c>
      <c r="C2416" s="8" t="s">
        <v>9118</v>
      </c>
      <c r="D2416" s="8">
        <v>39</v>
      </c>
      <c r="E2416" s="8">
        <v>1</v>
      </c>
      <c r="F2416" s="8" t="s">
        <v>9115</v>
      </c>
      <c r="G2416" s="8" t="s">
        <v>28</v>
      </c>
      <c r="H2416" s="8" t="s">
        <v>9780</v>
      </c>
      <c r="I2416" s="8" t="s">
        <v>9119</v>
      </c>
      <c r="J2416" s="8" t="s">
        <v>9120</v>
      </c>
      <c r="K2416" s="8" t="s">
        <v>9121</v>
      </c>
      <c r="L2416" s="8" t="s">
        <v>9121</v>
      </c>
      <c r="M2416" s="8" t="s">
        <v>9120</v>
      </c>
      <c r="N2416" s="9" t="s">
        <v>22</v>
      </c>
    </row>
    <row r="2417" spans="1:14" x14ac:dyDescent="0.3">
      <c r="A2417" s="7" t="s">
        <v>5350</v>
      </c>
      <c r="B2417" s="8" t="s">
        <v>21</v>
      </c>
      <c r="C2417" s="8" t="s">
        <v>9123</v>
      </c>
      <c r="D2417" s="8">
        <v>89</v>
      </c>
      <c r="E2417" s="8">
        <v>28</v>
      </c>
      <c r="F2417" s="8" t="s">
        <v>9115</v>
      </c>
      <c r="G2417" s="8" t="s">
        <v>28</v>
      </c>
      <c r="H2417" s="8" t="s">
        <v>9319</v>
      </c>
      <c r="I2417" s="8" t="s">
        <v>9117</v>
      </c>
      <c r="J2417" s="8" t="s">
        <v>5350</v>
      </c>
      <c r="K2417" s="8">
        <v>0</v>
      </c>
      <c r="L2417" s="8">
        <v>268435455</v>
      </c>
      <c r="M2417" s="8">
        <v>0</v>
      </c>
      <c r="N2417" s="9">
        <v>1.5625E-2</v>
      </c>
    </row>
    <row r="2418" spans="1:14" ht="28.8" x14ac:dyDescent="0.3">
      <c r="A2418" s="7" t="s">
        <v>5353</v>
      </c>
      <c r="B2418" s="8" t="s">
        <v>21</v>
      </c>
      <c r="C2418" s="8" t="s">
        <v>9118</v>
      </c>
      <c r="D2418" s="8">
        <v>125</v>
      </c>
      <c r="E2418" s="8">
        <v>1</v>
      </c>
      <c r="F2418" s="8" t="s">
        <v>9115</v>
      </c>
      <c r="G2418" s="8" t="s">
        <v>28</v>
      </c>
      <c r="H2418" s="8" t="s">
        <v>9319</v>
      </c>
      <c r="I2418" s="8" t="s">
        <v>9119</v>
      </c>
      <c r="J2418" s="8" t="s">
        <v>9120</v>
      </c>
      <c r="K2418" s="8" t="s">
        <v>9121</v>
      </c>
      <c r="L2418" s="8" t="s">
        <v>9121</v>
      </c>
      <c r="M2418" s="8" t="s">
        <v>9120</v>
      </c>
      <c r="N2418" s="9" t="s">
        <v>22</v>
      </c>
    </row>
    <row r="2419" spans="1:14" x14ac:dyDescent="0.3">
      <c r="A2419" s="7" t="s">
        <v>9016</v>
      </c>
      <c r="B2419" s="8" t="s">
        <v>21</v>
      </c>
      <c r="C2419" s="8" t="s">
        <v>9122</v>
      </c>
      <c r="D2419" s="8">
        <v>28</v>
      </c>
      <c r="E2419" s="8">
        <v>5</v>
      </c>
      <c r="F2419" s="8" t="s">
        <v>9115</v>
      </c>
      <c r="G2419" s="8" t="s">
        <v>28</v>
      </c>
      <c r="H2419" s="8" t="s">
        <v>9781</v>
      </c>
      <c r="I2419" s="8" t="s">
        <v>9117</v>
      </c>
      <c r="J2419" s="8" t="s">
        <v>9016</v>
      </c>
      <c r="K2419" s="8">
        <v>0</v>
      </c>
      <c r="L2419" s="8">
        <v>31</v>
      </c>
      <c r="M2419" s="8">
        <v>0</v>
      </c>
      <c r="N2419" s="9">
        <v>1</v>
      </c>
    </row>
    <row r="2420" spans="1:14" x14ac:dyDescent="0.3">
      <c r="A2420" s="7" t="s">
        <v>9018</v>
      </c>
      <c r="B2420" s="8" t="s">
        <v>21</v>
      </c>
      <c r="C2420" s="8" t="s">
        <v>9123</v>
      </c>
      <c r="D2420" s="8">
        <v>7</v>
      </c>
      <c r="E2420" s="8">
        <v>27</v>
      </c>
      <c r="F2420" s="8" t="s">
        <v>9115</v>
      </c>
      <c r="G2420" s="8" t="s">
        <v>28</v>
      </c>
      <c r="H2420" s="8" t="s">
        <v>9781</v>
      </c>
      <c r="I2420" s="8" t="s">
        <v>9117</v>
      </c>
      <c r="J2420" s="8" t="s">
        <v>9018</v>
      </c>
      <c r="K2420" s="8">
        <v>0</v>
      </c>
      <c r="L2420" s="8">
        <v>134217727</v>
      </c>
      <c r="M2420" s="8">
        <v>0</v>
      </c>
      <c r="N2420" s="9">
        <v>1</v>
      </c>
    </row>
    <row r="2421" spans="1:14" x14ac:dyDescent="0.3">
      <c r="A2421" s="7" t="s">
        <v>9020</v>
      </c>
      <c r="B2421" s="8" t="s">
        <v>21</v>
      </c>
      <c r="C2421" s="8" t="s">
        <v>9123</v>
      </c>
      <c r="D2421" s="8">
        <v>38</v>
      </c>
      <c r="E2421" s="8">
        <v>28</v>
      </c>
      <c r="F2421" s="8" t="s">
        <v>9115</v>
      </c>
      <c r="G2421" s="8" t="s">
        <v>28</v>
      </c>
      <c r="H2421" s="8" t="s">
        <v>9781</v>
      </c>
      <c r="I2421" s="8" t="s">
        <v>9117</v>
      </c>
      <c r="J2421" s="8" t="s">
        <v>9020</v>
      </c>
      <c r="K2421" s="8">
        <v>0</v>
      </c>
      <c r="L2421" s="8">
        <v>268435455</v>
      </c>
      <c r="M2421" s="8">
        <v>0</v>
      </c>
      <c r="N2421" s="9">
        <v>1.5625E-2</v>
      </c>
    </row>
    <row r="2422" spans="1:14" ht="28.8" x14ac:dyDescent="0.3">
      <c r="A2422" s="7" t="s">
        <v>9027</v>
      </c>
      <c r="B2422" s="8" t="s">
        <v>21</v>
      </c>
      <c r="C2422" s="8" t="s">
        <v>9118</v>
      </c>
      <c r="D2422" s="8">
        <v>39</v>
      </c>
      <c r="E2422" s="8">
        <v>1</v>
      </c>
      <c r="F2422" s="8" t="s">
        <v>9115</v>
      </c>
      <c r="G2422" s="8" t="s">
        <v>28</v>
      </c>
      <c r="H2422" s="8" t="s">
        <v>9781</v>
      </c>
      <c r="I2422" s="8" t="s">
        <v>9119</v>
      </c>
      <c r="J2422" s="8" t="s">
        <v>9120</v>
      </c>
      <c r="K2422" s="8" t="s">
        <v>9121</v>
      </c>
      <c r="L2422" s="8" t="s">
        <v>9121</v>
      </c>
      <c r="M2422" s="8" t="s">
        <v>9120</v>
      </c>
      <c r="N2422" s="9" t="s">
        <v>22</v>
      </c>
    </row>
    <row r="2423" spans="1:14" x14ac:dyDescent="0.3">
      <c r="A2423" s="7" t="s">
        <v>9036</v>
      </c>
      <c r="B2423" s="8" t="s">
        <v>21</v>
      </c>
      <c r="C2423" s="8" t="s">
        <v>9122</v>
      </c>
      <c r="D2423" s="8">
        <v>50</v>
      </c>
      <c r="E2423" s="8">
        <v>2</v>
      </c>
      <c r="F2423" s="8" t="s">
        <v>9115</v>
      </c>
      <c r="G2423" s="8" t="s">
        <v>28</v>
      </c>
      <c r="H2423" s="8" t="s">
        <v>9782</v>
      </c>
      <c r="I2423" s="8" t="s">
        <v>9117</v>
      </c>
      <c r="J2423" s="8" t="s">
        <v>9036</v>
      </c>
      <c r="K2423" s="8">
        <v>0</v>
      </c>
      <c r="L2423" s="8">
        <v>3</v>
      </c>
      <c r="M2423" s="8">
        <v>0</v>
      </c>
      <c r="N2423" s="9">
        <v>1</v>
      </c>
    </row>
    <row r="2424" spans="1:14" x14ac:dyDescent="0.3">
      <c r="A2424" s="7" t="s">
        <v>9039</v>
      </c>
      <c r="B2424" s="8" t="s">
        <v>21</v>
      </c>
      <c r="C2424" s="8" t="s">
        <v>9122</v>
      </c>
      <c r="D2424" s="8">
        <v>28</v>
      </c>
      <c r="E2424" s="8">
        <v>5</v>
      </c>
      <c r="F2424" s="8" t="s">
        <v>9115</v>
      </c>
      <c r="G2424" s="8" t="s">
        <v>28</v>
      </c>
      <c r="H2424" s="8" t="s">
        <v>9782</v>
      </c>
      <c r="I2424" s="8" t="s">
        <v>9117</v>
      </c>
      <c r="J2424" s="8" t="s">
        <v>9039</v>
      </c>
      <c r="K2424" s="8">
        <v>0</v>
      </c>
      <c r="L2424" s="8">
        <v>31</v>
      </c>
      <c r="M2424" s="8">
        <v>0</v>
      </c>
      <c r="N2424" s="9">
        <v>1</v>
      </c>
    </row>
    <row r="2425" spans="1:14" ht="72" x14ac:dyDescent="0.3">
      <c r="A2425" s="7" t="s">
        <v>9041</v>
      </c>
      <c r="B2425" s="8" t="s">
        <v>21</v>
      </c>
      <c r="C2425" s="8" t="s">
        <v>9122</v>
      </c>
      <c r="D2425" s="8">
        <v>53</v>
      </c>
      <c r="E2425" s="8">
        <v>3</v>
      </c>
      <c r="F2425" s="8" t="s">
        <v>9115</v>
      </c>
      <c r="G2425" s="8" t="s">
        <v>28</v>
      </c>
      <c r="H2425" s="8" t="s">
        <v>9782</v>
      </c>
      <c r="I2425" s="8" t="s">
        <v>9119</v>
      </c>
      <c r="J2425" s="8" t="s">
        <v>9783</v>
      </c>
      <c r="K2425" s="8" t="s">
        <v>9162</v>
      </c>
      <c r="L2425" s="8" t="s">
        <v>9162</v>
      </c>
      <c r="M2425" s="8" t="s">
        <v>9784</v>
      </c>
      <c r="N2425" s="9" t="s">
        <v>22</v>
      </c>
    </row>
    <row r="2426" spans="1:14" x14ac:dyDescent="0.3">
      <c r="A2426" s="7" t="s">
        <v>9046</v>
      </c>
      <c r="B2426" s="8" t="s">
        <v>21</v>
      </c>
      <c r="C2426" s="8" t="s">
        <v>9123</v>
      </c>
      <c r="D2426" s="8">
        <v>7</v>
      </c>
      <c r="E2426" s="8">
        <v>27</v>
      </c>
      <c r="F2426" s="8" t="s">
        <v>9115</v>
      </c>
      <c r="G2426" s="8" t="s">
        <v>28</v>
      </c>
      <c r="H2426" s="8" t="s">
        <v>9782</v>
      </c>
      <c r="I2426" s="8" t="s">
        <v>9117</v>
      </c>
      <c r="J2426" s="8" t="s">
        <v>9046</v>
      </c>
      <c r="K2426" s="8">
        <v>0</v>
      </c>
      <c r="L2426" s="8">
        <v>134217727</v>
      </c>
      <c r="M2426" s="8">
        <v>0</v>
      </c>
      <c r="N2426" s="9">
        <v>1</v>
      </c>
    </row>
    <row r="2427" spans="1:14" ht="28.8" x14ac:dyDescent="0.3">
      <c r="A2427" s="7" t="s">
        <v>9048</v>
      </c>
      <c r="B2427" s="8" t="s">
        <v>21</v>
      </c>
      <c r="C2427" s="8" t="s">
        <v>9118</v>
      </c>
      <c r="D2427" s="8">
        <v>54</v>
      </c>
      <c r="E2427" s="8">
        <v>1</v>
      </c>
      <c r="F2427" s="8" t="s">
        <v>9115</v>
      </c>
      <c r="G2427" s="8" t="s">
        <v>28</v>
      </c>
      <c r="H2427" s="8" t="s">
        <v>9782</v>
      </c>
      <c r="I2427" s="8" t="s">
        <v>9119</v>
      </c>
      <c r="J2427" s="8" t="s">
        <v>9120</v>
      </c>
      <c r="K2427" s="8" t="s">
        <v>9121</v>
      </c>
      <c r="L2427" s="8" t="s">
        <v>9121</v>
      </c>
      <c r="M2427" s="8" t="s">
        <v>9120</v>
      </c>
      <c r="N2427" s="9" t="s">
        <v>22</v>
      </c>
    </row>
    <row r="2428" spans="1:14" x14ac:dyDescent="0.3">
      <c r="A2428" s="7" t="s">
        <v>9054</v>
      </c>
      <c r="B2428" s="8" t="s">
        <v>21</v>
      </c>
      <c r="C2428" s="8" t="s">
        <v>9114</v>
      </c>
      <c r="D2428" s="8">
        <v>39</v>
      </c>
      <c r="E2428" s="8">
        <v>15</v>
      </c>
      <c r="F2428" s="8" t="s">
        <v>9115</v>
      </c>
      <c r="G2428" s="8" t="s">
        <v>28</v>
      </c>
      <c r="H2428" s="8" t="s">
        <v>9782</v>
      </c>
      <c r="I2428" s="8" t="s">
        <v>9117</v>
      </c>
      <c r="J2428" s="8" t="s">
        <v>9054</v>
      </c>
      <c r="K2428" s="8">
        <v>0</v>
      </c>
      <c r="L2428" s="8">
        <v>32767</v>
      </c>
      <c r="M2428" s="8">
        <v>0</v>
      </c>
      <c r="N2428" s="9">
        <v>1.5625E-2</v>
      </c>
    </row>
    <row r="2429" spans="1:14" ht="28.8" x14ac:dyDescent="0.3">
      <c r="A2429" s="7" t="s">
        <v>9059</v>
      </c>
      <c r="B2429" s="8" t="s">
        <v>21</v>
      </c>
      <c r="C2429" s="8" t="s">
        <v>9118</v>
      </c>
      <c r="D2429" s="8">
        <v>40</v>
      </c>
      <c r="E2429" s="8">
        <v>1</v>
      </c>
      <c r="F2429" s="8" t="s">
        <v>9115</v>
      </c>
      <c r="G2429" s="8" t="s">
        <v>28</v>
      </c>
      <c r="H2429" s="8" t="s">
        <v>9782</v>
      </c>
      <c r="I2429" s="8" t="s">
        <v>9119</v>
      </c>
      <c r="J2429" s="8" t="s">
        <v>9120</v>
      </c>
      <c r="K2429" s="8" t="s">
        <v>9121</v>
      </c>
      <c r="L2429" s="8" t="s">
        <v>9121</v>
      </c>
      <c r="M2429" s="8" t="s">
        <v>9120</v>
      </c>
      <c r="N2429" s="9" t="s">
        <v>22</v>
      </c>
    </row>
    <row r="2430" spans="1:14" ht="28.8" x14ac:dyDescent="0.3">
      <c r="A2430" s="7" t="s">
        <v>9064</v>
      </c>
      <c r="B2430" s="8" t="s">
        <v>21</v>
      </c>
      <c r="C2430" s="8" t="s">
        <v>9122</v>
      </c>
      <c r="D2430" s="8">
        <v>55</v>
      </c>
      <c r="E2430" s="8">
        <v>1</v>
      </c>
      <c r="F2430" s="8" t="s">
        <v>9115</v>
      </c>
      <c r="G2430" s="8" t="s">
        <v>28</v>
      </c>
      <c r="H2430" s="8" t="s">
        <v>9782</v>
      </c>
      <c r="I2430" s="8" t="s">
        <v>9119</v>
      </c>
      <c r="J2430" s="8" t="s">
        <v>9320</v>
      </c>
      <c r="K2430" s="8" t="s">
        <v>9121</v>
      </c>
      <c r="L2430" s="8" t="s">
        <v>9121</v>
      </c>
      <c r="M2430" s="8" t="s">
        <v>9321</v>
      </c>
      <c r="N2430" s="9" t="s">
        <v>22</v>
      </c>
    </row>
    <row r="2431" spans="1:14" x14ac:dyDescent="0.3">
      <c r="A2431" s="7" t="s">
        <v>9071</v>
      </c>
      <c r="B2431" s="8" t="s">
        <v>21</v>
      </c>
      <c r="C2431" s="8" t="s">
        <v>9122</v>
      </c>
      <c r="D2431" s="8">
        <v>55</v>
      </c>
      <c r="E2431" s="8">
        <v>2</v>
      </c>
      <c r="F2431" s="8" t="s">
        <v>9115</v>
      </c>
      <c r="G2431" s="8" t="s">
        <v>28</v>
      </c>
      <c r="H2431" s="8" t="s">
        <v>9785</v>
      </c>
      <c r="I2431" s="8" t="s">
        <v>9117</v>
      </c>
      <c r="J2431" s="8" t="s">
        <v>9071</v>
      </c>
      <c r="K2431" s="8">
        <v>0</v>
      </c>
      <c r="L2431" s="8">
        <v>3</v>
      </c>
      <c r="M2431" s="8">
        <v>0</v>
      </c>
      <c r="N2431" s="9">
        <v>1</v>
      </c>
    </row>
    <row r="2432" spans="1:14" x14ac:dyDescent="0.3">
      <c r="A2432" s="7" t="s">
        <v>9073</v>
      </c>
      <c r="B2432" s="8" t="s">
        <v>21</v>
      </c>
      <c r="C2432" s="8" t="s">
        <v>9122</v>
      </c>
      <c r="D2432" s="8">
        <v>28</v>
      </c>
      <c r="E2432" s="8">
        <v>5</v>
      </c>
      <c r="F2432" s="8" t="s">
        <v>9115</v>
      </c>
      <c r="G2432" s="8" t="s">
        <v>28</v>
      </c>
      <c r="H2432" s="8" t="s">
        <v>9785</v>
      </c>
      <c r="I2432" s="8" t="s">
        <v>9117</v>
      </c>
      <c r="J2432" s="8" t="s">
        <v>9073</v>
      </c>
      <c r="K2432" s="8">
        <v>0</v>
      </c>
      <c r="L2432" s="8">
        <v>31</v>
      </c>
      <c r="M2432" s="8">
        <v>0</v>
      </c>
      <c r="N2432" s="9">
        <v>1</v>
      </c>
    </row>
    <row r="2433" spans="1:14" x14ac:dyDescent="0.3">
      <c r="A2433" s="7" t="s">
        <v>9077</v>
      </c>
      <c r="B2433" s="8" t="s">
        <v>21</v>
      </c>
      <c r="C2433" s="8" t="s">
        <v>9123</v>
      </c>
      <c r="D2433" s="8">
        <v>7</v>
      </c>
      <c r="E2433" s="8">
        <v>27</v>
      </c>
      <c r="F2433" s="8" t="s">
        <v>9115</v>
      </c>
      <c r="G2433" s="8" t="s">
        <v>28</v>
      </c>
      <c r="H2433" s="8" t="s">
        <v>9785</v>
      </c>
      <c r="I2433" s="8" t="s">
        <v>9117</v>
      </c>
      <c r="J2433" s="8" t="s">
        <v>9077</v>
      </c>
      <c r="K2433" s="8">
        <v>0</v>
      </c>
      <c r="L2433" s="8">
        <v>134217727</v>
      </c>
      <c r="M2433" s="8">
        <v>0</v>
      </c>
      <c r="N2433" s="9">
        <v>1</v>
      </c>
    </row>
    <row r="2434" spans="1:14" x14ac:dyDescent="0.3">
      <c r="A2434" s="10" t="s">
        <v>4564</v>
      </c>
      <c r="B2434" s="11" t="s">
        <v>21</v>
      </c>
      <c r="C2434" s="11" t="s">
        <v>9114</v>
      </c>
      <c r="D2434" s="11">
        <v>39</v>
      </c>
      <c r="E2434" s="11">
        <v>15</v>
      </c>
      <c r="F2434" s="11" t="s">
        <v>9115</v>
      </c>
      <c r="G2434" s="11" t="s">
        <v>28</v>
      </c>
      <c r="H2434" s="11" t="s">
        <v>9785</v>
      </c>
      <c r="I2434" s="11" t="s">
        <v>9117</v>
      </c>
      <c r="J2434" s="11" t="s">
        <v>4564</v>
      </c>
      <c r="K2434" s="11">
        <v>0</v>
      </c>
      <c r="L2434" s="11">
        <v>32767</v>
      </c>
      <c r="M2434" s="11">
        <v>0</v>
      </c>
      <c r="N2434" s="12">
        <v>1.5625E-2</v>
      </c>
    </row>
    <row r="2435" spans="1:14" x14ac:dyDescent="0.3">
      <c r="A2435" s="13" t="s">
        <v>4564</v>
      </c>
      <c r="B2435" s="14" t="s">
        <v>145</v>
      </c>
      <c r="C2435" s="14" t="s">
        <v>9114</v>
      </c>
      <c r="D2435" s="14">
        <v>7</v>
      </c>
      <c r="E2435" s="14">
        <v>15</v>
      </c>
      <c r="F2435" s="14" t="s">
        <v>9115</v>
      </c>
      <c r="G2435" s="14" t="s">
        <v>28</v>
      </c>
      <c r="H2435" s="14" t="s">
        <v>9786</v>
      </c>
      <c r="I2435" s="14" t="s">
        <v>9117</v>
      </c>
      <c r="J2435" s="14" t="s">
        <v>4564</v>
      </c>
      <c r="K2435" s="14">
        <v>0</v>
      </c>
      <c r="L2435" s="14">
        <v>32767</v>
      </c>
      <c r="M2435" s="14">
        <v>0</v>
      </c>
      <c r="N2435" s="15">
        <v>1.5625E-2</v>
      </c>
    </row>
    <row r="2436" spans="1:14" ht="28.8" x14ac:dyDescent="0.3">
      <c r="A2436" s="7" t="s">
        <v>9080</v>
      </c>
      <c r="B2436" s="8" t="s">
        <v>21</v>
      </c>
      <c r="C2436" s="8" t="s">
        <v>9118</v>
      </c>
      <c r="D2436" s="8">
        <v>40</v>
      </c>
      <c r="E2436" s="8">
        <v>1</v>
      </c>
      <c r="F2436" s="8" t="s">
        <v>9115</v>
      </c>
      <c r="G2436" s="8" t="s">
        <v>28</v>
      </c>
      <c r="H2436" s="8" t="s">
        <v>9785</v>
      </c>
      <c r="I2436" s="8" t="s">
        <v>9119</v>
      </c>
      <c r="J2436" s="8" t="s">
        <v>9120</v>
      </c>
      <c r="K2436" s="8" t="s">
        <v>9121</v>
      </c>
      <c r="L2436" s="8" t="s">
        <v>9121</v>
      </c>
      <c r="M2436" s="8" t="s">
        <v>9120</v>
      </c>
      <c r="N2436" s="9" t="s">
        <v>22</v>
      </c>
    </row>
    <row r="2437" spans="1:14" x14ac:dyDescent="0.3">
      <c r="A2437" s="7" t="s">
        <v>9087</v>
      </c>
      <c r="B2437" s="8" t="s">
        <v>21</v>
      </c>
      <c r="C2437" s="8" t="s">
        <v>9122</v>
      </c>
      <c r="D2437" s="8">
        <v>51</v>
      </c>
      <c r="E2437" s="8">
        <v>2</v>
      </c>
      <c r="F2437" s="8" t="s">
        <v>9115</v>
      </c>
      <c r="G2437" s="8" t="s">
        <v>28</v>
      </c>
      <c r="H2437" s="8" t="s">
        <v>9787</v>
      </c>
      <c r="I2437" s="8" t="s">
        <v>9117</v>
      </c>
      <c r="J2437" s="8" t="s">
        <v>9087</v>
      </c>
      <c r="K2437" s="8">
        <v>0</v>
      </c>
      <c r="L2437" s="8">
        <v>3</v>
      </c>
      <c r="M2437" s="8">
        <v>0</v>
      </c>
      <c r="N2437" s="9">
        <v>1</v>
      </c>
    </row>
    <row r="2438" spans="1:14" x14ac:dyDescent="0.3">
      <c r="A2438" s="7" t="s">
        <v>9089</v>
      </c>
      <c r="B2438" s="8" t="s">
        <v>21</v>
      </c>
      <c r="C2438" s="8" t="s">
        <v>9122</v>
      </c>
      <c r="D2438" s="8">
        <v>28</v>
      </c>
      <c r="E2438" s="8">
        <v>5</v>
      </c>
      <c r="F2438" s="8" t="s">
        <v>9115</v>
      </c>
      <c r="G2438" s="8" t="s">
        <v>28</v>
      </c>
      <c r="H2438" s="8" t="s">
        <v>9787</v>
      </c>
      <c r="I2438" s="8" t="s">
        <v>9117</v>
      </c>
      <c r="J2438" s="8" t="s">
        <v>9089</v>
      </c>
      <c r="K2438" s="8">
        <v>0</v>
      </c>
      <c r="L2438" s="8">
        <v>31</v>
      </c>
      <c r="M2438" s="8">
        <v>0</v>
      </c>
      <c r="N2438" s="9">
        <v>1</v>
      </c>
    </row>
    <row r="2439" spans="1:14" x14ac:dyDescent="0.3">
      <c r="A2439" s="7" t="s">
        <v>9091</v>
      </c>
      <c r="B2439" s="8" t="s">
        <v>21</v>
      </c>
      <c r="C2439" s="8" t="s">
        <v>9123</v>
      </c>
      <c r="D2439" s="8">
        <v>7</v>
      </c>
      <c r="E2439" s="8">
        <v>27</v>
      </c>
      <c r="F2439" s="8" t="s">
        <v>9115</v>
      </c>
      <c r="G2439" s="8" t="s">
        <v>28</v>
      </c>
      <c r="H2439" s="8" t="s">
        <v>9787</v>
      </c>
      <c r="I2439" s="8" t="s">
        <v>9117</v>
      </c>
      <c r="J2439" s="8" t="s">
        <v>9091</v>
      </c>
      <c r="K2439" s="8">
        <v>0</v>
      </c>
      <c r="L2439" s="8">
        <v>134217727</v>
      </c>
      <c r="M2439" s="8">
        <v>0</v>
      </c>
      <c r="N2439" s="9">
        <v>1</v>
      </c>
    </row>
    <row r="2440" spans="1:14" x14ac:dyDescent="0.3">
      <c r="A2440" s="7" t="s">
        <v>9093</v>
      </c>
      <c r="B2440" s="8" t="s">
        <v>21</v>
      </c>
      <c r="C2440" s="8" t="s">
        <v>9114</v>
      </c>
      <c r="D2440" s="8">
        <v>39</v>
      </c>
      <c r="E2440" s="8">
        <v>10</v>
      </c>
      <c r="F2440" s="8" t="s">
        <v>9115</v>
      </c>
      <c r="G2440" s="8" t="s">
        <v>28</v>
      </c>
      <c r="H2440" s="8" t="s">
        <v>9787</v>
      </c>
      <c r="I2440" s="8" t="s">
        <v>9117</v>
      </c>
      <c r="J2440" s="8" t="s">
        <v>9093</v>
      </c>
      <c r="K2440" s="8">
        <v>0</v>
      </c>
      <c r="L2440" s="8">
        <v>1023</v>
      </c>
      <c r="M2440" s="8">
        <v>800</v>
      </c>
      <c r="N2440" s="9">
        <v>3</v>
      </c>
    </row>
    <row r="2441" spans="1:14" x14ac:dyDescent="0.3">
      <c r="A2441" s="7" t="s">
        <v>9098</v>
      </c>
      <c r="B2441" s="8" t="s">
        <v>21</v>
      </c>
      <c r="C2441" s="8" t="s">
        <v>9114</v>
      </c>
      <c r="D2441" s="8">
        <v>45</v>
      </c>
      <c r="E2441" s="8">
        <v>10</v>
      </c>
      <c r="F2441" s="8" t="s">
        <v>9115</v>
      </c>
      <c r="G2441" s="8" t="s">
        <v>28</v>
      </c>
      <c r="H2441" s="8" t="s">
        <v>9787</v>
      </c>
      <c r="I2441" s="8" t="s">
        <v>9117</v>
      </c>
      <c r="J2441" s="8" t="s">
        <v>9098</v>
      </c>
      <c r="K2441" s="8">
        <v>0</v>
      </c>
      <c r="L2441" s="8">
        <v>1023</v>
      </c>
      <c r="M2441" s="8">
        <v>800</v>
      </c>
      <c r="N2441" s="9">
        <v>3</v>
      </c>
    </row>
    <row r="2442" spans="1:14" x14ac:dyDescent="0.3">
      <c r="A2442" s="7" t="s">
        <v>9085</v>
      </c>
      <c r="B2442" s="8" t="s">
        <v>21</v>
      </c>
      <c r="C2442" s="8" t="s">
        <v>9134</v>
      </c>
      <c r="D2442" s="8">
        <v>0</v>
      </c>
      <c r="E2442" s="8">
        <v>64</v>
      </c>
      <c r="F2442" s="8" t="s">
        <v>9115</v>
      </c>
      <c r="G2442" s="8" t="s">
        <v>9135</v>
      </c>
      <c r="H2442" s="8" t="s">
        <v>22</v>
      </c>
      <c r="I2442" s="8" t="s">
        <v>9117</v>
      </c>
      <c r="J2442" s="8" t="s">
        <v>9085</v>
      </c>
      <c r="K2442" s="8">
        <v>0</v>
      </c>
      <c r="L2442" s="8">
        <v>1.8446744073709552E+19</v>
      </c>
      <c r="M2442" s="8">
        <v>0</v>
      </c>
      <c r="N2442" s="9">
        <v>1</v>
      </c>
    </row>
    <row r="2443" spans="1:14" ht="57.6" x14ac:dyDescent="0.3">
      <c r="A2443" s="7" t="s">
        <v>3383</v>
      </c>
      <c r="B2443" s="8" t="s">
        <v>21</v>
      </c>
      <c r="C2443" s="8" t="s">
        <v>9122</v>
      </c>
      <c r="D2443" s="8">
        <v>45</v>
      </c>
      <c r="E2443" s="8">
        <v>2</v>
      </c>
      <c r="F2443" s="8" t="s">
        <v>9115</v>
      </c>
      <c r="G2443" s="8" t="s">
        <v>28</v>
      </c>
      <c r="H2443" s="8" t="s">
        <v>22</v>
      </c>
      <c r="I2443" s="8" t="s">
        <v>9119</v>
      </c>
      <c r="J2443" s="8" t="s">
        <v>9788</v>
      </c>
      <c r="K2443" s="8" t="s">
        <v>9126</v>
      </c>
      <c r="L2443" s="8" t="s">
        <v>9126</v>
      </c>
      <c r="M2443" s="8" t="s">
        <v>9789</v>
      </c>
      <c r="N2443" s="9" t="s">
        <v>22</v>
      </c>
    </row>
    <row r="2444" spans="1:14" ht="28.8" x14ac:dyDescent="0.3">
      <c r="A2444" s="7" t="s">
        <v>1563</v>
      </c>
      <c r="B2444" s="8" t="s">
        <v>21</v>
      </c>
      <c r="C2444" s="8" t="s">
        <v>9118</v>
      </c>
      <c r="D2444" s="8">
        <v>288</v>
      </c>
      <c r="E2444" s="8">
        <v>1</v>
      </c>
      <c r="F2444" s="8" t="s">
        <v>9115</v>
      </c>
      <c r="G2444" s="8" t="s">
        <v>28</v>
      </c>
      <c r="H2444" s="8" t="s">
        <v>22</v>
      </c>
      <c r="I2444" s="8" t="s">
        <v>9119</v>
      </c>
      <c r="J2444" s="8" t="s">
        <v>9120</v>
      </c>
      <c r="K2444" s="8" t="s">
        <v>9121</v>
      </c>
      <c r="L2444" s="8" t="s">
        <v>9121</v>
      </c>
      <c r="M2444" s="8" t="s">
        <v>9120</v>
      </c>
      <c r="N2444" s="9" t="s">
        <v>22</v>
      </c>
    </row>
    <row r="2445" spans="1:14" ht="28.8" x14ac:dyDescent="0.3">
      <c r="A2445" s="7" t="s">
        <v>1568</v>
      </c>
      <c r="B2445" s="8" t="s">
        <v>21</v>
      </c>
      <c r="C2445" s="8" t="s">
        <v>9118</v>
      </c>
      <c r="D2445" s="8">
        <v>301</v>
      </c>
      <c r="E2445" s="8">
        <v>1</v>
      </c>
      <c r="F2445" s="8" t="s">
        <v>9115</v>
      </c>
      <c r="G2445" s="8" t="s">
        <v>28</v>
      </c>
      <c r="H2445" s="8" t="s">
        <v>22</v>
      </c>
      <c r="I2445" s="8" t="s">
        <v>9119</v>
      </c>
      <c r="J2445" s="8" t="s">
        <v>9120</v>
      </c>
      <c r="K2445" s="8" t="s">
        <v>9121</v>
      </c>
      <c r="L2445" s="8" t="s">
        <v>9121</v>
      </c>
      <c r="M2445" s="8" t="s">
        <v>9120</v>
      </c>
      <c r="N2445" s="9" t="s">
        <v>22</v>
      </c>
    </row>
    <row r="2446" spans="1:14" x14ac:dyDescent="0.3">
      <c r="A2446" s="7" t="s">
        <v>3659</v>
      </c>
      <c r="B2446" s="8" t="s">
        <v>21</v>
      </c>
      <c r="C2446" s="8" t="s">
        <v>9122</v>
      </c>
      <c r="D2446" s="8">
        <v>66</v>
      </c>
      <c r="E2446" s="8">
        <v>2</v>
      </c>
      <c r="F2446" s="8" t="s">
        <v>9115</v>
      </c>
      <c r="G2446" s="8" t="s">
        <v>28</v>
      </c>
      <c r="H2446" s="8" t="s">
        <v>9194</v>
      </c>
      <c r="I2446" s="8" t="s">
        <v>9117</v>
      </c>
      <c r="J2446" s="8" t="s">
        <v>3659</v>
      </c>
      <c r="K2446" s="8">
        <v>0</v>
      </c>
      <c r="L2446" s="8">
        <v>3</v>
      </c>
      <c r="M2446" s="8">
        <v>0</v>
      </c>
      <c r="N2446" s="9">
        <v>1</v>
      </c>
    </row>
    <row r="2447" spans="1:14" x14ac:dyDescent="0.3">
      <c r="A2447" s="7" t="s">
        <v>3662</v>
      </c>
      <c r="B2447" s="8" t="s">
        <v>21</v>
      </c>
      <c r="C2447" s="8" t="s">
        <v>9122</v>
      </c>
      <c r="D2447" s="8">
        <v>39</v>
      </c>
      <c r="E2447" s="8">
        <v>5</v>
      </c>
      <c r="F2447" s="8" t="s">
        <v>9115</v>
      </c>
      <c r="G2447" s="8" t="s">
        <v>28</v>
      </c>
      <c r="H2447" s="8" t="s">
        <v>9194</v>
      </c>
      <c r="I2447" s="8" t="s">
        <v>9117</v>
      </c>
      <c r="J2447" s="8" t="s">
        <v>3662</v>
      </c>
      <c r="K2447" s="8">
        <v>0</v>
      </c>
      <c r="L2447" s="8">
        <v>31</v>
      </c>
      <c r="M2447" s="8">
        <v>0</v>
      </c>
      <c r="N2447" s="9">
        <v>1</v>
      </c>
    </row>
    <row r="2448" spans="1:14" ht="72" x14ac:dyDescent="0.3">
      <c r="A2448" s="7" t="s">
        <v>3664</v>
      </c>
      <c r="B2448" s="8" t="s">
        <v>21</v>
      </c>
      <c r="C2448" s="8" t="s">
        <v>9122</v>
      </c>
      <c r="D2448" s="8">
        <v>62</v>
      </c>
      <c r="E2448" s="8">
        <v>3</v>
      </c>
      <c r="F2448" s="8" t="s">
        <v>9115</v>
      </c>
      <c r="G2448" s="8" t="s">
        <v>28</v>
      </c>
      <c r="H2448" s="8" t="s">
        <v>9194</v>
      </c>
      <c r="I2448" s="8" t="s">
        <v>9119</v>
      </c>
      <c r="J2448" s="8" t="s">
        <v>9790</v>
      </c>
      <c r="K2448" s="8" t="s">
        <v>9162</v>
      </c>
      <c r="L2448" s="8" t="s">
        <v>9162</v>
      </c>
      <c r="M2448" s="8" t="s">
        <v>9791</v>
      </c>
      <c r="N2448" s="9" t="s">
        <v>22</v>
      </c>
    </row>
    <row r="2449" spans="1:14" ht="72" x14ac:dyDescent="0.3">
      <c r="A2449" s="7" t="s">
        <v>3671</v>
      </c>
      <c r="B2449" s="8" t="s">
        <v>21</v>
      </c>
      <c r="C2449" s="8" t="s">
        <v>9122</v>
      </c>
      <c r="D2449" s="8">
        <v>59</v>
      </c>
      <c r="E2449" s="8">
        <v>3</v>
      </c>
      <c r="F2449" s="8" t="s">
        <v>9115</v>
      </c>
      <c r="G2449" s="8" t="s">
        <v>28</v>
      </c>
      <c r="H2449" s="8" t="s">
        <v>9194</v>
      </c>
      <c r="I2449" s="8" t="s">
        <v>9119</v>
      </c>
      <c r="J2449" s="8" t="s">
        <v>9790</v>
      </c>
      <c r="K2449" s="8" t="s">
        <v>9162</v>
      </c>
      <c r="L2449" s="8" t="s">
        <v>9162</v>
      </c>
      <c r="M2449" s="8" t="s">
        <v>9791</v>
      </c>
      <c r="N2449" s="9" t="s">
        <v>22</v>
      </c>
    </row>
    <row r="2450" spans="1:14" x14ac:dyDescent="0.3">
      <c r="A2450" s="7" t="s">
        <v>3677</v>
      </c>
      <c r="B2450" s="8" t="s">
        <v>21</v>
      </c>
      <c r="C2450" s="8" t="s">
        <v>9123</v>
      </c>
      <c r="D2450" s="8">
        <v>7</v>
      </c>
      <c r="E2450" s="8">
        <v>32</v>
      </c>
      <c r="F2450" s="8" t="s">
        <v>9115</v>
      </c>
      <c r="G2450" s="8" t="s">
        <v>28</v>
      </c>
      <c r="H2450" s="8" t="s">
        <v>9194</v>
      </c>
      <c r="I2450" s="8" t="s">
        <v>9117</v>
      </c>
      <c r="J2450" s="8" t="s">
        <v>3677</v>
      </c>
      <c r="K2450" s="8">
        <v>0</v>
      </c>
      <c r="L2450" s="8">
        <v>4294967295</v>
      </c>
      <c r="M2450" s="8">
        <v>0</v>
      </c>
      <c r="N2450" s="9">
        <v>1</v>
      </c>
    </row>
    <row r="2451" spans="1:14" ht="72" x14ac:dyDescent="0.3">
      <c r="A2451" s="7" t="s">
        <v>3679</v>
      </c>
      <c r="B2451" s="8" t="s">
        <v>21</v>
      </c>
      <c r="C2451" s="8" t="s">
        <v>9122</v>
      </c>
      <c r="D2451" s="8">
        <v>56</v>
      </c>
      <c r="E2451" s="8">
        <v>3</v>
      </c>
      <c r="F2451" s="8" t="s">
        <v>9115</v>
      </c>
      <c r="G2451" s="8" t="s">
        <v>28</v>
      </c>
      <c r="H2451" s="8" t="s">
        <v>9194</v>
      </c>
      <c r="I2451" s="8" t="s">
        <v>9119</v>
      </c>
      <c r="J2451" s="8" t="s">
        <v>9790</v>
      </c>
      <c r="K2451" s="8" t="s">
        <v>9162</v>
      </c>
      <c r="L2451" s="8" t="s">
        <v>9162</v>
      </c>
      <c r="M2451" s="8" t="s">
        <v>9791</v>
      </c>
      <c r="N2451" s="9" t="s">
        <v>22</v>
      </c>
    </row>
    <row r="2452" spans="1:14" ht="72" x14ac:dyDescent="0.3">
      <c r="A2452" s="7" t="s">
        <v>3684</v>
      </c>
      <c r="B2452" s="8" t="s">
        <v>21</v>
      </c>
      <c r="C2452" s="8" t="s">
        <v>9122</v>
      </c>
      <c r="D2452" s="8">
        <v>69</v>
      </c>
      <c r="E2452" s="8">
        <v>3</v>
      </c>
      <c r="F2452" s="8" t="s">
        <v>9115</v>
      </c>
      <c r="G2452" s="8" t="s">
        <v>28</v>
      </c>
      <c r="H2452" s="8" t="s">
        <v>9194</v>
      </c>
      <c r="I2452" s="8" t="s">
        <v>9119</v>
      </c>
      <c r="J2452" s="8" t="s">
        <v>9790</v>
      </c>
      <c r="K2452" s="8" t="s">
        <v>9162</v>
      </c>
      <c r="L2452" s="8" t="s">
        <v>9162</v>
      </c>
      <c r="M2452" s="8" t="s">
        <v>9791</v>
      </c>
      <c r="N2452" s="9" t="s">
        <v>22</v>
      </c>
    </row>
    <row r="2453" spans="1:14" ht="28.8" x14ac:dyDescent="0.3">
      <c r="A2453" s="7" t="s">
        <v>4322</v>
      </c>
      <c r="B2453" s="8" t="s">
        <v>21</v>
      </c>
      <c r="C2453" s="8" t="s">
        <v>9122</v>
      </c>
      <c r="D2453" s="8">
        <v>148</v>
      </c>
      <c r="E2453" s="8">
        <v>1</v>
      </c>
      <c r="F2453" s="8" t="s">
        <v>9115</v>
      </c>
      <c r="G2453" s="8" t="s">
        <v>28</v>
      </c>
      <c r="H2453" s="8" t="s">
        <v>22</v>
      </c>
      <c r="I2453" s="8" t="s">
        <v>9119</v>
      </c>
      <c r="J2453" s="8" t="s">
        <v>9181</v>
      </c>
      <c r="K2453" s="8" t="s">
        <v>9121</v>
      </c>
      <c r="L2453" s="8" t="s">
        <v>9121</v>
      </c>
      <c r="M2453" s="8" t="s">
        <v>9181</v>
      </c>
      <c r="N2453" s="9" t="s">
        <v>22</v>
      </c>
    </row>
    <row r="2454" spans="1:14" ht="28.8" x14ac:dyDescent="0.3">
      <c r="A2454" s="7" t="s">
        <v>8480</v>
      </c>
      <c r="B2454" s="8" t="s">
        <v>21</v>
      </c>
      <c r="C2454" s="8" t="s">
        <v>9122</v>
      </c>
      <c r="D2454" s="8">
        <v>66</v>
      </c>
      <c r="E2454" s="8">
        <v>1</v>
      </c>
      <c r="F2454" s="8" t="s">
        <v>9115</v>
      </c>
      <c r="G2454" s="8" t="s">
        <v>28</v>
      </c>
      <c r="H2454" s="8" t="s">
        <v>22</v>
      </c>
      <c r="I2454" s="8" t="s">
        <v>9119</v>
      </c>
      <c r="J2454" s="8" t="s">
        <v>9181</v>
      </c>
      <c r="K2454" s="8" t="s">
        <v>9121</v>
      </c>
      <c r="L2454" s="8" t="s">
        <v>9121</v>
      </c>
      <c r="M2454" s="8" t="s">
        <v>9181</v>
      </c>
      <c r="N2454" s="9" t="s">
        <v>22</v>
      </c>
    </row>
    <row r="2455" spans="1:14" x14ac:dyDescent="0.3">
      <c r="A2455" s="4"/>
      <c r="B2455" s="3"/>
      <c r="C2455" s="3"/>
      <c r="D2455" s="3"/>
      <c r="E2455" s="3"/>
      <c r="F2455" s="3"/>
      <c r="G2455" s="3"/>
      <c r="H2455" s="3"/>
      <c r="I2455" s="3"/>
      <c r="J2455" s="3"/>
      <c r="K2455" s="3"/>
      <c r="L2455" s="3"/>
      <c r="M2455" s="3"/>
      <c r="N2455" s="5"/>
    </row>
  </sheetData>
  <autoFilter ref="A1:N2455"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8"/>
  <sheetViews>
    <sheetView workbookViewId="0">
      <selection activeCell="I2" sqref="I2"/>
    </sheetView>
  </sheetViews>
  <sheetFormatPr defaultColWidth="9.109375" defaultRowHeight="14.4" x14ac:dyDescent="0.3"/>
  <cols>
    <col min="1" max="2" width="9.109375" style="19"/>
    <col min="3" max="3" width="32.6640625" style="19" bestFit="1" customWidth="1"/>
    <col min="4" max="4" width="64.33203125" style="19" customWidth="1"/>
    <col min="5" max="6" width="9.109375" style="19"/>
    <col min="7" max="7" width="62" style="19" bestFit="1" customWidth="1"/>
    <col min="8" max="8" width="23.88671875" style="19" bestFit="1" customWidth="1"/>
    <col min="9" max="9" width="12.33203125" style="19" customWidth="1"/>
    <col min="10" max="16384" width="9.109375" style="19"/>
  </cols>
  <sheetData>
    <row r="1" spans="1:9" x14ac:dyDescent="0.3">
      <c r="A1" s="37" t="s">
        <v>9792</v>
      </c>
      <c r="B1" s="37" t="s">
        <v>9793</v>
      </c>
      <c r="C1" s="37" t="s">
        <v>9794</v>
      </c>
      <c r="D1" s="37" t="s">
        <v>9795</v>
      </c>
      <c r="E1" s="37" t="s">
        <v>9796</v>
      </c>
      <c r="F1" s="37" t="s">
        <v>9797</v>
      </c>
      <c r="G1" s="37" t="s">
        <v>9798</v>
      </c>
      <c r="H1" s="37" t="s">
        <v>9799</v>
      </c>
      <c r="I1" s="37" t="s">
        <v>46</v>
      </c>
    </row>
    <row r="2" spans="1:9" x14ac:dyDescent="0.3">
      <c r="A2" s="37" t="s">
        <v>46</v>
      </c>
      <c r="B2" s="37" t="s">
        <v>21</v>
      </c>
      <c r="C2" s="37" t="s">
        <v>7984</v>
      </c>
      <c r="D2" s="37" t="s">
        <v>7985</v>
      </c>
      <c r="E2" s="37" t="s">
        <v>9800</v>
      </c>
      <c r="F2" s="37" t="s">
        <v>9801</v>
      </c>
      <c r="G2" s="37" t="s">
        <v>9802</v>
      </c>
      <c r="H2" s="37" t="s">
        <v>938</v>
      </c>
      <c r="I2" s="37" t="s">
        <v>9803</v>
      </c>
    </row>
    <row r="3" spans="1:9" x14ac:dyDescent="0.3">
      <c r="A3" s="37" t="s">
        <v>46</v>
      </c>
      <c r="B3" s="37" t="s">
        <v>21</v>
      </c>
      <c r="C3" s="37" t="s">
        <v>9706</v>
      </c>
      <c r="D3" s="37" t="s">
        <v>9804</v>
      </c>
      <c r="E3" s="37" t="s">
        <v>9805</v>
      </c>
      <c r="F3" s="37" t="s">
        <v>9801</v>
      </c>
      <c r="G3" s="37" t="s">
        <v>9806</v>
      </c>
      <c r="H3" s="37" t="s">
        <v>1063</v>
      </c>
      <c r="I3" s="37" t="s">
        <v>9807</v>
      </c>
    </row>
    <row r="4" spans="1:9" x14ac:dyDescent="0.3">
      <c r="A4" s="37" t="s">
        <v>46</v>
      </c>
      <c r="B4" s="37" t="s">
        <v>21</v>
      </c>
      <c r="C4" s="37" t="s">
        <v>8852</v>
      </c>
      <c r="D4" s="37" t="s">
        <v>8853</v>
      </c>
      <c r="E4" s="37" t="s">
        <v>9800</v>
      </c>
      <c r="F4" s="37" t="s">
        <v>9801</v>
      </c>
      <c r="G4" s="37" t="s">
        <v>9806</v>
      </c>
      <c r="H4" s="37" t="s">
        <v>1063</v>
      </c>
      <c r="I4" s="37" t="s">
        <v>9807</v>
      </c>
    </row>
    <row r="5" spans="1:9" x14ac:dyDescent="0.3">
      <c r="A5" s="37" t="s">
        <v>46</v>
      </c>
      <c r="B5" s="37" t="s">
        <v>21</v>
      </c>
      <c r="C5" s="37" t="s">
        <v>8856</v>
      </c>
      <c r="D5" s="37" t="s">
        <v>8857</v>
      </c>
      <c r="E5" s="37" t="s">
        <v>9800</v>
      </c>
      <c r="F5" s="37" t="s">
        <v>9801</v>
      </c>
      <c r="G5" s="37" t="s">
        <v>9806</v>
      </c>
      <c r="H5" s="37" t="s">
        <v>1063</v>
      </c>
      <c r="I5" s="37" t="s">
        <v>9807</v>
      </c>
    </row>
    <row r="6" spans="1:9" x14ac:dyDescent="0.3">
      <c r="A6" s="37" t="s">
        <v>46</v>
      </c>
      <c r="B6" s="37" t="s">
        <v>21</v>
      </c>
      <c r="C6" s="37" t="s">
        <v>8858</v>
      </c>
      <c r="D6" s="37" t="s">
        <v>8859</v>
      </c>
      <c r="E6" s="37" t="s">
        <v>9800</v>
      </c>
      <c r="F6" s="37" t="s">
        <v>9801</v>
      </c>
      <c r="G6" s="37" t="s">
        <v>9806</v>
      </c>
      <c r="H6" s="37" t="s">
        <v>1063</v>
      </c>
      <c r="I6" s="37" t="s">
        <v>9807</v>
      </c>
    </row>
    <row r="7" spans="1:9" x14ac:dyDescent="0.3">
      <c r="A7" s="37" t="s">
        <v>46</v>
      </c>
      <c r="B7" s="37" t="s">
        <v>21</v>
      </c>
      <c r="C7" s="37" t="s">
        <v>8860</v>
      </c>
      <c r="D7" s="37" t="s">
        <v>8864</v>
      </c>
      <c r="E7" s="37" t="s">
        <v>9808</v>
      </c>
      <c r="F7" s="37" t="s">
        <v>9801</v>
      </c>
      <c r="G7" s="37" t="s">
        <v>9806</v>
      </c>
      <c r="H7" s="37" t="s">
        <v>1063</v>
      </c>
      <c r="I7" s="37" t="s">
        <v>9807</v>
      </c>
    </row>
    <row r="8" spans="1:9" x14ac:dyDescent="0.3">
      <c r="A8" s="37" t="s">
        <v>46</v>
      </c>
      <c r="B8" s="37" t="s">
        <v>21</v>
      </c>
      <c r="C8" s="37" t="s">
        <v>8867</v>
      </c>
      <c r="D8" s="37" t="s">
        <v>8871</v>
      </c>
      <c r="E8" s="37" t="s">
        <v>9808</v>
      </c>
      <c r="F8" s="37" t="s">
        <v>9801</v>
      </c>
      <c r="G8" s="37" t="s">
        <v>9806</v>
      </c>
      <c r="H8" s="37" t="s">
        <v>1063</v>
      </c>
      <c r="I8" s="37" t="s">
        <v>9807</v>
      </c>
    </row>
    <row r="9" spans="1:9" x14ac:dyDescent="0.3">
      <c r="A9" s="37" t="s">
        <v>46</v>
      </c>
      <c r="B9" s="37" t="s">
        <v>21</v>
      </c>
      <c r="C9" s="37" t="s">
        <v>8873</v>
      </c>
      <c r="D9" s="37" t="s">
        <v>8877</v>
      </c>
      <c r="E9" s="37" t="s">
        <v>9809</v>
      </c>
      <c r="F9" s="37" t="s">
        <v>9801</v>
      </c>
      <c r="G9" s="37" t="s">
        <v>9806</v>
      </c>
      <c r="H9" s="37" t="s">
        <v>1063</v>
      </c>
      <c r="I9" s="37" t="s">
        <v>9807</v>
      </c>
    </row>
    <row r="10" spans="1:9" x14ac:dyDescent="0.3">
      <c r="A10" s="37" t="s">
        <v>46</v>
      </c>
      <c r="B10" s="37" t="s">
        <v>21</v>
      </c>
      <c r="C10" s="37" t="s">
        <v>8878</v>
      </c>
      <c r="D10" s="37" t="s">
        <v>8882</v>
      </c>
      <c r="E10" s="37" t="s">
        <v>9808</v>
      </c>
      <c r="F10" s="37" t="s">
        <v>9801</v>
      </c>
      <c r="G10" s="37" t="s">
        <v>9806</v>
      </c>
      <c r="H10" s="37" t="s">
        <v>1063</v>
      </c>
      <c r="I10" s="37" t="s">
        <v>9807</v>
      </c>
    </row>
    <row r="11" spans="1:9" x14ac:dyDescent="0.3">
      <c r="A11" s="37" t="s">
        <v>46</v>
      </c>
      <c r="B11" s="37" t="s">
        <v>21</v>
      </c>
      <c r="C11" s="37" t="s">
        <v>8885</v>
      </c>
      <c r="D11" s="37" t="s">
        <v>8889</v>
      </c>
      <c r="E11" s="37" t="s">
        <v>9809</v>
      </c>
      <c r="F11" s="37" t="s">
        <v>9801</v>
      </c>
      <c r="G11" s="37" t="s">
        <v>9806</v>
      </c>
      <c r="H11" s="37" t="s">
        <v>1063</v>
      </c>
      <c r="I11" s="37" t="s">
        <v>9807</v>
      </c>
    </row>
    <row r="12" spans="1:9" x14ac:dyDescent="0.3">
      <c r="A12" s="37" t="s">
        <v>46</v>
      </c>
      <c r="B12" s="37" t="s">
        <v>21</v>
      </c>
      <c r="C12" s="37" t="s">
        <v>8892</v>
      </c>
      <c r="D12" s="37" t="s">
        <v>8896</v>
      </c>
      <c r="E12" s="37" t="s">
        <v>9808</v>
      </c>
      <c r="F12" s="37" t="s">
        <v>9801</v>
      </c>
      <c r="G12" s="37" t="s">
        <v>9806</v>
      </c>
      <c r="H12" s="37" t="s">
        <v>1063</v>
      </c>
      <c r="I12" s="37" t="s">
        <v>9807</v>
      </c>
    </row>
    <row r="13" spans="1:9" x14ac:dyDescent="0.3">
      <c r="A13" s="37" t="s">
        <v>46</v>
      </c>
      <c r="B13" s="37" t="s">
        <v>21</v>
      </c>
      <c r="C13" s="37" t="s">
        <v>8899</v>
      </c>
      <c r="D13" s="37" t="s">
        <v>8903</v>
      </c>
      <c r="E13" s="37" t="s">
        <v>9809</v>
      </c>
      <c r="F13" s="37" t="s">
        <v>9801</v>
      </c>
      <c r="G13" s="37" t="s">
        <v>9806</v>
      </c>
      <c r="H13" s="37" t="s">
        <v>1063</v>
      </c>
      <c r="I13" s="37" t="s">
        <v>9807</v>
      </c>
    </row>
    <row r="14" spans="1:9" x14ac:dyDescent="0.3">
      <c r="A14" s="37" t="s">
        <v>46</v>
      </c>
      <c r="B14" s="37" t="s">
        <v>21</v>
      </c>
      <c r="C14" s="37" t="s">
        <v>8850</v>
      </c>
      <c r="D14" s="37" t="s">
        <v>8851</v>
      </c>
      <c r="E14" s="37" t="s">
        <v>9800</v>
      </c>
      <c r="F14" s="37" t="s">
        <v>9801</v>
      </c>
      <c r="G14" s="37" t="s">
        <v>9806</v>
      </c>
      <c r="H14" s="37" t="s">
        <v>1059</v>
      </c>
      <c r="I14" s="37" t="s">
        <v>9807</v>
      </c>
    </row>
    <row r="15" spans="1:9" x14ac:dyDescent="0.3">
      <c r="A15" s="37" t="s">
        <v>46</v>
      </c>
      <c r="B15" s="37" t="s">
        <v>21</v>
      </c>
      <c r="C15" s="37" t="s">
        <v>9717</v>
      </c>
      <c r="D15" s="37" t="s">
        <v>9810</v>
      </c>
      <c r="E15" s="37" t="s">
        <v>9805</v>
      </c>
      <c r="F15" s="37" t="s">
        <v>9801</v>
      </c>
      <c r="G15" s="37" t="s">
        <v>9806</v>
      </c>
      <c r="H15" s="37" t="s">
        <v>1070</v>
      </c>
      <c r="I15" s="37" t="s">
        <v>9807</v>
      </c>
    </row>
    <row r="16" spans="1:9" x14ac:dyDescent="0.3">
      <c r="A16" s="37" t="s">
        <v>46</v>
      </c>
      <c r="B16" s="37" t="s">
        <v>21</v>
      </c>
      <c r="C16" s="37" t="s">
        <v>8945</v>
      </c>
      <c r="D16" s="37" t="s">
        <v>8946</v>
      </c>
      <c r="E16" s="37" t="s">
        <v>9800</v>
      </c>
      <c r="F16" s="37" t="s">
        <v>9801</v>
      </c>
      <c r="G16" s="37" t="s">
        <v>9806</v>
      </c>
      <c r="H16" s="37" t="s">
        <v>1070</v>
      </c>
      <c r="I16" s="37" t="s">
        <v>9807</v>
      </c>
    </row>
    <row r="17" spans="1:9" x14ac:dyDescent="0.3">
      <c r="A17" s="37" t="s">
        <v>46</v>
      </c>
      <c r="B17" s="37" t="s">
        <v>21</v>
      </c>
      <c r="C17" s="37" t="s">
        <v>8947</v>
      </c>
      <c r="D17" s="37" t="s">
        <v>8948</v>
      </c>
      <c r="E17" s="37" t="s">
        <v>9800</v>
      </c>
      <c r="F17" s="37" t="s">
        <v>9801</v>
      </c>
      <c r="G17" s="37" t="s">
        <v>9806</v>
      </c>
      <c r="H17" s="37" t="s">
        <v>1070</v>
      </c>
      <c r="I17" s="37" t="s">
        <v>9807</v>
      </c>
    </row>
    <row r="18" spans="1:9" x14ac:dyDescent="0.3">
      <c r="A18" s="37" t="s">
        <v>46</v>
      </c>
      <c r="B18" s="37" t="s">
        <v>21</v>
      </c>
      <c r="C18" s="37" t="s">
        <v>8949</v>
      </c>
      <c r="D18" s="37" t="s">
        <v>8950</v>
      </c>
      <c r="E18" s="37" t="s">
        <v>9800</v>
      </c>
      <c r="F18" s="37" t="s">
        <v>9801</v>
      </c>
      <c r="G18" s="37" t="s">
        <v>9806</v>
      </c>
      <c r="H18" s="37" t="s">
        <v>1070</v>
      </c>
      <c r="I18" s="37" t="s">
        <v>9807</v>
      </c>
    </row>
    <row r="19" spans="1:9" x14ac:dyDescent="0.3">
      <c r="A19" s="37" t="s">
        <v>46</v>
      </c>
      <c r="B19" s="37" t="s">
        <v>21</v>
      </c>
      <c r="C19" s="37" t="s">
        <v>8951</v>
      </c>
      <c r="D19" s="37" t="s">
        <v>8955</v>
      </c>
      <c r="E19" s="37" t="s">
        <v>9800</v>
      </c>
      <c r="F19" s="37" t="s">
        <v>9801</v>
      </c>
      <c r="G19" s="37" t="s">
        <v>9806</v>
      </c>
      <c r="H19" s="37" t="s">
        <v>1070</v>
      </c>
      <c r="I19" s="37" t="s">
        <v>9807</v>
      </c>
    </row>
    <row r="20" spans="1:9" x14ac:dyDescent="0.3">
      <c r="A20" s="37" t="s">
        <v>46</v>
      </c>
      <c r="B20" s="37" t="s">
        <v>21</v>
      </c>
      <c r="C20" s="37" t="s">
        <v>8958</v>
      </c>
      <c r="D20" s="37" t="s">
        <v>8962</v>
      </c>
      <c r="E20" s="37" t="s">
        <v>9809</v>
      </c>
      <c r="F20" s="37" t="s">
        <v>9801</v>
      </c>
      <c r="G20" s="37" t="s">
        <v>9806</v>
      </c>
      <c r="H20" s="37" t="s">
        <v>1070</v>
      </c>
      <c r="I20" s="37" t="s">
        <v>9807</v>
      </c>
    </row>
    <row r="21" spans="1:9" x14ac:dyDescent="0.3">
      <c r="A21" s="37" t="s">
        <v>46</v>
      </c>
      <c r="B21" s="37" t="s">
        <v>21</v>
      </c>
      <c r="C21" s="37" t="s">
        <v>8943</v>
      </c>
      <c r="D21" s="37" t="s">
        <v>8944</v>
      </c>
      <c r="E21" s="37" t="s">
        <v>9800</v>
      </c>
      <c r="F21" s="37" t="s">
        <v>9801</v>
      </c>
      <c r="G21" s="37" t="s">
        <v>9806</v>
      </c>
      <c r="H21" s="37" t="s">
        <v>1067</v>
      </c>
      <c r="I21" s="37" t="s">
        <v>9807</v>
      </c>
    </row>
    <row r="22" spans="1:9" x14ac:dyDescent="0.3">
      <c r="A22" s="37" t="s">
        <v>46</v>
      </c>
      <c r="B22" s="37" t="s">
        <v>21</v>
      </c>
      <c r="C22" s="37" t="s">
        <v>5246</v>
      </c>
      <c r="D22" s="37" t="s">
        <v>5248</v>
      </c>
      <c r="E22" s="37" t="s">
        <v>9809</v>
      </c>
      <c r="F22" s="37" t="s">
        <v>9801</v>
      </c>
      <c r="G22" s="37" t="s">
        <v>9806</v>
      </c>
      <c r="H22" s="37" t="s">
        <v>454</v>
      </c>
      <c r="I22" s="37" t="s">
        <v>9807</v>
      </c>
    </row>
    <row r="23" spans="1:9" x14ac:dyDescent="0.3">
      <c r="A23" s="37" t="s">
        <v>46</v>
      </c>
      <c r="B23" s="37" t="s">
        <v>21</v>
      </c>
      <c r="C23" s="37" t="s">
        <v>5252</v>
      </c>
      <c r="D23" s="37" t="s">
        <v>5254</v>
      </c>
      <c r="E23" s="37" t="s">
        <v>9800</v>
      </c>
      <c r="F23" s="37" t="s">
        <v>9801</v>
      </c>
      <c r="G23" s="37" t="s">
        <v>9806</v>
      </c>
      <c r="H23" s="37" t="s">
        <v>454</v>
      </c>
      <c r="I23" s="37" t="s">
        <v>9807</v>
      </c>
    </row>
    <row r="24" spans="1:9" x14ac:dyDescent="0.3">
      <c r="A24" s="37" t="s">
        <v>46</v>
      </c>
      <c r="B24" s="37" t="s">
        <v>21</v>
      </c>
      <c r="C24" s="37" t="s">
        <v>5258</v>
      </c>
      <c r="D24" s="37" t="s">
        <v>5260</v>
      </c>
      <c r="E24" s="37" t="s">
        <v>9809</v>
      </c>
      <c r="F24" s="37" t="s">
        <v>9801</v>
      </c>
      <c r="G24" s="37" t="s">
        <v>9806</v>
      </c>
      <c r="H24" s="37" t="s">
        <v>454</v>
      </c>
      <c r="I24" s="37" t="s">
        <v>9807</v>
      </c>
    </row>
    <row r="25" spans="1:9" x14ac:dyDescent="0.3">
      <c r="A25" s="37" t="s">
        <v>46</v>
      </c>
      <c r="B25" s="37" t="s">
        <v>21</v>
      </c>
      <c r="C25" s="37" t="s">
        <v>5264</v>
      </c>
      <c r="D25" s="37" t="s">
        <v>5266</v>
      </c>
      <c r="E25" s="37" t="s">
        <v>9809</v>
      </c>
      <c r="F25" s="37" t="s">
        <v>9801</v>
      </c>
      <c r="G25" s="37" t="s">
        <v>9806</v>
      </c>
      <c r="H25" s="37" t="s">
        <v>454</v>
      </c>
      <c r="I25" s="37" t="s">
        <v>9807</v>
      </c>
    </row>
    <row r="26" spans="1:9" x14ac:dyDescent="0.3">
      <c r="A26" s="37" t="s">
        <v>46</v>
      </c>
      <c r="B26" s="37" t="s">
        <v>21</v>
      </c>
      <c r="C26" s="37" t="s">
        <v>5237</v>
      </c>
      <c r="D26" s="37" t="s">
        <v>5239</v>
      </c>
      <c r="E26" s="37" t="s">
        <v>9811</v>
      </c>
      <c r="F26" s="37" t="s">
        <v>9801</v>
      </c>
      <c r="G26" s="37" t="s">
        <v>9806</v>
      </c>
      <c r="H26" s="37" t="s">
        <v>449</v>
      </c>
      <c r="I26" s="37" t="s">
        <v>9807</v>
      </c>
    </row>
    <row r="27" spans="1:9" x14ac:dyDescent="0.3">
      <c r="A27" s="37" t="s">
        <v>46</v>
      </c>
      <c r="B27" s="37" t="s">
        <v>21</v>
      </c>
      <c r="C27" s="37" t="s">
        <v>5242</v>
      </c>
      <c r="D27" s="37" t="s">
        <v>5244</v>
      </c>
      <c r="E27" s="37" t="s">
        <v>9809</v>
      </c>
      <c r="F27" s="37" t="s">
        <v>9801</v>
      </c>
      <c r="G27" s="37" t="s">
        <v>9806</v>
      </c>
      <c r="H27" s="37" t="s">
        <v>449</v>
      </c>
      <c r="I27" s="37" t="s">
        <v>9807</v>
      </c>
    </row>
    <row r="28" spans="1:9" x14ac:dyDescent="0.3">
      <c r="A28" s="37" t="s">
        <v>46</v>
      </c>
      <c r="B28" s="37" t="s">
        <v>21</v>
      </c>
      <c r="C28" s="37" t="s">
        <v>5268</v>
      </c>
      <c r="D28" s="37" t="s">
        <v>5269</v>
      </c>
      <c r="E28" s="37" t="s">
        <v>9808</v>
      </c>
      <c r="F28" s="37" t="s">
        <v>9801</v>
      </c>
      <c r="G28" s="37" t="s">
        <v>9806</v>
      </c>
      <c r="H28" s="37" t="s">
        <v>454</v>
      </c>
      <c r="I28" s="37" t="s">
        <v>9807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5"/>
  <sheetViews>
    <sheetView workbookViewId="0">
      <selection activeCell="F27" sqref="F27"/>
    </sheetView>
  </sheetViews>
  <sheetFormatPr defaultColWidth="9.109375" defaultRowHeight="14.4" x14ac:dyDescent="0.3"/>
  <cols>
    <col min="1" max="1" width="25.109375" style="19" bestFit="1" customWidth="1"/>
    <col min="2" max="2" width="25.109375" style="35" customWidth="1"/>
    <col min="3" max="3" width="28" style="19" bestFit="1" customWidth="1"/>
    <col min="4" max="4" width="15.33203125" style="19" bestFit="1" customWidth="1"/>
    <col min="5" max="5" width="24" style="19" bestFit="1" customWidth="1"/>
    <col min="6" max="6" width="16" style="19" bestFit="1" customWidth="1"/>
    <col min="7" max="7" width="18" style="19" bestFit="1" customWidth="1"/>
    <col min="8" max="16384" width="9.109375" style="19"/>
  </cols>
  <sheetData>
    <row r="1" spans="1:7" s="34" customFormat="1" ht="32.25" customHeight="1" x14ac:dyDescent="0.3">
      <c r="A1" s="32" t="s">
        <v>9812</v>
      </c>
      <c r="B1" s="33" t="s">
        <v>9813</v>
      </c>
      <c r="C1" s="32" t="s">
        <v>9814</v>
      </c>
      <c r="D1" s="32" t="s">
        <v>9815</v>
      </c>
      <c r="E1" s="32" t="s">
        <v>9816</v>
      </c>
      <c r="F1" s="32" t="s">
        <v>9817</v>
      </c>
      <c r="G1" s="32" t="s">
        <v>9818</v>
      </c>
    </row>
    <row r="2" spans="1:7" x14ac:dyDescent="0.3">
      <c r="A2" s="35" t="s">
        <v>9819</v>
      </c>
      <c r="B2" s="19" t="str">
        <f>CONCATENATE("0x",DEC2HEX(HEX2DEC(A2)-HEX2DEC(100000000)))</f>
        <v>0x16</v>
      </c>
      <c r="C2" s="36" t="s">
        <v>9820</v>
      </c>
      <c r="D2" s="36" t="s">
        <v>9821</v>
      </c>
      <c r="E2" s="36" t="s">
        <v>9822</v>
      </c>
      <c r="F2" s="36" t="s">
        <v>9823</v>
      </c>
      <c r="G2" s="36" t="s">
        <v>9824</v>
      </c>
    </row>
    <row r="3" spans="1:7" x14ac:dyDescent="0.3">
      <c r="A3" s="35" t="s">
        <v>9825</v>
      </c>
      <c r="B3" s="19" t="str">
        <f t="shared" ref="B3:B65" si="0">CONCATENATE("0x",DEC2HEX(HEX2DEC(A3)-HEX2DEC(100000000)))</f>
        <v>0x222</v>
      </c>
      <c r="C3" s="36" t="s">
        <v>9820</v>
      </c>
      <c r="D3" s="36" t="s">
        <v>9826</v>
      </c>
      <c r="E3" s="36" t="s">
        <v>9827</v>
      </c>
      <c r="F3" s="36" t="s">
        <v>9823</v>
      </c>
      <c r="G3" s="36" t="s">
        <v>9824</v>
      </c>
    </row>
    <row r="4" spans="1:7" x14ac:dyDescent="0.3">
      <c r="A4" s="35" t="s">
        <v>9828</v>
      </c>
      <c r="B4" s="19" t="str">
        <f t="shared" si="0"/>
        <v>0x1B</v>
      </c>
      <c r="C4" s="36" t="s">
        <v>9820</v>
      </c>
      <c r="D4" s="36" t="s">
        <v>9821</v>
      </c>
      <c r="E4" s="36" t="s">
        <v>9829</v>
      </c>
      <c r="F4" s="36" t="s">
        <v>9823</v>
      </c>
      <c r="G4" s="36" t="s">
        <v>9824</v>
      </c>
    </row>
    <row r="5" spans="1:7" x14ac:dyDescent="0.3">
      <c r="A5" s="35" t="s">
        <v>9830</v>
      </c>
      <c r="B5" s="19" t="str">
        <f t="shared" si="0"/>
        <v>0x84</v>
      </c>
      <c r="C5" s="36" t="s">
        <v>9820</v>
      </c>
      <c r="D5" s="36" t="s">
        <v>9821</v>
      </c>
      <c r="E5" s="36" t="s">
        <v>9831</v>
      </c>
      <c r="F5" s="36" t="s">
        <v>9823</v>
      </c>
      <c r="G5" s="36" t="s">
        <v>9824</v>
      </c>
    </row>
    <row r="6" spans="1:7" x14ac:dyDescent="0.3">
      <c r="A6" s="35" t="s">
        <v>9832</v>
      </c>
      <c r="B6" s="19" t="str">
        <f>CONCATENATE("0x",DEC2HEX(HEX2DEC(A6)-HEX2DEC(100000000)))</f>
        <v>0x85</v>
      </c>
      <c r="C6" s="36" t="s">
        <v>9820</v>
      </c>
      <c r="D6" s="36" t="s">
        <v>9821</v>
      </c>
      <c r="E6" s="36" t="s">
        <v>9833</v>
      </c>
      <c r="F6" s="36" t="s">
        <v>9823</v>
      </c>
      <c r="G6" s="36" t="s">
        <v>9824</v>
      </c>
    </row>
    <row r="7" spans="1:7" x14ac:dyDescent="0.3">
      <c r="A7" s="35" t="s">
        <v>9834</v>
      </c>
      <c r="B7" s="19" t="str">
        <f t="shared" si="0"/>
        <v>0x86</v>
      </c>
      <c r="C7" s="36" t="s">
        <v>9820</v>
      </c>
      <c r="D7" s="36" t="s">
        <v>9821</v>
      </c>
      <c r="E7" s="36" t="s">
        <v>9835</v>
      </c>
      <c r="F7" s="36" t="s">
        <v>9823</v>
      </c>
      <c r="G7" s="36" t="s">
        <v>9824</v>
      </c>
    </row>
    <row r="8" spans="1:7" x14ac:dyDescent="0.3">
      <c r="A8" s="35" t="s">
        <v>9836</v>
      </c>
      <c r="B8" s="19" t="str">
        <f t="shared" si="0"/>
        <v>0x21D</v>
      </c>
      <c r="C8" s="36" t="s">
        <v>9820</v>
      </c>
      <c r="D8" s="36" t="s">
        <v>9826</v>
      </c>
      <c r="E8" s="36" t="s">
        <v>9837</v>
      </c>
      <c r="F8" s="36" t="s">
        <v>9823</v>
      </c>
      <c r="G8" s="36" t="s">
        <v>9824</v>
      </c>
    </row>
    <row r="9" spans="1:7" x14ac:dyDescent="0.3">
      <c r="A9" s="35" t="s">
        <v>9838</v>
      </c>
      <c r="B9" s="19" t="str">
        <f t="shared" si="0"/>
        <v>0x1D</v>
      </c>
      <c r="C9" s="36" t="s">
        <v>9820</v>
      </c>
      <c r="D9" s="36" t="s">
        <v>9826</v>
      </c>
      <c r="E9" s="36" t="s">
        <v>9839</v>
      </c>
      <c r="F9" s="36" t="s">
        <v>9823</v>
      </c>
      <c r="G9" s="36" t="s">
        <v>9824</v>
      </c>
    </row>
    <row r="10" spans="1:7" x14ac:dyDescent="0.3">
      <c r="A10" s="35" t="s">
        <v>9840</v>
      </c>
      <c r="B10" s="19" t="str">
        <f t="shared" si="0"/>
        <v>0x301</v>
      </c>
      <c r="C10" s="36" t="s">
        <v>9820</v>
      </c>
      <c r="D10" s="36" t="s">
        <v>9821</v>
      </c>
      <c r="E10" s="36" t="s">
        <v>9841</v>
      </c>
      <c r="F10" s="36" t="s">
        <v>9823</v>
      </c>
      <c r="G10" s="36" t="s">
        <v>9824</v>
      </c>
    </row>
    <row r="11" spans="1:7" x14ac:dyDescent="0.3">
      <c r="A11" s="35" t="s">
        <v>9842</v>
      </c>
      <c r="B11" s="19" t="str">
        <f t="shared" si="0"/>
        <v>0x41C</v>
      </c>
      <c r="C11" s="36" t="s">
        <v>9820</v>
      </c>
      <c r="D11" s="36" t="s">
        <v>9821</v>
      </c>
      <c r="E11" s="36" t="s">
        <v>9843</v>
      </c>
      <c r="F11" s="36" t="s">
        <v>9823</v>
      </c>
      <c r="G11" s="36" t="s">
        <v>9824</v>
      </c>
    </row>
    <row r="12" spans="1:7" x14ac:dyDescent="0.3">
      <c r="A12" s="35" t="s">
        <v>9844</v>
      </c>
      <c r="B12" s="19" t="str">
        <f t="shared" si="0"/>
        <v>0x46</v>
      </c>
      <c r="C12" s="36" t="s">
        <v>9820</v>
      </c>
      <c r="D12" s="36" t="s">
        <v>9826</v>
      </c>
      <c r="E12" s="36" t="s">
        <v>9845</v>
      </c>
      <c r="F12" s="36" t="s">
        <v>9823</v>
      </c>
      <c r="G12" s="36" t="s">
        <v>9824</v>
      </c>
    </row>
    <row r="13" spans="1:7" x14ac:dyDescent="0.3">
      <c r="A13" s="35" t="s">
        <v>9846</v>
      </c>
      <c r="B13" s="19" t="str">
        <f t="shared" si="0"/>
        <v>0x28F</v>
      </c>
      <c r="C13" s="36" t="s">
        <v>9820</v>
      </c>
      <c r="D13" s="36" t="s">
        <v>9821</v>
      </c>
      <c r="E13" s="36" t="s">
        <v>9847</v>
      </c>
      <c r="F13" s="36" t="s">
        <v>9823</v>
      </c>
      <c r="G13" s="36" t="s">
        <v>9824</v>
      </c>
    </row>
    <row r="14" spans="1:7" x14ac:dyDescent="0.3">
      <c r="A14" s="35" t="s">
        <v>9848</v>
      </c>
      <c r="B14" s="19" t="str">
        <f t="shared" si="0"/>
        <v>0x290</v>
      </c>
      <c r="C14" s="36" t="s">
        <v>9820</v>
      </c>
      <c r="D14" s="36" t="s">
        <v>9821</v>
      </c>
      <c r="E14" s="36" t="s">
        <v>9849</v>
      </c>
      <c r="F14" s="36" t="s">
        <v>9823</v>
      </c>
      <c r="G14" s="36" t="s">
        <v>9824</v>
      </c>
    </row>
    <row r="15" spans="1:7" x14ac:dyDescent="0.3">
      <c r="A15" s="35" t="s">
        <v>9850</v>
      </c>
      <c r="B15" s="19" t="str">
        <f t="shared" si="0"/>
        <v>0x1C</v>
      </c>
      <c r="C15" s="36" t="s">
        <v>9820</v>
      </c>
      <c r="D15" s="36" t="s">
        <v>9821</v>
      </c>
      <c r="E15" s="36" t="s">
        <v>9851</v>
      </c>
      <c r="F15" s="36" t="s">
        <v>9823</v>
      </c>
      <c r="G15" s="36" t="s">
        <v>9824</v>
      </c>
    </row>
    <row r="16" spans="1:7" x14ac:dyDescent="0.3">
      <c r="A16" s="35" t="s">
        <v>9852</v>
      </c>
      <c r="B16" s="19" t="str">
        <f t="shared" si="0"/>
        <v>0x41D</v>
      </c>
      <c r="C16" s="36" t="s">
        <v>9820</v>
      </c>
      <c r="D16" s="36" t="s">
        <v>9821</v>
      </c>
      <c r="E16" s="36" t="s">
        <v>9853</v>
      </c>
      <c r="F16" s="36" t="s">
        <v>9823</v>
      </c>
      <c r="G16" s="36" t="s">
        <v>9824</v>
      </c>
    </row>
    <row r="17" spans="1:7" x14ac:dyDescent="0.3">
      <c r="A17" s="35" t="s">
        <v>9854</v>
      </c>
      <c r="B17" s="19" t="str">
        <f t="shared" si="0"/>
        <v>0x227</v>
      </c>
      <c r="C17" s="36" t="s">
        <v>9820</v>
      </c>
      <c r="D17" s="36" t="s">
        <v>9821</v>
      </c>
      <c r="E17" s="36" t="s">
        <v>9855</v>
      </c>
      <c r="F17" s="36" t="s">
        <v>9823</v>
      </c>
      <c r="G17" s="36" t="s">
        <v>9824</v>
      </c>
    </row>
    <row r="18" spans="1:7" x14ac:dyDescent="0.3">
      <c r="A18" s="35" t="s">
        <v>9856</v>
      </c>
      <c r="B18" s="19" t="str">
        <f t="shared" si="0"/>
        <v>0x31</v>
      </c>
      <c r="C18" s="36" t="s">
        <v>9820</v>
      </c>
      <c r="D18" s="36" t="s">
        <v>9821</v>
      </c>
      <c r="E18" s="36" t="s">
        <v>9857</v>
      </c>
      <c r="F18" s="36" t="s">
        <v>9823</v>
      </c>
      <c r="G18" s="36" t="s">
        <v>9824</v>
      </c>
    </row>
    <row r="19" spans="1:7" x14ac:dyDescent="0.3">
      <c r="A19" s="35" t="s">
        <v>9858</v>
      </c>
      <c r="B19" s="19" t="str">
        <f t="shared" si="0"/>
        <v>0x1E</v>
      </c>
      <c r="C19" s="36" t="s">
        <v>9820</v>
      </c>
      <c r="D19" s="36" t="s">
        <v>9821</v>
      </c>
      <c r="E19" s="36" t="s">
        <v>9859</v>
      </c>
      <c r="F19" s="36" t="s">
        <v>9823</v>
      </c>
      <c r="G19" s="36" t="s">
        <v>9824</v>
      </c>
    </row>
    <row r="20" spans="1:7" x14ac:dyDescent="0.3">
      <c r="A20" s="35" t="s">
        <v>9860</v>
      </c>
      <c r="B20" s="19" t="str">
        <f t="shared" si="0"/>
        <v>0x87</v>
      </c>
      <c r="C20" s="36" t="s">
        <v>9820</v>
      </c>
      <c r="D20" s="36" t="s">
        <v>9821</v>
      </c>
      <c r="E20" s="36" t="s">
        <v>9861</v>
      </c>
      <c r="F20" s="36" t="s">
        <v>9823</v>
      </c>
      <c r="G20" s="36" t="s">
        <v>9824</v>
      </c>
    </row>
    <row r="21" spans="1:7" x14ac:dyDescent="0.3">
      <c r="A21" s="35" t="s">
        <v>9862</v>
      </c>
      <c r="B21" s="19" t="str">
        <f t="shared" si="0"/>
        <v>0x229</v>
      </c>
      <c r="C21" s="36" t="s">
        <v>9820</v>
      </c>
      <c r="D21" s="36" t="s">
        <v>9821</v>
      </c>
      <c r="E21" s="36" t="s">
        <v>9863</v>
      </c>
      <c r="F21" s="36" t="s">
        <v>9823</v>
      </c>
      <c r="G21" s="36" t="s">
        <v>9824</v>
      </c>
    </row>
    <row r="22" spans="1:7" x14ac:dyDescent="0.3">
      <c r="A22" s="35" t="s">
        <v>9864</v>
      </c>
      <c r="B22" s="19" t="str">
        <f t="shared" si="0"/>
        <v>0x22A</v>
      </c>
      <c r="C22" s="36" t="s">
        <v>9820</v>
      </c>
      <c r="D22" s="36" t="s">
        <v>9821</v>
      </c>
      <c r="E22" s="36" t="s">
        <v>9865</v>
      </c>
      <c r="F22" s="36" t="s">
        <v>9823</v>
      </c>
      <c r="G22" s="36" t="s">
        <v>9824</v>
      </c>
    </row>
    <row r="23" spans="1:7" x14ac:dyDescent="0.3">
      <c r="A23" s="35" t="s">
        <v>9866</v>
      </c>
      <c r="B23" s="19" t="str">
        <f t="shared" si="0"/>
        <v>0x41F</v>
      </c>
      <c r="C23" s="36" t="s">
        <v>9820</v>
      </c>
      <c r="D23" s="36" t="s">
        <v>9821</v>
      </c>
      <c r="E23" s="36" t="s">
        <v>9867</v>
      </c>
      <c r="F23" s="36" t="s">
        <v>9823</v>
      </c>
      <c r="G23" s="36" t="s">
        <v>9824</v>
      </c>
    </row>
    <row r="24" spans="1:7" x14ac:dyDescent="0.3">
      <c r="A24" s="35" t="s">
        <v>9868</v>
      </c>
      <c r="B24" s="19" t="str">
        <f t="shared" si="0"/>
        <v>0x80</v>
      </c>
      <c r="C24" s="36" t="s">
        <v>9820</v>
      </c>
      <c r="D24" s="36" t="s">
        <v>9821</v>
      </c>
      <c r="E24" s="36" t="s">
        <v>9869</v>
      </c>
      <c r="F24" s="36" t="s">
        <v>9824</v>
      </c>
      <c r="G24" s="36" t="s">
        <v>9820</v>
      </c>
    </row>
    <row r="25" spans="1:7" x14ac:dyDescent="0.3">
      <c r="A25" s="35" t="s">
        <v>9870</v>
      </c>
      <c r="B25" s="19" t="str">
        <f t="shared" si="0"/>
        <v>0x4EB</v>
      </c>
      <c r="C25" s="36" t="s">
        <v>9820</v>
      </c>
      <c r="D25" s="36" t="s">
        <v>9826</v>
      </c>
      <c r="E25" s="36" t="s">
        <v>9871</v>
      </c>
      <c r="F25" s="36" t="s">
        <v>9820</v>
      </c>
      <c r="G25" s="36" t="s">
        <v>9820</v>
      </c>
    </row>
    <row r="26" spans="1:7" x14ac:dyDescent="0.3">
      <c r="A26" s="35" t="s">
        <v>9872</v>
      </c>
      <c r="B26" s="19" t="str">
        <f t="shared" si="0"/>
        <v>0x404</v>
      </c>
      <c r="C26" s="36" t="s">
        <v>9820</v>
      </c>
      <c r="D26" s="36" t="s">
        <v>9821</v>
      </c>
      <c r="E26" s="36" t="s">
        <v>9873</v>
      </c>
      <c r="F26" s="36" t="s">
        <v>9820</v>
      </c>
      <c r="G26" s="36" t="s">
        <v>9820</v>
      </c>
    </row>
    <row r="27" spans="1:7" x14ac:dyDescent="0.3">
      <c r="A27" s="35" t="s">
        <v>9874</v>
      </c>
      <c r="B27" s="19" t="str">
        <f t="shared" si="0"/>
        <v>0x10</v>
      </c>
      <c r="C27" s="36" t="s">
        <v>9820</v>
      </c>
      <c r="D27" s="36" t="s">
        <v>9821</v>
      </c>
      <c r="E27" s="36" t="s">
        <v>9875</v>
      </c>
      <c r="F27" s="36" t="s">
        <v>9820</v>
      </c>
      <c r="G27" s="36" t="s">
        <v>9820</v>
      </c>
    </row>
    <row r="28" spans="1:7" x14ac:dyDescent="0.3">
      <c r="A28" s="35" t="s">
        <v>9876</v>
      </c>
      <c r="B28" s="19" t="str">
        <f t="shared" si="0"/>
        <v>0x203</v>
      </c>
      <c r="C28" s="36" t="s">
        <v>9820</v>
      </c>
      <c r="D28" s="36" t="s">
        <v>9821</v>
      </c>
      <c r="E28" s="36" t="s">
        <v>9877</v>
      </c>
      <c r="F28" s="36" t="s">
        <v>9820</v>
      </c>
      <c r="G28" s="36" t="s">
        <v>9820</v>
      </c>
    </row>
    <row r="29" spans="1:7" x14ac:dyDescent="0.3">
      <c r="A29" s="35" t="s">
        <v>9878</v>
      </c>
      <c r="B29" s="19" t="str">
        <f t="shared" si="0"/>
        <v>0x204</v>
      </c>
      <c r="C29" s="36" t="s">
        <v>9820</v>
      </c>
      <c r="D29" s="36" t="s">
        <v>9821</v>
      </c>
      <c r="E29" s="36" t="s">
        <v>9879</v>
      </c>
      <c r="F29" s="36" t="s">
        <v>9820</v>
      </c>
      <c r="G29" s="36" t="s">
        <v>9820</v>
      </c>
    </row>
    <row r="30" spans="1:7" x14ac:dyDescent="0.3">
      <c r="A30" s="35" t="s">
        <v>9880</v>
      </c>
      <c r="B30" s="19" t="str">
        <f t="shared" si="0"/>
        <v>0x284</v>
      </c>
      <c r="C30" s="36" t="s">
        <v>9820</v>
      </c>
      <c r="D30" s="36" t="s">
        <v>9821</v>
      </c>
      <c r="E30" s="36" t="s">
        <v>9881</v>
      </c>
      <c r="F30" s="36" t="s">
        <v>9820</v>
      </c>
      <c r="G30" s="36" t="s">
        <v>9820</v>
      </c>
    </row>
    <row r="31" spans="1:7" x14ac:dyDescent="0.3">
      <c r="A31" s="35" t="s">
        <v>9882</v>
      </c>
      <c r="B31" s="19" t="str">
        <f t="shared" si="0"/>
        <v>0x40C</v>
      </c>
      <c r="C31" s="36" t="s">
        <v>9820</v>
      </c>
      <c r="D31" s="36" t="s">
        <v>9821</v>
      </c>
      <c r="E31" s="36" t="s">
        <v>9883</v>
      </c>
      <c r="F31" s="36" t="s">
        <v>9820</v>
      </c>
      <c r="G31" s="36" t="s">
        <v>9820</v>
      </c>
    </row>
    <row r="32" spans="1:7" x14ac:dyDescent="0.3">
      <c r="A32" s="35" t="s">
        <v>9884</v>
      </c>
      <c r="B32" s="19" t="str">
        <f t="shared" si="0"/>
        <v>0x20D</v>
      </c>
      <c r="C32" s="36" t="s">
        <v>9820</v>
      </c>
      <c r="D32" s="36" t="s">
        <v>9821</v>
      </c>
      <c r="E32" s="36" t="s">
        <v>9885</v>
      </c>
      <c r="F32" s="36" t="s">
        <v>9886</v>
      </c>
      <c r="G32" s="36" t="s">
        <v>9820</v>
      </c>
    </row>
    <row r="33" spans="1:7" x14ac:dyDescent="0.3">
      <c r="A33" s="35" t="s">
        <v>9887</v>
      </c>
      <c r="B33" s="19" t="str">
        <f t="shared" si="0"/>
        <v>0x287</v>
      </c>
      <c r="C33" s="36" t="s">
        <v>9820</v>
      </c>
      <c r="D33" s="36" t="s">
        <v>9821</v>
      </c>
      <c r="E33" s="36" t="s">
        <v>9888</v>
      </c>
      <c r="F33" s="36" t="s">
        <v>9889</v>
      </c>
      <c r="G33" s="36" t="s">
        <v>9820</v>
      </c>
    </row>
    <row r="34" spans="1:7" x14ac:dyDescent="0.3">
      <c r="A34" s="35" t="s">
        <v>9890</v>
      </c>
      <c r="B34" s="19" t="str">
        <f t="shared" si="0"/>
        <v>0x12</v>
      </c>
      <c r="C34" s="36" t="s">
        <v>9820</v>
      </c>
      <c r="D34" s="36" t="s">
        <v>9821</v>
      </c>
      <c r="E34" s="36" t="s">
        <v>9891</v>
      </c>
      <c r="F34" s="36" t="s">
        <v>9889</v>
      </c>
      <c r="G34" s="36" t="s">
        <v>9820</v>
      </c>
    </row>
    <row r="35" spans="1:7" x14ac:dyDescent="0.3">
      <c r="A35" s="35" t="s">
        <v>9892</v>
      </c>
      <c r="B35" s="19" t="str">
        <f t="shared" si="0"/>
        <v>0x210</v>
      </c>
      <c r="C35" s="36" t="s">
        <v>9820</v>
      </c>
      <c r="D35" s="36" t="s">
        <v>9821</v>
      </c>
      <c r="E35" s="36" t="s">
        <v>9893</v>
      </c>
      <c r="F35" s="36" t="s">
        <v>9889</v>
      </c>
      <c r="G35" s="36" t="s">
        <v>9820</v>
      </c>
    </row>
    <row r="36" spans="1:7" x14ac:dyDescent="0.3">
      <c r="A36" s="35" t="s">
        <v>9894</v>
      </c>
      <c r="B36" s="19" t="str">
        <f t="shared" si="0"/>
        <v>0x57D</v>
      </c>
      <c r="C36" s="36" t="s">
        <v>9820</v>
      </c>
      <c r="D36" s="36" t="s">
        <v>9821</v>
      </c>
      <c r="E36" s="36" t="s">
        <v>9895</v>
      </c>
      <c r="F36" s="36" t="s">
        <v>9889</v>
      </c>
      <c r="G36" s="36" t="s">
        <v>9820</v>
      </c>
    </row>
    <row r="37" spans="1:7" x14ac:dyDescent="0.3">
      <c r="A37" s="35" t="s">
        <v>9896</v>
      </c>
      <c r="B37" s="19" t="str">
        <f t="shared" si="0"/>
        <v>0x14</v>
      </c>
      <c r="C37" s="36" t="s">
        <v>9820</v>
      </c>
      <c r="D37" s="36" t="s">
        <v>9821</v>
      </c>
      <c r="E37" s="36" t="s">
        <v>9897</v>
      </c>
      <c r="F37" s="36" t="s">
        <v>9889</v>
      </c>
      <c r="G37" s="36" t="s">
        <v>9820</v>
      </c>
    </row>
    <row r="38" spans="1:7" x14ac:dyDescent="0.3">
      <c r="A38" s="35" t="s">
        <v>9898</v>
      </c>
      <c r="B38" s="19" t="str">
        <f t="shared" si="0"/>
        <v>0x1A</v>
      </c>
      <c r="C38" s="36" t="s">
        <v>9820</v>
      </c>
      <c r="D38" s="36" t="s">
        <v>9826</v>
      </c>
      <c r="E38" s="36" t="s">
        <v>9899</v>
      </c>
      <c r="F38" s="36" t="s">
        <v>9889</v>
      </c>
      <c r="G38" s="36" t="s">
        <v>9820</v>
      </c>
    </row>
    <row r="39" spans="1:7" x14ac:dyDescent="0.3">
      <c r="A39" s="35" t="s">
        <v>9900</v>
      </c>
      <c r="B39" s="19" t="str">
        <f t="shared" si="0"/>
        <v>0x219</v>
      </c>
      <c r="C39" s="36" t="s">
        <v>9820</v>
      </c>
      <c r="D39" s="36" t="s">
        <v>9826</v>
      </c>
      <c r="E39" s="36" t="s">
        <v>9901</v>
      </c>
      <c r="F39" s="36" t="s">
        <v>9889</v>
      </c>
      <c r="G39" s="36" t="s">
        <v>9820</v>
      </c>
    </row>
    <row r="40" spans="1:7" x14ac:dyDescent="0.3">
      <c r="A40" s="35" t="s">
        <v>9902</v>
      </c>
      <c r="B40" s="19" t="str">
        <f t="shared" si="0"/>
        <v>0x21B</v>
      </c>
      <c r="C40" s="36" t="s">
        <v>9820</v>
      </c>
      <c r="D40" s="36" t="s">
        <v>9821</v>
      </c>
      <c r="E40" s="36" t="s">
        <v>9903</v>
      </c>
      <c r="F40" s="36" t="s">
        <v>9889</v>
      </c>
      <c r="G40" s="36" t="s">
        <v>9820</v>
      </c>
    </row>
    <row r="41" spans="1:7" x14ac:dyDescent="0.3">
      <c r="A41" s="35" t="s">
        <v>9904</v>
      </c>
      <c r="B41" s="19" t="str">
        <f t="shared" si="0"/>
        <v>0x415</v>
      </c>
      <c r="C41" s="36" t="s">
        <v>9820</v>
      </c>
      <c r="D41" s="36" t="s">
        <v>9821</v>
      </c>
      <c r="E41" s="36" t="s">
        <v>9905</v>
      </c>
      <c r="F41" s="36" t="s">
        <v>9889</v>
      </c>
      <c r="G41" s="36" t="s">
        <v>9820</v>
      </c>
    </row>
    <row r="42" spans="1:7" x14ac:dyDescent="0.3">
      <c r="A42" s="35" t="s">
        <v>9906</v>
      </c>
      <c r="B42" s="19" t="str">
        <f t="shared" si="0"/>
        <v>0x15</v>
      </c>
      <c r="C42" s="36" t="s">
        <v>9820</v>
      </c>
      <c r="D42" s="36" t="s">
        <v>9821</v>
      </c>
      <c r="E42" s="36" t="s">
        <v>9907</v>
      </c>
      <c r="F42" s="36" t="s">
        <v>9889</v>
      </c>
      <c r="G42" s="36" t="s">
        <v>9820</v>
      </c>
    </row>
    <row r="43" spans="1:7" x14ac:dyDescent="0.3">
      <c r="A43" s="35" t="s">
        <v>9908</v>
      </c>
      <c r="B43" s="19" t="str">
        <f t="shared" si="0"/>
        <v>0x17</v>
      </c>
      <c r="C43" s="36" t="s">
        <v>9820</v>
      </c>
      <c r="D43" s="36" t="s">
        <v>9821</v>
      </c>
      <c r="E43" s="36" t="s">
        <v>9909</v>
      </c>
      <c r="F43" s="36" t="s">
        <v>9889</v>
      </c>
      <c r="G43" s="36" t="s">
        <v>9820</v>
      </c>
    </row>
    <row r="44" spans="1:7" x14ac:dyDescent="0.3">
      <c r="A44" s="35" t="s">
        <v>9910</v>
      </c>
      <c r="B44" s="19" t="str">
        <f t="shared" si="0"/>
        <v>0x47</v>
      </c>
      <c r="C44" s="36" t="s">
        <v>9820</v>
      </c>
      <c r="D44" s="36" t="s">
        <v>9826</v>
      </c>
      <c r="E44" s="36" t="s">
        <v>9911</v>
      </c>
      <c r="F44" s="36" t="s">
        <v>9912</v>
      </c>
      <c r="G44" s="36" t="s">
        <v>9820</v>
      </c>
    </row>
    <row r="45" spans="1:7" x14ac:dyDescent="0.3">
      <c r="A45" s="35" t="s">
        <v>9913</v>
      </c>
      <c r="B45" s="19" t="str">
        <f t="shared" si="0"/>
        <v>0x51</v>
      </c>
      <c r="C45" s="36" t="s">
        <v>9820</v>
      </c>
      <c r="D45" s="36" t="s">
        <v>9826</v>
      </c>
      <c r="E45" s="36" t="s">
        <v>9914</v>
      </c>
      <c r="F45" s="36" t="s">
        <v>9912</v>
      </c>
      <c r="G45" s="36" t="s">
        <v>9820</v>
      </c>
    </row>
    <row r="46" spans="1:7" x14ac:dyDescent="0.3">
      <c r="A46" s="35" t="s">
        <v>9915</v>
      </c>
      <c r="B46" s="19" t="str">
        <f t="shared" si="0"/>
        <v>0x89</v>
      </c>
      <c r="C46" s="36" t="s">
        <v>9820</v>
      </c>
      <c r="D46" s="36" t="s">
        <v>9826</v>
      </c>
      <c r="E46" s="36" t="s">
        <v>9916</v>
      </c>
      <c r="F46" s="36" t="s">
        <v>9917</v>
      </c>
      <c r="G46" s="36" t="s">
        <v>9820</v>
      </c>
    </row>
    <row r="47" spans="1:7" x14ac:dyDescent="0.3">
      <c r="A47" s="35" t="s">
        <v>9918</v>
      </c>
      <c r="B47" s="19" t="str">
        <f t="shared" si="0"/>
        <v>0x8A</v>
      </c>
      <c r="C47" s="36" t="s">
        <v>9820</v>
      </c>
      <c r="D47" s="36" t="s">
        <v>9826</v>
      </c>
      <c r="E47" s="36" t="s">
        <v>9919</v>
      </c>
      <c r="F47" s="36" t="s">
        <v>9917</v>
      </c>
      <c r="G47" s="36" t="s">
        <v>9820</v>
      </c>
    </row>
    <row r="48" spans="1:7" x14ac:dyDescent="0.3">
      <c r="A48" s="35" t="s">
        <v>9920</v>
      </c>
      <c r="B48" s="19" t="str">
        <f t="shared" si="0"/>
        <v>0x23</v>
      </c>
      <c r="C48" s="36" t="s">
        <v>9820</v>
      </c>
      <c r="D48" s="36" t="s">
        <v>9821</v>
      </c>
      <c r="E48" s="36" t="s">
        <v>9921</v>
      </c>
      <c r="F48" s="36" t="s">
        <v>9922</v>
      </c>
      <c r="G48" s="36" t="s">
        <v>9820</v>
      </c>
    </row>
    <row r="49" spans="1:7" x14ac:dyDescent="0.3">
      <c r="A49" s="35" t="s">
        <v>9923</v>
      </c>
      <c r="B49" s="19" t="str">
        <f t="shared" si="0"/>
        <v>0x4D</v>
      </c>
      <c r="C49" s="36" t="s">
        <v>9820</v>
      </c>
      <c r="D49" s="36" t="s">
        <v>9826</v>
      </c>
      <c r="E49" s="36" t="s">
        <v>9924</v>
      </c>
      <c r="F49" s="36" t="s">
        <v>9889</v>
      </c>
      <c r="G49" s="36" t="s">
        <v>9820</v>
      </c>
    </row>
    <row r="50" spans="1:7" x14ac:dyDescent="0.3">
      <c r="A50" s="35" t="s">
        <v>9925</v>
      </c>
      <c r="B50" s="19" t="str">
        <f t="shared" si="0"/>
        <v>0x288</v>
      </c>
      <c r="C50" s="36" t="s">
        <v>9820</v>
      </c>
      <c r="D50" s="36" t="s">
        <v>9821</v>
      </c>
      <c r="E50" s="36" t="s">
        <v>9926</v>
      </c>
      <c r="F50" s="36" t="s">
        <v>9927</v>
      </c>
      <c r="G50" s="36" t="s">
        <v>9820</v>
      </c>
    </row>
    <row r="51" spans="1:7" x14ac:dyDescent="0.3">
      <c r="A51" s="35" t="s">
        <v>9928</v>
      </c>
      <c r="B51" s="19" t="str">
        <f t="shared" si="0"/>
        <v>0x35</v>
      </c>
      <c r="C51" s="36" t="s">
        <v>9820</v>
      </c>
      <c r="D51" s="36" t="s">
        <v>9821</v>
      </c>
      <c r="E51" s="36" t="s">
        <v>9929</v>
      </c>
      <c r="F51" s="36" t="s">
        <v>9930</v>
      </c>
      <c r="G51" s="36" t="s">
        <v>9820</v>
      </c>
    </row>
    <row r="52" spans="1:7" x14ac:dyDescent="0.3">
      <c r="A52" s="35" t="s">
        <v>9931</v>
      </c>
      <c r="B52" s="19" t="str">
        <f t="shared" si="0"/>
        <v>0x24E</v>
      </c>
      <c r="C52" s="36" t="s">
        <v>9820</v>
      </c>
      <c r="D52" s="36" t="s">
        <v>9821</v>
      </c>
      <c r="E52" s="36" t="s">
        <v>9932</v>
      </c>
      <c r="F52" s="36" t="s">
        <v>9933</v>
      </c>
      <c r="G52" s="36" t="s">
        <v>9820</v>
      </c>
    </row>
    <row r="53" spans="1:7" x14ac:dyDescent="0.3">
      <c r="A53" s="35" t="s">
        <v>9934</v>
      </c>
      <c r="B53" s="19" t="str">
        <f t="shared" si="0"/>
        <v>0xD2</v>
      </c>
      <c r="C53" s="36" t="s">
        <v>9820</v>
      </c>
      <c r="D53" s="36" t="s">
        <v>9821</v>
      </c>
      <c r="E53" s="36" t="s">
        <v>9935</v>
      </c>
      <c r="F53" s="36" t="s">
        <v>9936</v>
      </c>
      <c r="G53" s="36" t="s">
        <v>9820</v>
      </c>
    </row>
    <row r="54" spans="1:7" x14ac:dyDescent="0.3">
      <c r="A54" s="35" t="s">
        <v>9937</v>
      </c>
      <c r="B54" s="19" t="str">
        <f t="shared" si="0"/>
        <v>0x441</v>
      </c>
      <c r="C54" s="36" t="s">
        <v>9820</v>
      </c>
      <c r="D54" s="36" t="s">
        <v>9821</v>
      </c>
      <c r="E54" s="36" t="s">
        <v>9938</v>
      </c>
      <c r="F54" s="36" t="s">
        <v>9936</v>
      </c>
      <c r="G54" s="36" t="s">
        <v>9820</v>
      </c>
    </row>
    <row r="55" spans="1:7" x14ac:dyDescent="0.3">
      <c r="A55" s="35" t="s">
        <v>9939</v>
      </c>
      <c r="B55" s="19" t="str">
        <f t="shared" si="0"/>
        <v>0x442</v>
      </c>
      <c r="C55" s="36" t="s">
        <v>9820</v>
      </c>
      <c r="D55" s="36" t="s">
        <v>9821</v>
      </c>
      <c r="E55" s="36" t="s">
        <v>9940</v>
      </c>
      <c r="F55" s="36" t="s">
        <v>9936</v>
      </c>
      <c r="G55" s="36" t="s">
        <v>9820</v>
      </c>
    </row>
    <row r="56" spans="1:7" x14ac:dyDescent="0.3">
      <c r="A56" s="35" t="s">
        <v>9941</v>
      </c>
      <c r="B56" s="19" t="str">
        <f t="shared" si="0"/>
        <v>0xC1</v>
      </c>
      <c r="C56" s="36" t="s">
        <v>9820</v>
      </c>
      <c r="D56" s="36" t="s">
        <v>9821</v>
      </c>
      <c r="E56" s="36" t="s">
        <v>9942</v>
      </c>
      <c r="F56" s="36" t="s">
        <v>9943</v>
      </c>
      <c r="G56" s="36" t="s">
        <v>9820</v>
      </c>
    </row>
    <row r="57" spans="1:7" x14ac:dyDescent="0.3">
      <c r="A57" s="35" t="s">
        <v>9944</v>
      </c>
      <c r="B57" s="19" t="str">
        <f t="shared" si="0"/>
        <v>0x32D</v>
      </c>
      <c r="C57" s="36" t="s">
        <v>9820</v>
      </c>
      <c r="D57" s="36" t="s">
        <v>9821</v>
      </c>
      <c r="E57" s="36" t="s">
        <v>9945</v>
      </c>
      <c r="F57" s="36" t="s">
        <v>9943</v>
      </c>
      <c r="G57" s="36" t="s">
        <v>9820</v>
      </c>
    </row>
    <row r="58" spans="1:7" x14ac:dyDescent="0.3">
      <c r="A58" s="35" t="s">
        <v>9946</v>
      </c>
      <c r="B58" s="19" t="str">
        <f t="shared" si="0"/>
        <v>0xCF</v>
      </c>
      <c r="C58" s="36" t="s">
        <v>9820</v>
      </c>
      <c r="D58" s="36" t="s">
        <v>9821</v>
      </c>
      <c r="E58" s="36" t="s">
        <v>9947</v>
      </c>
      <c r="F58" s="36" t="s">
        <v>9943</v>
      </c>
      <c r="G58" s="36" t="s">
        <v>9820</v>
      </c>
    </row>
    <row r="59" spans="1:7" x14ac:dyDescent="0.3">
      <c r="A59" s="35" t="s">
        <v>9948</v>
      </c>
      <c r="B59" s="19" t="str">
        <f t="shared" si="0"/>
        <v>0xBC</v>
      </c>
      <c r="C59" s="36" t="s">
        <v>9820</v>
      </c>
      <c r="D59" s="36" t="s">
        <v>9821</v>
      </c>
      <c r="E59" s="36" t="s">
        <v>9949</v>
      </c>
      <c r="F59" s="36" t="s">
        <v>9943</v>
      </c>
      <c r="G59" s="36" t="s">
        <v>9820</v>
      </c>
    </row>
    <row r="60" spans="1:7" x14ac:dyDescent="0.3">
      <c r="A60" s="35" t="s">
        <v>9950</v>
      </c>
      <c r="B60" s="19" t="str">
        <f t="shared" si="0"/>
        <v>0xBD</v>
      </c>
      <c r="C60" s="36" t="s">
        <v>9820</v>
      </c>
      <c r="D60" s="36" t="s">
        <v>9821</v>
      </c>
      <c r="E60" s="36" t="s">
        <v>9951</v>
      </c>
      <c r="F60" s="36" t="s">
        <v>9943</v>
      </c>
      <c r="G60" s="36" t="s">
        <v>9820</v>
      </c>
    </row>
    <row r="61" spans="1:7" x14ac:dyDescent="0.3">
      <c r="A61" s="35" t="s">
        <v>9952</v>
      </c>
      <c r="B61" s="19" t="str">
        <f t="shared" si="0"/>
        <v>0x36</v>
      </c>
      <c r="C61" s="36" t="s">
        <v>9820</v>
      </c>
      <c r="D61" s="36" t="s">
        <v>9821</v>
      </c>
      <c r="E61" s="36" t="s">
        <v>9953</v>
      </c>
      <c r="F61" s="36" t="s">
        <v>9823</v>
      </c>
      <c r="G61" s="36" t="s">
        <v>9824</v>
      </c>
    </row>
    <row r="62" spans="1:7" x14ac:dyDescent="0.3">
      <c r="A62" s="35" t="s">
        <v>9954</v>
      </c>
      <c r="B62" s="19" t="str">
        <f t="shared" si="0"/>
        <v>0x2E</v>
      </c>
      <c r="C62" s="36" t="s">
        <v>9820</v>
      </c>
      <c r="D62" s="36" t="s">
        <v>9826</v>
      </c>
      <c r="E62" s="36" t="s">
        <v>9955</v>
      </c>
      <c r="F62" s="36" t="s">
        <v>9823</v>
      </c>
      <c r="G62" s="36" t="s">
        <v>9824</v>
      </c>
    </row>
    <row r="63" spans="1:7" x14ac:dyDescent="0.3">
      <c r="A63" s="35" t="s">
        <v>9956</v>
      </c>
      <c r="B63" s="19" t="str">
        <f t="shared" si="0"/>
        <v>0x26</v>
      </c>
      <c r="C63" s="36" t="s">
        <v>9820</v>
      </c>
      <c r="D63" s="36" t="s">
        <v>9826</v>
      </c>
      <c r="E63" s="36" t="s">
        <v>9957</v>
      </c>
      <c r="F63" s="36" t="s">
        <v>9823</v>
      </c>
      <c r="G63" s="36" t="s">
        <v>9824</v>
      </c>
    </row>
    <row r="64" spans="1:7" x14ac:dyDescent="0.3">
      <c r="A64" s="35" t="s">
        <v>9958</v>
      </c>
      <c r="B64" s="19" t="str">
        <f t="shared" si="0"/>
        <v>0x27</v>
      </c>
      <c r="C64" s="36" t="s">
        <v>9820</v>
      </c>
      <c r="D64" s="36" t="s">
        <v>9821</v>
      </c>
      <c r="E64" s="36" t="s">
        <v>9959</v>
      </c>
      <c r="F64" s="36" t="s">
        <v>9823</v>
      </c>
      <c r="G64" s="36" t="s">
        <v>9824</v>
      </c>
    </row>
    <row r="65" spans="1:7" x14ac:dyDescent="0.3">
      <c r="A65" s="35" t="s">
        <v>9960</v>
      </c>
      <c r="B65" s="19" t="str">
        <f t="shared" si="0"/>
        <v>0x25D</v>
      </c>
      <c r="C65" s="36" t="s">
        <v>9820</v>
      </c>
      <c r="D65" s="36" t="s">
        <v>9821</v>
      </c>
      <c r="E65" s="36" t="s">
        <v>9961</v>
      </c>
      <c r="F65" s="36" t="s">
        <v>9962</v>
      </c>
      <c r="G65" s="36" t="s">
        <v>9820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17"/>
  <sheetViews>
    <sheetView workbookViewId="0"/>
  </sheetViews>
  <sheetFormatPr defaultColWidth="9.109375" defaultRowHeight="14.4" x14ac:dyDescent="0.3"/>
  <cols>
    <col min="1" max="1" width="7.88671875" style="19" bestFit="1" customWidth="1"/>
    <col min="2" max="2" width="30.5546875" style="19" bestFit="1" customWidth="1"/>
    <col min="3" max="3" width="3" style="19" bestFit="1" customWidth="1"/>
    <col min="4" max="4" width="25.6640625" style="19" bestFit="1" customWidth="1"/>
    <col min="5" max="16384" width="9.109375" style="19"/>
  </cols>
  <sheetData>
    <row r="1" spans="1:5" x14ac:dyDescent="0.3">
      <c r="A1" s="38" t="s">
        <v>9963</v>
      </c>
    </row>
    <row r="2" spans="1:5" x14ac:dyDescent="0.3">
      <c r="A2" s="38" t="s">
        <v>9964</v>
      </c>
    </row>
    <row r="3" spans="1:5" x14ac:dyDescent="0.3">
      <c r="A3" s="36" t="s">
        <v>9965</v>
      </c>
      <c r="B3" s="36" t="s">
        <v>9966</v>
      </c>
      <c r="C3" s="36" t="s">
        <v>9967</v>
      </c>
      <c r="D3" s="19" t="str">
        <f t="shared" ref="D3:D53" si="0">CONCATENATE(SUBSTITUTE(SUBSTITUTE(B3,"SSM_I",""),"SSM_",""),"_PDU")</f>
        <v>TransOutRotSts_Prtctd_PDU</v>
      </c>
      <c r="E3" s="38" t="s">
        <v>9968</v>
      </c>
    </row>
    <row r="4" spans="1:5" x14ac:dyDescent="0.3">
      <c r="A4" s="36" t="s">
        <v>9965</v>
      </c>
      <c r="B4" s="36" t="s">
        <v>9969</v>
      </c>
      <c r="C4" s="36" t="s">
        <v>9970</v>
      </c>
      <c r="D4" s="19" t="str">
        <f t="shared" si="0"/>
        <v>FrntAngVel_Prtctd_PDU</v>
      </c>
      <c r="E4" s="38" t="s">
        <v>9968</v>
      </c>
    </row>
    <row r="5" spans="1:5" x14ac:dyDescent="0.3">
      <c r="A5" s="36" t="s">
        <v>9965</v>
      </c>
      <c r="B5" s="36" t="s">
        <v>9971</v>
      </c>
      <c r="C5" s="36" t="s">
        <v>9823</v>
      </c>
      <c r="D5" s="19" t="str">
        <f t="shared" si="0"/>
        <v>TrnsEstGr_Prtctd_PDU</v>
      </c>
      <c r="E5" s="38" t="s">
        <v>9968</v>
      </c>
    </row>
    <row r="6" spans="1:5" x14ac:dyDescent="0.3">
      <c r="A6" s="36" t="s">
        <v>9965</v>
      </c>
      <c r="B6" s="36" t="s">
        <v>9972</v>
      </c>
      <c r="C6" s="36" t="s">
        <v>9922</v>
      </c>
      <c r="D6" s="19" t="str">
        <f t="shared" si="0"/>
        <v>BdyGenInfo1_Prtctd_PDU</v>
      </c>
      <c r="E6" s="38" t="s">
        <v>9968</v>
      </c>
    </row>
    <row r="7" spans="1:5" x14ac:dyDescent="0.3">
      <c r="A7" s="36" t="s">
        <v>9965</v>
      </c>
      <c r="B7" s="36" t="s">
        <v>9973</v>
      </c>
      <c r="C7" s="36" t="s">
        <v>9824</v>
      </c>
      <c r="D7" s="19" t="str">
        <f t="shared" si="0"/>
        <v>RearAngVel_Prtctd_PDU</v>
      </c>
      <c r="E7" s="38" t="s">
        <v>9968</v>
      </c>
    </row>
    <row r="8" spans="1:5" x14ac:dyDescent="0.3">
      <c r="A8" s="36" t="s">
        <v>9965</v>
      </c>
      <c r="B8" s="36" t="s">
        <v>9974</v>
      </c>
      <c r="C8" s="36" t="s">
        <v>9820</v>
      </c>
      <c r="D8" s="19" t="str">
        <f t="shared" si="0"/>
        <v>ElecPrkBrkSts_Prtctd_PDU</v>
      </c>
      <c r="E8" s="38" t="s">
        <v>9968</v>
      </c>
    </row>
    <row r="9" spans="1:5" x14ac:dyDescent="0.3">
      <c r="A9" s="36" t="s">
        <v>9965</v>
      </c>
      <c r="B9" s="36" t="s">
        <v>9975</v>
      </c>
      <c r="C9" s="36" t="s">
        <v>9886</v>
      </c>
      <c r="D9" s="19" t="str">
        <f t="shared" si="0"/>
        <v>StrgWhlInfo_Prtctd_PDU</v>
      </c>
      <c r="E9" s="38" t="s">
        <v>9968</v>
      </c>
    </row>
    <row r="10" spans="1:5" x14ac:dyDescent="0.3">
      <c r="A10" s="36" t="s">
        <v>9965</v>
      </c>
      <c r="B10" s="36" t="s">
        <v>9976</v>
      </c>
      <c r="C10" s="36" t="s">
        <v>9889</v>
      </c>
      <c r="D10" s="19" t="str">
        <f t="shared" si="0"/>
        <v>TrnsGnrInfo_Prtctd_PDU</v>
      </c>
      <c r="E10" s="38" t="s">
        <v>9968</v>
      </c>
    </row>
    <row r="11" spans="1:5" x14ac:dyDescent="0.3">
      <c r="A11" s="36" t="s">
        <v>9965</v>
      </c>
      <c r="B11" s="36" t="s">
        <v>9977</v>
      </c>
      <c r="C11" s="36" t="s">
        <v>9917</v>
      </c>
      <c r="D11" s="19" t="str">
        <f t="shared" si="0"/>
        <v>SysPwrMode_Prtctd_PDU</v>
      </c>
      <c r="E11" s="38" t="s">
        <v>9968</v>
      </c>
    </row>
    <row r="12" spans="1:5" x14ac:dyDescent="0.3">
      <c r="A12" s="36" t="s">
        <v>9965</v>
      </c>
      <c r="B12" s="36" t="s">
        <v>9978</v>
      </c>
      <c r="C12" s="36" t="s">
        <v>9927</v>
      </c>
      <c r="D12" s="19" t="str">
        <f t="shared" si="0"/>
        <v>ChsSysBrkTrq_Prtctd_PDU</v>
      </c>
      <c r="E12" s="38" t="s">
        <v>9968</v>
      </c>
    </row>
    <row r="13" spans="1:5" x14ac:dyDescent="0.3">
      <c r="A13" s="36" t="s">
        <v>9965</v>
      </c>
      <c r="B13" s="36" t="s">
        <v>9979</v>
      </c>
      <c r="C13" s="36" t="s">
        <v>9930</v>
      </c>
      <c r="D13" s="19" t="str">
        <f t="shared" si="0"/>
        <v>BrkSysInfoSts2_Prtctd_PDU</v>
      </c>
      <c r="E13" s="38" t="s">
        <v>9968</v>
      </c>
    </row>
    <row r="14" spans="1:5" x14ac:dyDescent="0.3">
      <c r="A14" s="36" t="s">
        <v>9965</v>
      </c>
      <c r="B14" s="36" t="s">
        <v>9980</v>
      </c>
      <c r="C14" s="36" t="s">
        <v>9933</v>
      </c>
      <c r="D14" s="19" t="str">
        <f t="shared" si="0"/>
        <v>BrkSysInfoSts_Prtctd_PDU</v>
      </c>
      <c r="E14" s="38" t="s">
        <v>9968</v>
      </c>
    </row>
    <row r="15" spans="1:5" x14ac:dyDescent="0.3">
      <c r="A15" s="36" t="s">
        <v>9965</v>
      </c>
      <c r="B15" s="36" t="s">
        <v>9981</v>
      </c>
      <c r="C15" s="36" t="s">
        <v>9936</v>
      </c>
      <c r="D15" s="19" t="str">
        <f t="shared" si="0"/>
        <v>OccptRstrntInfo_Prtctd_PDU</v>
      </c>
      <c r="E15" s="38" t="s">
        <v>9968</v>
      </c>
    </row>
    <row r="16" spans="1:5" x14ac:dyDescent="0.3">
      <c r="A16" s="36" t="s">
        <v>9965</v>
      </c>
      <c r="B16" s="36" t="s">
        <v>9982</v>
      </c>
      <c r="C16" s="36" t="s">
        <v>9943</v>
      </c>
      <c r="D16" s="19" t="str">
        <f t="shared" si="0"/>
        <v>BdyGenInfo3_Prtctd_PDU</v>
      </c>
      <c r="E16" s="38" t="s">
        <v>9968</v>
      </c>
    </row>
    <row r="17" spans="1:5" x14ac:dyDescent="0.3">
      <c r="A17" s="36" t="s">
        <v>9965</v>
      </c>
      <c r="B17" s="36" t="s">
        <v>9983</v>
      </c>
      <c r="C17" s="36" t="s">
        <v>9962</v>
      </c>
      <c r="D17" s="19" t="str">
        <f t="shared" si="0"/>
        <v>TrnsGnrInfo2_Prtctd_PDU</v>
      </c>
      <c r="E17" s="38" t="s">
        <v>9968</v>
      </c>
    </row>
    <row r="18" spans="1:5" x14ac:dyDescent="0.3">
      <c r="A18" s="36" t="s">
        <v>9965</v>
      </c>
      <c r="B18" s="36" t="s">
        <v>9984</v>
      </c>
      <c r="C18" s="36" t="s">
        <v>9912</v>
      </c>
      <c r="D18" s="19" t="str">
        <f t="shared" si="0"/>
        <v>BCMGnrlInfo1_Prtctd_PDU</v>
      </c>
      <c r="E18" s="38" t="s">
        <v>9968</v>
      </c>
    </row>
    <row r="19" spans="1:5" x14ac:dyDescent="0.3">
      <c r="A19" s="36" t="s">
        <v>9965</v>
      </c>
      <c r="B19" s="36" t="s">
        <v>9985</v>
      </c>
      <c r="C19" s="36" t="s">
        <v>9986</v>
      </c>
      <c r="D19" s="19" t="str">
        <f t="shared" si="0"/>
        <v>EBCMGnrlInfo1_Prtctd_PDU</v>
      </c>
      <c r="E19" s="38" t="s">
        <v>9968</v>
      </c>
    </row>
    <row r="20" spans="1:5" x14ac:dyDescent="0.3">
      <c r="A20" s="36" t="s">
        <v>9965</v>
      </c>
      <c r="B20" s="36" t="s">
        <v>9987</v>
      </c>
      <c r="C20" s="36" t="s">
        <v>9988</v>
      </c>
      <c r="D20" s="19" t="str">
        <f t="shared" si="0"/>
        <v>EnhdSrvsVhTpSp_Prtctd_PDU</v>
      </c>
      <c r="E20" s="38" t="s">
        <v>9968</v>
      </c>
    </row>
    <row r="21" spans="1:5" x14ac:dyDescent="0.3">
      <c r="A21" s="36" t="s">
        <v>9965</v>
      </c>
      <c r="B21" s="36" t="s">
        <v>9989</v>
      </c>
      <c r="C21" s="36" t="s">
        <v>9990</v>
      </c>
      <c r="D21" s="19" t="str">
        <f t="shared" si="0"/>
        <v>PstClsnInfo_Prtctd_PDU</v>
      </c>
      <c r="E21" s="38" t="s">
        <v>9968</v>
      </c>
    </row>
    <row r="22" spans="1:5" x14ac:dyDescent="0.3">
      <c r="A22" s="36" t="s">
        <v>9965</v>
      </c>
      <c r="B22" s="36" t="s">
        <v>9991</v>
      </c>
      <c r="C22" s="36" t="s">
        <v>9992</v>
      </c>
      <c r="D22" s="19" t="str">
        <f t="shared" si="0"/>
        <v>TCMGnrlInfo1_Prtctd_PDU</v>
      </c>
      <c r="E22" s="38" t="s">
        <v>9968</v>
      </c>
    </row>
    <row r="23" spans="1:5" x14ac:dyDescent="0.3">
      <c r="A23" s="36" t="s">
        <v>9965</v>
      </c>
      <c r="B23" s="36" t="s">
        <v>9993</v>
      </c>
      <c r="C23" s="36" t="s">
        <v>9826</v>
      </c>
      <c r="D23" s="19" t="str">
        <f t="shared" si="0"/>
        <v>BdyVehSpdCtl_Prtctd_PDU</v>
      </c>
      <c r="E23" s="38" t="s">
        <v>9968</v>
      </c>
    </row>
    <row r="24" spans="1:5" x14ac:dyDescent="0.3">
      <c r="A24" s="36" t="s">
        <v>9965</v>
      </c>
      <c r="B24" s="36" t="s">
        <v>9994</v>
      </c>
      <c r="C24" s="36" t="s">
        <v>9995</v>
      </c>
      <c r="D24" s="19" t="str">
        <f t="shared" si="0"/>
        <v>BkupSysPwrMode_Prtctd_PDU</v>
      </c>
      <c r="E24" s="38" t="s">
        <v>9968</v>
      </c>
    </row>
    <row r="25" spans="1:5" x14ac:dyDescent="0.3">
      <c r="A25" s="36" t="s">
        <v>9965</v>
      </c>
      <c r="B25" s="36" t="s">
        <v>9996</v>
      </c>
      <c r="C25" s="36" t="s">
        <v>9997</v>
      </c>
      <c r="D25" s="19" t="str">
        <f t="shared" si="0"/>
        <v>BrkSysInfoReqs3_Prtctd_PDU</v>
      </c>
      <c r="E25" s="38" t="s">
        <v>9968</v>
      </c>
    </row>
    <row r="26" spans="1:5" x14ac:dyDescent="0.3">
      <c r="A26" s="36" t="s">
        <v>9965</v>
      </c>
      <c r="B26" s="36" t="s">
        <v>9998</v>
      </c>
      <c r="C26" s="36" t="s">
        <v>9999</v>
      </c>
      <c r="D26" s="19" t="str">
        <f t="shared" si="0"/>
        <v>CnvtTopGenInfo1_Prtctd_PDU</v>
      </c>
      <c r="E26" s="38" t="s">
        <v>9968</v>
      </c>
    </row>
    <row r="27" spans="1:5" x14ac:dyDescent="0.3">
      <c r="A27" s="36" t="s">
        <v>9965</v>
      </c>
      <c r="B27" s="36" t="s">
        <v>10000</v>
      </c>
      <c r="C27" s="36" t="s">
        <v>10001</v>
      </c>
      <c r="D27" s="19" t="str">
        <f t="shared" si="0"/>
        <v>EBCMGnrlInfo3_Prtctd_PDU</v>
      </c>
      <c r="E27" s="38" t="s">
        <v>9968</v>
      </c>
    </row>
    <row r="28" spans="1:5" x14ac:dyDescent="0.3">
      <c r="A28" s="36" t="s">
        <v>9965</v>
      </c>
      <c r="B28" s="36" t="s">
        <v>10002</v>
      </c>
      <c r="C28" s="36" t="s">
        <v>10003</v>
      </c>
      <c r="D28" s="19" t="str">
        <f t="shared" si="0"/>
        <v>DscrInSnsrSec_Prtctd_PDU</v>
      </c>
      <c r="E28" s="38" t="s">
        <v>9968</v>
      </c>
    </row>
    <row r="29" spans="1:5" x14ac:dyDescent="0.3">
      <c r="A29" s="36" t="s">
        <v>9965</v>
      </c>
      <c r="B29" s="36" t="s">
        <v>10004</v>
      </c>
      <c r="C29" s="36" t="s">
        <v>10005</v>
      </c>
      <c r="D29" s="19" t="str">
        <f t="shared" si="0"/>
        <v>SemiAtvDmpgSysVhTpSpdLim_Prtctd_PDU</v>
      </c>
      <c r="E29" s="38" t="s">
        <v>9968</v>
      </c>
    </row>
    <row r="30" spans="1:5" x14ac:dyDescent="0.3">
      <c r="A30" s="36" t="s">
        <v>9965</v>
      </c>
      <c r="B30" s="36" t="s">
        <v>10006</v>
      </c>
      <c r="C30" s="36" t="s">
        <v>10007</v>
      </c>
      <c r="D30" s="19" t="str">
        <f t="shared" si="0"/>
        <v>ExtrnALUChkSec_Prtctd_PDU</v>
      </c>
      <c r="E30" s="38" t="s">
        <v>9968</v>
      </c>
    </row>
    <row r="31" spans="1:5" x14ac:dyDescent="0.3">
      <c r="A31" s="36" t="s">
        <v>9965</v>
      </c>
      <c r="B31" s="36" t="s">
        <v>10008</v>
      </c>
      <c r="C31" s="36" t="s">
        <v>10009</v>
      </c>
      <c r="D31" s="19" t="str">
        <f t="shared" si="0"/>
        <v>BrkSysStsInfo_Prtctd_PDU</v>
      </c>
      <c r="E31" s="38" t="s">
        <v>9968</v>
      </c>
    </row>
    <row r="32" spans="1:5" x14ac:dyDescent="0.3">
      <c r="A32" s="36" t="s">
        <v>9965</v>
      </c>
      <c r="B32" s="36" t="s">
        <v>10010</v>
      </c>
      <c r="C32" s="36" t="s">
        <v>10011</v>
      </c>
      <c r="D32" s="19" t="str">
        <f t="shared" si="0"/>
        <v>ExtrnALUChkPri_Prtctd_PDU</v>
      </c>
      <c r="E32" s="38" t="s">
        <v>9968</v>
      </c>
    </row>
    <row r="33" spans="1:5" x14ac:dyDescent="0.3">
      <c r="A33" s="36" t="s">
        <v>9965</v>
      </c>
      <c r="B33" s="36" t="s">
        <v>10012</v>
      </c>
      <c r="C33" s="36" t="s">
        <v>10013</v>
      </c>
      <c r="D33" s="19" t="str">
        <f t="shared" si="0"/>
        <v>RelImblz_Prtctd_PDU</v>
      </c>
      <c r="E33" s="38" t="s">
        <v>9968</v>
      </c>
    </row>
    <row r="34" spans="1:5" x14ac:dyDescent="0.3">
      <c r="A34" s="36" t="s">
        <v>9965</v>
      </c>
      <c r="B34" s="36" t="s">
        <v>10014</v>
      </c>
      <c r="C34" s="36" t="s">
        <v>10015</v>
      </c>
      <c r="D34" s="19" t="str">
        <f t="shared" si="0"/>
        <v>ElecShftRngPriDisp_Prtctd_PDU</v>
      </c>
      <c r="E34" s="38" t="s">
        <v>9968</v>
      </c>
    </row>
    <row r="35" spans="1:5" x14ac:dyDescent="0.3">
      <c r="A35" s="36" t="s">
        <v>9965</v>
      </c>
      <c r="B35" s="36" t="s">
        <v>10016</v>
      </c>
      <c r="C35" s="36" t="s">
        <v>10017</v>
      </c>
      <c r="D35" s="19" t="str">
        <f t="shared" si="0"/>
        <v>SrlDat79_Prtctd_PDU</v>
      </c>
      <c r="E35" s="38" t="s">
        <v>9968</v>
      </c>
    </row>
    <row r="36" spans="1:5" x14ac:dyDescent="0.3">
      <c r="A36" s="36" t="s">
        <v>9965</v>
      </c>
      <c r="B36" s="36" t="s">
        <v>10018</v>
      </c>
      <c r="C36" s="36" t="s">
        <v>10019</v>
      </c>
      <c r="D36" s="19" t="str">
        <f t="shared" si="0"/>
        <v>DrvrIntdAxlTqMn_Prtctd_PDU</v>
      </c>
      <c r="E36" s="38" t="s">
        <v>9968</v>
      </c>
    </row>
    <row r="37" spans="1:5" x14ac:dyDescent="0.3">
      <c r="A37" s="36" t="s">
        <v>9965</v>
      </c>
      <c r="B37" s="36" t="s">
        <v>10020</v>
      </c>
      <c r="C37" s="36" t="s">
        <v>10021</v>
      </c>
      <c r="D37" s="19" t="str">
        <f t="shared" si="0"/>
        <v>VehOdoDispVal_Prtctd_PDU</v>
      </c>
      <c r="E37" s="38" t="s">
        <v>9968</v>
      </c>
    </row>
    <row r="38" spans="1:5" x14ac:dyDescent="0.3">
      <c r="A38" s="36" t="s">
        <v>9965</v>
      </c>
      <c r="B38" s="36" t="s">
        <v>10022</v>
      </c>
      <c r="C38" s="36" t="s">
        <v>10023</v>
      </c>
      <c r="D38" s="19" t="str">
        <f t="shared" si="0"/>
        <v>VehSpdAvgDrvn_Prtctd_PDU</v>
      </c>
      <c r="E38" s="38" t="s">
        <v>9968</v>
      </c>
    </row>
    <row r="39" spans="1:5" x14ac:dyDescent="0.3">
      <c r="A39" s="36" t="s">
        <v>9965</v>
      </c>
      <c r="B39" s="36" t="s">
        <v>10024</v>
      </c>
      <c r="C39" s="36" t="s">
        <v>10025</v>
      </c>
      <c r="D39" s="19" t="str">
        <f t="shared" si="0"/>
        <v>PrplStat_Prtctd_PDU</v>
      </c>
      <c r="E39" s="38" t="s">
        <v>9968</v>
      </c>
    </row>
    <row r="40" spans="1:5" x14ac:dyDescent="0.3">
      <c r="A40" s="36" t="s">
        <v>9965</v>
      </c>
      <c r="B40" s="36" t="s">
        <v>10026</v>
      </c>
      <c r="C40" s="36" t="s">
        <v>10027</v>
      </c>
      <c r="D40" s="19" t="str">
        <f t="shared" si="0"/>
        <v>OtsAirTmp_Prtctd_PDU</v>
      </c>
      <c r="E40" s="38" t="s">
        <v>9968</v>
      </c>
    </row>
    <row r="41" spans="1:5" x14ac:dyDescent="0.3">
      <c r="A41" s="36" t="s">
        <v>9965</v>
      </c>
      <c r="B41" s="36" t="s">
        <v>10028</v>
      </c>
      <c r="C41" s="36" t="s">
        <v>10029</v>
      </c>
      <c r="D41" s="19" t="str">
        <f t="shared" si="0"/>
        <v>DrvrIntdAxlTqMx_Prtctd_PDU</v>
      </c>
      <c r="E41" s="38" t="s">
        <v>9968</v>
      </c>
    </row>
    <row r="42" spans="1:5" x14ac:dyDescent="0.3">
      <c r="A42" s="36" t="s">
        <v>9965</v>
      </c>
      <c r="B42" s="36" t="s">
        <v>10030</v>
      </c>
      <c r="C42" s="36" t="s">
        <v>10031</v>
      </c>
      <c r="D42" s="19" t="str">
        <f t="shared" si="0"/>
        <v>DrvrIntndTrq_Prtctd_PDU</v>
      </c>
      <c r="E42" s="38" t="s">
        <v>9968</v>
      </c>
    </row>
    <row r="43" spans="1:5" x14ac:dyDescent="0.3">
      <c r="A43" s="36" t="s">
        <v>9965</v>
      </c>
      <c r="B43" s="36" t="s">
        <v>10032</v>
      </c>
      <c r="C43" s="36" t="s">
        <v>10033</v>
      </c>
      <c r="D43" s="19" t="str">
        <f t="shared" si="0"/>
        <v>CmndAxlTrqPredct_Prtctd_PDU</v>
      </c>
      <c r="E43" s="38" t="s">
        <v>9968</v>
      </c>
    </row>
    <row r="44" spans="1:5" x14ac:dyDescent="0.3">
      <c r="A44" s="36" t="s">
        <v>9965</v>
      </c>
      <c r="B44" s="36" t="s">
        <v>10034</v>
      </c>
      <c r="C44" s="36" t="s">
        <v>10035</v>
      </c>
      <c r="D44" s="19" t="str">
        <f t="shared" si="0"/>
        <v>EngSpd_Prtctd_PDU</v>
      </c>
      <c r="E44" s="38" t="s">
        <v>9968</v>
      </c>
    </row>
    <row r="45" spans="1:5" x14ac:dyDescent="0.3">
      <c r="A45" s="36" t="s">
        <v>9965</v>
      </c>
      <c r="B45" s="36" t="s">
        <v>10036</v>
      </c>
      <c r="C45" s="36" t="s">
        <v>10037</v>
      </c>
      <c r="D45" s="19" t="str">
        <f t="shared" si="0"/>
        <v>WhlDist_Prtctd_PDU</v>
      </c>
      <c r="E45" s="38" t="s">
        <v>9968</v>
      </c>
    </row>
    <row r="46" spans="1:5" x14ac:dyDescent="0.3">
      <c r="A46" s="36" t="s">
        <v>9965</v>
      </c>
      <c r="B46" s="36" t="s">
        <v>10038</v>
      </c>
      <c r="C46" s="36" t="s">
        <v>10039</v>
      </c>
      <c r="D46" s="19" t="str">
        <f t="shared" si="0"/>
        <v>VehSpdAvgNDrvn_Prtctd_PDU</v>
      </c>
      <c r="E46" s="38" t="s">
        <v>9968</v>
      </c>
    </row>
    <row r="47" spans="1:5" x14ac:dyDescent="0.3">
      <c r="A47" s="36" t="s">
        <v>9965</v>
      </c>
      <c r="B47" s="36" t="s">
        <v>10040</v>
      </c>
      <c r="C47" s="36" t="s">
        <v>10041</v>
      </c>
      <c r="D47" s="19" t="str">
        <f t="shared" si="0"/>
        <v>ElecShftRngSecDisp_Prtctd_PDU</v>
      </c>
      <c r="E47" s="38" t="s">
        <v>9968</v>
      </c>
    </row>
    <row r="48" spans="1:5" x14ac:dyDescent="0.3">
      <c r="A48" s="36" t="s">
        <v>9965</v>
      </c>
      <c r="B48" s="36" t="s">
        <v>10042</v>
      </c>
      <c r="C48" s="36" t="s">
        <v>10043</v>
      </c>
      <c r="D48" s="19" t="str">
        <f t="shared" si="0"/>
        <v>VehMtnInfo1_Prtctd_PDU</v>
      </c>
      <c r="E48" s="38" t="s">
        <v>9968</v>
      </c>
    </row>
    <row r="49" spans="1:5" x14ac:dyDescent="0.3">
      <c r="A49" s="36" t="s">
        <v>9965</v>
      </c>
      <c r="B49" s="36" t="s">
        <v>10044</v>
      </c>
      <c r="C49" s="36" t="s">
        <v>10045</v>
      </c>
      <c r="D49" s="19" t="str">
        <f t="shared" si="0"/>
        <v>ActAxlTrq_Prtctd_PDU</v>
      </c>
      <c r="E49" s="38" t="s">
        <v>9968</v>
      </c>
    </row>
    <row r="50" spans="1:5" x14ac:dyDescent="0.3">
      <c r="A50" s="36" t="s">
        <v>9965</v>
      </c>
      <c r="B50" s="36" t="s">
        <v>10046</v>
      </c>
      <c r="C50" s="36" t="s">
        <v>10047</v>
      </c>
      <c r="D50" s="19" t="str">
        <f t="shared" si="0"/>
        <v>BdyVehSpdCtlResp_Prtctd_PDU</v>
      </c>
      <c r="E50" s="38" t="s">
        <v>9968</v>
      </c>
    </row>
    <row r="51" spans="1:5" x14ac:dyDescent="0.3">
      <c r="A51" s="36" t="s">
        <v>9965</v>
      </c>
      <c r="B51" s="36" t="s">
        <v>10048</v>
      </c>
      <c r="C51" s="36" t="s">
        <v>10049</v>
      </c>
      <c r="D51" s="19" t="str">
        <f t="shared" si="0"/>
        <v>ECMGnrlInfo1_Prtctd_PDU</v>
      </c>
      <c r="E51" s="38" t="s">
        <v>9968</v>
      </c>
    </row>
    <row r="52" spans="1:5" x14ac:dyDescent="0.3">
      <c r="A52" s="36" t="s">
        <v>9965</v>
      </c>
      <c r="B52" s="36" t="s">
        <v>10050</v>
      </c>
      <c r="C52" s="36" t="s">
        <v>10051</v>
      </c>
      <c r="D52" s="19" t="str">
        <f t="shared" si="0"/>
        <v>ECMGnrlInfo2_Prtctd_PDU</v>
      </c>
      <c r="E52" s="38" t="s">
        <v>9968</v>
      </c>
    </row>
    <row r="53" spans="1:5" x14ac:dyDescent="0.3">
      <c r="A53" s="36" t="s">
        <v>9965</v>
      </c>
      <c r="B53" s="36" t="s">
        <v>10052</v>
      </c>
      <c r="C53" s="36" t="s">
        <v>10053</v>
      </c>
      <c r="D53" s="19" t="str">
        <f t="shared" si="0"/>
        <v>EngGenInfo3_Prtctd_PDU</v>
      </c>
      <c r="E53" s="38" t="s">
        <v>9968</v>
      </c>
    </row>
    <row r="54" spans="1:5" x14ac:dyDescent="0.3">
      <c r="A54" s="38" t="s">
        <v>10054</v>
      </c>
    </row>
    <row r="55" spans="1:5" x14ac:dyDescent="0.3">
      <c r="A55" s="36" t="s">
        <v>9965</v>
      </c>
      <c r="B55" s="36" t="s">
        <v>9966</v>
      </c>
      <c r="C55" s="36" t="s">
        <v>9967</v>
      </c>
      <c r="D55" s="19" t="str">
        <f t="shared" ref="D55:D105" si="1">CONCATENATE(SUBSTITUTE(SUBSTITUTE(B55,"SSM_I",""),"SSM_",""),"_PDU")</f>
        <v>TransOutRotSts_Prtctd_PDU</v>
      </c>
      <c r="E55" s="38" t="s">
        <v>10055</v>
      </c>
    </row>
    <row r="56" spans="1:5" x14ac:dyDescent="0.3">
      <c r="A56" s="36" t="s">
        <v>9965</v>
      </c>
      <c r="B56" s="36" t="s">
        <v>9969</v>
      </c>
      <c r="C56" s="36" t="s">
        <v>9970</v>
      </c>
      <c r="D56" s="19" t="str">
        <f t="shared" si="1"/>
        <v>FrntAngVel_Prtctd_PDU</v>
      </c>
      <c r="E56" s="38" t="s">
        <v>10055</v>
      </c>
    </row>
    <row r="57" spans="1:5" x14ac:dyDescent="0.3">
      <c r="A57" s="36" t="s">
        <v>9965</v>
      </c>
      <c r="B57" s="36" t="s">
        <v>9971</v>
      </c>
      <c r="C57" s="36" t="s">
        <v>9823</v>
      </c>
      <c r="D57" s="19" t="str">
        <f t="shared" si="1"/>
        <v>TrnsEstGr_Prtctd_PDU</v>
      </c>
      <c r="E57" s="38" t="s">
        <v>10055</v>
      </c>
    </row>
    <row r="58" spans="1:5" x14ac:dyDescent="0.3">
      <c r="A58" s="36" t="s">
        <v>9965</v>
      </c>
      <c r="B58" s="36" t="s">
        <v>9972</v>
      </c>
      <c r="C58" s="36" t="s">
        <v>9922</v>
      </c>
      <c r="D58" s="19" t="str">
        <f t="shared" si="1"/>
        <v>BdyGenInfo1_Prtctd_PDU</v>
      </c>
      <c r="E58" s="38" t="s">
        <v>10055</v>
      </c>
    </row>
    <row r="59" spans="1:5" x14ac:dyDescent="0.3">
      <c r="A59" s="36" t="s">
        <v>9965</v>
      </c>
      <c r="B59" s="36" t="s">
        <v>9973</v>
      </c>
      <c r="C59" s="36" t="s">
        <v>9824</v>
      </c>
      <c r="D59" s="19" t="str">
        <f t="shared" si="1"/>
        <v>RearAngVel_Prtctd_PDU</v>
      </c>
      <c r="E59" s="38" t="s">
        <v>10055</v>
      </c>
    </row>
    <row r="60" spans="1:5" x14ac:dyDescent="0.3">
      <c r="A60" s="36" t="s">
        <v>9965</v>
      </c>
      <c r="B60" s="36" t="s">
        <v>9974</v>
      </c>
      <c r="C60" s="36" t="s">
        <v>9820</v>
      </c>
      <c r="D60" s="19" t="str">
        <f t="shared" si="1"/>
        <v>ElecPrkBrkSts_Prtctd_PDU</v>
      </c>
      <c r="E60" s="38" t="s">
        <v>10055</v>
      </c>
    </row>
    <row r="61" spans="1:5" x14ac:dyDescent="0.3">
      <c r="A61" s="36" t="s">
        <v>9965</v>
      </c>
      <c r="B61" s="36" t="s">
        <v>9975</v>
      </c>
      <c r="C61" s="36" t="s">
        <v>9886</v>
      </c>
      <c r="D61" s="19" t="str">
        <f t="shared" si="1"/>
        <v>StrgWhlInfo_Prtctd_PDU</v>
      </c>
      <c r="E61" s="38" t="s">
        <v>10055</v>
      </c>
    </row>
    <row r="62" spans="1:5" x14ac:dyDescent="0.3">
      <c r="A62" s="36" t="s">
        <v>9965</v>
      </c>
      <c r="B62" s="36" t="s">
        <v>9976</v>
      </c>
      <c r="C62" s="36" t="s">
        <v>9889</v>
      </c>
      <c r="D62" s="19" t="str">
        <f t="shared" si="1"/>
        <v>TrnsGnrInfo_Prtctd_PDU</v>
      </c>
      <c r="E62" s="38" t="s">
        <v>10055</v>
      </c>
    </row>
    <row r="63" spans="1:5" x14ac:dyDescent="0.3">
      <c r="A63" s="36" t="s">
        <v>9965</v>
      </c>
      <c r="B63" s="36" t="s">
        <v>9977</v>
      </c>
      <c r="C63" s="36" t="s">
        <v>9917</v>
      </c>
      <c r="D63" s="19" t="str">
        <f t="shared" si="1"/>
        <v>SysPwrMode_Prtctd_PDU</v>
      </c>
      <c r="E63" s="38" t="s">
        <v>10055</v>
      </c>
    </row>
    <row r="64" spans="1:5" x14ac:dyDescent="0.3">
      <c r="A64" s="36" t="s">
        <v>9965</v>
      </c>
      <c r="B64" s="36" t="s">
        <v>9978</v>
      </c>
      <c r="C64" s="36" t="s">
        <v>9927</v>
      </c>
      <c r="D64" s="19" t="str">
        <f t="shared" si="1"/>
        <v>ChsSysBrkTrq_Prtctd_PDU</v>
      </c>
      <c r="E64" s="38" t="s">
        <v>10055</v>
      </c>
    </row>
    <row r="65" spans="1:5" x14ac:dyDescent="0.3">
      <c r="A65" s="36" t="s">
        <v>9965</v>
      </c>
      <c r="B65" s="36" t="s">
        <v>9979</v>
      </c>
      <c r="C65" s="36" t="s">
        <v>9930</v>
      </c>
      <c r="D65" s="19" t="str">
        <f t="shared" si="1"/>
        <v>BrkSysInfoSts2_Prtctd_PDU</v>
      </c>
      <c r="E65" s="38" t="s">
        <v>10055</v>
      </c>
    </row>
    <row r="66" spans="1:5" x14ac:dyDescent="0.3">
      <c r="A66" s="36" t="s">
        <v>9965</v>
      </c>
      <c r="B66" s="36" t="s">
        <v>9980</v>
      </c>
      <c r="C66" s="36" t="s">
        <v>9933</v>
      </c>
      <c r="D66" s="19" t="str">
        <f t="shared" si="1"/>
        <v>BrkSysInfoSts_Prtctd_PDU</v>
      </c>
      <c r="E66" s="38" t="s">
        <v>10055</v>
      </c>
    </row>
    <row r="67" spans="1:5" x14ac:dyDescent="0.3">
      <c r="A67" s="36" t="s">
        <v>9965</v>
      </c>
      <c r="B67" s="36" t="s">
        <v>9981</v>
      </c>
      <c r="C67" s="36" t="s">
        <v>9936</v>
      </c>
      <c r="D67" s="19" t="str">
        <f t="shared" si="1"/>
        <v>OccptRstrntInfo_Prtctd_PDU</v>
      </c>
      <c r="E67" s="38" t="s">
        <v>10055</v>
      </c>
    </row>
    <row r="68" spans="1:5" x14ac:dyDescent="0.3">
      <c r="A68" s="36" t="s">
        <v>9965</v>
      </c>
      <c r="B68" s="36" t="s">
        <v>9982</v>
      </c>
      <c r="C68" s="36" t="s">
        <v>9943</v>
      </c>
      <c r="D68" s="19" t="str">
        <f t="shared" si="1"/>
        <v>BdyGenInfo3_Prtctd_PDU</v>
      </c>
      <c r="E68" s="38" t="s">
        <v>10055</v>
      </c>
    </row>
    <row r="69" spans="1:5" x14ac:dyDescent="0.3">
      <c r="A69" s="36" t="s">
        <v>9965</v>
      </c>
      <c r="B69" s="36" t="s">
        <v>9983</v>
      </c>
      <c r="C69" s="36" t="s">
        <v>9962</v>
      </c>
      <c r="D69" s="19" t="str">
        <f t="shared" si="1"/>
        <v>TrnsGnrInfo2_Prtctd_PDU</v>
      </c>
      <c r="E69" s="38" t="s">
        <v>10055</v>
      </c>
    </row>
    <row r="70" spans="1:5" x14ac:dyDescent="0.3">
      <c r="A70" s="36" t="s">
        <v>9965</v>
      </c>
      <c r="B70" s="36" t="s">
        <v>9984</v>
      </c>
      <c r="C70" s="36" t="s">
        <v>9912</v>
      </c>
      <c r="D70" s="19" t="str">
        <f t="shared" si="1"/>
        <v>BCMGnrlInfo1_Prtctd_PDU</v>
      </c>
      <c r="E70" s="38" t="s">
        <v>10055</v>
      </c>
    </row>
    <row r="71" spans="1:5" x14ac:dyDescent="0.3">
      <c r="A71" s="36" t="s">
        <v>9965</v>
      </c>
      <c r="B71" s="36" t="s">
        <v>9985</v>
      </c>
      <c r="C71" s="36" t="s">
        <v>9986</v>
      </c>
      <c r="D71" s="19" t="str">
        <f t="shared" si="1"/>
        <v>EBCMGnrlInfo1_Prtctd_PDU</v>
      </c>
      <c r="E71" s="38" t="s">
        <v>10055</v>
      </c>
    </row>
    <row r="72" spans="1:5" x14ac:dyDescent="0.3">
      <c r="A72" s="36" t="s">
        <v>9965</v>
      </c>
      <c r="B72" s="36" t="s">
        <v>9987</v>
      </c>
      <c r="C72" s="36" t="s">
        <v>9988</v>
      </c>
      <c r="D72" s="19" t="str">
        <f t="shared" si="1"/>
        <v>EnhdSrvsVhTpSp_Prtctd_PDU</v>
      </c>
      <c r="E72" s="38" t="s">
        <v>10055</v>
      </c>
    </row>
    <row r="73" spans="1:5" x14ac:dyDescent="0.3">
      <c r="A73" s="36" t="s">
        <v>9965</v>
      </c>
      <c r="B73" s="36" t="s">
        <v>9989</v>
      </c>
      <c r="C73" s="36" t="s">
        <v>9990</v>
      </c>
      <c r="D73" s="19" t="str">
        <f t="shared" si="1"/>
        <v>PstClsnInfo_Prtctd_PDU</v>
      </c>
      <c r="E73" s="38" t="s">
        <v>10055</v>
      </c>
    </row>
    <row r="74" spans="1:5" x14ac:dyDescent="0.3">
      <c r="A74" s="36" t="s">
        <v>9965</v>
      </c>
      <c r="B74" s="36" t="s">
        <v>9991</v>
      </c>
      <c r="C74" s="36" t="s">
        <v>9992</v>
      </c>
      <c r="D74" s="19" t="str">
        <f t="shared" si="1"/>
        <v>TCMGnrlInfo1_Prtctd_PDU</v>
      </c>
      <c r="E74" s="38" t="s">
        <v>10055</v>
      </c>
    </row>
    <row r="75" spans="1:5" x14ac:dyDescent="0.3">
      <c r="A75" s="36" t="s">
        <v>9965</v>
      </c>
      <c r="B75" s="36" t="s">
        <v>9993</v>
      </c>
      <c r="C75" s="36" t="s">
        <v>9826</v>
      </c>
      <c r="D75" s="19" t="str">
        <f t="shared" si="1"/>
        <v>BdyVehSpdCtl_Prtctd_PDU</v>
      </c>
      <c r="E75" s="38" t="s">
        <v>10055</v>
      </c>
    </row>
    <row r="76" spans="1:5" x14ac:dyDescent="0.3">
      <c r="A76" s="36" t="s">
        <v>9965</v>
      </c>
      <c r="B76" s="36" t="s">
        <v>9994</v>
      </c>
      <c r="C76" s="36" t="s">
        <v>9995</v>
      </c>
      <c r="D76" s="19" t="str">
        <f t="shared" si="1"/>
        <v>BkupSysPwrMode_Prtctd_PDU</v>
      </c>
      <c r="E76" s="38" t="s">
        <v>10055</v>
      </c>
    </row>
    <row r="77" spans="1:5" x14ac:dyDescent="0.3">
      <c r="A77" s="36" t="s">
        <v>9965</v>
      </c>
      <c r="B77" s="36" t="s">
        <v>9996</v>
      </c>
      <c r="C77" s="36" t="s">
        <v>9997</v>
      </c>
      <c r="D77" s="19" t="str">
        <f t="shared" si="1"/>
        <v>BrkSysInfoReqs3_Prtctd_PDU</v>
      </c>
      <c r="E77" s="38" t="s">
        <v>10055</v>
      </c>
    </row>
    <row r="78" spans="1:5" x14ac:dyDescent="0.3">
      <c r="A78" s="36" t="s">
        <v>9965</v>
      </c>
      <c r="B78" s="36" t="s">
        <v>9998</v>
      </c>
      <c r="C78" s="36" t="s">
        <v>9999</v>
      </c>
      <c r="D78" s="19" t="str">
        <f t="shared" si="1"/>
        <v>CnvtTopGenInfo1_Prtctd_PDU</v>
      </c>
      <c r="E78" s="38" t="s">
        <v>10055</v>
      </c>
    </row>
    <row r="79" spans="1:5" x14ac:dyDescent="0.3">
      <c r="A79" s="36" t="s">
        <v>9965</v>
      </c>
      <c r="B79" s="36" t="s">
        <v>10000</v>
      </c>
      <c r="C79" s="36" t="s">
        <v>10001</v>
      </c>
      <c r="D79" s="19" t="str">
        <f t="shared" si="1"/>
        <v>EBCMGnrlInfo3_Prtctd_PDU</v>
      </c>
      <c r="E79" s="38" t="s">
        <v>10055</v>
      </c>
    </row>
    <row r="80" spans="1:5" x14ac:dyDescent="0.3">
      <c r="A80" s="36" t="s">
        <v>9965</v>
      </c>
      <c r="B80" s="36" t="s">
        <v>10002</v>
      </c>
      <c r="C80" s="36" t="s">
        <v>10003</v>
      </c>
      <c r="D80" s="19" t="str">
        <f t="shared" si="1"/>
        <v>DscrInSnsrSec_Prtctd_PDU</v>
      </c>
      <c r="E80" s="38" t="s">
        <v>10055</v>
      </c>
    </row>
    <row r="81" spans="1:5" x14ac:dyDescent="0.3">
      <c r="A81" s="36" t="s">
        <v>9965</v>
      </c>
      <c r="B81" s="36" t="s">
        <v>10004</v>
      </c>
      <c r="C81" s="36" t="s">
        <v>10005</v>
      </c>
      <c r="D81" s="19" t="str">
        <f t="shared" si="1"/>
        <v>SemiAtvDmpgSysVhTpSpdLim_Prtctd_PDU</v>
      </c>
      <c r="E81" s="38" t="s">
        <v>10055</v>
      </c>
    </row>
    <row r="82" spans="1:5" x14ac:dyDescent="0.3">
      <c r="A82" s="36" t="s">
        <v>9965</v>
      </c>
      <c r="B82" s="36" t="s">
        <v>10006</v>
      </c>
      <c r="C82" s="36" t="s">
        <v>10007</v>
      </c>
      <c r="D82" s="19" t="str">
        <f t="shared" si="1"/>
        <v>ExtrnALUChkSec_Prtctd_PDU</v>
      </c>
      <c r="E82" s="38" t="s">
        <v>10055</v>
      </c>
    </row>
    <row r="83" spans="1:5" x14ac:dyDescent="0.3">
      <c r="A83" s="36" t="s">
        <v>9965</v>
      </c>
      <c r="B83" s="36" t="s">
        <v>10008</v>
      </c>
      <c r="C83" s="36" t="s">
        <v>10009</v>
      </c>
      <c r="D83" s="19" t="str">
        <f t="shared" si="1"/>
        <v>BrkSysStsInfo_Prtctd_PDU</v>
      </c>
      <c r="E83" s="38" t="s">
        <v>10055</v>
      </c>
    </row>
    <row r="84" spans="1:5" x14ac:dyDescent="0.3">
      <c r="A84" s="36" t="s">
        <v>9965</v>
      </c>
      <c r="B84" s="36" t="s">
        <v>10010</v>
      </c>
      <c r="C84" s="36" t="s">
        <v>10011</v>
      </c>
      <c r="D84" s="19" t="str">
        <f t="shared" si="1"/>
        <v>ExtrnALUChkPri_Prtctd_PDU</v>
      </c>
      <c r="E84" s="38" t="s">
        <v>10055</v>
      </c>
    </row>
    <row r="85" spans="1:5" x14ac:dyDescent="0.3">
      <c r="A85" s="36" t="s">
        <v>9965</v>
      </c>
      <c r="B85" s="36" t="s">
        <v>10012</v>
      </c>
      <c r="C85" s="36" t="s">
        <v>10013</v>
      </c>
      <c r="D85" s="19" t="str">
        <f t="shared" si="1"/>
        <v>RelImblz_Prtctd_PDU</v>
      </c>
      <c r="E85" s="38" t="s">
        <v>10055</v>
      </c>
    </row>
    <row r="86" spans="1:5" x14ac:dyDescent="0.3">
      <c r="A86" s="36" t="s">
        <v>9965</v>
      </c>
      <c r="B86" s="36" t="s">
        <v>10014</v>
      </c>
      <c r="C86" s="36" t="s">
        <v>10015</v>
      </c>
      <c r="D86" s="19" t="str">
        <f t="shared" si="1"/>
        <v>ElecShftRngPriDisp_Prtctd_PDU</v>
      </c>
      <c r="E86" s="38" t="s">
        <v>10055</v>
      </c>
    </row>
    <row r="87" spans="1:5" x14ac:dyDescent="0.3">
      <c r="A87" s="36" t="s">
        <v>9965</v>
      </c>
      <c r="B87" s="36" t="s">
        <v>10016</v>
      </c>
      <c r="C87" s="36" t="s">
        <v>10017</v>
      </c>
      <c r="D87" s="19" t="str">
        <f t="shared" si="1"/>
        <v>SrlDat79_Prtctd_PDU</v>
      </c>
      <c r="E87" s="38" t="s">
        <v>10055</v>
      </c>
    </row>
    <row r="88" spans="1:5" x14ac:dyDescent="0.3">
      <c r="A88" s="36" t="s">
        <v>9965</v>
      </c>
      <c r="B88" s="36" t="s">
        <v>10018</v>
      </c>
      <c r="C88" s="36" t="s">
        <v>10019</v>
      </c>
      <c r="D88" s="19" t="str">
        <f t="shared" si="1"/>
        <v>DrvrIntdAxlTqMn_Prtctd_PDU</v>
      </c>
      <c r="E88" s="38" t="s">
        <v>10055</v>
      </c>
    </row>
    <row r="89" spans="1:5" x14ac:dyDescent="0.3">
      <c r="A89" s="36" t="s">
        <v>9965</v>
      </c>
      <c r="B89" s="36" t="s">
        <v>10020</v>
      </c>
      <c r="C89" s="36" t="s">
        <v>10021</v>
      </c>
      <c r="D89" s="19" t="str">
        <f t="shared" si="1"/>
        <v>VehOdoDispVal_Prtctd_PDU</v>
      </c>
      <c r="E89" s="38" t="s">
        <v>10055</v>
      </c>
    </row>
    <row r="90" spans="1:5" x14ac:dyDescent="0.3">
      <c r="A90" s="36" t="s">
        <v>9965</v>
      </c>
      <c r="B90" s="36" t="s">
        <v>10022</v>
      </c>
      <c r="C90" s="36" t="s">
        <v>10023</v>
      </c>
      <c r="D90" s="19" t="str">
        <f t="shared" si="1"/>
        <v>VehSpdAvgDrvn_Prtctd_PDU</v>
      </c>
      <c r="E90" s="38" t="s">
        <v>10055</v>
      </c>
    </row>
    <row r="91" spans="1:5" x14ac:dyDescent="0.3">
      <c r="A91" s="36" t="s">
        <v>9965</v>
      </c>
      <c r="B91" s="36" t="s">
        <v>10024</v>
      </c>
      <c r="C91" s="36" t="s">
        <v>10025</v>
      </c>
      <c r="D91" s="19" t="str">
        <f t="shared" si="1"/>
        <v>PrplStat_Prtctd_PDU</v>
      </c>
      <c r="E91" s="38" t="s">
        <v>10055</v>
      </c>
    </row>
    <row r="92" spans="1:5" x14ac:dyDescent="0.3">
      <c r="A92" s="36" t="s">
        <v>9965</v>
      </c>
      <c r="B92" s="36" t="s">
        <v>10026</v>
      </c>
      <c r="C92" s="36" t="s">
        <v>10027</v>
      </c>
      <c r="D92" s="19" t="str">
        <f t="shared" si="1"/>
        <v>OtsAirTmp_Prtctd_PDU</v>
      </c>
      <c r="E92" s="38" t="s">
        <v>10055</v>
      </c>
    </row>
    <row r="93" spans="1:5" x14ac:dyDescent="0.3">
      <c r="A93" s="36" t="s">
        <v>9965</v>
      </c>
      <c r="B93" s="36" t="s">
        <v>10028</v>
      </c>
      <c r="C93" s="36" t="s">
        <v>10029</v>
      </c>
      <c r="D93" s="19" t="str">
        <f t="shared" si="1"/>
        <v>DrvrIntdAxlTqMx_Prtctd_PDU</v>
      </c>
      <c r="E93" s="38" t="s">
        <v>10055</v>
      </c>
    </row>
    <row r="94" spans="1:5" x14ac:dyDescent="0.3">
      <c r="A94" s="36" t="s">
        <v>9965</v>
      </c>
      <c r="B94" s="36" t="s">
        <v>10030</v>
      </c>
      <c r="C94" s="36" t="s">
        <v>10031</v>
      </c>
      <c r="D94" s="19" t="str">
        <f t="shared" si="1"/>
        <v>DrvrIntndTrq_Prtctd_PDU</v>
      </c>
      <c r="E94" s="38" t="s">
        <v>10055</v>
      </c>
    </row>
    <row r="95" spans="1:5" x14ac:dyDescent="0.3">
      <c r="A95" s="36" t="s">
        <v>9965</v>
      </c>
      <c r="B95" s="36" t="s">
        <v>10032</v>
      </c>
      <c r="C95" s="36" t="s">
        <v>10033</v>
      </c>
      <c r="D95" s="19" t="str">
        <f t="shared" si="1"/>
        <v>CmndAxlTrqPredct_Prtctd_PDU</v>
      </c>
      <c r="E95" s="38" t="s">
        <v>10055</v>
      </c>
    </row>
    <row r="96" spans="1:5" x14ac:dyDescent="0.3">
      <c r="A96" s="36" t="s">
        <v>9965</v>
      </c>
      <c r="B96" s="36" t="s">
        <v>10034</v>
      </c>
      <c r="C96" s="36" t="s">
        <v>10035</v>
      </c>
      <c r="D96" s="19" t="str">
        <f t="shared" si="1"/>
        <v>EngSpd_Prtctd_PDU</v>
      </c>
      <c r="E96" s="38" t="s">
        <v>10055</v>
      </c>
    </row>
    <row r="97" spans="1:5" x14ac:dyDescent="0.3">
      <c r="A97" s="36" t="s">
        <v>9965</v>
      </c>
      <c r="B97" s="36" t="s">
        <v>10036</v>
      </c>
      <c r="C97" s="36" t="s">
        <v>10037</v>
      </c>
      <c r="D97" s="19" t="str">
        <f t="shared" si="1"/>
        <v>WhlDist_Prtctd_PDU</v>
      </c>
      <c r="E97" s="38" t="s">
        <v>10055</v>
      </c>
    </row>
    <row r="98" spans="1:5" x14ac:dyDescent="0.3">
      <c r="A98" s="36" t="s">
        <v>9965</v>
      </c>
      <c r="B98" s="36" t="s">
        <v>10038</v>
      </c>
      <c r="C98" s="36" t="s">
        <v>10039</v>
      </c>
      <c r="D98" s="19" t="str">
        <f t="shared" si="1"/>
        <v>VehSpdAvgNDrvn_Prtctd_PDU</v>
      </c>
      <c r="E98" s="38" t="s">
        <v>10055</v>
      </c>
    </row>
    <row r="99" spans="1:5" x14ac:dyDescent="0.3">
      <c r="A99" s="36" t="s">
        <v>9965</v>
      </c>
      <c r="B99" s="36" t="s">
        <v>10040</v>
      </c>
      <c r="C99" s="36" t="s">
        <v>10041</v>
      </c>
      <c r="D99" s="19" t="str">
        <f t="shared" si="1"/>
        <v>ElecShftRngSecDisp_Prtctd_PDU</v>
      </c>
      <c r="E99" s="38" t="s">
        <v>10055</v>
      </c>
    </row>
    <row r="100" spans="1:5" x14ac:dyDescent="0.3">
      <c r="A100" s="36" t="s">
        <v>9965</v>
      </c>
      <c r="B100" s="36" t="s">
        <v>10042</v>
      </c>
      <c r="C100" s="36" t="s">
        <v>10043</v>
      </c>
      <c r="D100" s="19" t="str">
        <f t="shared" si="1"/>
        <v>VehMtnInfo1_Prtctd_PDU</v>
      </c>
      <c r="E100" s="38" t="s">
        <v>10055</v>
      </c>
    </row>
    <row r="101" spans="1:5" x14ac:dyDescent="0.3">
      <c r="A101" s="36" t="s">
        <v>9965</v>
      </c>
      <c r="B101" s="36" t="s">
        <v>10044</v>
      </c>
      <c r="C101" s="36" t="s">
        <v>10045</v>
      </c>
      <c r="D101" s="19" t="str">
        <f t="shared" si="1"/>
        <v>ActAxlTrq_Prtctd_PDU</v>
      </c>
      <c r="E101" s="38" t="s">
        <v>10055</v>
      </c>
    </row>
    <row r="102" spans="1:5" x14ac:dyDescent="0.3">
      <c r="A102" s="36" t="s">
        <v>9965</v>
      </c>
      <c r="B102" s="36" t="s">
        <v>10046</v>
      </c>
      <c r="C102" s="36" t="s">
        <v>10047</v>
      </c>
      <c r="D102" s="19" t="str">
        <f t="shared" si="1"/>
        <v>BdyVehSpdCtlResp_Prtctd_PDU</v>
      </c>
      <c r="E102" s="38" t="s">
        <v>10055</v>
      </c>
    </row>
    <row r="103" spans="1:5" x14ac:dyDescent="0.3">
      <c r="A103" s="36" t="s">
        <v>9965</v>
      </c>
      <c r="B103" s="36" t="s">
        <v>10048</v>
      </c>
      <c r="C103" s="36" t="s">
        <v>10049</v>
      </c>
      <c r="D103" s="19" t="str">
        <f t="shared" si="1"/>
        <v>ECMGnrlInfo1_Prtctd_PDU</v>
      </c>
      <c r="E103" s="38" t="s">
        <v>10055</v>
      </c>
    </row>
    <row r="104" spans="1:5" x14ac:dyDescent="0.3">
      <c r="A104" s="36" t="s">
        <v>9965</v>
      </c>
      <c r="B104" s="36" t="s">
        <v>10050</v>
      </c>
      <c r="C104" s="36" t="s">
        <v>10051</v>
      </c>
      <c r="D104" s="19" t="str">
        <f t="shared" si="1"/>
        <v>ECMGnrlInfo2_Prtctd_PDU</v>
      </c>
      <c r="E104" s="38" t="s">
        <v>10055</v>
      </c>
    </row>
    <row r="105" spans="1:5" x14ac:dyDescent="0.3">
      <c r="A105" s="36" t="s">
        <v>9965</v>
      </c>
      <c r="B105" s="36" t="s">
        <v>10052</v>
      </c>
      <c r="C105" s="36" t="s">
        <v>10053</v>
      </c>
      <c r="D105" s="19" t="str">
        <f t="shared" si="1"/>
        <v>EngGenInfo3_Prtctd_PDU</v>
      </c>
      <c r="E105" s="38" t="s">
        <v>10055</v>
      </c>
    </row>
    <row r="106" spans="1:5" x14ac:dyDescent="0.3">
      <c r="A106" s="38" t="s">
        <v>10056</v>
      </c>
    </row>
    <row r="107" spans="1:5" x14ac:dyDescent="0.3">
      <c r="A107" s="36" t="s">
        <v>9965</v>
      </c>
      <c r="B107" s="36" t="s">
        <v>9966</v>
      </c>
      <c r="C107" s="36" t="s">
        <v>9967</v>
      </c>
      <c r="D107" s="19" t="str">
        <f t="shared" ref="D107:D161" si="2">CONCATENATE(SUBSTITUTE(SUBSTITUTE(B107,"SSM_I",""),"SSM_",""),"_PDU")</f>
        <v>TransOutRotSts_Prtctd_PDU</v>
      </c>
      <c r="E107" s="38" t="s">
        <v>10057</v>
      </c>
    </row>
    <row r="108" spans="1:5" x14ac:dyDescent="0.3">
      <c r="A108" s="36" t="s">
        <v>9965</v>
      </c>
      <c r="B108" s="36" t="s">
        <v>9969</v>
      </c>
      <c r="C108" s="36" t="s">
        <v>9970</v>
      </c>
      <c r="D108" s="19" t="str">
        <f t="shared" si="2"/>
        <v>FrntAngVel_Prtctd_PDU</v>
      </c>
      <c r="E108" s="38" t="s">
        <v>10057</v>
      </c>
    </row>
    <row r="109" spans="1:5" x14ac:dyDescent="0.3">
      <c r="A109" s="36" t="s">
        <v>9965</v>
      </c>
      <c r="B109" s="36" t="s">
        <v>10058</v>
      </c>
      <c r="C109" s="36" t="s">
        <v>9823</v>
      </c>
      <c r="D109" s="19" t="str">
        <f t="shared" si="2"/>
        <v>BCM_CAN2_03_PDU</v>
      </c>
      <c r="E109" s="38" t="s">
        <v>10057</v>
      </c>
    </row>
    <row r="110" spans="1:5" x14ac:dyDescent="0.3">
      <c r="A110" s="36" t="s">
        <v>9965</v>
      </c>
      <c r="B110" s="36" t="s">
        <v>10059</v>
      </c>
      <c r="C110" s="36" t="s">
        <v>9922</v>
      </c>
      <c r="D110" s="19" t="str">
        <f t="shared" si="2"/>
        <v>BCM_CAN2_01_PDU</v>
      </c>
      <c r="E110" s="38" t="s">
        <v>10057</v>
      </c>
    </row>
    <row r="111" spans="1:5" x14ac:dyDescent="0.3">
      <c r="A111" s="36" t="s">
        <v>9965</v>
      </c>
      <c r="B111" s="36" t="s">
        <v>10060</v>
      </c>
      <c r="C111" s="36" t="s">
        <v>9824</v>
      </c>
      <c r="D111" s="19" t="str">
        <f t="shared" si="2"/>
        <v>CGM_CAN2_03_PDU</v>
      </c>
      <c r="E111" s="38" t="s">
        <v>10057</v>
      </c>
    </row>
    <row r="112" spans="1:5" x14ac:dyDescent="0.3">
      <c r="A112" s="36" t="s">
        <v>9965</v>
      </c>
      <c r="B112" s="36" t="s">
        <v>9971</v>
      </c>
      <c r="C112" s="36" t="s">
        <v>9820</v>
      </c>
      <c r="D112" s="19" t="str">
        <f t="shared" si="2"/>
        <v>TrnsEstGr_Prtctd_PDU</v>
      </c>
      <c r="E112" s="38" t="s">
        <v>10057</v>
      </c>
    </row>
    <row r="113" spans="1:5" x14ac:dyDescent="0.3">
      <c r="A113" s="36" t="s">
        <v>9965</v>
      </c>
      <c r="B113" s="36" t="s">
        <v>9972</v>
      </c>
      <c r="C113" s="36" t="s">
        <v>9886</v>
      </c>
      <c r="D113" s="19" t="str">
        <f t="shared" si="2"/>
        <v>BdyGenInfo1_Prtctd_PDU</v>
      </c>
      <c r="E113" s="38" t="s">
        <v>10057</v>
      </c>
    </row>
    <row r="114" spans="1:5" x14ac:dyDescent="0.3">
      <c r="A114" s="36" t="s">
        <v>9965</v>
      </c>
      <c r="B114" s="36" t="s">
        <v>9973</v>
      </c>
      <c r="C114" s="36" t="s">
        <v>9889</v>
      </c>
      <c r="D114" s="19" t="str">
        <f t="shared" si="2"/>
        <v>RearAngVel_Prtctd_PDU</v>
      </c>
      <c r="E114" s="38" t="s">
        <v>10057</v>
      </c>
    </row>
    <row r="115" spans="1:5" x14ac:dyDescent="0.3">
      <c r="A115" s="36" t="s">
        <v>9965</v>
      </c>
      <c r="B115" s="36" t="s">
        <v>9974</v>
      </c>
      <c r="C115" s="36" t="s">
        <v>9917</v>
      </c>
      <c r="D115" s="19" t="str">
        <f t="shared" si="2"/>
        <v>ElecPrkBrkSts_Prtctd_PDU</v>
      </c>
      <c r="E115" s="38" t="s">
        <v>10057</v>
      </c>
    </row>
    <row r="116" spans="1:5" x14ac:dyDescent="0.3">
      <c r="A116" s="36" t="s">
        <v>9965</v>
      </c>
      <c r="B116" s="36" t="s">
        <v>9975</v>
      </c>
      <c r="C116" s="36" t="s">
        <v>9927</v>
      </c>
      <c r="D116" s="19" t="str">
        <f t="shared" si="2"/>
        <v>StrgWhlInfo_Prtctd_PDU</v>
      </c>
      <c r="E116" s="38" t="s">
        <v>10057</v>
      </c>
    </row>
    <row r="117" spans="1:5" x14ac:dyDescent="0.3">
      <c r="A117" s="36" t="s">
        <v>9965</v>
      </c>
      <c r="B117" s="36" t="s">
        <v>9976</v>
      </c>
      <c r="C117" s="36" t="s">
        <v>9930</v>
      </c>
      <c r="D117" s="19" t="str">
        <f t="shared" si="2"/>
        <v>TrnsGnrInfo_Prtctd_PDU</v>
      </c>
      <c r="E117" s="38" t="s">
        <v>10057</v>
      </c>
    </row>
    <row r="118" spans="1:5" x14ac:dyDescent="0.3">
      <c r="A118" s="36" t="s">
        <v>9965</v>
      </c>
      <c r="B118" s="36" t="s">
        <v>9977</v>
      </c>
      <c r="C118" s="36" t="s">
        <v>9933</v>
      </c>
      <c r="D118" s="19" t="str">
        <f t="shared" si="2"/>
        <v>SysPwrMode_Prtctd_PDU</v>
      </c>
      <c r="E118" s="38" t="s">
        <v>10057</v>
      </c>
    </row>
    <row r="119" spans="1:5" x14ac:dyDescent="0.3">
      <c r="A119" s="36" t="s">
        <v>9965</v>
      </c>
      <c r="B119" s="36" t="s">
        <v>9978</v>
      </c>
      <c r="C119" s="36" t="s">
        <v>9936</v>
      </c>
      <c r="D119" s="19" t="str">
        <f t="shared" si="2"/>
        <v>ChsSysBrkTrq_Prtctd_PDU</v>
      </c>
      <c r="E119" s="38" t="s">
        <v>10057</v>
      </c>
    </row>
    <row r="120" spans="1:5" x14ac:dyDescent="0.3">
      <c r="A120" s="36" t="s">
        <v>9965</v>
      </c>
      <c r="B120" s="36" t="s">
        <v>9979</v>
      </c>
      <c r="C120" s="36" t="s">
        <v>9943</v>
      </c>
      <c r="D120" s="19" t="str">
        <f t="shared" si="2"/>
        <v>BrkSysInfoSts2_Prtctd_PDU</v>
      </c>
      <c r="E120" s="38" t="s">
        <v>10057</v>
      </c>
    </row>
    <row r="121" spans="1:5" x14ac:dyDescent="0.3">
      <c r="A121" s="36" t="s">
        <v>9965</v>
      </c>
      <c r="B121" s="36" t="s">
        <v>9980</v>
      </c>
      <c r="C121" s="36" t="s">
        <v>9962</v>
      </c>
      <c r="D121" s="19" t="str">
        <f t="shared" si="2"/>
        <v>BrkSysInfoSts_Prtctd_PDU</v>
      </c>
      <c r="E121" s="38" t="s">
        <v>10057</v>
      </c>
    </row>
    <row r="122" spans="1:5" x14ac:dyDescent="0.3">
      <c r="A122" s="36" t="s">
        <v>9965</v>
      </c>
      <c r="B122" s="36" t="s">
        <v>9981</v>
      </c>
      <c r="C122" s="36" t="s">
        <v>9912</v>
      </c>
      <c r="D122" s="19" t="str">
        <f t="shared" si="2"/>
        <v>OccptRstrntInfo_Prtctd_PDU</v>
      </c>
      <c r="E122" s="38" t="s">
        <v>10057</v>
      </c>
    </row>
    <row r="123" spans="1:5" x14ac:dyDescent="0.3">
      <c r="A123" s="36" t="s">
        <v>9965</v>
      </c>
      <c r="B123" s="36" t="s">
        <v>9982</v>
      </c>
      <c r="C123" s="36" t="s">
        <v>9986</v>
      </c>
      <c r="D123" s="19" t="str">
        <f t="shared" si="2"/>
        <v>BdyGenInfo3_Prtctd_PDU</v>
      </c>
      <c r="E123" s="38" t="s">
        <v>10057</v>
      </c>
    </row>
    <row r="124" spans="1:5" x14ac:dyDescent="0.3">
      <c r="A124" s="36" t="s">
        <v>9965</v>
      </c>
      <c r="B124" s="36" t="s">
        <v>9983</v>
      </c>
      <c r="C124" s="36" t="s">
        <v>9988</v>
      </c>
      <c r="D124" s="19" t="str">
        <f t="shared" si="2"/>
        <v>TrnsGnrInfo2_Prtctd_PDU</v>
      </c>
      <c r="E124" s="38" t="s">
        <v>10057</v>
      </c>
    </row>
    <row r="125" spans="1:5" x14ac:dyDescent="0.3">
      <c r="A125" s="36" t="s">
        <v>9965</v>
      </c>
      <c r="B125" s="36" t="s">
        <v>9984</v>
      </c>
      <c r="C125" s="36" t="s">
        <v>9990</v>
      </c>
      <c r="D125" s="19" t="str">
        <f t="shared" si="2"/>
        <v>BCMGnrlInfo1_Prtctd_PDU</v>
      </c>
      <c r="E125" s="38" t="s">
        <v>10057</v>
      </c>
    </row>
    <row r="126" spans="1:5" x14ac:dyDescent="0.3">
      <c r="A126" s="36" t="s">
        <v>9965</v>
      </c>
      <c r="B126" s="36" t="s">
        <v>9985</v>
      </c>
      <c r="C126" s="36" t="s">
        <v>9992</v>
      </c>
      <c r="D126" s="19" t="str">
        <f t="shared" si="2"/>
        <v>EBCMGnrlInfo1_Prtctd_PDU</v>
      </c>
      <c r="E126" s="38" t="s">
        <v>10057</v>
      </c>
    </row>
    <row r="127" spans="1:5" x14ac:dyDescent="0.3">
      <c r="A127" s="36" t="s">
        <v>9965</v>
      </c>
      <c r="B127" s="36" t="s">
        <v>9987</v>
      </c>
      <c r="C127" s="36" t="s">
        <v>9826</v>
      </c>
      <c r="D127" s="19" t="str">
        <f t="shared" si="2"/>
        <v>EnhdSrvsVhTpSp_Prtctd_PDU</v>
      </c>
      <c r="E127" s="38" t="s">
        <v>10057</v>
      </c>
    </row>
    <row r="128" spans="1:5" x14ac:dyDescent="0.3">
      <c r="A128" s="36" t="s">
        <v>9965</v>
      </c>
      <c r="B128" s="36" t="s">
        <v>9989</v>
      </c>
      <c r="C128" s="36" t="s">
        <v>9995</v>
      </c>
      <c r="D128" s="19" t="str">
        <f t="shared" si="2"/>
        <v>PstClsnInfo_Prtctd_PDU</v>
      </c>
      <c r="E128" s="38" t="s">
        <v>10057</v>
      </c>
    </row>
    <row r="129" spans="1:5" x14ac:dyDescent="0.3">
      <c r="A129" s="36" t="s">
        <v>9965</v>
      </c>
      <c r="B129" s="36" t="s">
        <v>9991</v>
      </c>
      <c r="C129" s="36" t="s">
        <v>9997</v>
      </c>
      <c r="D129" s="19" t="str">
        <f t="shared" si="2"/>
        <v>TCMGnrlInfo1_Prtctd_PDU</v>
      </c>
      <c r="E129" s="38" t="s">
        <v>10057</v>
      </c>
    </row>
    <row r="130" spans="1:5" x14ac:dyDescent="0.3">
      <c r="A130" s="36" t="s">
        <v>9965</v>
      </c>
      <c r="B130" s="36" t="s">
        <v>9993</v>
      </c>
      <c r="C130" s="36" t="s">
        <v>9999</v>
      </c>
      <c r="D130" s="19" t="str">
        <f t="shared" si="2"/>
        <v>BdyVehSpdCtl_Prtctd_PDU</v>
      </c>
      <c r="E130" s="38" t="s">
        <v>10057</v>
      </c>
    </row>
    <row r="131" spans="1:5" x14ac:dyDescent="0.3">
      <c r="A131" s="36" t="s">
        <v>9965</v>
      </c>
      <c r="B131" s="36" t="s">
        <v>9994</v>
      </c>
      <c r="C131" s="36" t="s">
        <v>10001</v>
      </c>
      <c r="D131" s="19" t="str">
        <f t="shared" si="2"/>
        <v>BkupSysPwrMode_Prtctd_PDU</v>
      </c>
      <c r="E131" s="38" t="s">
        <v>10057</v>
      </c>
    </row>
    <row r="132" spans="1:5" x14ac:dyDescent="0.3">
      <c r="A132" s="36" t="s">
        <v>9965</v>
      </c>
      <c r="B132" s="36" t="s">
        <v>9996</v>
      </c>
      <c r="C132" s="36" t="s">
        <v>10003</v>
      </c>
      <c r="D132" s="19" t="str">
        <f t="shared" si="2"/>
        <v>BrkSysInfoReqs3_Prtctd_PDU</v>
      </c>
      <c r="E132" s="38" t="s">
        <v>10057</v>
      </c>
    </row>
    <row r="133" spans="1:5" x14ac:dyDescent="0.3">
      <c r="A133" s="36" t="s">
        <v>9965</v>
      </c>
      <c r="B133" s="36" t="s">
        <v>9998</v>
      </c>
      <c r="C133" s="36" t="s">
        <v>10005</v>
      </c>
      <c r="D133" s="19" t="str">
        <f t="shared" si="2"/>
        <v>CnvtTopGenInfo1_Prtctd_PDU</v>
      </c>
      <c r="E133" s="38" t="s">
        <v>10057</v>
      </c>
    </row>
    <row r="134" spans="1:5" x14ac:dyDescent="0.3">
      <c r="A134" s="36" t="s">
        <v>9965</v>
      </c>
      <c r="B134" s="36" t="s">
        <v>10000</v>
      </c>
      <c r="C134" s="36" t="s">
        <v>10007</v>
      </c>
      <c r="D134" s="19" t="str">
        <f t="shared" si="2"/>
        <v>EBCMGnrlInfo3_Prtctd_PDU</v>
      </c>
      <c r="E134" s="38" t="s">
        <v>10057</v>
      </c>
    </row>
    <row r="135" spans="1:5" x14ac:dyDescent="0.3">
      <c r="A135" s="36" t="s">
        <v>9965</v>
      </c>
      <c r="B135" s="36" t="s">
        <v>10002</v>
      </c>
      <c r="C135" s="36" t="s">
        <v>10009</v>
      </c>
      <c r="D135" s="19" t="str">
        <f t="shared" si="2"/>
        <v>DscrInSnsrSec_Prtctd_PDU</v>
      </c>
      <c r="E135" s="38" t="s">
        <v>10057</v>
      </c>
    </row>
    <row r="136" spans="1:5" x14ac:dyDescent="0.3">
      <c r="A136" s="36" t="s">
        <v>9965</v>
      </c>
      <c r="B136" s="36" t="s">
        <v>10004</v>
      </c>
      <c r="C136" s="36" t="s">
        <v>10011</v>
      </c>
      <c r="D136" s="19" t="str">
        <f t="shared" si="2"/>
        <v>SemiAtvDmpgSysVhTpSpdLim_Prtctd_PDU</v>
      </c>
      <c r="E136" s="38" t="s">
        <v>10057</v>
      </c>
    </row>
    <row r="137" spans="1:5" x14ac:dyDescent="0.3">
      <c r="A137" s="36" t="s">
        <v>9965</v>
      </c>
      <c r="B137" s="36" t="s">
        <v>10006</v>
      </c>
      <c r="C137" s="36" t="s">
        <v>10013</v>
      </c>
      <c r="D137" s="19" t="str">
        <f t="shared" si="2"/>
        <v>ExtrnALUChkSec_Prtctd_PDU</v>
      </c>
      <c r="E137" s="38" t="s">
        <v>10057</v>
      </c>
    </row>
    <row r="138" spans="1:5" x14ac:dyDescent="0.3">
      <c r="A138" s="36" t="s">
        <v>9965</v>
      </c>
      <c r="B138" s="36" t="s">
        <v>10008</v>
      </c>
      <c r="C138" s="36" t="s">
        <v>10015</v>
      </c>
      <c r="D138" s="19" t="str">
        <f t="shared" si="2"/>
        <v>BrkSysStsInfo_Prtctd_PDU</v>
      </c>
      <c r="E138" s="38" t="s">
        <v>10057</v>
      </c>
    </row>
    <row r="139" spans="1:5" x14ac:dyDescent="0.3">
      <c r="A139" s="36" t="s">
        <v>9965</v>
      </c>
      <c r="B139" s="36" t="s">
        <v>10010</v>
      </c>
      <c r="C139" s="36" t="s">
        <v>10017</v>
      </c>
      <c r="D139" s="19" t="str">
        <f t="shared" si="2"/>
        <v>ExtrnALUChkPri_Prtctd_PDU</v>
      </c>
      <c r="E139" s="38" t="s">
        <v>10057</v>
      </c>
    </row>
    <row r="140" spans="1:5" x14ac:dyDescent="0.3">
      <c r="A140" s="36" t="s">
        <v>9965</v>
      </c>
      <c r="B140" s="36" t="s">
        <v>10012</v>
      </c>
      <c r="C140" s="36" t="s">
        <v>10019</v>
      </c>
      <c r="D140" s="19" t="str">
        <f t="shared" si="2"/>
        <v>RelImblz_Prtctd_PDU</v>
      </c>
      <c r="E140" s="38" t="s">
        <v>10057</v>
      </c>
    </row>
    <row r="141" spans="1:5" x14ac:dyDescent="0.3">
      <c r="A141" s="36" t="s">
        <v>9965</v>
      </c>
      <c r="B141" s="36" t="s">
        <v>10014</v>
      </c>
      <c r="C141" s="36" t="s">
        <v>10021</v>
      </c>
      <c r="D141" s="19" t="str">
        <f t="shared" si="2"/>
        <v>ElecShftRngPriDisp_Prtctd_PDU</v>
      </c>
      <c r="E141" s="38" t="s">
        <v>10057</v>
      </c>
    </row>
    <row r="142" spans="1:5" x14ac:dyDescent="0.3">
      <c r="A142" s="36" t="s">
        <v>9965</v>
      </c>
      <c r="B142" s="36" t="s">
        <v>10016</v>
      </c>
      <c r="C142" s="36" t="s">
        <v>10023</v>
      </c>
      <c r="D142" s="19" t="str">
        <f t="shared" si="2"/>
        <v>SrlDat79_Prtctd_PDU</v>
      </c>
      <c r="E142" s="38" t="s">
        <v>10057</v>
      </c>
    </row>
    <row r="143" spans="1:5" x14ac:dyDescent="0.3">
      <c r="A143" s="36" t="s">
        <v>9965</v>
      </c>
      <c r="B143" s="36" t="s">
        <v>10018</v>
      </c>
      <c r="C143" s="36" t="s">
        <v>10025</v>
      </c>
      <c r="D143" s="19" t="str">
        <f t="shared" si="2"/>
        <v>DrvrIntdAxlTqMn_Prtctd_PDU</v>
      </c>
      <c r="E143" s="38" t="s">
        <v>10057</v>
      </c>
    </row>
    <row r="144" spans="1:5" x14ac:dyDescent="0.3">
      <c r="A144" s="36" t="s">
        <v>9965</v>
      </c>
      <c r="B144" s="36" t="s">
        <v>10020</v>
      </c>
      <c r="C144" s="36" t="s">
        <v>10027</v>
      </c>
      <c r="D144" s="19" t="str">
        <f t="shared" si="2"/>
        <v>VehOdoDispVal_Prtctd_PDU</v>
      </c>
      <c r="E144" s="38" t="s">
        <v>10057</v>
      </c>
    </row>
    <row r="145" spans="1:5" x14ac:dyDescent="0.3">
      <c r="A145" s="36" t="s">
        <v>9965</v>
      </c>
      <c r="B145" s="36" t="s">
        <v>10022</v>
      </c>
      <c r="C145" s="36" t="s">
        <v>10029</v>
      </c>
      <c r="D145" s="19" t="str">
        <f t="shared" si="2"/>
        <v>VehSpdAvgDrvn_Prtctd_PDU</v>
      </c>
      <c r="E145" s="38" t="s">
        <v>10057</v>
      </c>
    </row>
    <row r="146" spans="1:5" x14ac:dyDescent="0.3">
      <c r="A146" s="36" t="s">
        <v>9965</v>
      </c>
      <c r="B146" s="36" t="s">
        <v>10024</v>
      </c>
      <c r="C146" s="36" t="s">
        <v>10031</v>
      </c>
      <c r="D146" s="19" t="str">
        <f t="shared" si="2"/>
        <v>PrplStat_Prtctd_PDU</v>
      </c>
      <c r="E146" s="38" t="s">
        <v>10057</v>
      </c>
    </row>
    <row r="147" spans="1:5" x14ac:dyDescent="0.3">
      <c r="A147" s="36" t="s">
        <v>9965</v>
      </c>
      <c r="B147" s="36" t="s">
        <v>10061</v>
      </c>
      <c r="C147" s="36" t="s">
        <v>10033</v>
      </c>
      <c r="D147" s="19" t="str">
        <f t="shared" si="2"/>
        <v>EngGenInfo2_Prtctd_PDU</v>
      </c>
      <c r="E147" s="38" t="s">
        <v>10057</v>
      </c>
    </row>
    <row r="148" spans="1:5" x14ac:dyDescent="0.3">
      <c r="A148" s="36" t="s">
        <v>9965</v>
      </c>
      <c r="B148" s="36" t="s">
        <v>10026</v>
      </c>
      <c r="C148" s="36" t="s">
        <v>10035</v>
      </c>
      <c r="D148" s="19" t="str">
        <f t="shared" si="2"/>
        <v>OtsAirTmp_Prtctd_PDU</v>
      </c>
      <c r="E148" s="38" t="s">
        <v>10057</v>
      </c>
    </row>
    <row r="149" spans="1:5" x14ac:dyDescent="0.3">
      <c r="A149" s="36" t="s">
        <v>9965</v>
      </c>
      <c r="B149" s="36" t="s">
        <v>10028</v>
      </c>
      <c r="C149" s="36" t="s">
        <v>10037</v>
      </c>
      <c r="D149" s="19" t="str">
        <f t="shared" si="2"/>
        <v>DrvrIntdAxlTqMx_Prtctd_PDU</v>
      </c>
      <c r="E149" s="38" t="s">
        <v>10057</v>
      </c>
    </row>
    <row r="150" spans="1:5" x14ac:dyDescent="0.3">
      <c r="A150" s="36" t="s">
        <v>9965</v>
      </c>
      <c r="B150" s="36" t="s">
        <v>10030</v>
      </c>
      <c r="C150" s="36" t="s">
        <v>10039</v>
      </c>
      <c r="D150" s="19" t="str">
        <f t="shared" si="2"/>
        <v>DrvrIntndTrq_Prtctd_PDU</v>
      </c>
      <c r="E150" s="38" t="s">
        <v>10057</v>
      </c>
    </row>
    <row r="151" spans="1:5" x14ac:dyDescent="0.3">
      <c r="A151" s="36" t="s">
        <v>9965</v>
      </c>
      <c r="B151" s="36" t="s">
        <v>10032</v>
      </c>
      <c r="C151" s="36" t="s">
        <v>10041</v>
      </c>
      <c r="D151" s="19" t="str">
        <f t="shared" si="2"/>
        <v>CmndAxlTrqPredct_Prtctd_PDU</v>
      </c>
      <c r="E151" s="38" t="s">
        <v>10057</v>
      </c>
    </row>
    <row r="152" spans="1:5" x14ac:dyDescent="0.3">
      <c r="A152" s="36" t="s">
        <v>9965</v>
      </c>
      <c r="B152" s="36" t="s">
        <v>10034</v>
      </c>
      <c r="C152" s="36" t="s">
        <v>10043</v>
      </c>
      <c r="D152" s="19" t="str">
        <f t="shared" si="2"/>
        <v>EngSpd_Prtctd_PDU</v>
      </c>
      <c r="E152" s="38" t="s">
        <v>10057</v>
      </c>
    </row>
    <row r="153" spans="1:5" x14ac:dyDescent="0.3">
      <c r="A153" s="36" t="s">
        <v>9965</v>
      </c>
      <c r="B153" s="36" t="s">
        <v>10036</v>
      </c>
      <c r="C153" s="36" t="s">
        <v>10045</v>
      </c>
      <c r="D153" s="19" t="str">
        <f t="shared" si="2"/>
        <v>WhlDist_Prtctd_PDU</v>
      </c>
      <c r="E153" s="38" t="s">
        <v>10057</v>
      </c>
    </row>
    <row r="154" spans="1:5" x14ac:dyDescent="0.3">
      <c r="A154" s="36" t="s">
        <v>9965</v>
      </c>
      <c r="B154" s="36" t="s">
        <v>10038</v>
      </c>
      <c r="C154" s="36" t="s">
        <v>10047</v>
      </c>
      <c r="D154" s="19" t="str">
        <f t="shared" si="2"/>
        <v>VehSpdAvgNDrvn_Prtctd_PDU</v>
      </c>
      <c r="E154" s="38" t="s">
        <v>10057</v>
      </c>
    </row>
    <row r="155" spans="1:5" x14ac:dyDescent="0.3">
      <c r="A155" s="36" t="s">
        <v>9965</v>
      </c>
      <c r="B155" s="36" t="s">
        <v>10040</v>
      </c>
      <c r="C155" s="36" t="s">
        <v>10049</v>
      </c>
      <c r="D155" s="19" t="str">
        <f t="shared" si="2"/>
        <v>ElecShftRngSecDisp_Prtctd_PDU</v>
      </c>
      <c r="E155" s="38" t="s">
        <v>10057</v>
      </c>
    </row>
    <row r="156" spans="1:5" x14ac:dyDescent="0.3">
      <c r="A156" s="36" t="s">
        <v>9965</v>
      </c>
      <c r="B156" s="36" t="s">
        <v>10042</v>
      </c>
      <c r="C156" s="36" t="s">
        <v>10051</v>
      </c>
      <c r="D156" s="19" t="str">
        <f t="shared" si="2"/>
        <v>VehMtnInfo1_Prtctd_PDU</v>
      </c>
      <c r="E156" s="38" t="s">
        <v>10057</v>
      </c>
    </row>
    <row r="157" spans="1:5" x14ac:dyDescent="0.3">
      <c r="A157" s="36" t="s">
        <v>9965</v>
      </c>
      <c r="B157" s="36" t="s">
        <v>10044</v>
      </c>
      <c r="C157" s="36" t="s">
        <v>10053</v>
      </c>
      <c r="D157" s="19" t="str">
        <f t="shared" si="2"/>
        <v>ActAxlTrq_Prtctd_PDU</v>
      </c>
      <c r="E157" s="38" t="s">
        <v>10057</v>
      </c>
    </row>
    <row r="158" spans="1:5" x14ac:dyDescent="0.3">
      <c r="A158" s="36" t="s">
        <v>9965</v>
      </c>
      <c r="B158" s="36" t="s">
        <v>10046</v>
      </c>
      <c r="C158" s="36" t="s">
        <v>10062</v>
      </c>
      <c r="D158" s="19" t="str">
        <f t="shared" si="2"/>
        <v>BdyVehSpdCtlResp_Prtctd_PDU</v>
      </c>
      <c r="E158" s="38" t="s">
        <v>10057</v>
      </c>
    </row>
    <row r="159" spans="1:5" x14ac:dyDescent="0.3">
      <c r="A159" s="36" t="s">
        <v>9965</v>
      </c>
      <c r="B159" s="36" t="s">
        <v>10048</v>
      </c>
      <c r="C159" s="36" t="s">
        <v>10063</v>
      </c>
      <c r="D159" s="19" t="str">
        <f t="shared" si="2"/>
        <v>ECMGnrlInfo1_Prtctd_PDU</v>
      </c>
      <c r="E159" s="38" t="s">
        <v>10057</v>
      </c>
    </row>
    <row r="160" spans="1:5" x14ac:dyDescent="0.3">
      <c r="A160" s="36" t="s">
        <v>9965</v>
      </c>
      <c r="B160" s="36" t="s">
        <v>10050</v>
      </c>
      <c r="C160" s="36" t="s">
        <v>10064</v>
      </c>
      <c r="D160" s="19" t="str">
        <f t="shared" si="2"/>
        <v>ECMGnrlInfo2_Prtctd_PDU</v>
      </c>
      <c r="E160" s="38" t="s">
        <v>10057</v>
      </c>
    </row>
    <row r="161" spans="1:5" x14ac:dyDescent="0.3">
      <c r="A161" s="36" t="s">
        <v>9965</v>
      </c>
      <c r="B161" s="36" t="s">
        <v>10052</v>
      </c>
      <c r="C161" s="36" t="s">
        <v>10065</v>
      </c>
      <c r="D161" s="19" t="str">
        <f t="shared" si="2"/>
        <v>EngGenInfo3_Prtctd_PDU</v>
      </c>
      <c r="E161" s="38" t="s">
        <v>10057</v>
      </c>
    </row>
    <row r="162" spans="1:5" x14ac:dyDescent="0.3">
      <c r="A162" s="38" t="s">
        <v>10066</v>
      </c>
    </row>
    <row r="163" spans="1:5" x14ac:dyDescent="0.3">
      <c r="A163" s="19" t="s">
        <v>9965</v>
      </c>
      <c r="B163" s="19" t="s">
        <v>9966</v>
      </c>
      <c r="C163" s="19">
        <v>0</v>
      </c>
      <c r="D163" s="19" t="str">
        <f>CONCATENATE(SUBSTITUTE(SUBSTITUTE(B163,"SSM_I",""),"SSM_",""),"_PDU")</f>
        <v>TransOutRotSts_Prtctd_PDU</v>
      </c>
      <c r="E163" s="38" t="s">
        <v>10067</v>
      </c>
    </row>
    <row r="164" spans="1:5" x14ac:dyDescent="0.3">
      <c r="A164" s="19" t="s">
        <v>9965</v>
      </c>
      <c r="B164" s="19" t="s">
        <v>9969</v>
      </c>
      <c r="C164" s="19">
        <v>1</v>
      </c>
      <c r="D164" s="19" t="str">
        <f t="shared" ref="D164:D217" si="3">CONCATENATE(SUBSTITUTE(SUBSTITUTE(B164,"SSM_I",""),"SSM_",""),"_PDU")</f>
        <v>FrntAngVel_Prtctd_PDU</v>
      </c>
      <c r="E164" s="38" t="s">
        <v>10067</v>
      </c>
    </row>
    <row r="165" spans="1:5" x14ac:dyDescent="0.3">
      <c r="A165" s="19" t="s">
        <v>9965</v>
      </c>
      <c r="B165" s="19" t="s">
        <v>10058</v>
      </c>
      <c r="C165" s="19">
        <v>2</v>
      </c>
      <c r="D165" s="19" t="str">
        <f t="shared" si="3"/>
        <v>BCM_CAN2_03_PDU</v>
      </c>
      <c r="E165" s="38" t="s">
        <v>10067</v>
      </c>
    </row>
    <row r="166" spans="1:5" x14ac:dyDescent="0.3">
      <c r="A166" s="19" t="s">
        <v>9965</v>
      </c>
      <c r="B166" s="19" t="s">
        <v>10059</v>
      </c>
      <c r="C166" s="19">
        <v>3</v>
      </c>
      <c r="D166" s="19" t="str">
        <f t="shared" si="3"/>
        <v>BCM_CAN2_01_PDU</v>
      </c>
      <c r="E166" s="38" t="s">
        <v>10067</v>
      </c>
    </row>
    <row r="167" spans="1:5" x14ac:dyDescent="0.3">
      <c r="A167" s="19" t="s">
        <v>9965</v>
      </c>
      <c r="B167" s="19" t="s">
        <v>10060</v>
      </c>
      <c r="C167" s="19">
        <v>4</v>
      </c>
      <c r="D167" s="19" t="str">
        <f t="shared" si="3"/>
        <v>CGM_CAN2_03_PDU</v>
      </c>
      <c r="E167" s="38" t="s">
        <v>10067</v>
      </c>
    </row>
    <row r="168" spans="1:5" x14ac:dyDescent="0.3">
      <c r="A168" s="19" t="s">
        <v>9965</v>
      </c>
      <c r="B168" s="19" t="s">
        <v>9971</v>
      </c>
      <c r="C168" s="19">
        <v>5</v>
      </c>
      <c r="D168" s="19" t="str">
        <f t="shared" si="3"/>
        <v>TrnsEstGr_Prtctd_PDU</v>
      </c>
      <c r="E168" s="38" t="s">
        <v>10067</v>
      </c>
    </row>
    <row r="169" spans="1:5" x14ac:dyDescent="0.3">
      <c r="A169" s="19" t="s">
        <v>9965</v>
      </c>
      <c r="B169" s="19" t="s">
        <v>9972</v>
      </c>
      <c r="C169" s="19">
        <v>6</v>
      </c>
      <c r="D169" s="19" t="str">
        <f t="shared" si="3"/>
        <v>BdyGenInfo1_Prtctd_PDU</v>
      </c>
      <c r="E169" s="38" t="s">
        <v>10067</v>
      </c>
    </row>
    <row r="170" spans="1:5" x14ac:dyDescent="0.3">
      <c r="A170" s="19" t="s">
        <v>9965</v>
      </c>
      <c r="B170" s="19" t="s">
        <v>9973</v>
      </c>
      <c r="C170" s="19">
        <v>7</v>
      </c>
      <c r="D170" s="19" t="str">
        <f t="shared" si="3"/>
        <v>RearAngVel_Prtctd_PDU</v>
      </c>
      <c r="E170" s="38" t="s">
        <v>10067</v>
      </c>
    </row>
    <row r="171" spans="1:5" x14ac:dyDescent="0.3">
      <c r="A171" s="19" t="s">
        <v>9965</v>
      </c>
      <c r="B171" s="19" t="s">
        <v>9974</v>
      </c>
      <c r="C171" s="19">
        <v>8</v>
      </c>
      <c r="D171" s="19" t="str">
        <f t="shared" si="3"/>
        <v>ElecPrkBrkSts_Prtctd_PDU</v>
      </c>
      <c r="E171" s="38" t="s">
        <v>10067</v>
      </c>
    </row>
    <row r="172" spans="1:5" x14ac:dyDescent="0.3">
      <c r="A172" s="19" t="s">
        <v>9965</v>
      </c>
      <c r="B172" s="19" t="s">
        <v>9975</v>
      </c>
      <c r="C172" s="19">
        <v>9</v>
      </c>
      <c r="D172" s="19" t="str">
        <f t="shared" si="3"/>
        <v>StrgWhlInfo_Prtctd_PDU</v>
      </c>
      <c r="E172" s="38" t="s">
        <v>10067</v>
      </c>
    </row>
    <row r="173" spans="1:5" x14ac:dyDescent="0.3">
      <c r="A173" s="19" t="s">
        <v>9965</v>
      </c>
      <c r="B173" s="19" t="s">
        <v>9976</v>
      </c>
      <c r="C173" s="19">
        <v>10</v>
      </c>
      <c r="D173" s="19" t="str">
        <f t="shared" si="3"/>
        <v>TrnsGnrInfo_Prtctd_PDU</v>
      </c>
      <c r="E173" s="38" t="s">
        <v>10067</v>
      </c>
    </row>
    <row r="174" spans="1:5" x14ac:dyDescent="0.3">
      <c r="A174" s="19" t="s">
        <v>9965</v>
      </c>
      <c r="B174" s="19" t="s">
        <v>9977</v>
      </c>
      <c r="C174" s="19">
        <v>11</v>
      </c>
      <c r="D174" s="19" t="str">
        <f t="shared" si="3"/>
        <v>SysPwrMode_Prtctd_PDU</v>
      </c>
      <c r="E174" s="38" t="s">
        <v>10067</v>
      </c>
    </row>
    <row r="175" spans="1:5" x14ac:dyDescent="0.3">
      <c r="A175" s="19" t="s">
        <v>9965</v>
      </c>
      <c r="B175" s="19" t="s">
        <v>9978</v>
      </c>
      <c r="C175" s="19">
        <v>12</v>
      </c>
      <c r="D175" s="19" t="str">
        <f t="shared" si="3"/>
        <v>ChsSysBrkTrq_Prtctd_PDU</v>
      </c>
      <c r="E175" s="38" t="s">
        <v>10067</v>
      </c>
    </row>
    <row r="176" spans="1:5" x14ac:dyDescent="0.3">
      <c r="A176" s="19" t="s">
        <v>9965</v>
      </c>
      <c r="B176" s="19" t="s">
        <v>9979</v>
      </c>
      <c r="C176" s="19">
        <v>13</v>
      </c>
      <c r="D176" s="19" t="str">
        <f t="shared" si="3"/>
        <v>BrkSysInfoSts2_Prtctd_PDU</v>
      </c>
      <c r="E176" s="38" t="s">
        <v>10067</v>
      </c>
    </row>
    <row r="177" spans="1:5" x14ac:dyDescent="0.3">
      <c r="A177" s="19" t="s">
        <v>9965</v>
      </c>
      <c r="B177" s="19" t="s">
        <v>9980</v>
      </c>
      <c r="C177" s="19">
        <v>14</v>
      </c>
      <c r="D177" s="19" t="str">
        <f t="shared" si="3"/>
        <v>BrkSysInfoSts_Prtctd_PDU</v>
      </c>
      <c r="E177" s="38" t="s">
        <v>10067</v>
      </c>
    </row>
    <row r="178" spans="1:5" x14ac:dyDescent="0.3">
      <c r="A178" s="19" t="s">
        <v>9965</v>
      </c>
      <c r="B178" s="19" t="s">
        <v>9981</v>
      </c>
      <c r="C178" s="19">
        <v>15</v>
      </c>
      <c r="D178" s="19" t="str">
        <f t="shared" si="3"/>
        <v>OccptRstrntInfo_Prtctd_PDU</v>
      </c>
      <c r="E178" s="38" t="s">
        <v>10067</v>
      </c>
    </row>
    <row r="179" spans="1:5" x14ac:dyDescent="0.3">
      <c r="A179" s="19" t="s">
        <v>9965</v>
      </c>
      <c r="B179" s="19" t="s">
        <v>9982</v>
      </c>
      <c r="C179" s="19">
        <v>16</v>
      </c>
      <c r="D179" s="19" t="str">
        <f t="shared" si="3"/>
        <v>BdyGenInfo3_Prtctd_PDU</v>
      </c>
      <c r="E179" s="38" t="s">
        <v>10067</v>
      </c>
    </row>
    <row r="180" spans="1:5" x14ac:dyDescent="0.3">
      <c r="A180" s="19" t="s">
        <v>9965</v>
      </c>
      <c r="B180" s="19" t="s">
        <v>9983</v>
      </c>
      <c r="C180" s="19">
        <v>17</v>
      </c>
      <c r="D180" s="19" t="str">
        <f t="shared" si="3"/>
        <v>TrnsGnrInfo2_Prtctd_PDU</v>
      </c>
      <c r="E180" s="38" t="s">
        <v>10067</v>
      </c>
    </row>
    <row r="181" spans="1:5" x14ac:dyDescent="0.3">
      <c r="A181" s="19" t="s">
        <v>9965</v>
      </c>
      <c r="B181" s="19" t="s">
        <v>9984</v>
      </c>
      <c r="C181" s="19">
        <v>18</v>
      </c>
      <c r="D181" s="19" t="str">
        <f t="shared" si="3"/>
        <v>BCMGnrlInfo1_Prtctd_PDU</v>
      </c>
      <c r="E181" s="38" t="s">
        <v>10067</v>
      </c>
    </row>
    <row r="182" spans="1:5" x14ac:dyDescent="0.3">
      <c r="A182" s="19" t="s">
        <v>9965</v>
      </c>
      <c r="B182" s="19" t="s">
        <v>9985</v>
      </c>
      <c r="C182" s="19">
        <v>19</v>
      </c>
      <c r="D182" s="19" t="str">
        <f t="shared" si="3"/>
        <v>EBCMGnrlInfo1_Prtctd_PDU</v>
      </c>
      <c r="E182" s="38" t="s">
        <v>10067</v>
      </c>
    </row>
    <row r="183" spans="1:5" x14ac:dyDescent="0.3">
      <c r="A183" s="19" t="s">
        <v>9965</v>
      </c>
      <c r="B183" s="19" t="s">
        <v>9987</v>
      </c>
      <c r="C183" s="19">
        <v>20</v>
      </c>
      <c r="D183" s="19" t="str">
        <f t="shared" si="3"/>
        <v>EnhdSrvsVhTpSp_Prtctd_PDU</v>
      </c>
      <c r="E183" s="38" t="s">
        <v>10067</v>
      </c>
    </row>
    <row r="184" spans="1:5" x14ac:dyDescent="0.3">
      <c r="A184" s="19" t="s">
        <v>9965</v>
      </c>
      <c r="B184" s="19" t="s">
        <v>9989</v>
      </c>
      <c r="C184" s="19">
        <v>21</v>
      </c>
      <c r="D184" s="19" t="str">
        <f t="shared" si="3"/>
        <v>PstClsnInfo_Prtctd_PDU</v>
      </c>
      <c r="E184" s="38" t="s">
        <v>10067</v>
      </c>
    </row>
    <row r="185" spans="1:5" x14ac:dyDescent="0.3">
      <c r="A185" s="19" t="s">
        <v>9965</v>
      </c>
      <c r="B185" s="19" t="s">
        <v>9991</v>
      </c>
      <c r="C185" s="19">
        <v>22</v>
      </c>
      <c r="D185" s="19" t="str">
        <f t="shared" si="3"/>
        <v>TCMGnrlInfo1_Prtctd_PDU</v>
      </c>
      <c r="E185" s="38" t="s">
        <v>10067</v>
      </c>
    </row>
    <row r="186" spans="1:5" x14ac:dyDescent="0.3">
      <c r="A186" s="19" t="s">
        <v>9965</v>
      </c>
      <c r="B186" s="19" t="s">
        <v>9993</v>
      </c>
      <c r="C186" s="19">
        <v>23</v>
      </c>
      <c r="D186" s="19" t="str">
        <f t="shared" si="3"/>
        <v>BdyVehSpdCtl_Prtctd_PDU</v>
      </c>
      <c r="E186" s="38" t="s">
        <v>10067</v>
      </c>
    </row>
    <row r="187" spans="1:5" x14ac:dyDescent="0.3">
      <c r="A187" s="19" t="s">
        <v>9965</v>
      </c>
      <c r="B187" s="19" t="s">
        <v>9994</v>
      </c>
      <c r="C187" s="19">
        <v>24</v>
      </c>
      <c r="D187" s="19" t="str">
        <f t="shared" si="3"/>
        <v>BkupSysPwrMode_Prtctd_PDU</v>
      </c>
      <c r="E187" s="38" t="s">
        <v>10067</v>
      </c>
    </row>
    <row r="188" spans="1:5" x14ac:dyDescent="0.3">
      <c r="A188" s="19" t="s">
        <v>9965</v>
      </c>
      <c r="B188" s="19" t="s">
        <v>9996</v>
      </c>
      <c r="C188" s="19">
        <v>25</v>
      </c>
      <c r="D188" s="19" t="str">
        <f t="shared" si="3"/>
        <v>BrkSysInfoReqs3_Prtctd_PDU</v>
      </c>
      <c r="E188" s="38" t="s">
        <v>10067</v>
      </c>
    </row>
    <row r="189" spans="1:5" x14ac:dyDescent="0.3">
      <c r="A189" s="19" t="s">
        <v>9965</v>
      </c>
      <c r="B189" s="19" t="s">
        <v>9998</v>
      </c>
      <c r="C189" s="19">
        <v>26</v>
      </c>
      <c r="D189" s="19" t="str">
        <f t="shared" si="3"/>
        <v>CnvtTopGenInfo1_Prtctd_PDU</v>
      </c>
      <c r="E189" s="38" t="s">
        <v>10067</v>
      </c>
    </row>
    <row r="190" spans="1:5" x14ac:dyDescent="0.3">
      <c r="A190" s="19" t="s">
        <v>9965</v>
      </c>
      <c r="B190" s="19" t="s">
        <v>10000</v>
      </c>
      <c r="C190" s="19">
        <v>27</v>
      </c>
      <c r="D190" s="19" t="str">
        <f t="shared" si="3"/>
        <v>EBCMGnrlInfo3_Prtctd_PDU</v>
      </c>
      <c r="E190" s="38" t="s">
        <v>10067</v>
      </c>
    </row>
    <row r="191" spans="1:5" x14ac:dyDescent="0.3">
      <c r="A191" s="19" t="s">
        <v>9965</v>
      </c>
      <c r="B191" s="19" t="s">
        <v>10002</v>
      </c>
      <c r="C191" s="19">
        <v>28</v>
      </c>
      <c r="D191" s="19" t="str">
        <f t="shared" si="3"/>
        <v>DscrInSnsrSec_Prtctd_PDU</v>
      </c>
      <c r="E191" s="38" t="s">
        <v>10067</v>
      </c>
    </row>
    <row r="192" spans="1:5" x14ac:dyDescent="0.3">
      <c r="A192" s="19" t="s">
        <v>9965</v>
      </c>
      <c r="B192" s="19" t="s">
        <v>10004</v>
      </c>
      <c r="C192" s="19">
        <v>29</v>
      </c>
      <c r="D192" s="19" t="str">
        <f t="shared" si="3"/>
        <v>SemiAtvDmpgSysVhTpSpdLim_Prtctd_PDU</v>
      </c>
      <c r="E192" s="38" t="s">
        <v>10067</v>
      </c>
    </row>
    <row r="193" spans="1:5" x14ac:dyDescent="0.3">
      <c r="A193" s="19" t="s">
        <v>9965</v>
      </c>
      <c r="B193" s="19" t="s">
        <v>10006</v>
      </c>
      <c r="C193" s="19">
        <v>30</v>
      </c>
      <c r="D193" s="19" t="str">
        <f t="shared" si="3"/>
        <v>ExtrnALUChkSec_Prtctd_PDU</v>
      </c>
      <c r="E193" s="38" t="s">
        <v>10067</v>
      </c>
    </row>
    <row r="194" spans="1:5" x14ac:dyDescent="0.3">
      <c r="A194" s="19" t="s">
        <v>9965</v>
      </c>
      <c r="B194" s="19" t="s">
        <v>10008</v>
      </c>
      <c r="C194" s="19">
        <v>31</v>
      </c>
      <c r="D194" s="19" t="str">
        <f t="shared" si="3"/>
        <v>BrkSysStsInfo_Prtctd_PDU</v>
      </c>
      <c r="E194" s="38" t="s">
        <v>10067</v>
      </c>
    </row>
    <row r="195" spans="1:5" x14ac:dyDescent="0.3">
      <c r="A195" s="19" t="s">
        <v>9965</v>
      </c>
      <c r="B195" s="19" t="s">
        <v>10010</v>
      </c>
      <c r="C195" s="19">
        <v>32</v>
      </c>
      <c r="D195" s="19" t="str">
        <f t="shared" si="3"/>
        <v>ExtrnALUChkPri_Prtctd_PDU</v>
      </c>
      <c r="E195" s="38" t="s">
        <v>10067</v>
      </c>
    </row>
    <row r="196" spans="1:5" x14ac:dyDescent="0.3">
      <c r="A196" s="19" t="s">
        <v>9965</v>
      </c>
      <c r="B196" s="19" t="s">
        <v>10012</v>
      </c>
      <c r="C196" s="19">
        <v>33</v>
      </c>
      <c r="D196" s="19" t="str">
        <f t="shared" si="3"/>
        <v>RelImblz_Prtctd_PDU</v>
      </c>
      <c r="E196" s="38" t="s">
        <v>10067</v>
      </c>
    </row>
    <row r="197" spans="1:5" x14ac:dyDescent="0.3">
      <c r="A197" s="19" t="s">
        <v>9965</v>
      </c>
      <c r="B197" s="19" t="s">
        <v>10014</v>
      </c>
      <c r="C197" s="19">
        <v>34</v>
      </c>
      <c r="D197" s="19" t="str">
        <f t="shared" si="3"/>
        <v>ElecShftRngPriDisp_Prtctd_PDU</v>
      </c>
      <c r="E197" s="38" t="s">
        <v>10067</v>
      </c>
    </row>
    <row r="198" spans="1:5" x14ac:dyDescent="0.3">
      <c r="A198" s="19" t="s">
        <v>9965</v>
      </c>
      <c r="B198" s="19" t="s">
        <v>10016</v>
      </c>
      <c r="C198" s="19">
        <v>35</v>
      </c>
      <c r="D198" s="19" t="str">
        <f t="shared" si="3"/>
        <v>SrlDat79_Prtctd_PDU</v>
      </c>
      <c r="E198" s="38" t="s">
        <v>10067</v>
      </c>
    </row>
    <row r="199" spans="1:5" x14ac:dyDescent="0.3">
      <c r="A199" s="19" t="s">
        <v>9965</v>
      </c>
      <c r="B199" s="19" t="s">
        <v>10018</v>
      </c>
      <c r="C199" s="19">
        <v>36</v>
      </c>
      <c r="D199" s="19" t="str">
        <f t="shared" si="3"/>
        <v>DrvrIntdAxlTqMn_Prtctd_PDU</v>
      </c>
      <c r="E199" s="38" t="s">
        <v>10067</v>
      </c>
    </row>
    <row r="200" spans="1:5" x14ac:dyDescent="0.3">
      <c r="A200" s="19" t="s">
        <v>9965</v>
      </c>
      <c r="B200" s="19" t="s">
        <v>10020</v>
      </c>
      <c r="C200" s="19">
        <v>37</v>
      </c>
      <c r="D200" s="19" t="str">
        <f t="shared" si="3"/>
        <v>VehOdoDispVal_Prtctd_PDU</v>
      </c>
      <c r="E200" s="38" t="s">
        <v>10067</v>
      </c>
    </row>
    <row r="201" spans="1:5" x14ac:dyDescent="0.3">
      <c r="A201" s="19" t="s">
        <v>9965</v>
      </c>
      <c r="B201" s="19" t="s">
        <v>10022</v>
      </c>
      <c r="C201" s="19">
        <v>38</v>
      </c>
      <c r="D201" s="19" t="str">
        <f t="shared" si="3"/>
        <v>VehSpdAvgDrvn_Prtctd_PDU</v>
      </c>
      <c r="E201" s="38" t="s">
        <v>10067</v>
      </c>
    </row>
    <row r="202" spans="1:5" x14ac:dyDescent="0.3">
      <c r="A202" s="19" t="s">
        <v>9965</v>
      </c>
      <c r="B202" s="19" t="s">
        <v>10024</v>
      </c>
      <c r="C202" s="19">
        <v>39</v>
      </c>
      <c r="D202" s="19" t="str">
        <f t="shared" si="3"/>
        <v>PrplStat_Prtctd_PDU</v>
      </c>
      <c r="E202" s="38" t="s">
        <v>10067</v>
      </c>
    </row>
    <row r="203" spans="1:5" x14ac:dyDescent="0.3">
      <c r="A203" s="19" t="s">
        <v>9965</v>
      </c>
      <c r="B203" s="19" t="s">
        <v>10061</v>
      </c>
      <c r="C203" s="19">
        <v>40</v>
      </c>
      <c r="D203" s="19" t="str">
        <f t="shared" si="3"/>
        <v>EngGenInfo2_Prtctd_PDU</v>
      </c>
      <c r="E203" s="38" t="s">
        <v>10067</v>
      </c>
    </row>
    <row r="204" spans="1:5" x14ac:dyDescent="0.3">
      <c r="A204" s="19" t="s">
        <v>9965</v>
      </c>
      <c r="B204" s="19" t="s">
        <v>10026</v>
      </c>
      <c r="C204" s="19">
        <v>41</v>
      </c>
      <c r="D204" s="19" t="str">
        <f t="shared" si="3"/>
        <v>OtsAirTmp_Prtctd_PDU</v>
      </c>
      <c r="E204" s="38" t="s">
        <v>10067</v>
      </c>
    </row>
    <row r="205" spans="1:5" x14ac:dyDescent="0.3">
      <c r="A205" s="19" t="s">
        <v>9965</v>
      </c>
      <c r="B205" s="19" t="s">
        <v>10028</v>
      </c>
      <c r="C205" s="19">
        <v>42</v>
      </c>
      <c r="D205" s="19" t="str">
        <f t="shared" si="3"/>
        <v>DrvrIntdAxlTqMx_Prtctd_PDU</v>
      </c>
      <c r="E205" s="38" t="s">
        <v>10067</v>
      </c>
    </row>
    <row r="206" spans="1:5" x14ac:dyDescent="0.3">
      <c r="A206" s="19" t="s">
        <v>9965</v>
      </c>
      <c r="B206" s="19" t="s">
        <v>10030</v>
      </c>
      <c r="C206" s="19">
        <v>43</v>
      </c>
      <c r="D206" s="19" t="str">
        <f t="shared" si="3"/>
        <v>DrvrIntndTrq_Prtctd_PDU</v>
      </c>
      <c r="E206" s="38" t="s">
        <v>10067</v>
      </c>
    </row>
    <row r="207" spans="1:5" x14ac:dyDescent="0.3">
      <c r="A207" s="19" t="s">
        <v>9965</v>
      </c>
      <c r="B207" s="19" t="s">
        <v>10032</v>
      </c>
      <c r="C207" s="19">
        <v>44</v>
      </c>
      <c r="D207" s="19" t="str">
        <f t="shared" si="3"/>
        <v>CmndAxlTrqPredct_Prtctd_PDU</v>
      </c>
      <c r="E207" s="38" t="s">
        <v>10067</v>
      </c>
    </row>
    <row r="208" spans="1:5" x14ac:dyDescent="0.3">
      <c r="A208" s="19" t="s">
        <v>9965</v>
      </c>
      <c r="B208" s="19" t="s">
        <v>10034</v>
      </c>
      <c r="C208" s="19">
        <v>45</v>
      </c>
      <c r="D208" s="19" t="str">
        <f t="shared" si="3"/>
        <v>EngSpd_Prtctd_PDU</v>
      </c>
      <c r="E208" s="38" t="s">
        <v>10067</v>
      </c>
    </row>
    <row r="209" spans="1:5" x14ac:dyDescent="0.3">
      <c r="A209" s="19" t="s">
        <v>9965</v>
      </c>
      <c r="B209" s="19" t="s">
        <v>10036</v>
      </c>
      <c r="C209" s="19">
        <v>46</v>
      </c>
      <c r="D209" s="19" t="str">
        <f t="shared" si="3"/>
        <v>WhlDist_Prtctd_PDU</v>
      </c>
      <c r="E209" s="38" t="s">
        <v>10067</v>
      </c>
    </row>
    <row r="210" spans="1:5" x14ac:dyDescent="0.3">
      <c r="A210" s="19" t="s">
        <v>9965</v>
      </c>
      <c r="B210" s="19" t="s">
        <v>10038</v>
      </c>
      <c r="C210" s="19">
        <v>47</v>
      </c>
      <c r="D210" s="19" t="str">
        <f t="shared" si="3"/>
        <v>VehSpdAvgNDrvn_Prtctd_PDU</v>
      </c>
      <c r="E210" s="38" t="s">
        <v>10067</v>
      </c>
    </row>
    <row r="211" spans="1:5" x14ac:dyDescent="0.3">
      <c r="A211" s="19" t="s">
        <v>9965</v>
      </c>
      <c r="B211" s="19" t="s">
        <v>10040</v>
      </c>
      <c r="C211" s="19">
        <v>48</v>
      </c>
      <c r="D211" s="19" t="str">
        <f t="shared" si="3"/>
        <v>ElecShftRngSecDisp_Prtctd_PDU</v>
      </c>
      <c r="E211" s="38" t="s">
        <v>10067</v>
      </c>
    </row>
    <row r="212" spans="1:5" x14ac:dyDescent="0.3">
      <c r="A212" s="19" t="s">
        <v>9965</v>
      </c>
      <c r="B212" s="19" t="s">
        <v>10042</v>
      </c>
      <c r="C212" s="19">
        <v>49</v>
      </c>
      <c r="D212" s="19" t="str">
        <f t="shared" si="3"/>
        <v>VehMtnInfo1_Prtctd_PDU</v>
      </c>
      <c r="E212" s="38" t="s">
        <v>10067</v>
      </c>
    </row>
    <row r="213" spans="1:5" x14ac:dyDescent="0.3">
      <c r="A213" s="19" t="s">
        <v>9965</v>
      </c>
      <c r="B213" s="19" t="s">
        <v>10044</v>
      </c>
      <c r="C213" s="19">
        <v>50</v>
      </c>
      <c r="D213" s="19" t="str">
        <f t="shared" si="3"/>
        <v>ActAxlTrq_Prtctd_PDU</v>
      </c>
      <c r="E213" s="38" t="s">
        <v>10067</v>
      </c>
    </row>
    <row r="214" spans="1:5" x14ac:dyDescent="0.3">
      <c r="A214" s="19" t="s">
        <v>9965</v>
      </c>
      <c r="B214" s="19" t="s">
        <v>10046</v>
      </c>
      <c r="C214" s="19">
        <v>51</v>
      </c>
      <c r="D214" s="19" t="str">
        <f t="shared" si="3"/>
        <v>BdyVehSpdCtlResp_Prtctd_PDU</v>
      </c>
      <c r="E214" s="38" t="s">
        <v>10067</v>
      </c>
    </row>
    <row r="215" spans="1:5" x14ac:dyDescent="0.3">
      <c r="A215" s="19" t="s">
        <v>9965</v>
      </c>
      <c r="B215" s="19" t="s">
        <v>10048</v>
      </c>
      <c r="C215" s="19">
        <v>52</v>
      </c>
      <c r="D215" s="19" t="str">
        <f t="shared" si="3"/>
        <v>ECMGnrlInfo1_Prtctd_PDU</v>
      </c>
      <c r="E215" s="38" t="s">
        <v>10067</v>
      </c>
    </row>
    <row r="216" spans="1:5" x14ac:dyDescent="0.3">
      <c r="A216" s="19" t="s">
        <v>9965</v>
      </c>
      <c r="B216" s="19" t="s">
        <v>10050</v>
      </c>
      <c r="C216" s="19">
        <v>53</v>
      </c>
      <c r="D216" s="19" t="str">
        <f t="shared" si="3"/>
        <v>ECMGnrlInfo2_Prtctd_PDU</v>
      </c>
      <c r="E216" s="38" t="s">
        <v>10067</v>
      </c>
    </row>
    <row r="217" spans="1:5" x14ac:dyDescent="0.3">
      <c r="A217" s="19" t="s">
        <v>9965</v>
      </c>
      <c r="B217" s="19" t="s">
        <v>10052</v>
      </c>
      <c r="C217" s="19">
        <v>54</v>
      </c>
      <c r="D217" s="19" t="str">
        <f t="shared" si="3"/>
        <v>EngGenInfo3_Prtctd_PDU</v>
      </c>
      <c r="E217" s="38" t="s">
        <v>10067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841"/>
  <sheetViews>
    <sheetView topLeftCell="A566" workbookViewId="0">
      <selection activeCell="E587" sqref="E587"/>
    </sheetView>
  </sheetViews>
  <sheetFormatPr defaultColWidth="9.109375" defaultRowHeight="14.4" x14ac:dyDescent="0.3"/>
  <cols>
    <col min="1" max="1" width="9.109375" style="19"/>
    <col min="2" max="2" width="7.88671875" style="19" bestFit="1" customWidth="1"/>
    <col min="3" max="3" width="55.33203125" style="19" bestFit="1" customWidth="1"/>
    <col min="4" max="4" width="9.109375" style="19"/>
    <col min="5" max="5" width="36.44140625" style="19" bestFit="1" customWidth="1"/>
    <col min="6" max="16384" width="9.109375" style="19"/>
  </cols>
  <sheetData>
    <row r="1" spans="1:6" x14ac:dyDescent="0.3">
      <c r="A1" s="38" t="s">
        <v>10068</v>
      </c>
      <c r="B1" s="38" t="s">
        <v>10069</v>
      </c>
    </row>
    <row r="2" spans="1:6" x14ac:dyDescent="0.3">
      <c r="B2" s="36" t="s">
        <v>9965</v>
      </c>
      <c r="C2" s="36" t="s">
        <v>10070</v>
      </c>
      <c r="D2" s="36" t="s">
        <v>9967</v>
      </c>
      <c r="E2" s="19" t="str">
        <f t="shared" ref="E2:E65" si="0">SUBSTITUTE(SUBSTITUTE(SUBSTITUTE(SUBSTITUTE(SUBSTITUTE(SUBSTITUTE(C2,"ComConf_ComIPdu_",""),"_Tx",""),"_Rx",""),"_CAN1",""),"_MSG","_PDU"),"_CAN3","")</f>
        <v>ActAxlTrq_Prtctd_PDU</v>
      </c>
      <c r="F2" s="38" t="s">
        <v>9968</v>
      </c>
    </row>
    <row r="3" spans="1:6" x14ac:dyDescent="0.3">
      <c r="B3" s="36" t="s">
        <v>9965</v>
      </c>
      <c r="C3" s="36" t="s">
        <v>10071</v>
      </c>
      <c r="D3" s="36" t="s">
        <v>9970</v>
      </c>
      <c r="E3" s="19" t="str">
        <f t="shared" si="0"/>
        <v>CmndAxlTrqPredct_Prtctd_PDU</v>
      </c>
      <c r="F3" s="38" t="s">
        <v>9968</v>
      </c>
    </row>
    <row r="4" spans="1:6" x14ac:dyDescent="0.3">
      <c r="B4" s="36" t="s">
        <v>9965</v>
      </c>
      <c r="C4" s="36" t="s">
        <v>10072</v>
      </c>
      <c r="D4" s="36" t="s">
        <v>9823</v>
      </c>
      <c r="E4" s="19" t="str">
        <f t="shared" si="0"/>
        <v>ECMGnrlInfo2_Prtctd_PDU</v>
      </c>
      <c r="F4" s="38" t="s">
        <v>9968</v>
      </c>
    </row>
    <row r="5" spans="1:6" x14ac:dyDescent="0.3">
      <c r="B5" s="36" t="s">
        <v>9965</v>
      </c>
      <c r="C5" s="36" t="s">
        <v>10073</v>
      </c>
      <c r="D5" s="36" t="s">
        <v>9922</v>
      </c>
      <c r="E5" s="19" t="str">
        <f t="shared" si="0"/>
        <v>ECM_CAN2_PDU02</v>
      </c>
      <c r="F5" s="38" t="s">
        <v>9968</v>
      </c>
    </row>
    <row r="6" spans="1:6" x14ac:dyDescent="0.3">
      <c r="B6" s="36" t="s">
        <v>9965</v>
      </c>
      <c r="C6" s="36" t="s">
        <v>10074</v>
      </c>
      <c r="D6" s="36" t="s">
        <v>9824</v>
      </c>
      <c r="E6" s="19" t="str">
        <f t="shared" si="0"/>
        <v>EngActStdyStTrq_PDU</v>
      </c>
      <c r="F6" s="38" t="s">
        <v>9968</v>
      </c>
    </row>
    <row r="7" spans="1:6" x14ac:dyDescent="0.3">
      <c r="B7" s="36" t="s">
        <v>9965</v>
      </c>
      <c r="C7" s="36" t="s">
        <v>10075</v>
      </c>
      <c r="D7" s="36" t="s">
        <v>9820</v>
      </c>
      <c r="E7" s="19" t="str">
        <f t="shared" si="0"/>
        <v>EngSpd_Prtctd_PDU</v>
      </c>
      <c r="F7" s="38" t="s">
        <v>9968</v>
      </c>
    </row>
    <row r="8" spans="1:6" x14ac:dyDescent="0.3">
      <c r="B8" s="36" t="s">
        <v>9965</v>
      </c>
      <c r="C8" s="36" t="s">
        <v>10076</v>
      </c>
      <c r="D8" s="36" t="s">
        <v>9886</v>
      </c>
      <c r="E8" s="19" t="str">
        <f t="shared" si="0"/>
        <v>FTZM_Command_1_S1</v>
      </c>
      <c r="F8" s="38" t="s">
        <v>9968</v>
      </c>
    </row>
    <row r="9" spans="1:6" x14ac:dyDescent="0.3">
      <c r="B9" s="36" t="s">
        <v>9965</v>
      </c>
      <c r="C9" s="36" t="s">
        <v>10077</v>
      </c>
      <c r="D9" s="36" t="s">
        <v>9889</v>
      </c>
      <c r="E9" s="19" t="str">
        <f t="shared" si="0"/>
        <v>PTEI_Turbo_Actuator_Command_S1</v>
      </c>
      <c r="F9" s="38" t="s">
        <v>9968</v>
      </c>
    </row>
    <row r="10" spans="1:6" x14ac:dyDescent="0.3">
      <c r="B10" s="36" t="s">
        <v>9965</v>
      </c>
      <c r="C10" s="36" t="s">
        <v>10078</v>
      </c>
      <c r="D10" s="36" t="s">
        <v>9917</v>
      </c>
      <c r="E10" s="19" t="str">
        <f t="shared" si="0"/>
        <v>DrvrIntdAxlTqMn_Prtctd_PDU</v>
      </c>
      <c r="F10" s="38" t="s">
        <v>9968</v>
      </c>
    </row>
    <row r="11" spans="1:6" x14ac:dyDescent="0.3">
      <c r="B11" s="36" t="s">
        <v>9965</v>
      </c>
      <c r="C11" s="36" t="s">
        <v>10079</v>
      </c>
      <c r="D11" s="36" t="s">
        <v>9927</v>
      </c>
      <c r="E11" s="19" t="str">
        <f t="shared" si="0"/>
        <v>DrvrIntdAxlTqMx_Prtctd_PDU</v>
      </c>
      <c r="F11" s="38" t="s">
        <v>9968</v>
      </c>
    </row>
    <row r="12" spans="1:6" x14ac:dyDescent="0.3">
      <c r="B12" s="36" t="s">
        <v>9965</v>
      </c>
      <c r="C12" s="36" t="s">
        <v>10080</v>
      </c>
      <c r="D12" s="36" t="s">
        <v>9930</v>
      </c>
      <c r="E12" s="19" t="str">
        <f t="shared" si="0"/>
        <v>DrvrIntndTrq_Prtctd_PDU</v>
      </c>
      <c r="F12" s="38" t="s">
        <v>9968</v>
      </c>
    </row>
    <row r="13" spans="1:6" x14ac:dyDescent="0.3">
      <c r="B13" s="36" t="s">
        <v>9965</v>
      </c>
      <c r="C13" s="36" t="s">
        <v>10081</v>
      </c>
      <c r="D13" s="36" t="s">
        <v>9933</v>
      </c>
      <c r="E13" s="19" t="str">
        <f t="shared" si="0"/>
        <v>ECM_Boost_Enable_PDU</v>
      </c>
      <c r="F13" s="38" t="s">
        <v>9968</v>
      </c>
    </row>
    <row r="14" spans="1:6" x14ac:dyDescent="0.3">
      <c r="B14" s="36" t="s">
        <v>9965</v>
      </c>
      <c r="C14" s="36" t="s">
        <v>10082</v>
      </c>
      <c r="D14" s="36" t="s">
        <v>9936</v>
      </c>
      <c r="E14" s="19" t="str">
        <f t="shared" si="0"/>
        <v>ECM_CAN2_PDU13</v>
      </c>
      <c r="F14" s="38" t="s">
        <v>9968</v>
      </c>
    </row>
    <row r="15" spans="1:6" x14ac:dyDescent="0.3">
      <c r="B15" s="36" t="s">
        <v>9965</v>
      </c>
      <c r="C15" s="36" t="s">
        <v>10083</v>
      </c>
      <c r="D15" s="36" t="s">
        <v>9943</v>
      </c>
      <c r="E15" s="19" t="str">
        <f t="shared" si="0"/>
        <v>ETRS_Gen_Comd_2_PE</v>
      </c>
      <c r="F15" s="38" t="s">
        <v>9968</v>
      </c>
    </row>
    <row r="16" spans="1:6" x14ac:dyDescent="0.3">
      <c r="B16" s="36" t="s">
        <v>9965</v>
      </c>
      <c r="C16" s="36" t="s">
        <v>10084</v>
      </c>
      <c r="D16" s="36" t="s">
        <v>9962</v>
      </c>
      <c r="E16" s="19" t="str">
        <f t="shared" si="0"/>
        <v>FTZM_Command_2_PDU</v>
      </c>
      <c r="F16" s="38" t="s">
        <v>9968</v>
      </c>
    </row>
    <row r="17" spans="2:6" x14ac:dyDescent="0.3">
      <c r="B17" s="36" t="s">
        <v>9965</v>
      </c>
      <c r="C17" s="36" t="s">
        <v>10085</v>
      </c>
      <c r="D17" s="36" t="s">
        <v>9912</v>
      </c>
      <c r="E17" s="19" t="str">
        <f t="shared" si="0"/>
        <v>FTZM_Command_3_PDU</v>
      </c>
      <c r="F17" s="38" t="s">
        <v>9968</v>
      </c>
    </row>
    <row r="18" spans="2:6" x14ac:dyDescent="0.3">
      <c r="B18" s="36" t="s">
        <v>9965</v>
      </c>
      <c r="C18" s="36" t="s">
        <v>10086</v>
      </c>
      <c r="D18" s="36" t="s">
        <v>9986</v>
      </c>
      <c r="E18" s="19" t="str">
        <f t="shared" si="0"/>
        <v>General_Diagnostic_Status_S1</v>
      </c>
      <c r="F18" s="38" t="s">
        <v>9968</v>
      </c>
    </row>
    <row r="19" spans="2:6" x14ac:dyDescent="0.3">
      <c r="B19" s="36" t="s">
        <v>9965</v>
      </c>
      <c r="C19" s="36" t="s">
        <v>10087</v>
      </c>
      <c r="D19" s="36" t="s">
        <v>9988</v>
      </c>
      <c r="E19" s="19" t="str">
        <f t="shared" si="0"/>
        <v>VehMtnInfo1_Prtctd_PDU</v>
      </c>
      <c r="F19" s="38" t="s">
        <v>9968</v>
      </c>
    </row>
    <row r="20" spans="2:6" x14ac:dyDescent="0.3">
      <c r="B20" s="36" t="s">
        <v>9965</v>
      </c>
      <c r="C20" s="36" t="s">
        <v>10088</v>
      </c>
      <c r="D20" s="36" t="s">
        <v>9990</v>
      </c>
      <c r="E20" s="19" t="str">
        <f t="shared" si="0"/>
        <v>BdyVehSpdCtlResp_Prtctd_PDU</v>
      </c>
      <c r="F20" s="38" t="s">
        <v>9968</v>
      </c>
    </row>
    <row r="21" spans="2:6" x14ac:dyDescent="0.3">
      <c r="B21" s="36" t="s">
        <v>9965</v>
      </c>
      <c r="C21" s="36" t="s">
        <v>10089</v>
      </c>
      <c r="D21" s="36" t="s">
        <v>9992</v>
      </c>
      <c r="E21" s="19" t="str">
        <f t="shared" si="0"/>
        <v>ECMGnrlInfo1_Prtctd_PDU</v>
      </c>
      <c r="F21" s="38" t="s">
        <v>9968</v>
      </c>
    </row>
    <row r="22" spans="2:6" x14ac:dyDescent="0.3">
      <c r="B22" s="36" t="s">
        <v>9965</v>
      </c>
      <c r="C22" s="36" t="s">
        <v>10090</v>
      </c>
      <c r="D22" s="36" t="s">
        <v>9826</v>
      </c>
      <c r="E22" s="19" t="str">
        <f t="shared" si="0"/>
        <v>ECM_CAN2_PDU01</v>
      </c>
      <c r="F22" s="38" t="s">
        <v>9968</v>
      </c>
    </row>
    <row r="23" spans="2:6" x14ac:dyDescent="0.3">
      <c r="B23" s="36" t="s">
        <v>9965</v>
      </c>
      <c r="C23" s="36" t="s">
        <v>10091</v>
      </c>
      <c r="D23" s="36" t="s">
        <v>9995</v>
      </c>
      <c r="E23" s="19" t="str">
        <f t="shared" si="0"/>
        <v>ElecShftRngPriDisp_Prtctd_PDU</v>
      </c>
      <c r="F23" s="38" t="s">
        <v>9968</v>
      </c>
    </row>
    <row r="24" spans="2:6" x14ac:dyDescent="0.3">
      <c r="B24" s="36" t="s">
        <v>9965</v>
      </c>
      <c r="C24" s="36" t="s">
        <v>10092</v>
      </c>
      <c r="D24" s="36" t="s">
        <v>9997</v>
      </c>
      <c r="E24" s="19" t="str">
        <f t="shared" si="0"/>
        <v>GWCGM_15_PDU</v>
      </c>
      <c r="F24" s="38" t="s">
        <v>9968</v>
      </c>
    </row>
    <row r="25" spans="2:6" x14ac:dyDescent="0.3">
      <c r="B25" s="36" t="s">
        <v>9965</v>
      </c>
      <c r="C25" s="36" t="s">
        <v>10093</v>
      </c>
      <c r="D25" s="36" t="s">
        <v>9999</v>
      </c>
      <c r="E25" s="19" t="str">
        <f t="shared" si="0"/>
        <v>VehSpdAvgDrvn_Prtctd_PDU</v>
      </c>
      <c r="F25" s="38" t="s">
        <v>9968</v>
      </c>
    </row>
    <row r="26" spans="2:6" x14ac:dyDescent="0.3">
      <c r="B26" s="36" t="s">
        <v>9965</v>
      </c>
      <c r="C26" s="36" t="s">
        <v>10094</v>
      </c>
      <c r="D26" s="36" t="s">
        <v>10001</v>
      </c>
      <c r="E26" s="19" t="str">
        <f t="shared" si="0"/>
        <v>ECM_CAN2_PDU03</v>
      </c>
      <c r="F26" s="38" t="s">
        <v>9968</v>
      </c>
    </row>
    <row r="27" spans="2:6" x14ac:dyDescent="0.3">
      <c r="B27" s="36" t="s">
        <v>9965</v>
      </c>
      <c r="C27" s="36" t="s">
        <v>10095</v>
      </c>
      <c r="D27" s="36" t="s">
        <v>10003</v>
      </c>
      <c r="E27" s="19" t="str">
        <f t="shared" si="0"/>
        <v>ECM_PDU05</v>
      </c>
      <c r="F27" s="38" t="s">
        <v>9968</v>
      </c>
    </row>
    <row r="28" spans="2:6" x14ac:dyDescent="0.3">
      <c r="B28" s="36" t="s">
        <v>9965</v>
      </c>
      <c r="C28" s="36" t="s">
        <v>10096</v>
      </c>
      <c r="D28" s="36" t="s">
        <v>10005</v>
      </c>
      <c r="E28" s="19" t="str">
        <f t="shared" si="0"/>
        <v>ECM_PDU06</v>
      </c>
      <c r="F28" s="38" t="s">
        <v>9968</v>
      </c>
    </row>
    <row r="29" spans="2:6" x14ac:dyDescent="0.3">
      <c r="B29" s="36" t="s">
        <v>9965</v>
      </c>
      <c r="C29" s="36" t="s">
        <v>10097</v>
      </c>
      <c r="D29" s="36" t="s">
        <v>10007</v>
      </c>
      <c r="E29" s="19" t="str">
        <f t="shared" si="0"/>
        <v>ElecShftRngSecDisp_Prtctd_PDU</v>
      </c>
      <c r="F29" s="38" t="s">
        <v>9968</v>
      </c>
    </row>
    <row r="30" spans="2:6" x14ac:dyDescent="0.3">
      <c r="B30" s="36" t="s">
        <v>9965</v>
      </c>
      <c r="C30" s="36" t="s">
        <v>10098</v>
      </c>
      <c r="D30" s="36" t="s">
        <v>10009</v>
      </c>
      <c r="E30" s="19" t="str">
        <f t="shared" si="0"/>
        <v>EngGenInfo3_Prtctd_PDU</v>
      </c>
      <c r="F30" s="38" t="s">
        <v>9968</v>
      </c>
    </row>
    <row r="31" spans="2:6" x14ac:dyDescent="0.3">
      <c r="B31" s="36" t="s">
        <v>9965</v>
      </c>
      <c r="C31" s="36" t="s">
        <v>10099</v>
      </c>
      <c r="D31" s="36" t="s">
        <v>10011</v>
      </c>
      <c r="E31" s="19" t="str">
        <f t="shared" si="0"/>
        <v>FTZM_Command_5_PDU</v>
      </c>
      <c r="F31" s="38" t="s">
        <v>9968</v>
      </c>
    </row>
    <row r="32" spans="2:6" x14ac:dyDescent="0.3">
      <c r="B32" s="36" t="s">
        <v>9965</v>
      </c>
      <c r="C32" s="36" t="s">
        <v>10100</v>
      </c>
      <c r="D32" s="36" t="s">
        <v>10013</v>
      </c>
      <c r="E32" s="19" t="str">
        <f t="shared" si="0"/>
        <v>GWCGM_92_PDU</v>
      </c>
      <c r="F32" s="38" t="s">
        <v>9968</v>
      </c>
    </row>
    <row r="33" spans="2:6" x14ac:dyDescent="0.3">
      <c r="B33" s="36" t="s">
        <v>9965</v>
      </c>
      <c r="C33" s="36" t="s">
        <v>10101</v>
      </c>
      <c r="D33" s="36" t="s">
        <v>10015</v>
      </c>
      <c r="E33" s="19" t="str">
        <f t="shared" si="0"/>
        <v>PrplStat_Prtctd_PDU</v>
      </c>
      <c r="F33" s="38" t="s">
        <v>9968</v>
      </c>
    </row>
    <row r="34" spans="2:6" x14ac:dyDescent="0.3">
      <c r="B34" s="36" t="s">
        <v>9965</v>
      </c>
      <c r="C34" s="36" t="s">
        <v>10102</v>
      </c>
      <c r="D34" s="36" t="s">
        <v>10017</v>
      </c>
      <c r="E34" s="19" t="str">
        <f t="shared" si="0"/>
        <v>VehSpdAvgNDrvn_Prtctd_PDU</v>
      </c>
      <c r="F34" s="38" t="s">
        <v>9968</v>
      </c>
    </row>
    <row r="35" spans="2:6" x14ac:dyDescent="0.3">
      <c r="B35" s="36" t="s">
        <v>9965</v>
      </c>
      <c r="C35" s="36" t="s">
        <v>10103</v>
      </c>
      <c r="D35" s="36" t="s">
        <v>10019</v>
      </c>
      <c r="E35" s="19" t="str">
        <f t="shared" si="0"/>
        <v>ECM_CAN2_PDU12</v>
      </c>
      <c r="F35" s="38" t="s">
        <v>9968</v>
      </c>
    </row>
    <row r="36" spans="2:6" x14ac:dyDescent="0.3">
      <c r="B36" s="36" t="s">
        <v>9965</v>
      </c>
      <c r="C36" s="36" t="s">
        <v>10104</v>
      </c>
      <c r="D36" s="36" t="s">
        <v>10021</v>
      </c>
      <c r="E36" s="19" t="str">
        <f t="shared" si="0"/>
        <v>PTEI_ECM_Sensor_Command_S1</v>
      </c>
      <c r="F36" s="38" t="s">
        <v>9968</v>
      </c>
    </row>
    <row r="37" spans="2:6" x14ac:dyDescent="0.3">
      <c r="B37" s="36" t="s">
        <v>9965</v>
      </c>
      <c r="C37" s="36" t="s">
        <v>10105</v>
      </c>
      <c r="D37" s="36" t="s">
        <v>10023</v>
      </c>
      <c r="E37" s="19" t="str">
        <f t="shared" si="0"/>
        <v>DTCInfo_ECM_PDU</v>
      </c>
      <c r="F37" s="38" t="s">
        <v>9968</v>
      </c>
    </row>
    <row r="38" spans="2:6" x14ac:dyDescent="0.3">
      <c r="B38" s="36" t="s">
        <v>9965</v>
      </c>
      <c r="C38" s="36" t="s">
        <v>10106</v>
      </c>
      <c r="D38" s="36" t="s">
        <v>10025</v>
      </c>
      <c r="E38" s="19" t="str">
        <f t="shared" si="0"/>
        <v>ECM_CAN2_PDU04</v>
      </c>
      <c r="F38" s="38" t="s">
        <v>9968</v>
      </c>
    </row>
    <row r="39" spans="2:6" x14ac:dyDescent="0.3">
      <c r="B39" s="36" t="s">
        <v>9965</v>
      </c>
      <c r="C39" s="36" t="s">
        <v>10107</v>
      </c>
      <c r="D39" s="36" t="s">
        <v>10027</v>
      </c>
      <c r="E39" s="19" t="str">
        <f t="shared" si="0"/>
        <v>ECM_CAN2_PDU14</v>
      </c>
      <c r="F39" s="38" t="s">
        <v>9968</v>
      </c>
    </row>
    <row r="40" spans="2:6" x14ac:dyDescent="0.3">
      <c r="B40" s="36" t="s">
        <v>9965</v>
      </c>
      <c r="C40" s="36" t="s">
        <v>10108</v>
      </c>
      <c r="D40" s="36" t="s">
        <v>10029</v>
      </c>
      <c r="E40" s="19" t="str">
        <f t="shared" si="0"/>
        <v>ECM_PDU02</v>
      </c>
      <c r="F40" s="38" t="s">
        <v>9968</v>
      </c>
    </row>
    <row r="41" spans="2:6" x14ac:dyDescent="0.3">
      <c r="B41" s="36" t="s">
        <v>9965</v>
      </c>
      <c r="C41" s="36" t="s">
        <v>10109</v>
      </c>
      <c r="D41" s="36" t="s">
        <v>10031</v>
      </c>
      <c r="E41" s="19" t="str">
        <f t="shared" si="0"/>
        <v>ECM_PDU03</v>
      </c>
      <c r="F41" s="38" t="s">
        <v>9968</v>
      </c>
    </row>
    <row r="42" spans="2:6" x14ac:dyDescent="0.3">
      <c r="B42" s="36" t="s">
        <v>9965</v>
      </c>
      <c r="C42" s="36" t="s">
        <v>10110</v>
      </c>
      <c r="D42" s="36" t="s">
        <v>10033</v>
      </c>
      <c r="E42" s="19" t="str">
        <f t="shared" si="0"/>
        <v>ECM_PDU04</v>
      </c>
      <c r="F42" s="38" t="s">
        <v>9968</v>
      </c>
    </row>
    <row r="43" spans="2:6" x14ac:dyDescent="0.3">
      <c r="B43" s="36" t="s">
        <v>9965</v>
      </c>
      <c r="C43" s="36" t="s">
        <v>10111</v>
      </c>
      <c r="D43" s="36" t="s">
        <v>10035</v>
      </c>
      <c r="E43" s="19" t="str">
        <f t="shared" si="0"/>
        <v>EngGenInfo5_PDU</v>
      </c>
      <c r="F43" s="38" t="s">
        <v>9968</v>
      </c>
    </row>
    <row r="44" spans="2:6" x14ac:dyDescent="0.3">
      <c r="B44" s="36" t="s">
        <v>9965</v>
      </c>
      <c r="C44" s="36" t="s">
        <v>10112</v>
      </c>
      <c r="D44" s="36" t="s">
        <v>10037</v>
      </c>
      <c r="E44" s="19" t="str">
        <f t="shared" si="0"/>
        <v>EstdHtrCoreCoolInfo_PDU</v>
      </c>
      <c r="F44" s="38" t="s">
        <v>9968</v>
      </c>
    </row>
    <row r="45" spans="2:6" x14ac:dyDescent="0.3">
      <c r="B45" s="36" t="s">
        <v>9965</v>
      </c>
      <c r="C45" s="36" t="s">
        <v>10113</v>
      </c>
      <c r="D45" s="36" t="s">
        <v>10039</v>
      </c>
      <c r="E45" s="19" t="str">
        <f t="shared" si="0"/>
        <v>GWCGM_23_PDU</v>
      </c>
      <c r="F45" s="38" t="s">
        <v>9968</v>
      </c>
    </row>
    <row r="46" spans="2:6" x14ac:dyDescent="0.3">
      <c r="B46" s="36" t="s">
        <v>9965</v>
      </c>
      <c r="C46" s="36" t="s">
        <v>10114</v>
      </c>
      <c r="D46" s="36" t="s">
        <v>10041</v>
      </c>
      <c r="E46" s="19" t="str">
        <f t="shared" si="0"/>
        <v>GWCGM_24_PDU</v>
      </c>
      <c r="F46" s="38" t="s">
        <v>9968</v>
      </c>
    </row>
    <row r="47" spans="2:6" x14ac:dyDescent="0.3">
      <c r="B47" s="36" t="s">
        <v>9965</v>
      </c>
      <c r="C47" s="36" t="s">
        <v>10115</v>
      </c>
      <c r="D47" s="36" t="s">
        <v>10043</v>
      </c>
      <c r="E47" s="19" t="str">
        <f t="shared" si="0"/>
        <v>GWCGM_25_PDU</v>
      </c>
      <c r="F47" s="38" t="s">
        <v>9968</v>
      </c>
    </row>
    <row r="48" spans="2:6" x14ac:dyDescent="0.3">
      <c r="B48" s="36" t="s">
        <v>9965</v>
      </c>
      <c r="C48" s="36" t="s">
        <v>10116</v>
      </c>
      <c r="D48" s="36" t="s">
        <v>10045</v>
      </c>
      <c r="E48" s="19" t="str">
        <f t="shared" si="0"/>
        <v>GWCGM_26_PDU</v>
      </c>
      <c r="F48" s="38" t="s">
        <v>9968</v>
      </c>
    </row>
    <row r="49" spans="2:6" x14ac:dyDescent="0.3">
      <c r="B49" s="36" t="s">
        <v>9965</v>
      </c>
      <c r="C49" s="36" t="s">
        <v>10117</v>
      </c>
      <c r="D49" s="36" t="s">
        <v>10047</v>
      </c>
      <c r="E49" s="19" t="str">
        <f t="shared" si="0"/>
        <v>OtsAirTmp_Prtctd_PDU</v>
      </c>
      <c r="F49" s="38" t="s">
        <v>9968</v>
      </c>
    </row>
    <row r="50" spans="2:6" x14ac:dyDescent="0.3">
      <c r="B50" s="36" t="s">
        <v>9965</v>
      </c>
      <c r="C50" s="36" t="s">
        <v>10118</v>
      </c>
      <c r="D50" s="36" t="s">
        <v>10049</v>
      </c>
      <c r="E50" s="19" t="str">
        <f t="shared" si="0"/>
        <v>WhlDist_Prtctd_PDU</v>
      </c>
      <c r="F50" s="38" t="s">
        <v>9968</v>
      </c>
    </row>
    <row r="51" spans="2:6" x14ac:dyDescent="0.3">
      <c r="B51" s="36" t="s">
        <v>9965</v>
      </c>
      <c r="C51" s="36" t="s">
        <v>10119</v>
      </c>
      <c r="D51" s="36" t="s">
        <v>10051</v>
      </c>
      <c r="E51" s="19" t="str">
        <f t="shared" si="0"/>
        <v>ElecShftRngPriDisp_PCSM_PDU</v>
      </c>
      <c r="F51" s="38" t="s">
        <v>9968</v>
      </c>
    </row>
    <row r="52" spans="2:6" x14ac:dyDescent="0.3">
      <c r="B52" s="36" t="s">
        <v>9965</v>
      </c>
      <c r="C52" s="36" t="s">
        <v>10120</v>
      </c>
      <c r="D52" s="36" t="s">
        <v>10053</v>
      </c>
      <c r="E52" s="19" t="str">
        <f t="shared" si="0"/>
        <v>ActAxlTrq_PCSM_PDU</v>
      </c>
      <c r="F52" s="38" t="s">
        <v>9968</v>
      </c>
    </row>
    <row r="53" spans="2:6" x14ac:dyDescent="0.3">
      <c r="B53" s="36" t="s">
        <v>9965</v>
      </c>
      <c r="C53" s="36" t="s">
        <v>10121</v>
      </c>
      <c r="D53" s="36" t="s">
        <v>10062</v>
      </c>
      <c r="E53" s="19" t="str">
        <f t="shared" si="0"/>
        <v>BdyVehSpdCtlResp_PCSM_PDU</v>
      </c>
      <c r="F53" s="38" t="s">
        <v>9968</v>
      </c>
    </row>
    <row r="54" spans="2:6" x14ac:dyDescent="0.3">
      <c r="B54" s="36" t="s">
        <v>9965</v>
      </c>
      <c r="C54" s="36" t="s">
        <v>10122</v>
      </c>
      <c r="D54" s="36" t="s">
        <v>10063</v>
      </c>
      <c r="E54" s="19" t="str">
        <f t="shared" si="0"/>
        <v>CmndAxlTrqPredct_PCSM_PDU</v>
      </c>
      <c r="F54" s="38" t="s">
        <v>9968</v>
      </c>
    </row>
    <row r="55" spans="2:6" x14ac:dyDescent="0.3">
      <c r="B55" s="36" t="s">
        <v>9965</v>
      </c>
      <c r="C55" s="36" t="s">
        <v>10123</v>
      </c>
      <c r="D55" s="36" t="s">
        <v>10064</v>
      </c>
      <c r="E55" s="19" t="str">
        <f t="shared" si="0"/>
        <v>ComIPdu_NM_TX_CAN2</v>
      </c>
      <c r="F55" s="38" t="s">
        <v>9968</v>
      </c>
    </row>
    <row r="56" spans="2:6" x14ac:dyDescent="0.3">
      <c r="B56" s="36" t="s">
        <v>9965</v>
      </c>
      <c r="C56" s="36" t="s">
        <v>10124</v>
      </c>
      <c r="D56" s="36" t="s">
        <v>10065</v>
      </c>
      <c r="E56" s="19" t="str">
        <f t="shared" si="0"/>
        <v>ComIPdu_NM_TX</v>
      </c>
      <c r="F56" s="38" t="s">
        <v>9968</v>
      </c>
    </row>
    <row r="57" spans="2:6" x14ac:dyDescent="0.3">
      <c r="B57" s="36" t="s">
        <v>9965</v>
      </c>
      <c r="C57" s="36" t="s">
        <v>10125</v>
      </c>
      <c r="D57" s="36" t="s">
        <v>10126</v>
      </c>
      <c r="E57" s="19" t="str">
        <f t="shared" si="0"/>
        <v>ComIPdu_UUDT</v>
      </c>
      <c r="F57" s="38" t="s">
        <v>9968</v>
      </c>
    </row>
    <row r="58" spans="2:6" x14ac:dyDescent="0.3">
      <c r="B58" s="36" t="s">
        <v>9965</v>
      </c>
      <c r="C58" s="36" t="s">
        <v>10127</v>
      </c>
      <c r="D58" s="36" t="s">
        <v>10128</v>
      </c>
      <c r="E58" s="19" t="str">
        <f t="shared" si="0"/>
        <v>DrvIntndAxlTrqMn_PCSM_PDU</v>
      </c>
      <c r="F58" s="38" t="s">
        <v>9968</v>
      </c>
    </row>
    <row r="59" spans="2:6" x14ac:dyDescent="0.3">
      <c r="B59" s="36" t="s">
        <v>9965</v>
      </c>
      <c r="C59" s="36" t="s">
        <v>10129</v>
      </c>
      <c r="D59" s="36" t="s">
        <v>10130</v>
      </c>
      <c r="E59" s="19" t="str">
        <f t="shared" si="0"/>
        <v>DrvrIntdAxlTqMx_PCSM_PDU</v>
      </c>
      <c r="F59" s="38" t="s">
        <v>9968</v>
      </c>
    </row>
    <row r="60" spans="2:6" x14ac:dyDescent="0.3">
      <c r="B60" s="36" t="s">
        <v>9965</v>
      </c>
      <c r="C60" s="36" t="s">
        <v>10131</v>
      </c>
      <c r="D60" s="36" t="s">
        <v>10132</v>
      </c>
      <c r="E60" s="19" t="str">
        <f t="shared" si="0"/>
        <v>DrvrIntndTrq_PCSM_PDU</v>
      </c>
      <c r="F60" s="38" t="s">
        <v>9968</v>
      </c>
    </row>
    <row r="61" spans="2:6" x14ac:dyDescent="0.3">
      <c r="B61" s="36" t="s">
        <v>9965</v>
      </c>
      <c r="C61" s="36" t="s">
        <v>10133</v>
      </c>
      <c r="D61" s="36" t="s">
        <v>10134</v>
      </c>
      <c r="E61" s="19" t="str">
        <f t="shared" si="0"/>
        <v>ECMGnrlInfo1_PCSM_PDU</v>
      </c>
      <c r="F61" s="38" t="s">
        <v>9968</v>
      </c>
    </row>
    <row r="62" spans="2:6" x14ac:dyDescent="0.3">
      <c r="B62" s="36" t="s">
        <v>9965</v>
      </c>
      <c r="C62" s="36" t="s">
        <v>10135</v>
      </c>
      <c r="D62" s="36" t="s">
        <v>10136</v>
      </c>
      <c r="E62" s="19" t="str">
        <f t="shared" si="0"/>
        <v>ECMGnrlInfo2_PCSM_PDU</v>
      </c>
      <c r="F62" s="38" t="s">
        <v>9968</v>
      </c>
    </row>
    <row r="63" spans="2:6" x14ac:dyDescent="0.3">
      <c r="B63" s="36" t="s">
        <v>9965</v>
      </c>
      <c r="C63" s="36" t="s">
        <v>10137</v>
      </c>
      <c r="D63" s="36" t="s">
        <v>10138</v>
      </c>
      <c r="E63" s="19" t="str">
        <f t="shared" si="0"/>
        <v>ECM_LIN1_CFM1_Cmd_PDU</v>
      </c>
      <c r="F63" s="38" t="s">
        <v>9968</v>
      </c>
    </row>
    <row r="64" spans="2:6" x14ac:dyDescent="0.3">
      <c r="B64" s="36" t="s">
        <v>9965</v>
      </c>
      <c r="C64" s="36" t="s">
        <v>10139</v>
      </c>
      <c r="D64" s="36" t="s">
        <v>10140</v>
      </c>
      <c r="E64" s="19" t="str">
        <f t="shared" si="0"/>
        <v>ECM_LIN1_CFM2_Cmd_PDU</v>
      </c>
      <c r="F64" s="38" t="s">
        <v>9968</v>
      </c>
    </row>
    <row r="65" spans="2:6" x14ac:dyDescent="0.3">
      <c r="B65" s="36" t="s">
        <v>9965</v>
      </c>
      <c r="C65" s="36" t="s">
        <v>10141</v>
      </c>
      <c r="D65" s="36" t="s">
        <v>10142</v>
      </c>
      <c r="E65" s="19" t="str">
        <f t="shared" si="0"/>
        <v>ECM_LIN1_TCM_Cmd_PDU</v>
      </c>
      <c r="F65" s="38" t="s">
        <v>9968</v>
      </c>
    </row>
    <row r="66" spans="2:6" x14ac:dyDescent="0.3">
      <c r="B66" s="36" t="s">
        <v>9965</v>
      </c>
      <c r="C66" s="36" t="s">
        <v>10143</v>
      </c>
      <c r="D66" s="36" t="s">
        <v>10144</v>
      </c>
      <c r="E66" s="19" t="str">
        <f t="shared" ref="E66:E129" si="1">SUBSTITUTE(SUBSTITUTE(SUBSTITUTE(SUBSTITUTE(SUBSTITUTE(SUBSTITUTE(C66,"ComConf_ComIPdu_",""),"_Tx",""),"_Rx",""),"_CAN1",""),"_MSG","_PDU"),"_CAN3","")</f>
        <v>ECM_LIN2_MAF1_Cmd_PDU</v>
      </c>
      <c r="F66" s="38" t="s">
        <v>9968</v>
      </c>
    </row>
    <row r="67" spans="2:6" x14ac:dyDescent="0.3">
      <c r="B67" s="36" t="s">
        <v>9965</v>
      </c>
      <c r="C67" s="36" t="s">
        <v>10145</v>
      </c>
      <c r="D67" s="36" t="s">
        <v>10146</v>
      </c>
      <c r="E67" s="19" t="str">
        <f t="shared" si="1"/>
        <v>ECM_LIN3_CFM3_Cmd_PDU</v>
      </c>
      <c r="F67" s="38" t="s">
        <v>9968</v>
      </c>
    </row>
    <row r="68" spans="2:6" x14ac:dyDescent="0.3">
      <c r="B68" s="36" t="s">
        <v>9965</v>
      </c>
      <c r="C68" s="36" t="s">
        <v>10147</v>
      </c>
      <c r="D68" s="36" t="s">
        <v>10148</v>
      </c>
      <c r="E68" s="19" t="str">
        <f t="shared" si="1"/>
        <v>ECM_LIN3_CFM4_Cmd_PDU</v>
      </c>
      <c r="F68" s="38" t="s">
        <v>9968</v>
      </c>
    </row>
    <row r="69" spans="2:6" x14ac:dyDescent="0.3">
      <c r="B69" s="36" t="s">
        <v>9965</v>
      </c>
      <c r="C69" s="36" t="s">
        <v>10149</v>
      </c>
      <c r="D69" s="36" t="s">
        <v>10150</v>
      </c>
      <c r="E69" s="19" t="str">
        <f t="shared" si="1"/>
        <v>ECM_LIN3_VehData_Cmd_PDU</v>
      </c>
      <c r="F69" s="38" t="s">
        <v>9968</v>
      </c>
    </row>
    <row r="70" spans="2:6" x14ac:dyDescent="0.3">
      <c r="B70" s="36" t="s">
        <v>9965</v>
      </c>
      <c r="C70" s="36" t="s">
        <v>10151</v>
      </c>
      <c r="D70" s="36" t="s">
        <v>10152</v>
      </c>
      <c r="E70" s="19" t="str">
        <f t="shared" si="1"/>
        <v>ElecShftRngSecDisp_PCSM_PDU</v>
      </c>
      <c r="F70" s="38" t="s">
        <v>9968</v>
      </c>
    </row>
    <row r="71" spans="2:6" x14ac:dyDescent="0.3">
      <c r="B71" s="36" t="s">
        <v>9965</v>
      </c>
      <c r="C71" s="36" t="s">
        <v>10153</v>
      </c>
      <c r="D71" s="36" t="s">
        <v>10154</v>
      </c>
      <c r="E71" s="19" t="str">
        <f t="shared" si="1"/>
        <v>EngGenInfo3_PCSM_PDU</v>
      </c>
      <c r="F71" s="38" t="s">
        <v>9968</v>
      </c>
    </row>
    <row r="72" spans="2:6" x14ac:dyDescent="0.3">
      <c r="B72" s="36" t="s">
        <v>9965</v>
      </c>
      <c r="C72" s="36" t="s">
        <v>10155</v>
      </c>
      <c r="D72" s="36" t="s">
        <v>10156</v>
      </c>
      <c r="E72" s="19" t="str">
        <f t="shared" si="1"/>
        <v>EngSpd_PCSM_PDU</v>
      </c>
      <c r="F72" s="38" t="s">
        <v>9968</v>
      </c>
    </row>
    <row r="73" spans="2:6" x14ac:dyDescent="0.3">
      <c r="B73" s="36" t="s">
        <v>9965</v>
      </c>
      <c r="C73" s="36" t="s">
        <v>10157</v>
      </c>
      <c r="D73" s="36" t="s">
        <v>10158</v>
      </c>
      <c r="E73" s="19" t="str">
        <f t="shared" si="1"/>
        <v>OtsAirTmp_PCSM_PDU</v>
      </c>
      <c r="F73" s="38" t="s">
        <v>9968</v>
      </c>
    </row>
    <row r="74" spans="2:6" x14ac:dyDescent="0.3">
      <c r="B74" s="36" t="s">
        <v>9965</v>
      </c>
      <c r="C74" s="36" t="s">
        <v>10159</v>
      </c>
      <c r="D74" s="36" t="s">
        <v>10160</v>
      </c>
      <c r="E74" s="19" t="str">
        <f t="shared" si="1"/>
        <v>PPEI_Powertrain_Immobilizer_Data_TX</v>
      </c>
      <c r="F74" s="38" t="s">
        <v>9968</v>
      </c>
    </row>
    <row r="75" spans="2:6" x14ac:dyDescent="0.3">
      <c r="B75" s="36" t="s">
        <v>9965</v>
      </c>
      <c r="C75" s="36" t="s">
        <v>10161</v>
      </c>
      <c r="D75" s="36" t="s">
        <v>10162</v>
      </c>
      <c r="E75" s="19" t="str">
        <f t="shared" si="1"/>
        <v>PrplStat_PCSM_PDU</v>
      </c>
      <c r="F75" s="38" t="s">
        <v>9968</v>
      </c>
    </row>
    <row r="76" spans="2:6" x14ac:dyDescent="0.3">
      <c r="B76" s="36" t="s">
        <v>9965</v>
      </c>
      <c r="C76" s="36" t="s">
        <v>10163</v>
      </c>
      <c r="D76" s="36" t="s">
        <v>10164</v>
      </c>
      <c r="E76" s="19" t="str">
        <f t="shared" si="1"/>
        <v>VehMtnInfo1_PCSM_PDU</v>
      </c>
      <c r="F76" s="38" t="s">
        <v>9968</v>
      </c>
    </row>
    <row r="77" spans="2:6" x14ac:dyDescent="0.3">
      <c r="B77" s="36" t="s">
        <v>9965</v>
      </c>
      <c r="C77" s="36" t="s">
        <v>10165</v>
      </c>
      <c r="D77" s="36" t="s">
        <v>10166</v>
      </c>
      <c r="E77" s="19" t="str">
        <f t="shared" si="1"/>
        <v>VehSpdAvgDrvn_PCSM_PDU</v>
      </c>
      <c r="F77" s="38" t="s">
        <v>9968</v>
      </c>
    </row>
    <row r="78" spans="2:6" x14ac:dyDescent="0.3">
      <c r="B78" s="36" t="s">
        <v>9965</v>
      </c>
      <c r="C78" s="36" t="s">
        <v>10167</v>
      </c>
      <c r="D78" s="36" t="s">
        <v>10168</v>
      </c>
      <c r="E78" s="19" t="str">
        <f t="shared" si="1"/>
        <v>VehSpdAvgNDrvn_PCSM_PDU</v>
      </c>
      <c r="F78" s="38" t="s">
        <v>9968</v>
      </c>
    </row>
    <row r="79" spans="2:6" x14ac:dyDescent="0.3">
      <c r="B79" s="36" t="s">
        <v>9965</v>
      </c>
      <c r="C79" s="36" t="s">
        <v>10169</v>
      </c>
      <c r="D79" s="36" t="s">
        <v>10170</v>
      </c>
      <c r="E79" s="19" t="str">
        <f t="shared" si="1"/>
        <v>WhlDist_PCSM_PDU</v>
      </c>
      <c r="F79" s="38" t="s">
        <v>9968</v>
      </c>
    </row>
    <row r="80" spans="2:6" x14ac:dyDescent="0.3">
      <c r="B80" s="36" t="s">
        <v>9965</v>
      </c>
      <c r="C80" s="36" t="s">
        <v>10171</v>
      </c>
      <c r="D80" s="36" t="s">
        <v>9967</v>
      </c>
      <c r="E80" s="19" t="str">
        <f t="shared" si="1"/>
        <v>BCMGnrlInfo1_PCSM_PDU</v>
      </c>
      <c r="F80" s="38" t="s">
        <v>9968</v>
      </c>
    </row>
    <row r="81" spans="2:6" x14ac:dyDescent="0.3">
      <c r="B81" s="36" t="s">
        <v>9965</v>
      </c>
      <c r="C81" s="36" t="s">
        <v>10172</v>
      </c>
      <c r="D81" s="36" t="s">
        <v>9970</v>
      </c>
      <c r="E81" s="19" t="str">
        <f t="shared" si="1"/>
        <v>BCMGnrlInfo1_Prtctd_PDU</v>
      </c>
      <c r="F81" s="38" t="s">
        <v>9968</v>
      </c>
    </row>
    <row r="82" spans="2:6" x14ac:dyDescent="0.3">
      <c r="B82" s="36" t="s">
        <v>9965</v>
      </c>
      <c r="C82" s="36" t="s">
        <v>10173</v>
      </c>
      <c r="D82" s="36" t="s">
        <v>9823</v>
      </c>
      <c r="E82" s="19" t="str">
        <f t="shared" si="1"/>
        <v>BCM_CAN2_PDU01</v>
      </c>
      <c r="F82" s="38" t="s">
        <v>9968</v>
      </c>
    </row>
    <row r="83" spans="2:6" x14ac:dyDescent="0.3">
      <c r="B83" s="36" t="s">
        <v>9965</v>
      </c>
      <c r="C83" s="36" t="s">
        <v>10174</v>
      </c>
      <c r="D83" s="36" t="s">
        <v>9922</v>
      </c>
      <c r="E83" s="19" t="str">
        <f t="shared" si="1"/>
        <v>BCM_CAN2_PDU02</v>
      </c>
      <c r="F83" s="38" t="s">
        <v>9968</v>
      </c>
    </row>
    <row r="84" spans="2:6" x14ac:dyDescent="0.3">
      <c r="B84" s="36" t="s">
        <v>9965</v>
      </c>
      <c r="C84" s="36" t="s">
        <v>10175</v>
      </c>
      <c r="D84" s="36" t="s">
        <v>9824</v>
      </c>
      <c r="E84" s="19" t="str">
        <f t="shared" si="1"/>
        <v>BCM_CAN2_PDU03</v>
      </c>
      <c r="F84" s="38" t="s">
        <v>9968</v>
      </c>
    </row>
    <row r="85" spans="2:6" x14ac:dyDescent="0.3">
      <c r="B85" s="36" t="s">
        <v>9965</v>
      </c>
      <c r="C85" s="36" t="s">
        <v>10176</v>
      </c>
      <c r="D85" s="36" t="s">
        <v>9820</v>
      </c>
      <c r="E85" s="19" t="str">
        <f t="shared" si="1"/>
        <v>BCM_CAN2_PDU04</v>
      </c>
      <c r="F85" s="38" t="s">
        <v>9968</v>
      </c>
    </row>
    <row r="86" spans="2:6" x14ac:dyDescent="0.3">
      <c r="B86" s="36" t="s">
        <v>9965</v>
      </c>
      <c r="C86" s="36" t="s">
        <v>10177</v>
      </c>
      <c r="D86" s="36" t="s">
        <v>9886</v>
      </c>
      <c r="E86" s="19" t="str">
        <f t="shared" si="1"/>
        <v>BdyGenInfo1_PCSM_PDU</v>
      </c>
      <c r="F86" s="38" t="s">
        <v>9968</v>
      </c>
    </row>
    <row r="87" spans="2:6" x14ac:dyDescent="0.3">
      <c r="B87" s="36" t="s">
        <v>9965</v>
      </c>
      <c r="C87" s="36" t="s">
        <v>10178</v>
      </c>
      <c r="D87" s="36" t="s">
        <v>9889</v>
      </c>
      <c r="E87" s="19" t="str">
        <f t="shared" si="1"/>
        <v>BdyGenInfo1_Prtctd_PDU</v>
      </c>
      <c r="F87" s="38" t="s">
        <v>9968</v>
      </c>
    </row>
    <row r="88" spans="2:6" x14ac:dyDescent="0.3">
      <c r="B88" s="36" t="s">
        <v>9965</v>
      </c>
      <c r="C88" s="36" t="s">
        <v>10179</v>
      </c>
      <c r="D88" s="36" t="s">
        <v>9917</v>
      </c>
      <c r="E88" s="19" t="str">
        <f t="shared" si="1"/>
        <v>BdyGenInfo3_PCSM_PDU</v>
      </c>
      <c r="F88" s="38" t="s">
        <v>9968</v>
      </c>
    </row>
    <row r="89" spans="2:6" x14ac:dyDescent="0.3">
      <c r="B89" s="36" t="s">
        <v>9965</v>
      </c>
      <c r="C89" s="36" t="s">
        <v>10180</v>
      </c>
      <c r="D89" s="36" t="s">
        <v>9927</v>
      </c>
      <c r="E89" s="19" t="str">
        <f t="shared" si="1"/>
        <v>BdyGenInfo3_Prtctd_PDU</v>
      </c>
      <c r="F89" s="38" t="s">
        <v>9968</v>
      </c>
    </row>
    <row r="90" spans="2:6" x14ac:dyDescent="0.3">
      <c r="B90" s="36" t="s">
        <v>9965</v>
      </c>
      <c r="C90" s="36" t="s">
        <v>10181</v>
      </c>
      <c r="D90" s="36" t="s">
        <v>9930</v>
      </c>
      <c r="E90" s="19" t="str">
        <f t="shared" si="1"/>
        <v>BdyVehSpdCtl_PCSM_PDU</v>
      </c>
      <c r="F90" s="38" t="s">
        <v>9968</v>
      </c>
    </row>
    <row r="91" spans="2:6" x14ac:dyDescent="0.3">
      <c r="B91" s="36" t="s">
        <v>9965</v>
      </c>
      <c r="C91" s="36" t="s">
        <v>10182</v>
      </c>
      <c r="D91" s="36" t="s">
        <v>9933</v>
      </c>
      <c r="E91" s="19" t="str">
        <f t="shared" si="1"/>
        <v>BdyVehSpdCtl_Prtctd_PDU</v>
      </c>
      <c r="F91" s="38" t="s">
        <v>9968</v>
      </c>
    </row>
    <row r="92" spans="2:6" x14ac:dyDescent="0.3">
      <c r="B92" s="36" t="s">
        <v>9965</v>
      </c>
      <c r="C92" s="36" t="s">
        <v>10183</v>
      </c>
      <c r="D92" s="36" t="s">
        <v>9936</v>
      </c>
      <c r="E92" s="19" t="str">
        <f t="shared" si="1"/>
        <v>BkupSysPwrMode_PCSM_PDU</v>
      </c>
      <c r="F92" s="38" t="s">
        <v>9968</v>
      </c>
    </row>
    <row r="93" spans="2:6" x14ac:dyDescent="0.3">
      <c r="B93" s="36" t="s">
        <v>9965</v>
      </c>
      <c r="C93" s="36" t="s">
        <v>10184</v>
      </c>
      <c r="D93" s="36" t="s">
        <v>9943</v>
      </c>
      <c r="E93" s="19" t="str">
        <f t="shared" si="1"/>
        <v>BkupSysPwrMode_Prtctd_PDU</v>
      </c>
      <c r="F93" s="38" t="s">
        <v>9968</v>
      </c>
    </row>
    <row r="94" spans="2:6" x14ac:dyDescent="0.3">
      <c r="B94" s="36" t="s">
        <v>9965</v>
      </c>
      <c r="C94" s="36" t="s">
        <v>10185</v>
      </c>
      <c r="D94" s="36" t="s">
        <v>9962</v>
      </c>
      <c r="E94" s="19" t="str">
        <f t="shared" si="1"/>
        <v>BrkSysInfoReqs3_PCSM_PDU</v>
      </c>
      <c r="F94" s="38" t="s">
        <v>9968</v>
      </c>
    </row>
    <row r="95" spans="2:6" x14ac:dyDescent="0.3">
      <c r="B95" s="36" t="s">
        <v>9965</v>
      </c>
      <c r="C95" s="36" t="s">
        <v>10186</v>
      </c>
      <c r="D95" s="36" t="s">
        <v>9912</v>
      </c>
      <c r="E95" s="19" t="str">
        <f t="shared" si="1"/>
        <v>BrkSysInfoReqs3_Prtctd_PDU</v>
      </c>
      <c r="F95" s="38" t="s">
        <v>9968</v>
      </c>
    </row>
    <row r="96" spans="2:6" x14ac:dyDescent="0.3">
      <c r="B96" s="36" t="s">
        <v>9965</v>
      </c>
      <c r="C96" s="36" t="s">
        <v>10187</v>
      </c>
      <c r="D96" s="36" t="s">
        <v>9986</v>
      </c>
      <c r="E96" s="19" t="str">
        <f t="shared" si="1"/>
        <v>BrkSysInfoSts2_PCSM_PDU</v>
      </c>
      <c r="F96" s="38" t="s">
        <v>9968</v>
      </c>
    </row>
    <row r="97" spans="2:6" x14ac:dyDescent="0.3">
      <c r="B97" s="36" t="s">
        <v>9965</v>
      </c>
      <c r="C97" s="36" t="s">
        <v>10188</v>
      </c>
      <c r="D97" s="36" t="s">
        <v>9988</v>
      </c>
      <c r="E97" s="19" t="str">
        <f t="shared" si="1"/>
        <v>BrkSysInfoSts2_Prtctd_PDU</v>
      </c>
      <c r="F97" s="38" t="s">
        <v>9968</v>
      </c>
    </row>
    <row r="98" spans="2:6" x14ac:dyDescent="0.3">
      <c r="B98" s="36" t="s">
        <v>9965</v>
      </c>
      <c r="C98" s="36" t="s">
        <v>10189</v>
      </c>
      <c r="D98" s="36" t="s">
        <v>9990</v>
      </c>
      <c r="E98" s="19" t="str">
        <f t="shared" si="1"/>
        <v>BrkSysInfoSts_PCSM_PDU</v>
      </c>
      <c r="F98" s="38" t="s">
        <v>9968</v>
      </c>
    </row>
    <row r="99" spans="2:6" x14ac:dyDescent="0.3">
      <c r="B99" s="36" t="s">
        <v>9965</v>
      </c>
      <c r="C99" s="36" t="s">
        <v>10190</v>
      </c>
      <c r="D99" s="36" t="s">
        <v>9992</v>
      </c>
      <c r="E99" s="19" t="str">
        <f t="shared" si="1"/>
        <v>BrkSysInfoSts_Prtctd_PDU</v>
      </c>
      <c r="F99" s="38" t="s">
        <v>9968</v>
      </c>
    </row>
    <row r="100" spans="2:6" x14ac:dyDescent="0.3">
      <c r="B100" s="36" t="s">
        <v>9965</v>
      </c>
      <c r="C100" s="36" t="s">
        <v>10191</v>
      </c>
      <c r="D100" s="36" t="s">
        <v>9826</v>
      </c>
      <c r="E100" s="19" t="str">
        <f t="shared" si="1"/>
        <v>BrkSysStsInfo_PCSM_PDU</v>
      </c>
      <c r="F100" s="38" t="s">
        <v>9968</v>
      </c>
    </row>
    <row r="101" spans="2:6" x14ac:dyDescent="0.3">
      <c r="B101" s="36" t="s">
        <v>9965</v>
      </c>
      <c r="C101" s="36" t="s">
        <v>10192</v>
      </c>
      <c r="D101" s="36" t="s">
        <v>9995</v>
      </c>
      <c r="E101" s="19" t="str">
        <f t="shared" si="1"/>
        <v>BrkSysStsInfo_Prtctd_PDU</v>
      </c>
      <c r="F101" s="38" t="s">
        <v>9968</v>
      </c>
    </row>
    <row r="102" spans="2:6" x14ac:dyDescent="0.3">
      <c r="B102" s="36" t="s">
        <v>9965</v>
      </c>
      <c r="C102" s="36" t="s">
        <v>10193</v>
      </c>
      <c r="D102" s="36" t="s">
        <v>9997</v>
      </c>
      <c r="E102" s="19" t="str">
        <f t="shared" si="1"/>
        <v>CGM_CAN2_PDU01</v>
      </c>
      <c r="F102" s="38" t="s">
        <v>9968</v>
      </c>
    </row>
    <row r="103" spans="2:6" x14ac:dyDescent="0.3">
      <c r="B103" s="36" t="s">
        <v>9965</v>
      </c>
      <c r="C103" s="36" t="s">
        <v>10194</v>
      </c>
      <c r="D103" s="36" t="s">
        <v>9999</v>
      </c>
      <c r="E103" s="19" t="str">
        <f t="shared" si="1"/>
        <v>CGM_CAN2_PDU02</v>
      </c>
      <c r="F103" s="38" t="s">
        <v>9968</v>
      </c>
    </row>
    <row r="104" spans="2:6" x14ac:dyDescent="0.3">
      <c r="B104" s="36" t="s">
        <v>9965</v>
      </c>
      <c r="C104" s="36" t="s">
        <v>10195</v>
      </c>
      <c r="D104" s="36" t="s">
        <v>10001</v>
      </c>
      <c r="E104" s="19" t="str">
        <f t="shared" si="1"/>
        <v>CGM_CAN2_PDU03</v>
      </c>
      <c r="F104" s="38" t="s">
        <v>9968</v>
      </c>
    </row>
    <row r="105" spans="2:6" x14ac:dyDescent="0.3">
      <c r="B105" s="36" t="s">
        <v>9965</v>
      </c>
      <c r="C105" s="36" t="s">
        <v>10196</v>
      </c>
      <c r="D105" s="36" t="s">
        <v>10003</v>
      </c>
      <c r="E105" s="19" t="str">
        <f t="shared" si="1"/>
        <v>CGM_PDU01</v>
      </c>
      <c r="F105" s="38" t="s">
        <v>9968</v>
      </c>
    </row>
    <row r="106" spans="2:6" x14ac:dyDescent="0.3">
      <c r="B106" s="36" t="s">
        <v>9965</v>
      </c>
      <c r="C106" s="36" t="s">
        <v>10197</v>
      </c>
      <c r="D106" s="36" t="s">
        <v>10005</v>
      </c>
      <c r="E106" s="19" t="str">
        <f t="shared" si="1"/>
        <v>CGM_PDU02</v>
      </c>
      <c r="F106" s="38" t="s">
        <v>9968</v>
      </c>
    </row>
    <row r="107" spans="2:6" x14ac:dyDescent="0.3">
      <c r="B107" s="36" t="s">
        <v>9965</v>
      </c>
      <c r="C107" s="36" t="s">
        <v>10198</v>
      </c>
      <c r="D107" s="36" t="s">
        <v>10007</v>
      </c>
      <c r="E107" s="19" t="str">
        <f t="shared" si="1"/>
        <v>CGM_PDU04</v>
      </c>
      <c r="F107" s="38" t="s">
        <v>9968</v>
      </c>
    </row>
    <row r="108" spans="2:6" x14ac:dyDescent="0.3">
      <c r="B108" s="36" t="s">
        <v>9965</v>
      </c>
      <c r="C108" s="36" t="s">
        <v>10199</v>
      </c>
      <c r="D108" s="36" t="s">
        <v>10009</v>
      </c>
      <c r="E108" s="19" t="str">
        <f t="shared" si="1"/>
        <v>CGM_PDU10</v>
      </c>
      <c r="F108" s="38" t="s">
        <v>9968</v>
      </c>
    </row>
    <row r="109" spans="2:6" x14ac:dyDescent="0.3">
      <c r="B109" s="36" t="s">
        <v>9965</v>
      </c>
      <c r="C109" s="36" t="s">
        <v>10200</v>
      </c>
      <c r="D109" s="36" t="s">
        <v>10011</v>
      </c>
      <c r="E109" s="19" t="str">
        <f t="shared" si="1"/>
        <v>ChsSysBrkTrq_PCSM_PDU</v>
      </c>
      <c r="F109" s="38" t="s">
        <v>9968</v>
      </c>
    </row>
    <row r="110" spans="2:6" x14ac:dyDescent="0.3">
      <c r="B110" s="36" t="s">
        <v>9965</v>
      </c>
      <c r="C110" s="36" t="s">
        <v>10201</v>
      </c>
      <c r="D110" s="36" t="s">
        <v>10013</v>
      </c>
      <c r="E110" s="19" t="str">
        <f t="shared" si="1"/>
        <v>ChsSysBrkTrq_Prtctd_PDU</v>
      </c>
      <c r="F110" s="38" t="s">
        <v>9968</v>
      </c>
    </row>
    <row r="111" spans="2:6" x14ac:dyDescent="0.3">
      <c r="B111" s="36" t="s">
        <v>9965</v>
      </c>
      <c r="C111" s="36" t="s">
        <v>10202</v>
      </c>
      <c r="D111" s="36" t="s">
        <v>10015</v>
      </c>
      <c r="E111" s="19" t="str">
        <f t="shared" si="1"/>
        <v>ClmCtlHtrInfo_PDU</v>
      </c>
      <c r="F111" s="38" t="s">
        <v>9968</v>
      </c>
    </row>
    <row r="112" spans="2:6" x14ac:dyDescent="0.3">
      <c r="B112" s="36" t="s">
        <v>9965</v>
      </c>
      <c r="C112" s="36" t="s">
        <v>10203</v>
      </c>
      <c r="D112" s="36" t="s">
        <v>10017</v>
      </c>
      <c r="E112" s="19" t="str">
        <f t="shared" si="1"/>
        <v>CnvtTopGenInfo1_PCSM_PDU</v>
      </c>
      <c r="F112" s="38" t="s">
        <v>9968</v>
      </c>
    </row>
    <row r="113" spans="2:6" x14ac:dyDescent="0.3">
      <c r="B113" s="36" t="s">
        <v>9965</v>
      </c>
      <c r="C113" s="36" t="s">
        <v>10204</v>
      </c>
      <c r="D113" s="36" t="s">
        <v>10019</v>
      </c>
      <c r="E113" s="19" t="str">
        <f t="shared" si="1"/>
        <v>CnvtTopGenInfo1_Prtctd_PDU</v>
      </c>
      <c r="F113" s="38" t="s">
        <v>9968</v>
      </c>
    </row>
    <row r="114" spans="2:6" x14ac:dyDescent="0.3">
      <c r="B114" s="36" t="s">
        <v>9965</v>
      </c>
      <c r="C114" s="36" t="s">
        <v>10205</v>
      </c>
      <c r="D114" s="36" t="s">
        <v>10021</v>
      </c>
      <c r="E114" s="19" t="str">
        <f t="shared" si="1"/>
        <v>ComIPdu_NM_RX_CAN2</v>
      </c>
      <c r="F114" s="38" t="s">
        <v>9968</v>
      </c>
    </row>
    <row r="115" spans="2:6" x14ac:dyDescent="0.3">
      <c r="B115" s="36" t="s">
        <v>9965</v>
      </c>
      <c r="C115" s="36" t="s">
        <v>10206</v>
      </c>
      <c r="D115" s="36" t="s">
        <v>10023</v>
      </c>
      <c r="E115" s="19" t="str">
        <f t="shared" si="1"/>
        <v>ComIPdu_NM_RX</v>
      </c>
      <c r="F115" s="38" t="s">
        <v>9968</v>
      </c>
    </row>
    <row r="116" spans="2:6" x14ac:dyDescent="0.3">
      <c r="B116" s="36" t="s">
        <v>9965</v>
      </c>
      <c r="C116" s="36" t="s">
        <v>10207</v>
      </c>
      <c r="D116" s="36" t="s">
        <v>10025</v>
      </c>
      <c r="E116" s="19" t="str">
        <f t="shared" si="1"/>
        <v>DscrInSnsrPri_PDU</v>
      </c>
      <c r="F116" s="38" t="s">
        <v>9968</v>
      </c>
    </row>
    <row r="117" spans="2:6" x14ac:dyDescent="0.3">
      <c r="B117" s="36" t="s">
        <v>9965</v>
      </c>
      <c r="C117" s="36" t="s">
        <v>10208</v>
      </c>
      <c r="D117" s="36" t="s">
        <v>10027</v>
      </c>
      <c r="E117" s="19" t="str">
        <f t="shared" si="1"/>
        <v>DscrInSnsrSec_PCSM_PDU</v>
      </c>
      <c r="F117" s="38" t="s">
        <v>9968</v>
      </c>
    </row>
    <row r="118" spans="2:6" x14ac:dyDescent="0.3">
      <c r="B118" s="36" t="s">
        <v>9965</v>
      </c>
      <c r="C118" s="36" t="s">
        <v>10209</v>
      </c>
      <c r="D118" s="36" t="s">
        <v>10029</v>
      </c>
      <c r="E118" s="19" t="str">
        <f t="shared" si="1"/>
        <v>DscrInSnsrSec_Prtctd_PDU</v>
      </c>
      <c r="F118" s="38" t="s">
        <v>9968</v>
      </c>
    </row>
    <row r="119" spans="2:6" x14ac:dyDescent="0.3">
      <c r="B119" s="36" t="s">
        <v>9965</v>
      </c>
      <c r="C119" s="36" t="s">
        <v>10210</v>
      </c>
      <c r="D119" s="36" t="s">
        <v>10031</v>
      </c>
      <c r="E119" s="19" t="str">
        <f t="shared" si="1"/>
        <v>EBCMGnrlInfo1_PCSM_PDU</v>
      </c>
      <c r="F119" s="38" t="s">
        <v>9968</v>
      </c>
    </row>
    <row r="120" spans="2:6" x14ac:dyDescent="0.3">
      <c r="B120" s="36" t="s">
        <v>9965</v>
      </c>
      <c r="C120" s="36" t="s">
        <v>10211</v>
      </c>
      <c r="D120" s="36" t="s">
        <v>10033</v>
      </c>
      <c r="E120" s="19" t="str">
        <f t="shared" si="1"/>
        <v>EBCMGnrlInfo1_Prtctd_PDU</v>
      </c>
      <c r="F120" s="38" t="s">
        <v>9968</v>
      </c>
    </row>
    <row r="121" spans="2:6" x14ac:dyDescent="0.3">
      <c r="B121" s="36" t="s">
        <v>9965</v>
      </c>
      <c r="C121" s="36" t="s">
        <v>10212</v>
      </c>
      <c r="D121" s="36" t="s">
        <v>10035</v>
      </c>
      <c r="E121" s="19" t="str">
        <f t="shared" si="1"/>
        <v>EBCMGnrlInfo3_PCSM_PDU</v>
      </c>
      <c r="F121" s="38" t="s">
        <v>9968</v>
      </c>
    </row>
    <row r="122" spans="2:6" x14ac:dyDescent="0.3">
      <c r="B122" s="36" t="s">
        <v>9965</v>
      </c>
      <c r="C122" s="36" t="s">
        <v>10213</v>
      </c>
      <c r="D122" s="36" t="s">
        <v>10037</v>
      </c>
      <c r="E122" s="19" t="str">
        <f t="shared" si="1"/>
        <v>EBCMGnrlInfo3_Prtctd_PDU</v>
      </c>
      <c r="F122" s="38" t="s">
        <v>9968</v>
      </c>
    </row>
    <row r="123" spans="2:6" x14ac:dyDescent="0.3">
      <c r="B123" s="36" t="s">
        <v>9965</v>
      </c>
      <c r="C123" s="36" t="s">
        <v>10214</v>
      </c>
      <c r="D123" s="36" t="s">
        <v>10039</v>
      </c>
      <c r="E123" s="19" t="str">
        <f t="shared" si="1"/>
        <v>EBCM_CAN2_PDU02</v>
      </c>
      <c r="F123" s="38" t="s">
        <v>9968</v>
      </c>
    </row>
    <row r="124" spans="2:6" x14ac:dyDescent="0.3">
      <c r="B124" s="36" t="s">
        <v>9965</v>
      </c>
      <c r="C124" s="36" t="s">
        <v>10215</v>
      </c>
      <c r="D124" s="36" t="s">
        <v>10041</v>
      </c>
      <c r="E124" s="19" t="str">
        <f t="shared" si="1"/>
        <v>EBCM_CAN2_PDU04</v>
      </c>
      <c r="F124" s="38" t="s">
        <v>9968</v>
      </c>
    </row>
    <row r="125" spans="2:6" x14ac:dyDescent="0.3">
      <c r="B125" s="36" t="s">
        <v>9965</v>
      </c>
      <c r="C125" s="36" t="s">
        <v>10216</v>
      </c>
      <c r="D125" s="36" t="s">
        <v>10043</v>
      </c>
      <c r="E125" s="19" t="str">
        <f t="shared" si="1"/>
        <v>ECM_LIN1_CFM1_RSP_PDU</v>
      </c>
      <c r="F125" s="38" t="s">
        <v>9968</v>
      </c>
    </row>
    <row r="126" spans="2:6" x14ac:dyDescent="0.3">
      <c r="B126" s="36" t="s">
        <v>9965</v>
      </c>
      <c r="C126" s="36" t="s">
        <v>10217</v>
      </c>
      <c r="D126" s="36" t="s">
        <v>10045</v>
      </c>
      <c r="E126" s="19" t="str">
        <f t="shared" si="1"/>
        <v>ECM_LIN1_CFM2_RSP_PDU</v>
      </c>
      <c r="F126" s="38" t="s">
        <v>9968</v>
      </c>
    </row>
    <row r="127" spans="2:6" x14ac:dyDescent="0.3">
      <c r="B127" s="36" t="s">
        <v>9965</v>
      </c>
      <c r="C127" s="36" t="s">
        <v>10218</v>
      </c>
      <c r="D127" s="36" t="s">
        <v>10047</v>
      </c>
      <c r="E127" s="19" t="str">
        <f t="shared" si="1"/>
        <v>ECM_LIN1_TCM_Rsp_PDU</v>
      </c>
      <c r="F127" s="38" t="s">
        <v>9968</v>
      </c>
    </row>
    <row r="128" spans="2:6" x14ac:dyDescent="0.3">
      <c r="B128" s="36" t="s">
        <v>9965</v>
      </c>
      <c r="C128" s="36" t="s">
        <v>10219</v>
      </c>
      <c r="D128" s="36" t="s">
        <v>10049</v>
      </c>
      <c r="E128" s="19" t="str">
        <f t="shared" si="1"/>
        <v>ECM_LIN2_MAF1_Press_Rsp_PDU</v>
      </c>
      <c r="F128" s="38" t="s">
        <v>9968</v>
      </c>
    </row>
    <row r="129" spans="2:6" x14ac:dyDescent="0.3">
      <c r="B129" s="36" t="s">
        <v>9965</v>
      </c>
      <c r="C129" s="36" t="s">
        <v>10220</v>
      </c>
      <c r="D129" s="36" t="s">
        <v>10051</v>
      </c>
      <c r="E129" s="19" t="str">
        <f t="shared" si="1"/>
        <v>ECM_LIN2_MAF1_TmpHum_Rsp_PDU</v>
      </c>
      <c r="F129" s="38" t="s">
        <v>9968</v>
      </c>
    </row>
    <row r="130" spans="2:6" x14ac:dyDescent="0.3">
      <c r="B130" s="36" t="s">
        <v>9965</v>
      </c>
      <c r="C130" s="36" t="s">
        <v>10221</v>
      </c>
      <c r="D130" s="36" t="s">
        <v>10053</v>
      </c>
      <c r="E130" s="19" t="str">
        <f t="shared" ref="E130:E193" si="2">SUBSTITUTE(SUBSTITUTE(SUBSTITUTE(SUBSTITUTE(SUBSTITUTE(SUBSTITUTE(C130,"ComConf_ComIPdu_",""),"_Tx",""),"_Rx",""),"_CAN1",""),"_MSG","_PDU"),"_CAN3","")</f>
        <v>ECM_LIN3_CFM3_RSP_PDU</v>
      </c>
      <c r="F130" s="38" t="s">
        <v>9968</v>
      </c>
    </row>
    <row r="131" spans="2:6" x14ac:dyDescent="0.3">
      <c r="B131" s="36" t="s">
        <v>9965</v>
      </c>
      <c r="C131" s="36" t="s">
        <v>10222</v>
      </c>
      <c r="D131" s="36" t="s">
        <v>10062</v>
      </c>
      <c r="E131" s="19" t="str">
        <f t="shared" si="2"/>
        <v>ECM_LIN3_CFM4_RSP_PDU</v>
      </c>
      <c r="F131" s="38" t="s">
        <v>9968</v>
      </c>
    </row>
    <row r="132" spans="2:6" x14ac:dyDescent="0.3">
      <c r="B132" s="36" t="s">
        <v>9965</v>
      </c>
      <c r="C132" s="36" t="s">
        <v>10223</v>
      </c>
      <c r="D132" s="36" t="s">
        <v>10063</v>
      </c>
      <c r="E132" s="19" t="str">
        <f t="shared" si="2"/>
        <v>ECM_LIN3_ESCMCurStat_Rsp_PDU</v>
      </c>
      <c r="F132" s="38" t="s">
        <v>9968</v>
      </c>
    </row>
    <row r="133" spans="2:6" x14ac:dyDescent="0.3">
      <c r="B133" s="36" t="s">
        <v>9965</v>
      </c>
      <c r="C133" s="36" t="s">
        <v>10224</v>
      </c>
      <c r="D133" s="36" t="s">
        <v>10064</v>
      </c>
      <c r="E133" s="19" t="str">
        <f t="shared" si="2"/>
        <v>ECM_LIN3_ESCMGMPN_Rsp_PDU</v>
      </c>
      <c r="F133" s="38" t="s">
        <v>9968</v>
      </c>
    </row>
    <row r="134" spans="2:6" x14ac:dyDescent="0.3">
      <c r="B134" s="36" t="s">
        <v>9965</v>
      </c>
      <c r="C134" s="36" t="s">
        <v>10225</v>
      </c>
      <c r="D134" s="36" t="s">
        <v>10065</v>
      </c>
      <c r="E134" s="19" t="str">
        <f t="shared" si="2"/>
        <v>ECM_LIN3_ESCMTempFlt_Rsp_PDU</v>
      </c>
      <c r="F134" s="38" t="s">
        <v>9968</v>
      </c>
    </row>
    <row r="135" spans="2:6" x14ac:dyDescent="0.3">
      <c r="B135" s="36" t="s">
        <v>9965</v>
      </c>
      <c r="C135" s="36" t="s">
        <v>10226</v>
      </c>
      <c r="D135" s="36" t="s">
        <v>10126</v>
      </c>
      <c r="E135" s="19" t="str">
        <f t="shared" si="2"/>
        <v>ECM_LIN3_ESCMTempStatFlt_Rsp_PDU</v>
      </c>
      <c r="F135" s="38" t="s">
        <v>9968</v>
      </c>
    </row>
    <row r="136" spans="2:6" x14ac:dyDescent="0.3">
      <c r="B136" s="36" t="s">
        <v>9965</v>
      </c>
      <c r="C136" s="36" t="s">
        <v>10227</v>
      </c>
      <c r="D136" s="36" t="s">
        <v>10128</v>
      </c>
      <c r="E136" s="19" t="str">
        <f t="shared" si="2"/>
        <v>ECM_TCM_CAN2_PDU01</v>
      </c>
      <c r="F136" s="38" t="s">
        <v>9968</v>
      </c>
    </row>
    <row r="137" spans="2:6" x14ac:dyDescent="0.3">
      <c r="B137" s="36" t="s">
        <v>9965</v>
      </c>
      <c r="C137" s="36" t="s">
        <v>10228</v>
      </c>
      <c r="D137" s="36" t="s">
        <v>10130</v>
      </c>
      <c r="E137" s="19" t="str">
        <f t="shared" si="2"/>
        <v>ECM_TCM_CAN2_PDU02</v>
      </c>
      <c r="F137" s="38" t="s">
        <v>9968</v>
      </c>
    </row>
    <row r="138" spans="2:6" x14ac:dyDescent="0.3">
      <c r="B138" s="36" t="s">
        <v>9965</v>
      </c>
      <c r="C138" s="36" t="s">
        <v>10229</v>
      </c>
      <c r="D138" s="36" t="s">
        <v>10132</v>
      </c>
      <c r="E138" s="19" t="str">
        <f t="shared" si="2"/>
        <v>ECP_X1_CAN2_PDU02</v>
      </c>
      <c r="F138" s="38" t="s">
        <v>9968</v>
      </c>
    </row>
    <row r="139" spans="2:6" x14ac:dyDescent="0.3">
      <c r="B139" s="36" t="s">
        <v>9965</v>
      </c>
      <c r="C139" s="36" t="s">
        <v>10230</v>
      </c>
      <c r="D139" s="36" t="s">
        <v>10134</v>
      </c>
      <c r="E139" s="19" t="str">
        <f t="shared" si="2"/>
        <v>EOCM_EOCM_HCP1_CAN2_PDU02</v>
      </c>
      <c r="F139" s="38" t="s">
        <v>9968</v>
      </c>
    </row>
    <row r="140" spans="2:6" x14ac:dyDescent="0.3">
      <c r="B140" s="36" t="s">
        <v>9965</v>
      </c>
      <c r="C140" s="36" t="s">
        <v>10231</v>
      </c>
      <c r="D140" s="36" t="s">
        <v>10136</v>
      </c>
      <c r="E140" s="19" t="str">
        <f t="shared" si="2"/>
        <v>ElecPrkBrkSts_PCSM_PDU</v>
      </c>
      <c r="F140" s="38" t="s">
        <v>9968</v>
      </c>
    </row>
    <row r="141" spans="2:6" x14ac:dyDescent="0.3">
      <c r="B141" s="36" t="s">
        <v>9965</v>
      </c>
      <c r="C141" s="36" t="s">
        <v>10232</v>
      </c>
      <c r="D141" s="36" t="s">
        <v>10138</v>
      </c>
      <c r="E141" s="19" t="str">
        <f t="shared" si="2"/>
        <v>ElecPrkBrkSts_Prtctd_PDU</v>
      </c>
      <c r="F141" s="38" t="s">
        <v>9968</v>
      </c>
    </row>
    <row r="142" spans="2:6" x14ac:dyDescent="0.3">
      <c r="B142" s="36" t="s">
        <v>9965</v>
      </c>
      <c r="C142" s="36" t="s">
        <v>10233</v>
      </c>
      <c r="D142" s="36" t="s">
        <v>10140</v>
      </c>
      <c r="E142" s="19" t="str">
        <f t="shared" si="2"/>
        <v>EnhdSrvsVhTpSp_PCSM_PDu</v>
      </c>
      <c r="F142" s="38" t="s">
        <v>9968</v>
      </c>
    </row>
    <row r="143" spans="2:6" x14ac:dyDescent="0.3">
      <c r="B143" s="36" t="s">
        <v>9965</v>
      </c>
      <c r="C143" s="36" t="s">
        <v>10234</v>
      </c>
      <c r="D143" s="36" t="s">
        <v>10142</v>
      </c>
      <c r="E143" s="19" t="str">
        <f t="shared" si="2"/>
        <v>EnhdSrvsVhTpSp_Prtctd_PDU</v>
      </c>
      <c r="F143" s="38" t="s">
        <v>9968</v>
      </c>
    </row>
    <row r="144" spans="2:6" x14ac:dyDescent="0.3">
      <c r="B144" s="36" t="s">
        <v>9965</v>
      </c>
      <c r="C144" s="36" t="s">
        <v>10235</v>
      </c>
      <c r="D144" s="36" t="s">
        <v>10144</v>
      </c>
      <c r="E144" s="19" t="str">
        <f t="shared" si="2"/>
        <v>ExtrnALUChkPri_PCSM_PDU</v>
      </c>
      <c r="F144" s="38" t="s">
        <v>9968</v>
      </c>
    </row>
    <row r="145" spans="2:6" x14ac:dyDescent="0.3">
      <c r="B145" s="36" t="s">
        <v>9965</v>
      </c>
      <c r="C145" s="36" t="s">
        <v>10236</v>
      </c>
      <c r="D145" s="36" t="s">
        <v>10146</v>
      </c>
      <c r="E145" s="19" t="str">
        <f t="shared" si="2"/>
        <v>ExtrnALUChkPri_Prtctd_PDU</v>
      </c>
      <c r="F145" s="38" t="s">
        <v>9968</v>
      </c>
    </row>
    <row r="146" spans="2:6" x14ac:dyDescent="0.3">
      <c r="B146" s="36" t="s">
        <v>9965</v>
      </c>
      <c r="C146" s="36" t="s">
        <v>10237</v>
      </c>
      <c r="D146" s="36" t="s">
        <v>10148</v>
      </c>
      <c r="E146" s="19" t="str">
        <f t="shared" si="2"/>
        <v>ExtrnALUChkSec_PCSM_PDU</v>
      </c>
      <c r="F146" s="38" t="s">
        <v>9968</v>
      </c>
    </row>
    <row r="147" spans="2:6" x14ac:dyDescent="0.3">
      <c r="B147" s="36" t="s">
        <v>9965</v>
      </c>
      <c r="C147" s="36" t="s">
        <v>10238</v>
      </c>
      <c r="D147" s="36" t="s">
        <v>10150</v>
      </c>
      <c r="E147" s="19" t="str">
        <f t="shared" si="2"/>
        <v>ExtrnALUChkSec_Prtctd_PDU</v>
      </c>
      <c r="F147" s="38" t="s">
        <v>9968</v>
      </c>
    </row>
    <row r="148" spans="2:6" x14ac:dyDescent="0.3">
      <c r="B148" s="36" t="s">
        <v>9965</v>
      </c>
      <c r="C148" s="36" t="s">
        <v>10239</v>
      </c>
      <c r="D148" s="36" t="s">
        <v>10152</v>
      </c>
      <c r="E148" s="19" t="str">
        <f t="shared" si="2"/>
        <v>FTZM_Information_11_S1</v>
      </c>
      <c r="F148" s="38" t="s">
        <v>9968</v>
      </c>
    </row>
    <row r="149" spans="2:6" x14ac:dyDescent="0.3">
      <c r="B149" s="36" t="s">
        <v>9965</v>
      </c>
      <c r="C149" s="36" t="s">
        <v>10240</v>
      </c>
      <c r="D149" s="36" t="s">
        <v>10154</v>
      </c>
      <c r="E149" s="19" t="str">
        <f t="shared" si="2"/>
        <v>FTZM_Information_12_PDU</v>
      </c>
      <c r="F149" s="38" t="s">
        <v>9968</v>
      </c>
    </row>
    <row r="150" spans="2:6" x14ac:dyDescent="0.3">
      <c r="B150" s="36" t="s">
        <v>9965</v>
      </c>
      <c r="C150" s="36" t="s">
        <v>10241</v>
      </c>
      <c r="D150" s="36" t="s">
        <v>10156</v>
      </c>
      <c r="E150" s="19" t="str">
        <f t="shared" si="2"/>
        <v>FTZM_Information_13_S1_PDU</v>
      </c>
      <c r="F150" s="38" t="s">
        <v>9968</v>
      </c>
    </row>
    <row r="151" spans="2:6" x14ac:dyDescent="0.3">
      <c r="B151" s="36" t="s">
        <v>9965</v>
      </c>
      <c r="C151" s="36" t="s">
        <v>10242</v>
      </c>
      <c r="D151" s="36" t="s">
        <v>10158</v>
      </c>
      <c r="E151" s="19" t="str">
        <f t="shared" si="2"/>
        <v>FTZM_Information_1_S1</v>
      </c>
      <c r="F151" s="38" t="s">
        <v>9968</v>
      </c>
    </row>
    <row r="152" spans="2:6" x14ac:dyDescent="0.3">
      <c r="B152" s="36" t="s">
        <v>9965</v>
      </c>
      <c r="C152" s="36" t="s">
        <v>10243</v>
      </c>
      <c r="D152" s="36" t="s">
        <v>10160</v>
      </c>
      <c r="E152" s="19" t="str">
        <f t="shared" si="2"/>
        <v>FTZM_Information_2_S1</v>
      </c>
      <c r="F152" s="38" t="s">
        <v>9968</v>
      </c>
    </row>
    <row r="153" spans="2:6" x14ac:dyDescent="0.3">
      <c r="B153" s="36" t="s">
        <v>9965</v>
      </c>
      <c r="C153" s="36" t="s">
        <v>10244</v>
      </c>
      <c r="D153" s="36" t="s">
        <v>10162</v>
      </c>
      <c r="E153" s="19" t="str">
        <f t="shared" si="2"/>
        <v>FTZM_Information_3_S1</v>
      </c>
      <c r="F153" s="38" t="s">
        <v>9968</v>
      </c>
    </row>
    <row r="154" spans="2:6" x14ac:dyDescent="0.3">
      <c r="B154" s="36" t="s">
        <v>9965</v>
      </c>
      <c r="C154" s="36" t="s">
        <v>10245</v>
      </c>
      <c r="D154" s="36" t="s">
        <v>10164</v>
      </c>
      <c r="E154" s="19" t="str">
        <f t="shared" si="2"/>
        <v>FTZM_Information_4_S1</v>
      </c>
      <c r="F154" s="38" t="s">
        <v>9968</v>
      </c>
    </row>
    <row r="155" spans="2:6" x14ac:dyDescent="0.3">
      <c r="B155" s="36" t="s">
        <v>9965</v>
      </c>
      <c r="C155" s="36" t="s">
        <v>10246</v>
      </c>
      <c r="D155" s="36" t="s">
        <v>10166</v>
      </c>
      <c r="E155" s="19" t="str">
        <f t="shared" si="2"/>
        <v>FTZM_Information_5_S1</v>
      </c>
      <c r="F155" s="38" t="s">
        <v>9968</v>
      </c>
    </row>
    <row r="156" spans="2:6" x14ac:dyDescent="0.3">
      <c r="B156" s="36" t="s">
        <v>9965</v>
      </c>
      <c r="C156" s="36" t="s">
        <v>10247</v>
      </c>
      <c r="D156" s="36" t="s">
        <v>10168</v>
      </c>
      <c r="E156" s="19" t="str">
        <f t="shared" si="2"/>
        <v>FTZM_Information_6_S1</v>
      </c>
      <c r="F156" s="38" t="s">
        <v>9968</v>
      </c>
    </row>
    <row r="157" spans="2:6" x14ac:dyDescent="0.3">
      <c r="B157" s="36" t="s">
        <v>9965</v>
      </c>
      <c r="C157" s="36" t="s">
        <v>10248</v>
      </c>
      <c r="D157" s="36" t="s">
        <v>10170</v>
      </c>
      <c r="E157" s="19" t="str">
        <f t="shared" si="2"/>
        <v>FTZM_Information_7_S1</v>
      </c>
      <c r="F157" s="38" t="s">
        <v>9968</v>
      </c>
    </row>
    <row r="158" spans="2:6" x14ac:dyDescent="0.3">
      <c r="B158" s="36" t="s">
        <v>9965</v>
      </c>
      <c r="C158" s="36" t="s">
        <v>10249</v>
      </c>
      <c r="D158" s="36" t="s">
        <v>10250</v>
      </c>
      <c r="E158" s="19" t="str">
        <f t="shared" si="2"/>
        <v>FTZM_Information_8_S1</v>
      </c>
      <c r="F158" s="38" t="s">
        <v>9968</v>
      </c>
    </row>
    <row r="159" spans="2:6" x14ac:dyDescent="0.3">
      <c r="B159" s="36" t="s">
        <v>9965</v>
      </c>
      <c r="C159" s="36" t="s">
        <v>10251</v>
      </c>
      <c r="D159" s="36" t="s">
        <v>10252</v>
      </c>
      <c r="E159" s="19" t="str">
        <f t="shared" si="2"/>
        <v>FTZM_Information_9_S1</v>
      </c>
      <c r="F159" s="38" t="s">
        <v>9968</v>
      </c>
    </row>
    <row r="160" spans="2:6" x14ac:dyDescent="0.3">
      <c r="B160" s="36" t="s">
        <v>9965</v>
      </c>
      <c r="C160" s="36" t="s">
        <v>10253</v>
      </c>
      <c r="D160" s="36" t="s">
        <v>10254</v>
      </c>
      <c r="E160" s="19" t="str">
        <f t="shared" si="2"/>
        <v>FrntAngVel_PCSM_PDU</v>
      </c>
      <c r="F160" s="38" t="s">
        <v>9968</v>
      </c>
    </row>
    <row r="161" spans="2:6" x14ac:dyDescent="0.3">
      <c r="B161" s="36" t="s">
        <v>9965</v>
      </c>
      <c r="C161" s="36" t="s">
        <v>10255</v>
      </c>
      <c r="D161" s="36" t="s">
        <v>10256</v>
      </c>
      <c r="E161" s="19" t="str">
        <f t="shared" si="2"/>
        <v>FrntAngVel_Prtctd_PDU</v>
      </c>
      <c r="F161" s="38" t="s">
        <v>9968</v>
      </c>
    </row>
    <row r="162" spans="2:6" x14ac:dyDescent="0.3">
      <c r="B162" s="36" t="s">
        <v>9965</v>
      </c>
      <c r="C162" s="36" t="s">
        <v>10257</v>
      </c>
      <c r="D162" s="36" t="s">
        <v>10258</v>
      </c>
      <c r="E162" s="19" t="str">
        <f t="shared" si="2"/>
        <v>FrtWhlDistEdgeCnt_Prtctd_PDU</v>
      </c>
      <c r="F162" s="38" t="s">
        <v>9968</v>
      </c>
    </row>
    <row r="163" spans="2:6" x14ac:dyDescent="0.3">
      <c r="B163" s="36" t="s">
        <v>9965</v>
      </c>
      <c r="C163" s="36" t="s">
        <v>10259</v>
      </c>
      <c r="D163" s="36" t="s">
        <v>10260</v>
      </c>
      <c r="E163" s="19" t="str">
        <f t="shared" si="2"/>
        <v>GWCGM_06_PDU</v>
      </c>
      <c r="F163" s="38" t="s">
        <v>9968</v>
      </c>
    </row>
    <row r="164" spans="2:6" x14ac:dyDescent="0.3">
      <c r="B164" s="36" t="s">
        <v>9965</v>
      </c>
      <c r="C164" s="36" t="s">
        <v>10261</v>
      </c>
      <c r="D164" s="36" t="s">
        <v>10262</v>
      </c>
      <c r="E164" s="19" t="str">
        <f t="shared" si="2"/>
        <v>GWCGM_34_PDU</v>
      </c>
      <c r="F164" s="38" t="s">
        <v>9968</v>
      </c>
    </row>
    <row r="165" spans="2:6" x14ac:dyDescent="0.3">
      <c r="B165" s="36" t="s">
        <v>9965</v>
      </c>
      <c r="C165" s="36" t="s">
        <v>10263</v>
      </c>
      <c r="D165" s="36" t="s">
        <v>10264</v>
      </c>
      <c r="E165" s="19" t="str">
        <f t="shared" si="2"/>
        <v>GWCGM_89_PDU</v>
      </c>
      <c r="F165" s="38" t="s">
        <v>9968</v>
      </c>
    </row>
    <row r="166" spans="2:6" x14ac:dyDescent="0.3">
      <c r="B166" s="36" t="s">
        <v>9965</v>
      </c>
      <c r="C166" s="36" t="s">
        <v>10265</v>
      </c>
      <c r="D166" s="36" t="s">
        <v>10266</v>
      </c>
      <c r="E166" s="19" t="str">
        <f t="shared" si="2"/>
        <v>GWCGM_94_PDU</v>
      </c>
      <c r="F166" s="38" t="s">
        <v>9968</v>
      </c>
    </row>
    <row r="167" spans="2:6" x14ac:dyDescent="0.3">
      <c r="B167" s="36" t="s">
        <v>9965</v>
      </c>
      <c r="C167" s="36" t="s">
        <v>10267</v>
      </c>
      <c r="D167" s="36" t="s">
        <v>10268</v>
      </c>
      <c r="E167" s="19" t="str">
        <f t="shared" si="2"/>
        <v>Infotainment_Group_C_CAN2_PDU01</v>
      </c>
      <c r="F167" s="38" t="s">
        <v>9968</v>
      </c>
    </row>
    <row r="168" spans="2:6" x14ac:dyDescent="0.3">
      <c r="B168" s="36" t="s">
        <v>9965</v>
      </c>
      <c r="C168" s="36" t="s">
        <v>10269</v>
      </c>
      <c r="D168" s="36" t="s">
        <v>10270</v>
      </c>
      <c r="E168" s="19" t="str">
        <f t="shared" si="2"/>
        <v>LongLatData_Prtctd_PDU</v>
      </c>
      <c r="F168" s="38" t="s">
        <v>9968</v>
      </c>
    </row>
    <row r="169" spans="2:6" x14ac:dyDescent="0.3">
      <c r="B169" s="36" t="s">
        <v>9965</v>
      </c>
      <c r="C169" s="36" t="s">
        <v>10271</v>
      </c>
      <c r="D169" s="36" t="s">
        <v>10272</v>
      </c>
      <c r="E169" s="19" t="str">
        <f t="shared" si="2"/>
        <v>NodeStatus_CAN2_PDU01</v>
      </c>
      <c r="F169" s="38" t="s">
        <v>9968</v>
      </c>
    </row>
    <row r="170" spans="2:6" x14ac:dyDescent="0.3">
      <c r="B170" s="36" t="s">
        <v>9965</v>
      </c>
      <c r="C170" s="36" t="s">
        <v>10273</v>
      </c>
      <c r="D170" s="36" t="s">
        <v>10274</v>
      </c>
      <c r="E170" s="19" t="str">
        <f t="shared" si="2"/>
        <v>NodeStatus_CAN2_PDU02</v>
      </c>
      <c r="F170" s="38" t="s">
        <v>9968</v>
      </c>
    </row>
    <row r="171" spans="2:6" x14ac:dyDescent="0.3">
      <c r="B171" s="36" t="s">
        <v>9965</v>
      </c>
      <c r="C171" s="36" t="s">
        <v>10275</v>
      </c>
      <c r="D171" s="36" t="s">
        <v>10276</v>
      </c>
      <c r="E171" s="19" t="str">
        <f t="shared" si="2"/>
        <v>NodeStatus_PDU01</v>
      </c>
      <c r="F171" s="38" t="s">
        <v>9968</v>
      </c>
    </row>
    <row r="172" spans="2:6" x14ac:dyDescent="0.3">
      <c r="B172" s="36" t="s">
        <v>9965</v>
      </c>
      <c r="C172" s="36" t="s">
        <v>10277</v>
      </c>
      <c r="D172" s="36" t="s">
        <v>10278</v>
      </c>
      <c r="E172" s="19" t="str">
        <f t="shared" si="2"/>
        <v>OccptRstrntInfo_PCSM_PDU</v>
      </c>
      <c r="F172" s="38" t="s">
        <v>9968</v>
      </c>
    </row>
    <row r="173" spans="2:6" x14ac:dyDescent="0.3">
      <c r="B173" s="36" t="s">
        <v>9965</v>
      </c>
      <c r="C173" s="36" t="s">
        <v>10279</v>
      </c>
      <c r="D173" s="36" t="s">
        <v>10280</v>
      </c>
      <c r="E173" s="19" t="str">
        <f t="shared" si="2"/>
        <v>OccptRstrntInfo_Prtctd_PDU</v>
      </c>
      <c r="F173" s="38" t="s">
        <v>9968</v>
      </c>
    </row>
    <row r="174" spans="2:6" x14ac:dyDescent="0.3">
      <c r="B174" s="36" t="s">
        <v>9965</v>
      </c>
      <c r="C174" s="36" t="s">
        <v>10281</v>
      </c>
      <c r="D174" s="36" t="s">
        <v>10282</v>
      </c>
      <c r="E174" s="19" t="str">
        <f t="shared" si="2"/>
        <v>PPEI_Platform_Immobilizer_Data_RX</v>
      </c>
      <c r="F174" s="38" t="s">
        <v>9968</v>
      </c>
    </row>
    <row r="175" spans="2:6" x14ac:dyDescent="0.3">
      <c r="B175" s="36" t="s">
        <v>9965</v>
      </c>
      <c r="C175" s="36" t="s">
        <v>10283</v>
      </c>
      <c r="D175" s="36" t="s">
        <v>10284</v>
      </c>
      <c r="E175" s="19" t="str">
        <f t="shared" si="2"/>
        <v>PstClsnInfo_PCSM_PDU</v>
      </c>
      <c r="F175" s="38" t="s">
        <v>9968</v>
      </c>
    </row>
    <row r="176" spans="2:6" x14ac:dyDescent="0.3">
      <c r="B176" s="36" t="s">
        <v>9965</v>
      </c>
      <c r="C176" s="36" t="s">
        <v>10285</v>
      </c>
      <c r="D176" s="36" t="s">
        <v>10286</v>
      </c>
      <c r="E176" s="19" t="str">
        <f t="shared" si="2"/>
        <v>PstClsnInfo_Prtctd_PDU</v>
      </c>
      <c r="F176" s="38" t="s">
        <v>9968</v>
      </c>
    </row>
    <row r="177" spans="2:6" x14ac:dyDescent="0.3">
      <c r="B177" s="36" t="s">
        <v>9965</v>
      </c>
      <c r="C177" s="36" t="s">
        <v>10287</v>
      </c>
      <c r="D177" s="36" t="s">
        <v>10288</v>
      </c>
      <c r="E177" s="19" t="str">
        <f t="shared" si="2"/>
        <v>RearAngVel_PCSM_PDU</v>
      </c>
      <c r="F177" s="38" t="s">
        <v>9968</v>
      </c>
    </row>
    <row r="178" spans="2:6" x14ac:dyDescent="0.3">
      <c r="B178" s="36" t="s">
        <v>9965</v>
      </c>
      <c r="C178" s="36" t="s">
        <v>10289</v>
      </c>
      <c r="D178" s="36" t="s">
        <v>10290</v>
      </c>
      <c r="E178" s="19" t="str">
        <f t="shared" si="2"/>
        <v>RearAngVel_Prtctd_PDU</v>
      </c>
      <c r="F178" s="38" t="s">
        <v>9968</v>
      </c>
    </row>
    <row r="179" spans="2:6" x14ac:dyDescent="0.3">
      <c r="B179" s="36" t="s">
        <v>9965</v>
      </c>
      <c r="C179" s="36" t="s">
        <v>10291</v>
      </c>
      <c r="D179" s="36" t="s">
        <v>10292</v>
      </c>
      <c r="E179" s="19" t="str">
        <f t="shared" si="2"/>
        <v>RelImblz_PCSM_PDU</v>
      </c>
      <c r="F179" s="38" t="s">
        <v>9968</v>
      </c>
    </row>
    <row r="180" spans="2:6" x14ac:dyDescent="0.3">
      <c r="B180" s="36" t="s">
        <v>9965</v>
      </c>
      <c r="C180" s="36" t="s">
        <v>10293</v>
      </c>
      <c r="D180" s="36" t="s">
        <v>10294</v>
      </c>
      <c r="E180" s="19" t="str">
        <f t="shared" si="2"/>
        <v>RelImblz_Prtctd_PDU</v>
      </c>
      <c r="F180" s="38" t="s">
        <v>9968</v>
      </c>
    </row>
    <row r="181" spans="2:6" x14ac:dyDescent="0.3">
      <c r="B181" s="36" t="s">
        <v>9965</v>
      </c>
      <c r="C181" s="36" t="s">
        <v>10295</v>
      </c>
      <c r="D181" s="36" t="s">
        <v>10296</v>
      </c>
      <c r="E181" s="19" t="str">
        <f t="shared" si="2"/>
        <v>RrWhlDistEdgeCnt_Prtctd_PDU</v>
      </c>
      <c r="F181" s="38" t="s">
        <v>9968</v>
      </c>
    </row>
    <row r="182" spans="2:6" x14ac:dyDescent="0.3">
      <c r="B182" s="36" t="s">
        <v>9965</v>
      </c>
      <c r="C182" s="36" t="s">
        <v>10297</v>
      </c>
      <c r="D182" s="36" t="s">
        <v>10298</v>
      </c>
      <c r="E182" s="19" t="str">
        <f t="shared" si="2"/>
        <v>SIB_General_Info_2_S1</v>
      </c>
      <c r="F182" s="38" t="s">
        <v>9968</v>
      </c>
    </row>
    <row r="183" spans="2:6" x14ac:dyDescent="0.3">
      <c r="B183" s="36" t="s">
        <v>9965</v>
      </c>
      <c r="C183" s="36" t="s">
        <v>10299</v>
      </c>
      <c r="D183" s="36" t="s">
        <v>10300</v>
      </c>
      <c r="E183" s="19" t="str">
        <f t="shared" si="2"/>
        <v>SIB_General_Info_S1</v>
      </c>
      <c r="F183" s="38" t="s">
        <v>9968</v>
      </c>
    </row>
    <row r="184" spans="2:6" x14ac:dyDescent="0.3">
      <c r="B184" s="36" t="s">
        <v>9965</v>
      </c>
      <c r="C184" s="36" t="s">
        <v>10301</v>
      </c>
      <c r="D184" s="36" t="s">
        <v>10302</v>
      </c>
      <c r="E184" s="19" t="str">
        <f t="shared" si="2"/>
        <v>SemiAtvDmpgSysVhTpSpdLim_PCSM_PDU</v>
      </c>
      <c r="F184" s="38" t="s">
        <v>9968</v>
      </c>
    </row>
    <row r="185" spans="2:6" x14ac:dyDescent="0.3">
      <c r="B185" s="36" t="s">
        <v>9965</v>
      </c>
      <c r="C185" s="36" t="s">
        <v>10303</v>
      </c>
      <c r="D185" s="36" t="s">
        <v>10304</v>
      </c>
      <c r="E185" s="19" t="str">
        <f t="shared" si="2"/>
        <v>SemiAtvDmpgSysVhTpSpdLim_Prtctd_PDU</v>
      </c>
      <c r="F185" s="38" t="s">
        <v>9968</v>
      </c>
    </row>
    <row r="186" spans="2:6" x14ac:dyDescent="0.3">
      <c r="B186" s="36" t="s">
        <v>9965</v>
      </c>
      <c r="C186" s="36" t="s">
        <v>10305</v>
      </c>
      <c r="D186" s="36" t="s">
        <v>10306</v>
      </c>
      <c r="E186" s="19" t="str">
        <f t="shared" si="2"/>
        <v>SrlDat79_PCSM_PDU</v>
      </c>
      <c r="F186" s="38" t="s">
        <v>9968</v>
      </c>
    </row>
    <row r="187" spans="2:6" x14ac:dyDescent="0.3">
      <c r="B187" s="36" t="s">
        <v>9965</v>
      </c>
      <c r="C187" s="36" t="s">
        <v>10307</v>
      </c>
      <c r="D187" s="36" t="s">
        <v>10308</v>
      </c>
      <c r="E187" s="19" t="str">
        <f t="shared" si="2"/>
        <v>SrlDat79_Prtctd_PDU</v>
      </c>
      <c r="F187" s="38" t="s">
        <v>9968</v>
      </c>
    </row>
    <row r="188" spans="2:6" x14ac:dyDescent="0.3">
      <c r="B188" s="36" t="s">
        <v>9965</v>
      </c>
      <c r="C188" s="36" t="s">
        <v>10309</v>
      </c>
      <c r="D188" s="36" t="s">
        <v>10310</v>
      </c>
      <c r="E188" s="19" t="str">
        <f t="shared" si="2"/>
        <v>StrgWhlInfo_PCSM_PDU</v>
      </c>
      <c r="F188" s="38" t="s">
        <v>9968</v>
      </c>
    </row>
    <row r="189" spans="2:6" x14ac:dyDescent="0.3">
      <c r="B189" s="36" t="s">
        <v>9965</v>
      </c>
      <c r="C189" s="36" t="s">
        <v>10311</v>
      </c>
      <c r="D189" s="36" t="s">
        <v>10312</v>
      </c>
      <c r="E189" s="19" t="str">
        <f t="shared" si="2"/>
        <v>StrgWhlInfo_Prtctd_PDU</v>
      </c>
      <c r="F189" s="38" t="s">
        <v>9968</v>
      </c>
    </row>
    <row r="190" spans="2:6" x14ac:dyDescent="0.3">
      <c r="B190" s="36" t="s">
        <v>9965</v>
      </c>
      <c r="C190" s="36" t="s">
        <v>10313</v>
      </c>
      <c r="D190" s="36" t="s">
        <v>10314</v>
      </c>
      <c r="E190" s="19" t="str">
        <f t="shared" si="2"/>
        <v>SysPwrMode_PCSM_PDU</v>
      </c>
      <c r="F190" s="38" t="s">
        <v>9968</v>
      </c>
    </row>
    <row r="191" spans="2:6" x14ac:dyDescent="0.3">
      <c r="B191" s="36" t="s">
        <v>9965</v>
      </c>
      <c r="C191" s="36" t="s">
        <v>10315</v>
      </c>
      <c r="D191" s="36" t="s">
        <v>10316</v>
      </c>
      <c r="E191" s="19" t="str">
        <f t="shared" si="2"/>
        <v>SysPwrMode_Prtctd_PDU</v>
      </c>
      <c r="F191" s="38" t="s">
        <v>9968</v>
      </c>
    </row>
    <row r="192" spans="2:6" x14ac:dyDescent="0.3">
      <c r="B192" s="36" t="s">
        <v>9965</v>
      </c>
      <c r="C192" s="36" t="s">
        <v>10317</v>
      </c>
      <c r="D192" s="36" t="s">
        <v>10318</v>
      </c>
      <c r="E192" s="19" t="str">
        <f t="shared" si="2"/>
        <v>TCMGnrlInfo1_PCSM_PDU</v>
      </c>
      <c r="F192" s="38" t="s">
        <v>9968</v>
      </c>
    </row>
    <row r="193" spans="2:6" x14ac:dyDescent="0.3">
      <c r="B193" s="36" t="s">
        <v>9965</v>
      </c>
      <c r="C193" s="36" t="s">
        <v>10319</v>
      </c>
      <c r="D193" s="36" t="s">
        <v>10320</v>
      </c>
      <c r="E193" s="19" t="str">
        <f t="shared" si="2"/>
        <v>TCMGnrlInfo1_Prtctd_PDU</v>
      </c>
      <c r="F193" s="38" t="s">
        <v>9968</v>
      </c>
    </row>
    <row r="194" spans="2:6" x14ac:dyDescent="0.3">
      <c r="B194" s="36" t="s">
        <v>9965</v>
      </c>
      <c r="C194" s="36" t="s">
        <v>10321</v>
      </c>
      <c r="D194" s="36" t="s">
        <v>10322</v>
      </c>
      <c r="E194" s="19" t="str">
        <f t="shared" ref="E194:E209" si="3">SUBSTITUTE(SUBSTITUTE(SUBSTITUTE(SUBSTITUTE(SUBSTITUTE(SUBSTITUTE(C194,"ComConf_ComIPdu_",""),"_Tx",""),"_Rx",""),"_CAN1",""),"_MSG","_PDU"),"_CAN3","")</f>
        <v>TCM_CAN2_PDU01</v>
      </c>
      <c r="F194" s="38" t="s">
        <v>9968</v>
      </c>
    </row>
    <row r="195" spans="2:6" x14ac:dyDescent="0.3">
      <c r="B195" s="36" t="s">
        <v>9965</v>
      </c>
      <c r="C195" s="36" t="s">
        <v>10323</v>
      </c>
      <c r="D195" s="36" t="s">
        <v>10324</v>
      </c>
      <c r="E195" s="19" t="str">
        <f t="shared" si="3"/>
        <v>TCM_CAN2_PDU02</v>
      </c>
      <c r="F195" s="38" t="s">
        <v>9968</v>
      </c>
    </row>
    <row r="196" spans="2:6" x14ac:dyDescent="0.3">
      <c r="B196" s="36" t="s">
        <v>9965</v>
      </c>
      <c r="C196" s="36" t="s">
        <v>10325</v>
      </c>
      <c r="D196" s="36" t="s">
        <v>10326</v>
      </c>
      <c r="E196" s="19" t="str">
        <f t="shared" si="3"/>
        <v>TCM_CAN2_PDU03</v>
      </c>
      <c r="F196" s="38" t="s">
        <v>9968</v>
      </c>
    </row>
    <row r="197" spans="2:6" x14ac:dyDescent="0.3">
      <c r="B197" s="36" t="s">
        <v>9965</v>
      </c>
      <c r="C197" s="36" t="s">
        <v>10327</v>
      </c>
      <c r="D197" s="36" t="s">
        <v>10328</v>
      </c>
      <c r="E197" s="19" t="str">
        <f t="shared" si="3"/>
        <v>TCM_CAN2_PDU05</v>
      </c>
      <c r="F197" s="38" t="s">
        <v>9968</v>
      </c>
    </row>
    <row r="198" spans="2:6" x14ac:dyDescent="0.3">
      <c r="B198" s="36" t="s">
        <v>9965</v>
      </c>
      <c r="C198" s="36" t="s">
        <v>10329</v>
      </c>
      <c r="D198" s="36" t="s">
        <v>10330</v>
      </c>
      <c r="E198" s="19" t="str">
        <f t="shared" si="3"/>
        <v>TCM_CAN2_PDU06</v>
      </c>
      <c r="F198" s="38" t="s">
        <v>9968</v>
      </c>
    </row>
    <row r="199" spans="2:6" x14ac:dyDescent="0.3">
      <c r="B199" s="36" t="s">
        <v>9965</v>
      </c>
      <c r="C199" s="36" t="s">
        <v>10331</v>
      </c>
      <c r="D199" s="36" t="s">
        <v>10332</v>
      </c>
      <c r="E199" s="19" t="str">
        <f t="shared" si="3"/>
        <v>TransOutRotSts_PCSM_PDU</v>
      </c>
      <c r="F199" s="38" t="s">
        <v>9968</v>
      </c>
    </row>
    <row r="200" spans="2:6" x14ac:dyDescent="0.3">
      <c r="B200" s="36" t="s">
        <v>9965</v>
      </c>
      <c r="C200" s="36" t="s">
        <v>10333</v>
      </c>
      <c r="D200" s="36" t="s">
        <v>10334</v>
      </c>
      <c r="E200" s="19" t="str">
        <f t="shared" si="3"/>
        <v>TransOutRotSts_Prtctd_PDU</v>
      </c>
      <c r="F200" s="38" t="s">
        <v>9968</v>
      </c>
    </row>
    <row r="201" spans="2:6" x14ac:dyDescent="0.3">
      <c r="B201" s="36" t="s">
        <v>9965</v>
      </c>
      <c r="C201" s="36" t="s">
        <v>10335</v>
      </c>
      <c r="D201" s="36" t="s">
        <v>10336</v>
      </c>
      <c r="E201" s="19" t="str">
        <f t="shared" si="3"/>
        <v>TrnsEstGr_PCSM_PDU</v>
      </c>
      <c r="F201" s="38" t="s">
        <v>9968</v>
      </c>
    </row>
    <row r="202" spans="2:6" x14ac:dyDescent="0.3">
      <c r="B202" s="36" t="s">
        <v>9965</v>
      </c>
      <c r="C202" s="36" t="s">
        <v>10337</v>
      </c>
      <c r="D202" s="36" t="s">
        <v>10338</v>
      </c>
      <c r="E202" s="19" t="str">
        <f t="shared" si="3"/>
        <v>TrnsEstGr_Prtctd_PDU</v>
      </c>
      <c r="F202" s="38" t="s">
        <v>9968</v>
      </c>
    </row>
    <row r="203" spans="2:6" x14ac:dyDescent="0.3">
      <c r="B203" s="36" t="s">
        <v>9965</v>
      </c>
      <c r="C203" s="36" t="s">
        <v>10339</v>
      </c>
      <c r="D203" s="36" t="s">
        <v>10340</v>
      </c>
      <c r="E203" s="19" t="str">
        <f t="shared" si="3"/>
        <v>TrnsGnrInfo2_PCSM_PDU</v>
      </c>
      <c r="F203" s="38" t="s">
        <v>9968</v>
      </c>
    </row>
    <row r="204" spans="2:6" x14ac:dyDescent="0.3">
      <c r="B204" s="36" t="s">
        <v>9965</v>
      </c>
      <c r="C204" s="36" t="s">
        <v>10341</v>
      </c>
      <c r="D204" s="36" t="s">
        <v>10342</v>
      </c>
      <c r="E204" s="19" t="str">
        <f t="shared" si="3"/>
        <v>TrnsGnrInfo2_Prtctd_PDU</v>
      </c>
      <c r="F204" s="38" t="s">
        <v>9968</v>
      </c>
    </row>
    <row r="205" spans="2:6" x14ac:dyDescent="0.3">
      <c r="B205" s="36" t="s">
        <v>9965</v>
      </c>
      <c r="C205" s="36" t="s">
        <v>10343</v>
      </c>
      <c r="D205" s="36" t="s">
        <v>10344</v>
      </c>
      <c r="E205" s="19" t="str">
        <f t="shared" si="3"/>
        <v>TrnsGnrInfo_PCSM_PDU</v>
      </c>
      <c r="F205" s="38" t="s">
        <v>9968</v>
      </c>
    </row>
    <row r="206" spans="2:6" x14ac:dyDescent="0.3">
      <c r="B206" s="36" t="s">
        <v>9965</v>
      </c>
      <c r="C206" s="36" t="s">
        <v>10345</v>
      </c>
      <c r="D206" s="36" t="s">
        <v>10346</v>
      </c>
      <c r="E206" s="19" t="str">
        <f t="shared" si="3"/>
        <v>TrnsGnrInfo_Prtctd_PDU</v>
      </c>
      <c r="F206" s="38" t="s">
        <v>9968</v>
      </c>
    </row>
    <row r="207" spans="2:6" x14ac:dyDescent="0.3">
      <c r="B207" s="36" t="s">
        <v>9965</v>
      </c>
      <c r="C207" s="36" t="s">
        <v>10347</v>
      </c>
      <c r="D207" s="36" t="s">
        <v>10348</v>
      </c>
      <c r="E207" s="19" t="str">
        <f t="shared" si="3"/>
        <v>VehIdNmDig10_17_PDU</v>
      </c>
      <c r="F207" s="38" t="s">
        <v>9968</v>
      </c>
    </row>
    <row r="208" spans="2:6" x14ac:dyDescent="0.3">
      <c r="B208" s="36" t="s">
        <v>9965</v>
      </c>
      <c r="C208" s="36" t="s">
        <v>10349</v>
      </c>
      <c r="D208" s="36" t="s">
        <v>10350</v>
      </c>
      <c r="E208" s="19" t="str">
        <f t="shared" si="3"/>
        <v>VehOdoDispVal_PCSM_PDU</v>
      </c>
      <c r="F208" s="38" t="s">
        <v>9968</v>
      </c>
    </row>
    <row r="209" spans="1:6" x14ac:dyDescent="0.3">
      <c r="B209" s="36" t="s">
        <v>9965</v>
      </c>
      <c r="C209" s="36" t="s">
        <v>10351</v>
      </c>
      <c r="D209" s="36" t="s">
        <v>10352</v>
      </c>
      <c r="E209" s="19" t="str">
        <f t="shared" si="3"/>
        <v>VehOdoDispVal_Prtctd_PDU</v>
      </c>
      <c r="F209" s="38" t="s">
        <v>9968</v>
      </c>
    </row>
    <row r="210" spans="1:6" x14ac:dyDescent="0.3">
      <c r="A210" s="38" t="s">
        <v>10054</v>
      </c>
    </row>
    <row r="211" spans="1:6" x14ac:dyDescent="0.3">
      <c r="B211" s="36" t="s">
        <v>9965</v>
      </c>
      <c r="C211" s="36" t="s">
        <v>10070</v>
      </c>
      <c r="D211" s="36" t="s">
        <v>9967</v>
      </c>
      <c r="E211" s="19" t="str">
        <f t="shared" ref="E211:E274" si="4">SUBSTITUTE(SUBSTITUTE(SUBSTITUTE(SUBSTITUTE(SUBSTITUTE(SUBSTITUTE(C211,"ComConf_ComIPdu_",""),"_Tx",""),"_Rx",""),"_CAN1",""),"_MSG","_PDU"),"_CAN3","")</f>
        <v>ActAxlTrq_Prtctd_PDU</v>
      </c>
      <c r="F211" s="38" t="s">
        <v>10055</v>
      </c>
    </row>
    <row r="212" spans="1:6" x14ac:dyDescent="0.3">
      <c r="B212" s="36" t="s">
        <v>9965</v>
      </c>
      <c r="C212" s="36" t="s">
        <v>10071</v>
      </c>
      <c r="D212" s="36" t="s">
        <v>9970</v>
      </c>
      <c r="E212" s="19" t="str">
        <f t="shared" si="4"/>
        <v>CmndAxlTrqPredct_Prtctd_PDU</v>
      </c>
      <c r="F212" s="38" t="s">
        <v>10055</v>
      </c>
    </row>
    <row r="213" spans="1:6" x14ac:dyDescent="0.3">
      <c r="B213" s="36" t="s">
        <v>9965</v>
      </c>
      <c r="C213" s="36" t="s">
        <v>10072</v>
      </c>
      <c r="D213" s="36" t="s">
        <v>9823</v>
      </c>
      <c r="E213" s="19" t="str">
        <f t="shared" si="4"/>
        <v>ECMGnrlInfo2_Prtctd_PDU</v>
      </c>
      <c r="F213" s="38" t="s">
        <v>10055</v>
      </c>
    </row>
    <row r="214" spans="1:6" x14ac:dyDescent="0.3">
      <c r="B214" s="36" t="s">
        <v>9965</v>
      </c>
      <c r="C214" s="36" t="s">
        <v>10073</v>
      </c>
      <c r="D214" s="36" t="s">
        <v>9922</v>
      </c>
      <c r="E214" s="19" t="str">
        <f t="shared" si="4"/>
        <v>ECM_CAN2_PDU02</v>
      </c>
      <c r="F214" s="38" t="s">
        <v>10055</v>
      </c>
    </row>
    <row r="215" spans="1:6" x14ac:dyDescent="0.3">
      <c r="B215" s="36" t="s">
        <v>9965</v>
      </c>
      <c r="C215" s="36" t="s">
        <v>10074</v>
      </c>
      <c r="D215" s="36" t="s">
        <v>9824</v>
      </c>
      <c r="E215" s="19" t="str">
        <f t="shared" si="4"/>
        <v>EngActStdyStTrq_PDU</v>
      </c>
      <c r="F215" s="38" t="s">
        <v>10055</v>
      </c>
    </row>
    <row r="216" spans="1:6" x14ac:dyDescent="0.3">
      <c r="B216" s="36" t="s">
        <v>9965</v>
      </c>
      <c r="C216" s="36" t="s">
        <v>10075</v>
      </c>
      <c r="D216" s="36" t="s">
        <v>9820</v>
      </c>
      <c r="E216" s="19" t="str">
        <f t="shared" si="4"/>
        <v>EngSpd_Prtctd_PDU</v>
      </c>
      <c r="F216" s="38" t="s">
        <v>10055</v>
      </c>
    </row>
    <row r="217" spans="1:6" x14ac:dyDescent="0.3">
      <c r="B217" s="36" t="s">
        <v>9965</v>
      </c>
      <c r="C217" s="36" t="s">
        <v>10076</v>
      </c>
      <c r="D217" s="36" t="s">
        <v>9886</v>
      </c>
      <c r="E217" s="19" t="str">
        <f t="shared" si="4"/>
        <v>FTZM_Command_1_S1</v>
      </c>
      <c r="F217" s="38" t="s">
        <v>10055</v>
      </c>
    </row>
    <row r="218" spans="1:6" x14ac:dyDescent="0.3">
      <c r="B218" s="36" t="s">
        <v>9965</v>
      </c>
      <c r="C218" s="36" t="s">
        <v>10077</v>
      </c>
      <c r="D218" s="36" t="s">
        <v>9889</v>
      </c>
      <c r="E218" s="19" t="str">
        <f t="shared" si="4"/>
        <v>PTEI_Turbo_Actuator_Command_S1</v>
      </c>
      <c r="F218" s="38" t="s">
        <v>10055</v>
      </c>
    </row>
    <row r="219" spans="1:6" x14ac:dyDescent="0.3">
      <c r="B219" s="36" t="s">
        <v>9965</v>
      </c>
      <c r="C219" s="36" t="s">
        <v>10078</v>
      </c>
      <c r="D219" s="36" t="s">
        <v>9917</v>
      </c>
      <c r="E219" s="19" t="str">
        <f t="shared" si="4"/>
        <v>DrvrIntdAxlTqMn_Prtctd_PDU</v>
      </c>
      <c r="F219" s="38" t="s">
        <v>10055</v>
      </c>
    </row>
    <row r="220" spans="1:6" x14ac:dyDescent="0.3">
      <c r="B220" s="36" t="s">
        <v>9965</v>
      </c>
      <c r="C220" s="36" t="s">
        <v>10079</v>
      </c>
      <c r="D220" s="36" t="s">
        <v>9927</v>
      </c>
      <c r="E220" s="19" t="str">
        <f t="shared" si="4"/>
        <v>DrvrIntdAxlTqMx_Prtctd_PDU</v>
      </c>
      <c r="F220" s="38" t="s">
        <v>10055</v>
      </c>
    </row>
    <row r="221" spans="1:6" x14ac:dyDescent="0.3">
      <c r="B221" s="36" t="s">
        <v>9965</v>
      </c>
      <c r="C221" s="36" t="s">
        <v>10080</v>
      </c>
      <c r="D221" s="36" t="s">
        <v>9930</v>
      </c>
      <c r="E221" s="19" t="str">
        <f t="shared" si="4"/>
        <v>DrvrIntndTrq_Prtctd_PDU</v>
      </c>
      <c r="F221" s="38" t="s">
        <v>10055</v>
      </c>
    </row>
    <row r="222" spans="1:6" x14ac:dyDescent="0.3">
      <c r="B222" s="36" t="s">
        <v>9965</v>
      </c>
      <c r="C222" s="36" t="s">
        <v>10081</v>
      </c>
      <c r="D222" s="36" t="s">
        <v>9933</v>
      </c>
      <c r="E222" s="19" t="str">
        <f t="shared" si="4"/>
        <v>ECM_Boost_Enable_PDU</v>
      </c>
      <c r="F222" s="38" t="s">
        <v>10055</v>
      </c>
    </row>
    <row r="223" spans="1:6" x14ac:dyDescent="0.3">
      <c r="B223" s="36" t="s">
        <v>9965</v>
      </c>
      <c r="C223" s="36" t="s">
        <v>10082</v>
      </c>
      <c r="D223" s="36" t="s">
        <v>9936</v>
      </c>
      <c r="E223" s="19" t="str">
        <f t="shared" si="4"/>
        <v>ECM_CAN2_PDU13</v>
      </c>
      <c r="F223" s="38" t="s">
        <v>10055</v>
      </c>
    </row>
    <row r="224" spans="1:6" x14ac:dyDescent="0.3">
      <c r="B224" s="36" t="s">
        <v>9965</v>
      </c>
      <c r="C224" s="36" t="s">
        <v>10083</v>
      </c>
      <c r="D224" s="36" t="s">
        <v>9943</v>
      </c>
      <c r="E224" s="19" t="str">
        <f t="shared" si="4"/>
        <v>ETRS_Gen_Comd_2_PE</v>
      </c>
      <c r="F224" s="38" t="s">
        <v>10055</v>
      </c>
    </row>
    <row r="225" spans="2:6" x14ac:dyDescent="0.3">
      <c r="B225" s="36" t="s">
        <v>9965</v>
      </c>
      <c r="C225" s="36" t="s">
        <v>10084</v>
      </c>
      <c r="D225" s="36" t="s">
        <v>9962</v>
      </c>
      <c r="E225" s="19" t="str">
        <f t="shared" si="4"/>
        <v>FTZM_Command_2_PDU</v>
      </c>
      <c r="F225" s="38" t="s">
        <v>10055</v>
      </c>
    </row>
    <row r="226" spans="2:6" x14ac:dyDescent="0.3">
      <c r="B226" s="36" t="s">
        <v>9965</v>
      </c>
      <c r="C226" s="36" t="s">
        <v>10085</v>
      </c>
      <c r="D226" s="36" t="s">
        <v>9912</v>
      </c>
      <c r="E226" s="19" t="str">
        <f t="shared" si="4"/>
        <v>FTZM_Command_3_PDU</v>
      </c>
      <c r="F226" s="38" t="s">
        <v>10055</v>
      </c>
    </row>
    <row r="227" spans="2:6" x14ac:dyDescent="0.3">
      <c r="B227" s="36" t="s">
        <v>9965</v>
      </c>
      <c r="C227" s="36" t="s">
        <v>10086</v>
      </c>
      <c r="D227" s="36" t="s">
        <v>9986</v>
      </c>
      <c r="E227" s="19" t="str">
        <f t="shared" si="4"/>
        <v>General_Diagnostic_Status_S1</v>
      </c>
      <c r="F227" s="38" t="s">
        <v>10055</v>
      </c>
    </row>
    <row r="228" spans="2:6" x14ac:dyDescent="0.3">
      <c r="B228" s="36" t="s">
        <v>9965</v>
      </c>
      <c r="C228" s="36" t="s">
        <v>10087</v>
      </c>
      <c r="D228" s="36" t="s">
        <v>9988</v>
      </c>
      <c r="E228" s="19" t="str">
        <f t="shared" si="4"/>
        <v>VehMtnInfo1_Prtctd_PDU</v>
      </c>
      <c r="F228" s="38" t="s">
        <v>10055</v>
      </c>
    </row>
    <row r="229" spans="2:6" x14ac:dyDescent="0.3">
      <c r="B229" s="36" t="s">
        <v>9965</v>
      </c>
      <c r="C229" s="36" t="s">
        <v>10088</v>
      </c>
      <c r="D229" s="36" t="s">
        <v>9990</v>
      </c>
      <c r="E229" s="19" t="str">
        <f t="shared" si="4"/>
        <v>BdyVehSpdCtlResp_Prtctd_PDU</v>
      </c>
      <c r="F229" s="38" t="s">
        <v>10055</v>
      </c>
    </row>
    <row r="230" spans="2:6" x14ac:dyDescent="0.3">
      <c r="B230" s="36" t="s">
        <v>9965</v>
      </c>
      <c r="C230" s="36" t="s">
        <v>10089</v>
      </c>
      <c r="D230" s="36" t="s">
        <v>9992</v>
      </c>
      <c r="E230" s="19" t="str">
        <f t="shared" si="4"/>
        <v>ECMGnrlInfo1_Prtctd_PDU</v>
      </c>
      <c r="F230" s="38" t="s">
        <v>10055</v>
      </c>
    </row>
    <row r="231" spans="2:6" x14ac:dyDescent="0.3">
      <c r="B231" s="36" t="s">
        <v>9965</v>
      </c>
      <c r="C231" s="36" t="s">
        <v>10090</v>
      </c>
      <c r="D231" s="36" t="s">
        <v>9826</v>
      </c>
      <c r="E231" s="19" t="str">
        <f t="shared" si="4"/>
        <v>ECM_CAN2_PDU01</v>
      </c>
      <c r="F231" s="38" t="s">
        <v>10055</v>
      </c>
    </row>
    <row r="232" spans="2:6" x14ac:dyDescent="0.3">
      <c r="B232" s="36" t="s">
        <v>9965</v>
      </c>
      <c r="C232" s="36" t="s">
        <v>10091</v>
      </c>
      <c r="D232" s="36" t="s">
        <v>9995</v>
      </c>
      <c r="E232" s="19" t="str">
        <f t="shared" si="4"/>
        <v>ElecShftRngPriDisp_Prtctd_PDU</v>
      </c>
      <c r="F232" s="38" t="s">
        <v>10055</v>
      </c>
    </row>
    <row r="233" spans="2:6" x14ac:dyDescent="0.3">
      <c r="B233" s="36" t="s">
        <v>9965</v>
      </c>
      <c r="C233" s="36" t="s">
        <v>10092</v>
      </c>
      <c r="D233" s="36" t="s">
        <v>9997</v>
      </c>
      <c r="E233" s="19" t="str">
        <f t="shared" si="4"/>
        <v>GWCGM_15_PDU</v>
      </c>
      <c r="F233" s="38" t="s">
        <v>10055</v>
      </c>
    </row>
    <row r="234" spans="2:6" x14ac:dyDescent="0.3">
      <c r="B234" s="36" t="s">
        <v>9965</v>
      </c>
      <c r="C234" s="36" t="s">
        <v>10093</v>
      </c>
      <c r="D234" s="36" t="s">
        <v>9999</v>
      </c>
      <c r="E234" s="19" t="str">
        <f t="shared" si="4"/>
        <v>VehSpdAvgDrvn_Prtctd_PDU</v>
      </c>
      <c r="F234" s="38" t="s">
        <v>10055</v>
      </c>
    </row>
    <row r="235" spans="2:6" x14ac:dyDescent="0.3">
      <c r="B235" s="36" t="s">
        <v>9965</v>
      </c>
      <c r="C235" s="36" t="s">
        <v>10094</v>
      </c>
      <c r="D235" s="36" t="s">
        <v>10001</v>
      </c>
      <c r="E235" s="19" t="str">
        <f t="shared" si="4"/>
        <v>ECM_CAN2_PDU03</v>
      </c>
      <c r="F235" s="38" t="s">
        <v>10055</v>
      </c>
    </row>
    <row r="236" spans="2:6" x14ac:dyDescent="0.3">
      <c r="B236" s="36" t="s">
        <v>9965</v>
      </c>
      <c r="C236" s="36" t="s">
        <v>10095</v>
      </c>
      <c r="D236" s="36" t="s">
        <v>10003</v>
      </c>
      <c r="E236" s="19" t="str">
        <f t="shared" si="4"/>
        <v>ECM_PDU05</v>
      </c>
      <c r="F236" s="38" t="s">
        <v>10055</v>
      </c>
    </row>
    <row r="237" spans="2:6" x14ac:dyDescent="0.3">
      <c r="B237" s="36" t="s">
        <v>9965</v>
      </c>
      <c r="C237" s="36" t="s">
        <v>10096</v>
      </c>
      <c r="D237" s="36" t="s">
        <v>10005</v>
      </c>
      <c r="E237" s="19" t="str">
        <f t="shared" si="4"/>
        <v>ECM_PDU06</v>
      </c>
      <c r="F237" s="38" t="s">
        <v>10055</v>
      </c>
    </row>
    <row r="238" spans="2:6" x14ac:dyDescent="0.3">
      <c r="B238" s="36" t="s">
        <v>9965</v>
      </c>
      <c r="C238" s="36" t="s">
        <v>10097</v>
      </c>
      <c r="D238" s="36" t="s">
        <v>10007</v>
      </c>
      <c r="E238" s="19" t="str">
        <f t="shared" si="4"/>
        <v>ElecShftRngSecDisp_Prtctd_PDU</v>
      </c>
      <c r="F238" s="38" t="s">
        <v>10055</v>
      </c>
    </row>
    <row r="239" spans="2:6" x14ac:dyDescent="0.3">
      <c r="B239" s="36" t="s">
        <v>9965</v>
      </c>
      <c r="C239" s="36" t="s">
        <v>10098</v>
      </c>
      <c r="D239" s="36" t="s">
        <v>10009</v>
      </c>
      <c r="E239" s="19" t="str">
        <f t="shared" si="4"/>
        <v>EngGenInfo3_Prtctd_PDU</v>
      </c>
      <c r="F239" s="38" t="s">
        <v>10055</v>
      </c>
    </row>
    <row r="240" spans="2:6" x14ac:dyDescent="0.3">
      <c r="B240" s="36" t="s">
        <v>9965</v>
      </c>
      <c r="C240" s="36" t="s">
        <v>10099</v>
      </c>
      <c r="D240" s="36" t="s">
        <v>10011</v>
      </c>
      <c r="E240" s="19" t="str">
        <f t="shared" si="4"/>
        <v>FTZM_Command_5_PDU</v>
      </c>
      <c r="F240" s="38" t="s">
        <v>10055</v>
      </c>
    </row>
    <row r="241" spans="2:6" x14ac:dyDescent="0.3">
      <c r="B241" s="36" t="s">
        <v>9965</v>
      </c>
      <c r="C241" s="36" t="s">
        <v>10100</v>
      </c>
      <c r="D241" s="36" t="s">
        <v>10013</v>
      </c>
      <c r="E241" s="19" t="str">
        <f t="shared" si="4"/>
        <v>GWCGM_92_PDU</v>
      </c>
      <c r="F241" s="38" t="s">
        <v>10055</v>
      </c>
    </row>
    <row r="242" spans="2:6" x14ac:dyDescent="0.3">
      <c r="B242" s="36" t="s">
        <v>9965</v>
      </c>
      <c r="C242" s="36" t="s">
        <v>10101</v>
      </c>
      <c r="D242" s="36" t="s">
        <v>10015</v>
      </c>
      <c r="E242" s="19" t="str">
        <f t="shared" si="4"/>
        <v>PrplStat_Prtctd_PDU</v>
      </c>
      <c r="F242" s="38" t="s">
        <v>10055</v>
      </c>
    </row>
    <row r="243" spans="2:6" x14ac:dyDescent="0.3">
      <c r="B243" s="36" t="s">
        <v>9965</v>
      </c>
      <c r="C243" s="36" t="s">
        <v>10102</v>
      </c>
      <c r="D243" s="36" t="s">
        <v>10017</v>
      </c>
      <c r="E243" s="19" t="str">
        <f t="shared" si="4"/>
        <v>VehSpdAvgNDrvn_Prtctd_PDU</v>
      </c>
      <c r="F243" s="38" t="s">
        <v>10055</v>
      </c>
    </row>
    <row r="244" spans="2:6" x14ac:dyDescent="0.3">
      <c r="B244" s="36" t="s">
        <v>9965</v>
      </c>
      <c r="C244" s="36" t="s">
        <v>10103</v>
      </c>
      <c r="D244" s="36" t="s">
        <v>10019</v>
      </c>
      <c r="E244" s="19" t="str">
        <f t="shared" si="4"/>
        <v>ECM_CAN2_PDU12</v>
      </c>
      <c r="F244" s="38" t="s">
        <v>10055</v>
      </c>
    </row>
    <row r="245" spans="2:6" x14ac:dyDescent="0.3">
      <c r="B245" s="36" t="s">
        <v>9965</v>
      </c>
      <c r="C245" s="36" t="s">
        <v>10104</v>
      </c>
      <c r="D245" s="36" t="s">
        <v>10021</v>
      </c>
      <c r="E245" s="19" t="str">
        <f t="shared" si="4"/>
        <v>PTEI_ECM_Sensor_Command_S1</v>
      </c>
      <c r="F245" s="38" t="s">
        <v>10055</v>
      </c>
    </row>
    <row r="246" spans="2:6" x14ac:dyDescent="0.3">
      <c r="B246" s="36" t="s">
        <v>9965</v>
      </c>
      <c r="C246" s="36" t="s">
        <v>10105</v>
      </c>
      <c r="D246" s="36" t="s">
        <v>10023</v>
      </c>
      <c r="E246" s="19" t="str">
        <f t="shared" si="4"/>
        <v>DTCInfo_ECM_PDU</v>
      </c>
      <c r="F246" s="38" t="s">
        <v>10055</v>
      </c>
    </row>
    <row r="247" spans="2:6" x14ac:dyDescent="0.3">
      <c r="B247" s="36" t="s">
        <v>9965</v>
      </c>
      <c r="C247" s="36" t="s">
        <v>10106</v>
      </c>
      <c r="D247" s="36" t="s">
        <v>10025</v>
      </c>
      <c r="E247" s="19" t="str">
        <f t="shared" si="4"/>
        <v>ECM_CAN2_PDU04</v>
      </c>
      <c r="F247" s="38" t="s">
        <v>10055</v>
      </c>
    </row>
    <row r="248" spans="2:6" x14ac:dyDescent="0.3">
      <c r="B248" s="36" t="s">
        <v>9965</v>
      </c>
      <c r="C248" s="36" t="s">
        <v>10107</v>
      </c>
      <c r="D248" s="36" t="s">
        <v>10027</v>
      </c>
      <c r="E248" s="19" t="str">
        <f t="shared" si="4"/>
        <v>ECM_CAN2_PDU14</v>
      </c>
      <c r="F248" s="38" t="s">
        <v>10055</v>
      </c>
    </row>
    <row r="249" spans="2:6" x14ac:dyDescent="0.3">
      <c r="B249" s="36" t="s">
        <v>9965</v>
      </c>
      <c r="C249" s="36" t="s">
        <v>10108</v>
      </c>
      <c r="D249" s="36" t="s">
        <v>10029</v>
      </c>
      <c r="E249" s="19" t="str">
        <f t="shared" si="4"/>
        <v>ECM_PDU02</v>
      </c>
      <c r="F249" s="38" t="s">
        <v>10055</v>
      </c>
    </row>
    <row r="250" spans="2:6" x14ac:dyDescent="0.3">
      <c r="B250" s="36" t="s">
        <v>9965</v>
      </c>
      <c r="C250" s="36" t="s">
        <v>10109</v>
      </c>
      <c r="D250" s="36" t="s">
        <v>10031</v>
      </c>
      <c r="E250" s="19" t="str">
        <f t="shared" si="4"/>
        <v>ECM_PDU03</v>
      </c>
      <c r="F250" s="38" t="s">
        <v>10055</v>
      </c>
    </row>
    <row r="251" spans="2:6" x14ac:dyDescent="0.3">
      <c r="B251" s="36" t="s">
        <v>9965</v>
      </c>
      <c r="C251" s="36" t="s">
        <v>10110</v>
      </c>
      <c r="D251" s="36" t="s">
        <v>10033</v>
      </c>
      <c r="E251" s="19" t="str">
        <f t="shared" si="4"/>
        <v>ECM_PDU04</v>
      </c>
      <c r="F251" s="38" t="s">
        <v>10055</v>
      </c>
    </row>
    <row r="252" spans="2:6" x14ac:dyDescent="0.3">
      <c r="B252" s="36" t="s">
        <v>9965</v>
      </c>
      <c r="C252" s="36" t="s">
        <v>10111</v>
      </c>
      <c r="D252" s="36" t="s">
        <v>10035</v>
      </c>
      <c r="E252" s="19" t="str">
        <f t="shared" si="4"/>
        <v>EngGenInfo5_PDU</v>
      </c>
      <c r="F252" s="38" t="s">
        <v>10055</v>
      </c>
    </row>
    <row r="253" spans="2:6" x14ac:dyDescent="0.3">
      <c r="B253" s="36" t="s">
        <v>9965</v>
      </c>
      <c r="C253" s="36" t="s">
        <v>10112</v>
      </c>
      <c r="D253" s="36" t="s">
        <v>10037</v>
      </c>
      <c r="E253" s="19" t="str">
        <f t="shared" si="4"/>
        <v>EstdHtrCoreCoolInfo_PDU</v>
      </c>
      <c r="F253" s="38" t="s">
        <v>10055</v>
      </c>
    </row>
    <row r="254" spans="2:6" x14ac:dyDescent="0.3">
      <c r="B254" s="36" t="s">
        <v>9965</v>
      </c>
      <c r="C254" s="36" t="s">
        <v>10113</v>
      </c>
      <c r="D254" s="36" t="s">
        <v>10039</v>
      </c>
      <c r="E254" s="19" t="str">
        <f t="shared" si="4"/>
        <v>GWCGM_23_PDU</v>
      </c>
      <c r="F254" s="38" t="s">
        <v>10055</v>
      </c>
    </row>
    <row r="255" spans="2:6" x14ac:dyDescent="0.3">
      <c r="B255" s="36" t="s">
        <v>9965</v>
      </c>
      <c r="C255" s="36" t="s">
        <v>10114</v>
      </c>
      <c r="D255" s="36" t="s">
        <v>10041</v>
      </c>
      <c r="E255" s="19" t="str">
        <f t="shared" si="4"/>
        <v>GWCGM_24_PDU</v>
      </c>
      <c r="F255" s="38" t="s">
        <v>10055</v>
      </c>
    </row>
    <row r="256" spans="2:6" x14ac:dyDescent="0.3">
      <c r="B256" s="36" t="s">
        <v>9965</v>
      </c>
      <c r="C256" s="36" t="s">
        <v>10115</v>
      </c>
      <c r="D256" s="36" t="s">
        <v>10043</v>
      </c>
      <c r="E256" s="19" t="str">
        <f t="shared" si="4"/>
        <v>GWCGM_25_PDU</v>
      </c>
      <c r="F256" s="38" t="s">
        <v>10055</v>
      </c>
    </row>
    <row r="257" spans="2:6" x14ac:dyDescent="0.3">
      <c r="B257" s="36" t="s">
        <v>9965</v>
      </c>
      <c r="C257" s="36" t="s">
        <v>10116</v>
      </c>
      <c r="D257" s="36" t="s">
        <v>10045</v>
      </c>
      <c r="E257" s="19" t="str">
        <f t="shared" si="4"/>
        <v>GWCGM_26_PDU</v>
      </c>
      <c r="F257" s="38" t="s">
        <v>10055</v>
      </c>
    </row>
    <row r="258" spans="2:6" x14ac:dyDescent="0.3">
      <c r="B258" s="36" t="s">
        <v>9965</v>
      </c>
      <c r="C258" s="36" t="s">
        <v>10117</v>
      </c>
      <c r="D258" s="36" t="s">
        <v>10047</v>
      </c>
      <c r="E258" s="19" t="str">
        <f t="shared" si="4"/>
        <v>OtsAirTmp_Prtctd_PDU</v>
      </c>
      <c r="F258" s="38" t="s">
        <v>10055</v>
      </c>
    </row>
    <row r="259" spans="2:6" x14ac:dyDescent="0.3">
      <c r="B259" s="36" t="s">
        <v>9965</v>
      </c>
      <c r="C259" s="36" t="s">
        <v>10118</v>
      </c>
      <c r="D259" s="36" t="s">
        <v>10049</v>
      </c>
      <c r="E259" s="19" t="str">
        <f t="shared" si="4"/>
        <v>WhlDist_Prtctd_PDU</v>
      </c>
      <c r="F259" s="38" t="s">
        <v>10055</v>
      </c>
    </row>
    <row r="260" spans="2:6" x14ac:dyDescent="0.3">
      <c r="B260" s="36" t="s">
        <v>9965</v>
      </c>
      <c r="C260" s="36" t="s">
        <v>10119</v>
      </c>
      <c r="D260" s="36" t="s">
        <v>10051</v>
      </c>
      <c r="E260" s="19" t="str">
        <f t="shared" si="4"/>
        <v>ElecShftRngPriDisp_PCSM_PDU</v>
      </c>
      <c r="F260" s="38" t="s">
        <v>10055</v>
      </c>
    </row>
    <row r="261" spans="2:6" x14ac:dyDescent="0.3">
      <c r="B261" s="36" t="s">
        <v>9965</v>
      </c>
      <c r="C261" s="36" t="s">
        <v>10120</v>
      </c>
      <c r="D261" s="36" t="s">
        <v>10053</v>
      </c>
      <c r="E261" s="19" t="str">
        <f t="shared" si="4"/>
        <v>ActAxlTrq_PCSM_PDU</v>
      </c>
      <c r="F261" s="38" t="s">
        <v>10055</v>
      </c>
    </row>
    <row r="262" spans="2:6" x14ac:dyDescent="0.3">
      <c r="B262" s="36" t="s">
        <v>9965</v>
      </c>
      <c r="C262" s="36" t="s">
        <v>10121</v>
      </c>
      <c r="D262" s="36" t="s">
        <v>10062</v>
      </c>
      <c r="E262" s="19" t="str">
        <f t="shared" si="4"/>
        <v>BdyVehSpdCtlResp_PCSM_PDU</v>
      </c>
      <c r="F262" s="38" t="s">
        <v>10055</v>
      </c>
    </row>
    <row r="263" spans="2:6" x14ac:dyDescent="0.3">
      <c r="B263" s="36" t="s">
        <v>9965</v>
      </c>
      <c r="C263" s="36" t="s">
        <v>10122</v>
      </c>
      <c r="D263" s="36" t="s">
        <v>10063</v>
      </c>
      <c r="E263" s="19" t="str">
        <f t="shared" si="4"/>
        <v>CmndAxlTrqPredct_PCSM_PDU</v>
      </c>
      <c r="F263" s="38" t="s">
        <v>10055</v>
      </c>
    </row>
    <row r="264" spans="2:6" x14ac:dyDescent="0.3">
      <c r="B264" s="36" t="s">
        <v>9965</v>
      </c>
      <c r="C264" s="36" t="s">
        <v>10123</v>
      </c>
      <c r="D264" s="36" t="s">
        <v>10064</v>
      </c>
      <c r="E264" s="19" t="str">
        <f t="shared" si="4"/>
        <v>ComIPdu_NM_TX_CAN2</v>
      </c>
      <c r="F264" s="38" t="s">
        <v>10055</v>
      </c>
    </row>
    <row r="265" spans="2:6" x14ac:dyDescent="0.3">
      <c r="B265" s="36" t="s">
        <v>9965</v>
      </c>
      <c r="C265" s="36" t="s">
        <v>10124</v>
      </c>
      <c r="D265" s="36" t="s">
        <v>10065</v>
      </c>
      <c r="E265" s="19" t="str">
        <f t="shared" si="4"/>
        <v>ComIPdu_NM_TX</v>
      </c>
      <c r="F265" s="38" t="s">
        <v>10055</v>
      </c>
    </row>
    <row r="266" spans="2:6" x14ac:dyDescent="0.3">
      <c r="B266" s="36" t="s">
        <v>9965</v>
      </c>
      <c r="C266" s="36" t="s">
        <v>10125</v>
      </c>
      <c r="D266" s="36" t="s">
        <v>10126</v>
      </c>
      <c r="E266" s="19" t="str">
        <f t="shared" si="4"/>
        <v>ComIPdu_UUDT</v>
      </c>
      <c r="F266" s="38" t="s">
        <v>10055</v>
      </c>
    </row>
    <row r="267" spans="2:6" x14ac:dyDescent="0.3">
      <c r="B267" s="36" t="s">
        <v>9965</v>
      </c>
      <c r="C267" s="36" t="s">
        <v>10127</v>
      </c>
      <c r="D267" s="36" t="s">
        <v>10128</v>
      </c>
      <c r="E267" s="19" t="str">
        <f t="shared" si="4"/>
        <v>DrvIntndAxlTrqMn_PCSM_PDU</v>
      </c>
      <c r="F267" s="38" t="s">
        <v>10055</v>
      </c>
    </row>
    <row r="268" spans="2:6" x14ac:dyDescent="0.3">
      <c r="B268" s="36" t="s">
        <v>9965</v>
      </c>
      <c r="C268" s="36" t="s">
        <v>10129</v>
      </c>
      <c r="D268" s="36" t="s">
        <v>10130</v>
      </c>
      <c r="E268" s="19" t="str">
        <f t="shared" si="4"/>
        <v>DrvrIntdAxlTqMx_PCSM_PDU</v>
      </c>
      <c r="F268" s="38" t="s">
        <v>10055</v>
      </c>
    </row>
    <row r="269" spans="2:6" x14ac:dyDescent="0.3">
      <c r="B269" s="36" t="s">
        <v>9965</v>
      </c>
      <c r="C269" s="36" t="s">
        <v>10131</v>
      </c>
      <c r="D269" s="36" t="s">
        <v>10132</v>
      </c>
      <c r="E269" s="19" t="str">
        <f t="shared" si="4"/>
        <v>DrvrIntndTrq_PCSM_PDU</v>
      </c>
      <c r="F269" s="38" t="s">
        <v>10055</v>
      </c>
    </row>
    <row r="270" spans="2:6" x14ac:dyDescent="0.3">
      <c r="B270" s="36" t="s">
        <v>9965</v>
      </c>
      <c r="C270" s="36" t="s">
        <v>10133</v>
      </c>
      <c r="D270" s="36" t="s">
        <v>10134</v>
      </c>
      <c r="E270" s="19" t="str">
        <f t="shared" si="4"/>
        <v>ECMGnrlInfo1_PCSM_PDU</v>
      </c>
      <c r="F270" s="38" t="s">
        <v>10055</v>
      </c>
    </row>
    <row r="271" spans="2:6" x14ac:dyDescent="0.3">
      <c r="B271" s="36" t="s">
        <v>9965</v>
      </c>
      <c r="C271" s="36" t="s">
        <v>10135</v>
      </c>
      <c r="D271" s="36" t="s">
        <v>10136</v>
      </c>
      <c r="E271" s="19" t="str">
        <f t="shared" si="4"/>
        <v>ECMGnrlInfo2_PCSM_PDU</v>
      </c>
      <c r="F271" s="38" t="s">
        <v>10055</v>
      </c>
    </row>
    <row r="272" spans="2:6" x14ac:dyDescent="0.3">
      <c r="B272" s="36" t="s">
        <v>9965</v>
      </c>
      <c r="C272" s="36" t="s">
        <v>10137</v>
      </c>
      <c r="D272" s="36" t="s">
        <v>10138</v>
      </c>
      <c r="E272" s="19" t="str">
        <f t="shared" si="4"/>
        <v>ECM_LIN1_CFM1_Cmd_PDU</v>
      </c>
      <c r="F272" s="38" t="s">
        <v>10055</v>
      </c>
    </row>
    <row r="273" spans="2:6" x14ac:dyDescent="0.3">
      <c r="B273" s="36" t="s">
        <v>9965</v>
      </c>
      <c r="C273" s="36" t="s">
        <v>10139</v>
      </c>
      <c r="D273" s="36" t="s">
        <v>10140</v>
      </c>
      <c r="E273" s="19" t="str">
        <f t="shared" si="4"/>
        <v>ECM_LIN1_CFM2_Cmd_PDU</v>
      </c>
      <c r="F273" s="38" t="s">
        <v>10055</v>
      </c>
    </row>
    <row r="274" spans="2:6" x14ac:dyDescent="0.3">
      <c r="B274" s="36" t="s">
        <v>9965</v>
      </c>
      <c r="C274" s="36" t="s">
        <v>10141</v>
      </c>
      <c r="D274" s="36" t="s">
        <v>10142</v>
      </c>
      <c r="E274" s="19" t="str">
        <f t="shared" si="4"/>
        <v>ECM_LIN1_TCM_Cmd_PDU</v>
      </c>
      <c r="F274" s="38" t="s">
        <v>10055</v>
      </c>
    </row>
    <row r="275" spans="2:6" x14ac:dyDescent="0.3">
      <c r="B275" s="36" t="s">
        <v>9965</v>
      </c>
      <c r="C275" s="36" t="s">
        <v>10143</v>
      </c>
      <c r="D275" s="36" t="s">
        <v>10144</v>
      </c>
      <c r="E275" s="19" t="str">
        <f t="shared" ref="E275:E338" si="5">SUBSTITUTE(SUBSTITUTE(SUBSTITUTE(SUBSTITUTE(SUBSTITUTE(SUBSTITUTE(C275,"ComConf_ComIPdu_",""),"_Tx",""),"_Rx",""),"_CAN1",""),"_MSG","_PDU"),"_CAN3","")</f>
        <v>ECM_LIN2_MAF1_Cmd_PDU</v>
      </c>
      <c r="F275" s="38" t="s">
        <v>10055</v>
      </c>
    </row>
    <row r="276" spans="2:6" x14ac:dyDescent="0.3">
      <c r="B276" s="36" t="s">
        <v>9965</v>
      </c>
      <c r="C276" s="36" t="s">
        <v>10145</v>
      </c>
      <c r="D276" s="36" t="s">
        <v>10146</v>
      </c>
      <c r="E276" s="19" t="str">
        <f t="shared" si="5"/>
        <v>ECM_LIN3_CFM3_Cmd_PDU</v>
      </c>
      <c r="F276" s="38" t="s">
        <v>10055</v>
      </c>
    </row>
    <row r="277" spans="2:6" x14ac:dyDescent="0.3">
      <c r="B277" s="36" t="s">
        <v>9965</v>
      </c>
      <c r="C277" s="36" t="s">
        <v>10147</v>
      </c>
      <c r="D277" s="36" t="s">
        <v>10148</v>
      </c>
      <c r="E277" s="19" t="str">
        <f t="shared" si="5"/>
        <v>ECM_LIN3_CFM4_Cmd_PDU</v>
      </c>
      <c r="F277" s="38" t="s">
        <v>10055</v>
      </c>
    </row>
    <row r="278" spans="2:6" x14ac:dyDescent="0.3">
      <c r="B278" s="36" t="s">
        <v>9965</v>
      </c>
      <c r="C278" s="36" t="s">
        <v>10149</v>
      </c>
      <c r="D278" s="36" t="s">
        <v>10150</v>
      </c>
      <c r="E278" s="19" t="str">
        <f t="shared" si="5"/>
        <v>ECM_LIN3_VehData_Cmd_PDU</v>
      </c>
      <c r="F278" s="38" t="s">
        <v>10055</v>
      </c>
    </row>
    <row r="279" spans="2:6" x14ac:dyDescent="0.3">
      <c r="B279" s="36" t="s">
        <v>9965</v>
      </c>
      <c r="C279" s="36" t="s">
        <v>10151</v>
      </c>
      <c r="D279" s="36" t="s">
        <v>10152</v>
      </c>
      <c r="E279" s="19" t="str">
        <f t="shared" si="5"/>
        <v>ElecShftRngSecDisp_PCSM_PDU</v>
      </c>
      <c r="F279" s="38" t="s">
        <v>10055</v>
      </c>
    </row>
    <row r="280" spans="2:6" x14ac:dyDescent="0.3">
      <c r="B280" s="36" t="s">
        <v>9965</v>
      </c>
      <c r="C280" s="36" t="s">
        <v>10153</v>
      </c>
      <c r="D280" s="36" t="s">
        <v>10154</v>
      </c>
      <c r="E280" s="19" t="str">
        <f t="shared" si="5"/>
        <v>EngGenInfo3_PCSM_PDU</v>
      </c>
      <c r="F280" s="38" t="s">
        <v>10055</v>
      </c>
    </row>
    <row r="281" spans="2:6" x14ac:dyDescent="0.3">
      <c r="B281" s="36" t="s">
        <v>9965</v>
      </c>
      <c r="C281" s="36" t="s">
        <v>10155</v>
      </c>
      <c r="D281" s="36" t="s">
        <v>10156</v>
      </c>
      <c r="E281" s="19" t="str">
        <f t="shared" si="5"/>
        <v>EngSpd_PCSM_PDU</v>
      </c>
      <c r="F281" s="38" t="s">
        <v>10055</v>
      </c>
    </row>
    <row r="282" spans="2:6" x14ac:dyDescent="0.3">
      <c r="B282" s="36" t="s">
        <v>9965</v>
      </c>
      <c r="C282" s="36" t="s">
        <v>10157</v>
      </c>
      <c r="D282" s="36" t="s">
        <v>10158</v>
      </c>
      <c r="E282" s="19" t="str">
        <f t="shared" si="5"/>
        <v>OtsAirTmp_PCSM_PDU</v>
      </c>
      <c r="F282" s="38" t="s">
        <v>10055</v>
      </c>
    </row>
    <row r="283" spans="2:6" x14ac:dyDescent="0.3">
      <c r="B283" s="36" t="s">
        <v>9965</v>
      </c>
      <c r="C283" s="36" t="s">
        <v>10159</v>
      </c>
      <c r="D283" s="36" t="s">
        <v>10160</v>
      </c>
      <c r="E283" s="19" t="str">
        <f t="shared" si="5"/>
        <v>PPEI_Powertrain_Immobilizer_Data_TX</v>
      </c>
      <c r="F283" s="38" t="s">
        <v>10055</v>
      </c>
    </row>
    <row r="284" spans="2:6" x14ac:dyDescent="0.3">
      <c r="B284" s="36" t="s">
        <v>9965</v>
      </c>
      <c r="C284" s="36" t="s">
        <v>10161</v>
      </c>
      <c r="D284" s="36" t="s">
        <v>10162</v>
      </c>
      <c r="E284" s="19" t="str">
        <f t="shared" si="5"/>
        <v>PrplStat_PCSM_PDU</v>
      </c>
      <c r="F284" s="38" t="s">
        <v>10055</v>
      </c>
    </row>
    <row r="285" spans="2:6" x14ac:dyDescent="0.3">
      <c r="B285" s="36" t="s">
        <v>9965</v>
      </c>
      <c r="C285" s="36" t="s">
        <v>10163</v>
      </c>
      <c r="D285" s="36" t="s">
        <v>10164</v>
      </c>
      <c r="E285" s="19" t="str">
        <f t="shared" si="5"/>
        <v>VehMtnInfo1_PCSM_PDU</v>
      </c>
      <c r="F285" s="38" t="s">
        <v>10055</v>
      </c>
    </row>
    <row r="286" spans="2:6" x14ac:dyDescent="0.3">
      <c r="B286" s="36" t="s">
        <v>9965</v>
      </c>
      <c r="C286" s="36" t="s">
        <v>10165</v>
      </c>
      <c r="D286" s="36" t="s">
        <v>10166</v>
      </c>
      <c r="E286" s="19" t="str">
        <f t="shared" si="5"/>
        <v>VehSpdAvgDrvn_PCSM_PDU</v>
      </c>
      <c r="F286" s="38" t="s">
        <v>10055</v>
      </c>
    </row>
    <row r="287" spans="2:6" x14ac:dyDescent="0.3">
      <c r="B287" s="36" t="s">
        <v>9965</v>
      </c>
      <c r="C287" s="36" t="s">
        <v>10167</v>
      </c>
      <c r="D287" s="36" t="s">
        <v>10168</v>
      </c>
      <c r="E287" s="19" t="str">
        <f t="shared" si="5"/>
        <v>VehSpdAvgNDrvn_PCSM_PDU</v>
      </c>
      <c r="F287" s="38" t="s">
        <v>10055</v>
      </c>
    </row>
    <row r="288" spans="2:6" x14ac:dyDescent="0.3">
      <c r="B288" s="36" t="s">
        <v>9965</v>
      </c>
      <c r="C288" s="36" t="s">
        <v>10169</v>
      </c>
      <c r="D288" s="36" t="s">
        <v>10170</v>
      </c>
      <c r="E288" s="19" t="str">
        <f t="shared" si="5"/>
        <v>WhlDist_PCSM_PDU</v>
      </c>
      <c r="F288" s="38" t="s">
        <v>10055</v>
      </c>
    </row>
    <row r="289" spans="2:6" x14ac:dyDescent="0.3">
      <c r="B289" s="36" t="s">
        <v>9965</v>
      </c>
      <c r="C289" s="36" t="s">
        <v>10171</v>
      </c>
      <c r="D289" s="36" t="s">
        <v>9967</v>
      </c>
      <c r="E289" s="19" t="str">
        <f t="shared" si="5"/>
        <v>BCMGnrlInfo1_PCSM_PDU</v>
      </c>
      <c r="F289" s="38" t="s">
        <v>10055</v>
      </c>
    </row>
    <row r="290" spans="2:6" x14ac:dyDescent="0.3">
      <c r="B290" s="36" t="s">
        <v>9965</v>
      </c>
      <c r="C290" s="36" t="s">
        <v>10172</v>
      </c>
      <c r="D290" s="36" t="s">
        <v>9970</v>
      </c>
      <c r="E290" s="19" t="str">
        <f t="shared" si="5"/>
        <v>BCMGnrlInfo1_Prtctd_PDU</v>
      </c>
      <c r="F290" s="38" t="s">
        <v>10055</v>
      </c>
    </row>
    <row r="291" spans="2:6" x14ac:dyDescent="0.3">
      <c r="B291" s="36" t="s">
        <v>9965</v>
      </c>
      <c r="C291" s="36" t="s">
        <v>10173</v>
      </c>
      <c r="D291" s="36" t="s">
        <v>9823</v>
      </c>
      <c r="E291" s="19" t="str">
        <f t="shared" si="5"/>
        <v>BCM_CAN2_PDU01</v>
      </c>
      <c r="F291" s="38" t="s">
        <v>10055</v>
      </c>
    </row>
    <row r="292" spans="2:6" x14ac:dyDescent="0.3">
      <c r="B292" s="36" t="s">
        <v>9965</v>
      </c>
      <c r="C292" s="36" t="s">
        <v>10174</v>
      </c>
      <c r="D292" s="36" t="s">
        <v>9922</v>
      </c>
      <c r="E292" s="19" t="str">
        <f t="shared" si="5"/>
        <v>BCM_CAN2_PDU02</v>
      </c>
      <c r="F292" s="38" t="s">
        <v>10055</v>
      </c>
    </row>
    <row r="293" spans="2:6" x14ac:dyDescent="0.3">
      <c r="B293" s="36" t="s">
        <v>9965</v>
      </c>
      <c r="C293" s="36" t="s">
        <v>10175</v>
      </c>
      <c r="D293" s="36" t="s">
        <v>9824</v>
      </c>
      <c r="E293" s="19" t="str">
        <f t="shared" si="5"/>
        <v>BCM_CAN2_PDU03</v>
      </c>
      <c r="F293" s="38" t="s">
        <v>10055</v>
      </c>
    </row>
    <row r="294" spans="2:6" x14ac:dyDescent="0.3">
      <c r="B294" s="36" t="s">
        <v>9965</v>
      </c>
      <c r="C294" s="36" t="s">
        <v>10176</v>
      </c>
      <c r="D294" s="36" t="s">
        <v>9820</v>
      </c>
      <c r="E294" s="19" t="str">
        <f t="shared" si="5"/>
        <v>BCM_CAN2_PDU04</v>
      </c>
      <c r="F294" s="38" t="s">
        <v>10055</v>
      </c>
    </row>
    <row r="295" spans="2:6" x14ac:dyDescent="0.3">
      <c r="B295" s="36" t="s">
        <v>9965</v>
      </c>
      <c r="C295" s="36" t="s">
        <v>10177</v>
      </c>
      <c r="D295" s="36" t="s">
        <v>9886</v>
      </c>
      <c r="E295" s="19" t="str">
        <f t="shared" si="5"/>
        <v>BdyGenInfo1_PCSM_PDU</v>
      </c>
      <c r="F295" s="38" t="s">
        <v>10055</v>
      </c>
    </row>
    <row r="296" spans="2:6" x14ac:dyDescent="0.3">
      <c r="B296" s="36" t="s">
        <v>9965</v>
      </c>
      <c r="C296" s="36" t="s">
        <v>10178</v>
      </c>
      <c r="D296" s="36" t="s">
        <v>9889</v>
      </c>
      <c r="E296" s="19" t="str">
        <f t="shared" si="5"/>
        <v>BdyGenInfo1_Prtctd_PDU</v>
      </c>
      <c r="F296" s="38" t="s">
        <v>10055</v>
      </c>
    </row>
    <row r="297" spans="2:6" x14ac:dyDescent="0.3">
      <c r="B297" s="36" t="s">
        <v>9965</v>
      </c>
      <c r="C297" s="36" t="s">
        <v>10179</v>
      </c>
      <c r="D297" s="36" t="s">
        <v>9917</v>
      </c>
      <c r="E297" s="19" t="str">
        <f t="shared" si="5"/>
        <v>BdyGenInfo3_PCSM_PDU</v>
      </c>
      <c r="F297" s="38" t="s">
        <v>10055</v>
      </c>
    </row>
    <row r="298" spans="2:6" x14ac:dyDescent="0.3">
      <c r="B298" s="36" t="s">
        <v>9965</v>
      </c>
      <c r="C298" s="36" t="s">
        <v>10180</v>
      </c>
      <c r="D298" s="36" t="s">
        <v>9927</v>
      </c>
      <c r="E298" s="19" t="str">
        <f t="shared" si="5"/>
        <v>BdyGenInfo3_Prtctd_PDU</v>
      </c>
      <c r="F298" s="38" t="s">
        <v>10055</v>
      </c>
    </row>
    <row r="299" spans="2:6" x14ac:dyDescent="0.3">
      <c r="B299" s="36" t="s">
        <v>9965</v>
      </c>
      <c r="C299" s="36" t="s">
        <v>10181</v>
      </c>
      <c r="D299" s="36" t="s">
        <v>9930</v>
      </c>
      <c r="E299" s="19" t="str">
        <f t="shared" si="5"/>
        <v>BdyVehSpdCtl_PCSM_PDU</v>
      </c>
      <c r="F299" s="38" t="s">
        <v>10055</v>
      </c>
    </row>
    <row r="300" spans="2:6" x14ac:dyDescent="0.3">
      <c r="B300" s="36" t="s">
        <v>9965</v>
      </c>
      <c r="C300" s="36" t="s">
        <v>10182</v>
      </c>
      <c r="D300" s="36" t="s">
        <v>9933</v>
      </c>
      <c r="E300" s="19" t="str">
        <f t="shared" si="5"/>
        <v>BdyVehSpdCtl_Prtctd_PDU</v>
      </c>
      <c r="F300" s="38" t="s">
        <v>10055</v>
      </c>
    </row>
    <row r="301" spans="2:6" x14ac:dyDescent="0.3">
      <c r="B301" s="36" t="s">
        <v>9965</v>
      </c>
      <c r="C301" s="36" t="s">
        <v>10183</v>
      </c>
      <c r="D301" s="36" t="s">
        <v>9936</v>
      </c>
      <c r="E301" s="19" t="str">
        <f t="shared" si="5"/>
        <v>BkupSysPwrMode_PCSM_PDU</v>
      </c>
      <c r="F301" s="38" t="s">
        <v>10055</v>
      </c>
    </row>
    <row r="302" spans="2:6" x14ac:dyDescent="0.3">
      <c r="B302" s="36" t="s">
        <v>9965</v>
      </c>
      <c r="C302" s="36" t="s">
        <v>10184</v>
      </c>
      <c r="D302" s="36" t="s">
        <v>9943</v>
      </c>
      <c r="E302" s="19" t="str">
        <f t="shared" si="5"/>
        <v>BkupSysPwrMode_Prtctd_PDU</v>
      </c>
      <c r="F302" s="38" t="s">
        <v>10055</v>
      </c>
    </row>
    <row r="303" spans="2:6" x14ac:dyDescent="0.3">
      <c r="B303" s="36" t="s">
        <v>9965</v>
      </c>
      <c r="C303" s="36" t="s">
        <v>10185</v>
      </c>
      <c r="D303" s="36" t="s">
        <v>9962</v>
      </c>
      <c r="E303" s="19" t="str">
        <f t="shared" si="5"/>
        <v>BrkSysInfoReqs3_PCSM_PDU</v>
      </c>
      <c r="F303" s="38" t="s">
        <v>10055</v>
      </c>
    </row>
    <row r="304" spans="2:6" x14ac:dyDescent="0.3">
      <c r="B304" s="36" t="s">
        <v>9965</v>
      </c>
      <c r="C304" s="36" t="s">
        <v>10186</v>
      </c>
      <c r="D304" s="36" t="s">
        <v>9912</v>
      </c>
      <c r="E304" s="19" t="str">
        <f t="shared" si="5"/>
        <v>BrkSysInfoReqs3_Prtctd_PDU</v>
      </c>
      <c r="F304" s="38" t="s">
        <v>10055</v>
      </c>
    </row>
    <row r="305" spans="2:6" x14ac:dyDescent="0.3">
      <c r="B305" s="36" t="s">
        <v>9965</v>
      </c>
      <c r="C305" s="36" t="s">
        <v>10187</v>
      </c>
      <c r="D305" s="36" t="s">
        <v>9986</v>
      </c>
      <c r="E305" s="19" t="str">
        <f t="shared" si="5"/>
        <v>BrkSysInfoSts2_PCSM_PDU</v>
      </c>
      <c r="F305" s="38" t="s">
        <v>10055</v>
      </c>
    </row>
    <row r="306" spans="2:6" x14ac:dyDescent="0.3">
      <c r="B306" s="36" t="s">
        <v>9965</v>
      </c>
      <c r="C306" s="36" t="s">
        <v>10188</v>
      </c>
      <c r="D306" s="36" t="s">
        <v>9988</v>
      </c>
      <c r="E306" s="19" t="str">
        <f t="shared" si="5"/>
        <v>BrkSysInfoSts2_Prtctd_PDU</v>
      </c>
      <c r="F306" s="38" t="s">
        <v>10055</v>
      </c>
    </row>
    <row r="307" spans="2:6" x14ac:dyDescent="0.3">
      <c r="B307" s="36" t="s">
        <v>9965</v>
      </c>
      <c r="C307" s="36" t="s">
        <v>10189</v>
      </c>
      <c r="D307" s="36" t="s">
        <v>9990</v>
      </c>
      <c r="E307" s="19" t="str">
        <f t="shared" si="5"/>
        <v>BrkSysInfoSts_PCSM_PDU</v>
      </c>
      <c r="F307" s="38" t="s">
        <v>10055</v>
      </c>
    </row>
    <row r="308" spans="2:6" x14ac:dyDescent="0.3">
      <c r="B308" s="36" t="s">
        <v>9965</v>
      </c>
      <c r="C308" s="36" t="s">
        <v>10190</v>
      </c>
      <c r="D308" s="36" t="s">
        <v>9992</v>
      </c>
      <c r="E308" s="19" t="str">
        <f t="shared" si="5"/>
        <v>BrkSysInfoSts_Prtctd_PDU</v>
      </c>
      <c r="F308" s="38" t="s">
        <v>10055</v>
      </c>
    </row>
    <row r="309" spans="2:6" x14ac:dyDescent="0.3">
      <c r="B309" s="36" t="s">
        <v>9965</v>
      </c>
      <c r="C309" s="36" t="s">
        <v>10191</v>
      </c>
      <c r="D309" s="36" t="s">
        <v>9826</v>
      </c>
      <c r="E309" s="19" t="str">
        <f t="shared" si="5"/>
        <v>BrkSysStsInfo_PCSM_PDU</v>
      </c>
      <c r="F309" s="38" t="s">
        <v>10055</v>
      </c>
    </row>
    <row r="310" spans="2:6" x14ac:dyDescent="0.3">
      <c r="B310" s="36" t="s">
        <v>9965</v>
      </c>
      <c r="C310" s="36" t="s">
        <v>10192</v>
      </c>
      <c r="D310" s="36" t="s">
        <v>9995</v>
      </c>
      <c r="E310" s="19" t="str">
        <f t="shared" si="5"/>
        <v>BrkSysStsInfo_Prtctd_PDU</v>
      </c>
      <c r="F310" s="38" t="s">
        <v>10055</v>
      </c>
    </row>
    <row r="311" spans="2:6" x14ac:dyDescent="0.3">
      <c r="B311" s="36" t="s">
        <v>9965</v>
      </c>
      <c r="C311" s="36" t="s">
        <v>10193</v>
      </c>
      <c r="D311" s="36" t="s">
        <v>9997</v>
      </c>
      <c r="E311" s="19" t="str">
        <f t="shared" si="5"/>
        <v>CGM_CAN2_PDU01</v>
      </c>
      <c r="F311" s="38" t="s">
        <v>10055</v>
      </c>
    </row>
    <row r="312" spans="2:6" x14ac:dyDescent="0.3">
      <c r="B312" s="36" t="s">
        <v>9965</v>
      </c>
      <c r="C312" s="36" t="s">
        <v>10194</v>
      </c>
      <c r="D312" s="36" t="s">
        <v>9999</v>
      </c>
      <c r="E312" s="19" t="str">
        <f t="shared" si="5"/>
        <v>CGM_CAN2_PDU02</v>
      </c>
      <c r="F312" s="38" t="s">
        <v>10055</v>
      </c>
    </row>
    <row r="313" spans="2:6" x14ac:dyDescent="0.3">
      <c r="B313" s="36" t="s">
        <v>9965</v>
      </c>
      <c r="C313" s="36" t="s">
        <v>10195</v>
      </c>
      <c r="D313" s="36" t="s">
        <v>10001</v>
      </c>
      <c r="E313" s="19" t="str">
        <f t="shared" si="5"/>
        <v>CGM_CAN2_PDU03</v>
      </c>
      <c r="F313" s="38" t="s">
        <v>10055</v>
      </c>
    </row>
    <row r="314" spans="2:6" x14ac:dyDescent="0.3">
      <c r="B314" s="36" t="s">
        <v>9965</v>
      </c>
      <c r="C314" s="36" t="s">
        <v>10196</v>
      </c>
      <c r="D314" s="36" t="s">
        <v>10003</v>
      </c>
      <c r="E314" s="19" t="str">
        <f t="shared" si="5"/>
        <v>CGM_PDU01</v>
      </c>
      <c r="F314" s="38" t="s">
        <v>10055</v>
      </c>
    </row>
    <row r="315" spans="2:6" x14ac:dyDescent="0.3">
      <c r="B315" s="36" t="s">
        <v>9965</v>
      </c>
      <c r="C315" s="36" t="s">
        <v>10197</v>
      </c>
      <c r="D315" s="36" t="s">
        <v>10005</v>
      </c>
      <c r="E315" s="19" t="str">
        <f t="shared" si="5"/>
        <v>CGM_PDU02</v>
      </c>
      <c r="F315" s="38" t="s">
        <v>10055</v>
      </c>
    </row>
    <row r="316" spans="2:6" x14ac:dyDescent="0.3">
      <c r="B316" s="36" t="s">
        <v>9965</v>
      </c>
      <c r="C316" s="36" t="s">
        <v>10198</v>
      </c>
      <c r="D316" s="36" t="s">
        <v>10007</v>
      </c>
      <c r="E316" s="19" t="str">
        <f t="shared" si="5"/>
        <v>CGM_PDU04</v>
      </c>
      <c r="F316" s="38" t="s">
        <v>10055</v>
      </c>
    </row>
    <row r="317" spans="2:6" x14ac:dyDescent="0.3">
      <c r="B317" s="36" t="s">
        <v>9965</v>
      </c>
      <c r="C317" s="36" t="s">
        <v>10199</v>
      </c>
      <c r="D317" s="36" t="s">
        <v>10009</v>
      </c>
      <c r="E317" s="19" t="str">
        <f t="shared" si="5"/>
        <v>CGM_PDU10</v>
      </c>
      <c r="F317" s="38" t="s">
        <v>10055</v>
      </c>
    </row>
    <row r="318" spans="2:6" x14ac:dyDescent="0.3">
      <c r="B318" s="36" t="s">
        <v>9965</v>
      </c>
      <c r="C318" s="36" t="s">
        <v>10200</v>
      </c>
      <c r="D318" s="36" t="s">
        <v>10011</v>
      </c>
      <c r="E318" s="19" t="str">
        <f t="shared" si="5"/>
        <v>ChsSysBrkTrq_PCSM_PDU</v>
      </c>
      <c r="F318" s="38" t="s">
        <v>10055</v>
      </c>
    </row>
    <row r="319" spans="2:6" x14ac:dyDescent="0.3">
      <c r="B319" s="36" t="s">
        <v>9965</v>
      </c>
      <c r="C319" s="36" t="s">
        <v>10201</v>
      </c>
      <c r="D319" s="36" t="s">
        <v>10013</v>
      </c>
      <c r="E319" s="19" t="str">
        <f t="shared" si="5"/>
        <v>ChsSysBrkTrq_Prtctd_PDU</v>
      </c>
      <c r="F319" s="38" t="s">
        <v>10055</v>
      </c>
    </row>
    <row r="320" spans="2:6" x14ac:dyDescent="0.3">
      <c r="B320" s="36" t="s">
        <v>9965</v>
      </c>
      <c r="C320" s="36" t="s">
        <v>10202</v>
      </c>
      <c r="D320" s="36" t="s">
        <v>10015</v>
      </c>
      <c r="E320" s="19" t="str">
        <f t="shared" si="5"/>
        <v>ClmCtlHtrInfo_PDU</v>
      </c>
      <c r="F320" s="38" t="s">
        <v>10055</v>
      </c>
    </row>
    <row r="321" spans="2:6" x14ac:dyDescent="0.3">
      <c r="B321" s="36" t="s">
        <v>9965</v>
      </c>
      <c r="C321" s="36" t="s">
        <v>10203</v>
      </c>
      <c r="D321" s="36" t="s">
        <v>10017</v>
      </c>
      <c r="E321" s="19" t="str">
        <f t="shared" si="5"/>
        <v>CnvtTopGenInfo1_PCSM_PDU</v>
      </c>
      <c r="F321" s="38" t="s">
        <v>10055</v>
      </c>
    </row>
    <row r="322" spans="2:6" x14ac:dyDescent="0.3">
      <c r="B322" s="36" t="s">
        <v>9965</v>
      </c>
      <c r="C322" s="36" t="s">
        <v>10204</v>
      </c>
      <c r="D322" s="36" t="s">
        <v>10019</v>
      </c>
      <c r="E322" s="19" t="str">
        <f t="shared" si="5"/>
        <v>CnvtTopGenInfo1_Prtctd_PDU</v>
      </c>
      <c r="F322" s="38" t="s">
        <v>10055</v>
      </c>
    </row>
    <row r="323" spans="2:6" x14ac:dyDescent="0.3">
      <c r="B323" s="36" t="s">
        <v>9965</v>
      </c>
      <c r="C323" s="36" t="s">
        <v>10205</v>
      </c>
      <c r="D323" s="36" t="s">
        <v>10021</v>
      </c>
      <c r="E323" s="19" t="str">
        <f t="shared" si="5"/>
        <v>ComIPdu_NM_RX_CAN2</v>
      </c>
      <c r="F323" s="38" t="s">
        <v>10055</v>
      </c>
    </row>
    <row r="324" spans="2:6" x14ac:dyDescent="0.3">
      <c r="B324" s="36" t="s">
        <v>9965</v>
      </c>
      <c r="C324" s="36" t="s">
        <v>10206</v>
      </c>
      <c r="D324" s="36" t="s">
        <v>10023</v>
      </c>
      <c r="E324" s="19" t="str">
        <f t="shared" si="5"/>
        <v>ComIPdu_NM_RX</v>
      </c>
      <c r="F324" s="38" t="s">
        <v>10055</v>
      </c>
    </row>
    <row r="325" spans="2:6" x14ac:dyDescent="0.3">
      <c r="B325" s="36" t="s">
        <v>9965</v>
      </c>
      <c r="C325" s="36" t="s">
        <v>10207</v>
      </c>
      <c r="D325" s="36" t="s">
        <v>10025</v>
      </c>
      <c r="E325" s="19" t="str">
        <f t="shared" si="5"/>
        <v>DscrInSnsrPri_PDU</v>
      </c>
      <c r="F325" s="38" t="s">
        <v>10055</v>
      </c>
    </row>
    <row r="326" spans="2:6" x14ac:dyDescent="0.3">
      <c r="B326" s="36" t="s">
        <v>9965</v>
      </c>
      <c r="C326" s="36" t="s">
        <v>10208</v>
      </c>
      <c r="D326" s="36" t="s">
        <v>10027</v>
      </c>
      <c r="E326" s="19" t="str">
        <f t="shared" si="5"/>
        <v>DscrInSnsrSec_PCSM_PDU</v>
      </c>
      <c r="F326" s="38" t="s">
        <v>10055</v>
      </c>
    </row>
    <row r="327" spans="2:6" x14ac:dyDescent="0.3">
      <c r="B327" s="36" t="s">
        <v>9965</v>
      </c>
      <c r="C327" s="36" t="s">
        <v>10209</v>
      </c>
      <c r="D327" s="36" t="s">
        <v>10029</v>
      </c>
      <c r="E327" s="19" t="str">
        <f t="shared" si="5"/>
        <v>DscrInSnsrSec_Prtctd_PDU</v>
      </c>
      <c r="F327" s="38" t="s">
        <v>10055</v>
      </c>
    </row>
    <row r="328" spans="2:6" x14ac:dyDescent="0.3">
      <c r="B328" s="36" t="s">
        <v>9965</v>
      </c>
      <c r="C328" s="36" t="s">
        <v>10210</v>
      </c>
      <c r="D328" s="36" t="s">
        <v>10031</v>
      </c>
      <c r="E328" s="19" t="str">
        <f t="shared" si="5"/>
        <v>EBCMGnrlInfo1_PCSM_PDU</v>
      </c>
      <c r="F328" s="38" t="s">
        <v>10055</v>
      </c>
    </row>
    <row r="329" spans="2:6" x14ac:dyDescent="0.3">
      <c r="B329" s="36" t="s">
        <v>9965</v>
      </c>
      <c r="C329" s="36" t="s">
        <v>10211</v>
      </c>
      <c r="D329" s="36" t="s">
        <v>10033</v>
      </c>
      <c r="E329" s="19" t="str">
        <f t="shared" si="5"/>
        <v>EBCMGnrlInfo1_Prtctd_PDU</v>
      </c>
      <c r="F329" s="38" t="s">
        <v>10055</v>
      </c>
    </row>
    <row r="330" spans="2:6" x14ac:dyDescent="0.3">
      <c r="B330" s="36" t="s">
        <v>9965</v>
      </c>
      <c r="C330" s="36" t="s">
        <v>10212</v>
      </c>
      <c r="D330" s="36" t="s">
        <v>10035</v>
      </c>
      <c r="E330" s="19" t="str">
        <f t="shared" si="5"/>
        <v>EBCMGnrlInfo3_PCSM_PDU</v>
      </c>
      <c r="F330" s="38" t="s">
        <v>10055</v>
      </c>
    </row>
    <row r="331" spans="2:6" x14ac:dyDescent="0.3">
      <c r="B331" s="36" t="s">
        <v>9965</v>
      </c>
      <c r="C331" s="36" t="s">
        <v>10213</v>
      </c>
      <c r="D331" s="36" t="s">
        <v>10037</v>
      </c>
      <c r="E331" s="19" t="str">
        <f t="shared" si="5"/>
        <v>EBCMGnrlInfo3_Prtctd_PDU</v>
      </c>
      <c r="F331" s="38" t="s">
        <v>10055</v>
      </c>
    </row>
    <row r="332" spans="2:6" x14ac:dyDescent="0.3">
      <c r="B332" s="36" t="s">
        <v>9965</v>
      </c>
      <c r="C332" s="36" t="s">
        <v>10214</v>
      </c>
      <c r="D332" s="36" t="s">
        <v>10039</v>
      </c>
      <c r="E332" s="19" t="str">
        <f t="shared" si="5"/>
        <v>EBCM_CAN2_PDU02</v>
      </c>
      <c r="F332" s="38" t="s">
        <v>10055</v>
      </c>
    </row>
    <row r="333" spans="2:6" x14ac:dyDescent="0.3">
      <c r="B333" s="36" t="s">
        <v>9965</v>
      </c>
      <c r="C333" s="36" t="s">
        <v>10215</v>
      </c>
      <c r="D333" s="36" t="s">
        <v>10041</v>
      </c>
      <c r="E333" s="19" t="str">
        <f t="shared" si="5"/>
        <v>EBCM_CAN2_PDU04</v>
      </c>
      <c r="F333" s="38" t="s">
        <v>10055</v>
      </c>
    </row>
    <row r="334" spans="2:6" x14ac:dyDescent="0.3">
      <c r="B334" s="36" t="s">
        <v>9965</v>
      </c>
      <c r="C334" s="36" t="s">
        <v>10216</v>
      </c>
      <c r="D334" s="36" t="s">
        <v>10043</v>
      </c>
      <c r="E334" s="19" t="str">
        <f t="shared" si="5"/>
        <v>ECM_LIN1_CFM1_RSP_PDU</v>
      </c>
      <c r="F334" s="38" t="s">
        <v>10055</v>
      </c>
    </row>
    <row r="335" spans="2:6" x14ac:dyDescent="0.3">
      <c r="B335" s="36" t="s">
        <v>9965</v>
      </c>
      <c r="C335" s="36" t="s">
        <v>10217</v>
      </c>
      <c r="D335" s="36" t="s">
        <v>10045</v>
      </c>
      <c r="E335" s="19" t="str">
        <f t="shared" si="5"/>
        <v>ECM_LIN1_CFM2_RSP_PDU</v>
      </c>
      <c r="F335" s="38" t="s">
        <v>10055</v>
      </c>
    </row>
    <row r="336" spans="2:6" x14ac:dyDescent="0.3">
      <c r="B336" s="36" t="s">
        <v>9965</v>
      </c>
      <c r="C336" s="36" t="s">
        <v>10218</v>
      </c>
      <c r="D336" s="36" t="s">
        <v>10047</v>
      </c>
      <c r="E336" s="19" t="str">
        <f t="shared" si="5"/>
        <v>ECM_LIN1_TCM_Rsp_PDU</v>
      </c>
      <c r="F336" s="38" t="s">
        <v>10055</v>
      </c>
    </row>
    <row r="337" spans="2:6" x14ac:dyDescent="0.3">
      <c r="B337" s="36" t="s">
        <v>9965</v>
      </c>
      <c r="C337" s="36" t="s">
        <v>10219</v>
      </c>
      <c r="D337" s="36" t="s">
        <v>10049</v>
      </c>
      <c r="E337" s="19" t="str">
        <f t="shared" si="5"/>
        <v>ECM_LIN2_MAF1_Press_Rsp_PDU</v>
      </c>
      <c r="F337" s="38" t="s">
        <v>10055</v>
      </c>
    </row>
    <row r="338" spans="2:6" x14ac:dyDescent="0.3">
      <c r="B338" s="36" t="s">
        <v>9965</v>
      </c>
      <c r="C338" s="36" t="s">
        <v>10220</v>
      </c>
      <c r="D338" s="36" t="s">
        <v>10051</v>
      </c>
      <c r="E338" s="19" t="str">
        <f t="shared" si="5"/>
        <v>ECM_LIN2_MAF1_TmpHum_Rsp_PDU</v>
      </c>
      <c r="F338" s="38" t="s">
        <v>10055</v>
      </c>
    </row>
    <row r="339" spans="2:6" x14ac:dyDescent="0.3">
      <c r="B339" s="36" t="s">
        <v>9965</v>
      </c>
      <c r="C339" s="36" t="s">
        <v>10221</v>
      </c>
      <c r="D339" s="36" t="s">
        <v>10053</v>
      </c>
      <c r="E339" s="19" t="str">
        <f t="shared" ref="E339:E402" si="6">SUBSTITUTE(SUBSTITUTE(SUBSTITUTE(SUBSTITUTE(SUBSTITUTE(SUBSTITUTE(C339,"ComConf_ComIPdu_",""),"_Tx",""),"_Rx",""),"_CAN1",""),"_MSG","_PDU"),"_CAN3","")</f>
        <v>ECM_LIN3_CFM3_RSP_PDU</v>
      </c>
      <c r="F339" s="38" t="s">
        <v>10055</v>
      </c>
    </row>
    <row r="340" spans="2:6" x14ac:dyDescent="0.3">
      <c r="B340" s="36" t="s">
        <v>9965</v>
      </c>
      <c r="C340" s="36" t="s">
        <v>10222</v>
      </c>
      <c r="D340" s="36" t="s">
        <v>10062</v>
      </c>
      <c r="E340" s="19" t="str">
        <f t="shared" si="6"/>
        <v>ECM_LIN3_CFM4_RSP_PDU</v>
      </c>
      <c r="F340" s="38" t="s">
        <v>10055</v>
      </c>
    </row>
    <row r="341" spans="2:6" x14ac:dyDescent="0.3">
      <c r="B341" s="36" t="s">
        <v>9965</v>
      </c>
      <c r="C341" s="36" t="s">
        <v>10223</v>
      </c>
      <c r="D341" s="36" t="s">
        <v>10063</v>
      </c>
      <c r="E341" s="19" t="str">
        <f t="shared" si="6"/>
        <v>ECM_LIN3_ESCMCurStat_Rsp_PDU</v>
      </c>
      <c r="F341" s="38" t="s">
        <v>10055</v>
      </c>
    </row>
    <row r="342" spans="2:6" x14ac:dyDescent="0.3">
      <c r="B342" s="36" t="s">
        <v>9965</v>
      </c>
      <c r="C342" s="36" t="s">
        <v>10224</v>
      </c>
      <c r="D342" s="36" t="s">
        <v>10064</v>
      </c>
      <c r="E342" s="19" t="str">
        <f t="shared" si="6"/>
        <v>ECM_LIN3_ESCMGMPN_Rsp_PDU</v>
      </c>
      <c r="F342" s="38" t="s">
        <v>10055</v>
      </c>
    </row>
    <row r="343" spans="2:6" x14ac:dyDescent="0.3">
      <c r="B343" s="36" t="s">
        <v>9965</v>
      </c>
      <c r="C343" s="36" t="s">
        <v>10225</v>
      </c>
      <c r="D343" s="36" t="s">
        <v>10065</v>
      </c>
      <c r="E343" s="19" t="str">
        <f t="shared" si="6"/>
        <v>ECM_LIN3_ESCMTempFlt_Rsp_PDU</v>
      </c>
      <c r="F343" s="38" t="s">
        <v>10055</v>
      </c>
    </row>
    <row r="344" spans="2:6" x14ac:dyDescent="0.3">
      <c r="B344" s="36" t="s">
        <v>9965</v>
      </c>
      <c r="C344" s="36" t="s">
        <v>10226</v>
      </c>
      <c r="D344" s="36" t="s">
        <v>10126</v>
      </c>
      <c r="E344" s="19" t="str">
        <f t="shared" si="6"/>
        <v>ECM_LIN3_ESCMTempStatFlt_Rsp_PDU</v>
      </c>
      <c r="F344" s="38" t="s">
        <v>10055</v>
      </c>
    </row>
    <row r="345" spans="2:6" x14ac:dyDescent="0.3">
      <c r="B345" s="36" t="s">
        <v>9965</v>
      </c>
      <c r="C345" s="36" t="s">
        <v>10227</v>
      </c>
      <c r="D345" s="36" t="s">
        <v>10128</v>
      </c>
      <c r="E345" s="19" t="str">
        <f t="shared" si="6"/>
        <v>ECM_TCM_CAN2_PDU01</v>
      </c>
      <c r="F345" s="38" t="s">
        <v>10055</v>
      </c>
    </row>
    <row r="346" spans="2:6" x14ac:dyDescent="0.3">
      <c r="B346" s="36" t="s">
        <v>9965</v>
      </c>
      <c r="C346" s="36" t="s">
        <v>10228</v>
      </c>
      <c r="D346" s="36" t="s">
        <v>10130</v>
      </c>
      <c r="E346" s="19" t="str">
        <f t="shared" si="6"/>
        <v>ECM_TCM_CAN2_PDU02</v>
      </c>
      <c r="F346" s="38" t="s">
        <v>10055</v>
      </c>
    </row>
    <row r="347" spans="2:6" x14ac:dyDescent="0.3">
      <c r="B347" s="36" t="s">
        <v>9965</v>
      </c>
      <c r="C347" s="36" t="s">
        <v>10229</v>
      </c>
      <c r="D347" s="36" t="s">
        <v>10132</v>
      </c>
      <c r="E347" s="19" t="str">
        <f t="shared" si="6"/>
        <v>ECP_X1_CAN2_PDU02</v>
      </c>
      <c r="F347" s="38" t="s">
        <v>10055</v>
      </c>
    </row>
    <row r="348" spans="2:6" x14ac:dyDescent="0.3">
      <c r="B348" s="36" t="s">
        <v>9965</v>
      </c>
      <c r="C348" s="36" t="s">
        <v>10230</v>
      </c>
      <c r="D348" s="36" t="s">
        <v>10134</v>
      </c>
      <c r="E348" s="19" t="str">
        <f t="shared" si="6"/>
        <v>EOCM_EOCM_HCP1_CAN2_PDU02</v>
      </c>
      <c r="F348" s="38" t="s">
        <v>10055</v>
      </c>
    </row>
    <row r="349" spans="2:6" x14ac:dyDescent="0.3">
      <c r="B349" s="36" t="s">
        <v>9965</v>
      </c>
      <c r="C349" s="36" t="s">
        <v>10231</v>
      </c>
      <c r="D349" s="36" t="s">
        <v>10136</v>
      </c>
      <c r="E349" s="19" t="str">
        <f t="shared" si="6"/>
        <v>ElecPrkBrkSts_PCSM_PDU</v>
      </c>
      <c r="F349" s="38" t="s">
        <v>10055</v>
      </c>
    </row>
    <row r="350" spans="2:6" x14ac:dyDescent="0.3">
      <c r="B350" s="36" t="s">
        <v>9965</v>
      </c>
      <c r="C350" s="36" t="s">
        <v>10232</v>
      </c>
      <c r="D350" s="36" t="s">
        <v>10138</v>
      </c>
      <c r="E350" s="19" t="str">
        <f t="shared" si="6"/>
        <v>ElecPrkBrkSts_Prtctd_PDU</v>
      </c>
      <c r="F350" s="38" t="s">
        <v>10055</v>
      </c>
    </row>
    <row r="351" spans="2:6" x14ac:dyDescent="0.3">
      <c r="B351" s="36" t="s">
        <v>9965</v>
      </c>
      <c r="C351" s="36" t="s">
        <v>10233</v>
      </c>
      <c r="D351" s="36" t="s">
        <v>10140</v>
      </c>
      <c r="E351" s="19" t="str">
        <f t="shared" si="6"/>
        <v>EnhdSrvsVhTpSp_PCSM_PDu</v>
      </c>
      <c r="F351" s="38" t="s">
        <v>10055</v>
      </c>
    </row>
    <row r="352" spans="2:6" x14ac:dyDescent="0.3">
      <c r="B352" s="36" t="s">
        <v>9965</v>
      </c>
      <c r="C352" s="36" t="s">
        <v>10234</v>
      </c>
      <c r="D352" s="36" t="s">
        <v>10142</v>
      </c>
      <c r="E352" s="19" t="str">
        <f t="shared" si="6"/>
        <v>EnhdSrvsVhTpSp_Prtctd_PDU</v>
      </c>
      <c r="F352" s="38" t="s">
        <v>10055</v>
      </c>
    </row>
    <row r="353" spans="2:6" x14ac:dyDescent="0.3">
      <c r="B353" s="36" t="s">
        <v>9965</v>
      </c>
      <c r="C353" s="36" t="s">
        <v>10235</v>
      </c>
      <c r="D353" s="36" t="s">
        <v>10144</v>
      </c>
      <c r="E353" s="19" t="str">
        <f t="shared" si="6"/>
        <v>ExtrnALUChkPri_PCSM_PDU</v>
      </c>
      <c r="F353" s="38" t="s">
        <v>10055</v>
      </c>
    </row>
    <row r="354" spans="2:6" x14ac:dyDescent="0.3">
      <c r="B354" s="36" t="s">
        <v>9965</v>
      </c>
      <c r="C354" s="36" t="s">
        <v>10236</v>
      </c>
      <c r="D354" s="36" t="s">
        <v>10146</v>
      </c>
      <c r="E354" s="19" t="str">
        <f t="shared" si="6"/>
        <v>ExtrnALUChkPri_Prtctd_PDU</v>
      </c>
      <c r="F354" s="38" t="s">
        <v>10055</v>
      </c>
    </row>
    <row r="355" spans="2:6" x14ac:dyDescent="0.3">
      <c r="B355" s="36" t="s">
        <v>9965</v>
      </c>
      <c r="C355" s="36" t="s">
        <v>10237</v>
      </c>
      <c r="D355" s="36" t="s">
        <v>10148</v>
      </c>
      <c r="E355" s="19" t="str">
        <f t="shared" si="6"/>
        <v>ExtrnALUChkSec_PCSM_PDU</v>
      </c>
      <c r="F355" s="38" t="s">
        <v>10055</v>
      </c>
    </row>
    <row r="356" spans="2:6" x14ac:dyDescent="0.3">
      <c r="B356" s="36" t="s">
        <v>9965</v>
      </c>
      <c r="C356" s="36" t="s">
        <v>10238</v>
      </c>
      <c r="D356" s="36" t="s">
        <v>10150</v>
      </c>
      <c r="E356" s="19" t="str">
        <f t="shared" si="6"/>
        <v>ExtrnALUChkSec_Prtctd_PDU</v>
      </c>
      <c r="F356" s="38" t="s">
        <v>10055</v>
      </c>
    </row>
    <row r="357" spans="2:6" x14ac:dyDescent="0.3">
      <c r="B357" s="36" t="s">
        <v>9965</v>
      </c>
      <c r="C357" s="36" t="s">
        <v>10239</v>
      </c>
      <c r="D357" s="36" t="s">
        <v>10152</v>
      </c>
      <c r="E357" s="19" t="str">
        <f t="shared" si="6"/>
        <v>FTZM_Information_11_S1</v>
      </c>
      <c r="F357" s="38" t="s">
        <v>10055</v>
      </c>
    </row>
    <row r="358" spans="2:6" x14ac:dyDescent="0.3">
      <c r="B358" s="36" t="s">
        <v>9965</v>
      </c>
      <c r="C358" s="36" t="s">
        <v>10240</v>
      </c>
      <c r="D358" s="36" t="s">
        <v>10154</v>
      </c>
      <c r="E358" s="19" t="str">
        <f t="shared" si="6"/>
        <v>FTZM_Information_12_PDU</v>
      </c>
      <c r="F358" s="38" t="s">
        <v>10055</v>
      </c>
    </row>
    <row r="359" spans="2:6" x14ac:dyDescent="0.3">
      <c r="B359" s="36" t="s">
        <v>9965</v>
      </c>
      <c r="C359" s="36" t="s">
        <v>10241</v>
      </c>
      <c r="D359" s="36" t="s">
        <v>10156</v>
      </c>
      <c r="E359" s="19" t="str">
        <f t="shared" si="6"/>
        <v>FTZM_Information_13_S1_PDU</v>
      </c>
      <c r="F359" s="38" t="s">
        <v>10055</v>
      </c>
    </row>
    <row r="360" spans="2:6" x14ac:dyDescent="0.3">
      <c r="B360" s="36" t="s">
        <v>9965</v>
      </c>
      <c r="C360" s="36" t="s">
        <v>10242</v>
      </c>
      <c r="D360" s="36" t="s">
        <v>10158</v>
      </c>
      <c r="E360" s="19" t="str">
        <f t="shared" si="6"/>
        <v>FTZM_Information_1_S1</v>
      </c>
      <c r="F360" s="38" t="s">
        <v>10055</v>
      </c>
    </row>
    <row r="361" spans="2:6" x14ac:dyDescent="0.3">
      <c r="B361" s="36" t="s">
        <v>9965</v>
      </c>
      <c r="C361" s="36" t="s">
        <v>10243</v>
      </c>
      <c r="D361" s="36" t="s">
        <v>10160</v>
      </c>
      <c r="E361" s="19" t="str">
        <f t="shared" si="6"/>
        <v>FTZM_Information_2_S1</v>
      </c>
      <c r="F361" s="38" t="s">
        <v>10055</v>
      </c>
    </row>
    <row r="362" spans="2:6" x14ac:dyDescent="0.3">
      <c r="B362" s="36" t="s">
        <v>9965</v>
      </c>
      <c r="C362" s="36" t="s">
        <v>10244</v>
      </c>
      <c r="D362" s="36" t="s">
        <v>10162</v>
      </c>
      <c r="E362" s="19" t="str">
        <f t="shared" si="6"/>
        <v>FTZM_Information_3_S1</v>
      </c>
      <c r="F362" s="38" t="s">
        <v>10055</v>
      </c>
    </row>
    <row r="363" spans="2:6" x14ac:dyDescent="0.3">
      <c r="B363" s="36" t="s">
        <v>9965</v>
      </c>
      <c r="C363" s="36" t="s">
        <v>10245</v>
      </c>
      <c r="D363" s="36" t="s">
        <v>10164</v>
      </c>
      <c r="E363" s="19" t="str">
        <f t="shared" si="6"/>
        <v>FTZM_Information_4_S1</v>
      </c>
      <c r="F363" s="38" t="s">
        <v>10055</v>
      </c>
    </row>
    <row r="364" spans="2:6" x14ac:dyDescent="0.3">
      <c r="B364" s="36" t="s">
        <v>9965</v>
      </c>
      <c r="C364" s="36" t="s">
        <v>10246</v>
      </c>
      <c r="D364" s="36" t="s">
        <v>10166</v>
      </c>
      <c r="E364" s="19" t="str">
        <f t="shared" si="6"/>
        <v>FTZM_Information_5_S1</v>
      </c>
      <c r="F364" s="38" t="s">
        <v>10055</v>
      </c>
    </row>
    <row r="365" spans="2:6" x14ac:dyDescent="0.3">
      <c r="B365" s="36" t="s">
        <v>9965</v>
      </c>
      <c r="C365" s="36" t="s">
        <v>10247</v>
      </c>
      <c r="D365" s="36" t="s">
        <v>10168</v>
      </c>
      <c r="E365" s="19" t="str">
        <f t="shared" si="6"/>
        <v>FTZM_Information_6_S1</v>
      </c>
      <c r="F365" s="38" t="s">
        <v>10055</v>
      </c>
    </row>
    <row r="366" spans="2:6" x14ac:dyDescent="0.3">
      <c r="B366" s="36" t="s">
        <v>9965</v>
      </c>
      <c r="C366" s="36" t="s">
        <v>10248</v>
      </c>
      <c r="D366" s="36" t="s">
        <v>10170</v>
      </c>
      <c r="E366" s="19" t="str">
        <f t="shared" si="6"/>
        <v>FTZM_Information_7_S1</v>
      </c>
      <c r="F366" s="38" t="s">
        <v>10055</v>
      </c>
    </row>
    <row r="367" spans="2:6" x14ac:dyDescent="0.3">
      <c r="B367" s="36" t="s">
        <v>9965</v>
      </c>
      <c r="C367" s="36" t="s">
        <v>10249</v>
      </c>
      <c r="D367" s="36" t="s">
        <v>10250</v>
      </c>
      <c r="E367" s="19" t="str">
        <f t="shared" si="6"/>
        <v>FTZM_Information_8_S1</v>
      </c>
      <c r="F367" s="38" t="s">
        <v>10055</v>
      </c>
    </row>
    <row r="368" spans="2:6" x14ac:dyDescent="0.3">
      <c r="B368" s="36" t="s">
        <v>9965</v>
      </c>
      <c r="C368" s="36" t="s">
        <v>10251</v>
      </c>
      <c r="D368" s="36" t="s">
        <v>10252</v>
      </c>
      <c r="E368" s="19" t="str">
        <f t="shared" si="6"/>
        <v>FTZM_Information_9_S1</v>
      </c>
      <c r="F368" s="38" t="s">
        <v>10055</v>
      </c>
    </row>
    <row r="369" spans="2:6" x14ac:dyDescent="0.3">
      <c r="B369" s="36" t="s">
        <v>9965</v>
      </c>
      <c r="C369" s="36" t="s">
        <v>10253</v>
      </c>
      <c r="D369" s="36" t="s">
        <v>10254</v>
      </c>
      <c r="E369" s="19" t="str">
        <f t="shared" si="6"/>
        <v>FrntAngVel_PCSM_PDU</v>
      </c>
      <c r="F369" s="38" t="s">
        <v>10055</v>
      </c>
    </row>
    <row r="370" spans="2:6" x14ac:dyDescent="0.3">
      <c r="B370" s="36" t="s">
        <v>9965</v>
      </c>
      <c r="C370" s="36" t="s">
        <v>10255</v>
      </c>
      <c r="D370" s="36" t="s">
        <v>10256</v>
      </c>
      <c r="E370" s="19" t="str">
        <f t="shared" si="6"/>
        <v>FrntAngVel_Prtctd_PDU</v>
      </c>
      <c r="F370" s="38" t="s">
        <v>10055</v>
      </c>
    </row>
    <row r="371" spans="2:6" x14ac:dyDescent="0.3">
      <c r="B371" s="36" t="s">
        <v>9965</v>
      </c>
      <c r="C371" s="36" t="s">
        <v>10257</v>
      </c>
      <c r="D371" s="36" t="s">
        <v>10258</v>
      </c>
      <c r="E371" s="19" t="str">
        <f t="shared" si="6"/>
        <v>FrtWhlDistEdgeCnt_Prtctd_PDU</v>
      </c>
      <c r="F371" s="38" t="s">
        <v>10055</v>
      </c>
    </row>
    <row r="372" spans="2:6" x14ac:dyDescent="0.3">
      <c r="B372" s="36" t="s">
        <v>9965</v>
      </c>
      <c r="C372" s="36" t="s">
        <v>10259</v>
      </c>
      <c r="D372" s="36" t="s">
        <v>10260</v>
      </c>
      <c r="E372" s="19" t="str">
        <f t="shared" si="6"/>
        <v>GWCGM_06_PDU</v>
      </c>
      <c r="F372" s="38" t="s">
        <v>10055</v>
      </c>
    </row>
    <row r="373" spans="2:6" x14ac:dyDescent="0.3">
      <c r="B373" s="36" t="s">
        <v>9965</v>
      </c>
      <c r="C373" s="36" t="s">
        <v>10261</v>
      </c>
      <c r="D373" s="36" t="s">
        <v>10262</v>
      </c>
      <c r="E373" s="19" t="str">
        <f t="shared" si="6"/>
        <v>GWCGM_34_PDU</v>
      </c>
      <c r="F373" s="38" t="s">
        <v>10055</v>
      </c>
    </row>
    <row r="374" spans="2:6" x14ac:dyDescent="0.3">
      <c r="B374" s="36" t="s">
        <v>9965</v>
      </c>
      <c r="C374" s="36" t="s">
        <v>10263</v>
      </c>
      <c r="D374" s="36" t="s">
        <v>10264</v>
      </c>
      <c r="E374" s="19" t="str">
        <f t="shared" si="6"/>
        <v>GWCGM_89_PDU</v>
      </c>
      <c r="F374" s="38" t="s">
        <v>10055</v>
      </c>
    </row>
    <row r="375" spans="2:6" x14ac:dyDescent="0.3">
      <c r="B375" s="36" t="s">
        <v>9965</v>
      </c>
      <c r="C375" s="36" t="s">
        <v>10265</v>
      </c>
      <c r="D375" s="36" t="s">
        <v>10266</v>
      </c>
      <c r="E375" s="19" t="str">
        <f t="shared" si="6"/>
        <v>GWCGM_94_PDU</v>
      </c>
      <c r="F375" s="38" t="s">
        <v>10055</v>
      </c>
    </row>
    <row r="376" spans="2:6" x14ac:dyDescent="0.3">
      <c r="B376" s="36" t="s">
        <v>9965</v>
      </c>
      <c r="C376" s="36" t="s">
        <v>10267</v>
      </c>
      <c r="D376" s="36" t="s">
        <v>10268</v>
      </c>
      <c r="E376" s="19" t="str">
        <f t="shared" si="6"/>
        <v>Infotainment_Group_C_CAN2_PDU01</v>
      </c>
      <c r="F376" s="38" t="s">
        <v>10055</v>
      </c>
    </row>
    <row r="377" spans="2:6" x14ac:dyDescent="0.3">
      <c r="B377" s="36" t="s">
        <v>9965</v>
      </c>
      <c r="C377" s="36" t="s">
        <v>10269</v>
      </c>
      <c r="D377" s="36" t="s">
        <v>10270</v>
      </c>
      <c r="E377" s="19" t="str">
        <f t="shared" si="6"/>
        <v>LongLatData_Prtctd_PDU</v>
      </c>
      <c r="F377" s="38" t="s">
        <v>10055</v>
      </c>
    </row>
    <row r="378" spans="2:6" x14ac:dyDescent="0.3">
      <c r="B378" s="36" t="s">
        <v>9965</v>
      </c>
      <c r="C378" s="36" t="s">
        <v>10271</v>
      </c>
      <c r="D378" s="36" t="s">
        <v>10272</v>
      </c>
      <c r="E378" s="19" t="str">
        <f t="shared" si="6"/>
        <v>NodeStatus_CAN2_PDU01</v>
      </c>
      <c r="F378" s="38" t="s">
        <v>10055</v>
      </c>
    </row>
    <row r="379" spans="2:6" x14ac:dyDescent="0.3">
      <c r="B379" s="36" t="s">
        <v>9965</v>
      </c>
      <c r="C379" s="36" t="s">
        <v>10273</v>
      </c>
      <c r="D379" s="36" t="s">
        <v>10274</v>
      </c>
      <c r="E379" s="19" t="str">
        <f t="shared" si="6"/>
        <v>NodeStatus_CAN2_PDU02</v>
      </c>
      <c r="F379" s="38" t="s">
        <v>10055</v>
      </c>
    </row>
    <row r="380" spans="2:6" x14ac:dyDescent="0.3">
      <c r="B380" s="36" t="s">
        <v>9965</v>
      </c>
      <c r="C380" s="36" t="s">
        <v>10275</v>
      </c>
      <c r="D380" s="36" t="s">
        <v>10276</v>
      </c>
      <c r="E380" s="19" t="str">
        <f t="shared" si="6"/>
        <v>NodeStatus_PDU01</v>
      </c>
      <c r="F380" s="38" t="s">
        <v>10055</v>
      </c>
    </row>
    <row r="381" spans="2:6" x14ac:dyDescent="0.3">
      <c r="B381" s="36" t="s">
        <v>9965</v>
      </c>
      <c r="C381" s="36" t="s">
        <v>10277</v>
      </c>
      <c r="D381" s="36" t="s">
        <v>10278</v>
      </c>
      <c r="E381" s="19" t="str">
        <f t="shared" si="6"/>
        <v>OccptRstrntInfo_PCSM_PDU</v>
      </c>
      <c r="F381" s="38" t="s">
        <v>10055</v>
      </c>
    </row>
    <row r="382" spans="2:6" x14ac:dyDescent="0.3">
      <c r="B382" s="36" t="s">
        <v>9965</v>
      </c>
      <c r="C382" s="36" t="s">
        <v>10279</v>
      </c>
      <c r="D382" s="36" t="s">
        <v>10280</v>
      </c>
      <c r="E382" s="19" t="str">
        <f t="shared" si="6"/>
        <v>OccptRstrntInfo_Prtctd_PDU</v>
      </c>
      <c r="F382" s="38" t="s">
        <v>10055</v>
      </c>
    </row>
    <row r="383" spans="2:6" x14ac:dyDescent="0.3">
      <c r="B383" s="36" t="s">
        <v>9965</v>
      </c>
      <c r="C383" s="36" t="s">
        <v>10281</v>
      </c>
      <c r="D383" s="36" t="s">
        <v>10282</v>
      </c>
      <c r="E383" s="19" t="str">
        <f t="shared" si="6"/>
        <v>PPEI_Platform_Immobilizer_Data_RX</v>
      </c>
      <c r="F383" s="38" t="s">
        <v>10055</v>
      </c>
    </row>
    <row r="384" spans="2:6" x14ac:dyDescent="0.3">
      <c r="B384" s="36" t="s">
        <v>9965</v>
      </c>
      <c r="C384" s="36" t="s">
        <v>10283</v>
      </c>
      <c r="D384" s="36" t="s">
        <v>10284</v>
      </c>
      <c r="E384" s="19" t="str">
        <f t="shared" si="6"/>
        <v>PstClsnInfo_PCSM_PDU</v>
      </c>
      <c r="F384" s="38" t="s">
        <v>10055</v>
      </c>
    </row>
    <row r="385" spans="2:6" x14ac:dyDescent="0.3">
      <c r="B385" s="36" t="s">
        <v>9965</v>
      </c>
      <c r="C385" s="36" t="s">
        <v>10285</v>
      </c>
      <c r="D385" s="36" t="s">
        <v>10286</v>
      </c>
      <c r="E385" s="19" t="str">
        <f t="shared" si="6"/>
        <v>PstClsnInfo_Prtctd_PDU</v>
      </c>
      <c r="F385" s="38" t="s">
        <v>10055</v>
      </c>
    </row>
    <row r="386" spans="2:6" x14ac:dyDescent="0.3">
      <c r="B386" s="36" t="s">
        <v>9965</v>
      </c>
      <c r="C386" s="36" t="s">
        <v>10287</v>
      </c>
      <c r="D386" s="36" t="s">
        <v>10288</v>
      </c>
      <c r="E386" s="19" t="str">
        <f t="shared" si="6"/>
        <v>RearAngVel_PCSM_PDU</v>
      </c>
      <c r="F386" s="38" t="s">
        <v>10055</v>
      </c>
    </row>
    <row r="387" spans="2:6" x14ac:dyDescent="0.3">
      <c r="B387" s="36" t="s">
        <v>9965</v>
      </c>
      <c r="C387" s="36" t="s">
        <v>10289</v>
      </c>
      <c r="D387" s="36" t="s">
        <v>10290</v>
      </c>
      <c r="E387" s="19" t="str">
        <f t="shared" si="6"/>
        <v>RearAngVel_Prtctd_PDU</v>
      </c>
      <c r="F387" s="38" t="s">
        <v>10055</v>
      </c>
    </row>
    <row r="388" spans="2:6" x14ac:dyDescent="0.3">
      <c r="B388" s="36" t="s">
        <v>9965</v>
      </c>
      <c r="C388" s="36" t="s">
        <v>10291</v>
      </c>
      <c r="D388" s="36" t="s">
        <v>10292</v>
      </c>
      <c r="E388" s="19" t="str">
        <f t="shared" si="6"/>
        <v>RelImblz_PCSM_PDU</v>
      </c>
      <c r="F388" s="38" t="s">
        <v>10055</v>
      </c>
    </row>
    <row r="389" spans="2:6" x14ac:dyDescent="0.3">
      <c r="B389" s="36" t="s">
        <v>9965</v>
      </c>
      <c r="C389" s="36" t="s">
        <v>10293</v>
      </c>
      <c r="D389" s="36" t="s">
        <v>10294</v>
      </c>
      <c r="E389" s="19" t="str">
        <f t="shared" si="6"/>
        <v>RelImblz_Prtctd_PDU</v>
      </c>
      <c r="F389" s="38" t="s">
        <v>10055</v>
      </c>
    </row>
    <row r="390" spans="2:6" x14ac:dyDescent="0.3">
      <c r="B390" s="36" t="s">
        <v>9965</v>
      </c>
      <c r="C390" s="36" t="s">
        <v>10295</v>
      </c>
      <c r="D390" s="36" t="s">
        <v>10296</v>
      </c>
      <c r="E390" s="19" t="str">
        <f t="shared" si="6"/>
        <v>RrWhlDistEdgeCnt_Prtctd_PDU</v>
      </c>
      <c r="F390" s="38" t="s">
        <v>10055</v>
      </c>
    </row>
    <row r="391" spans="2:6" x14ac:dyDescent="0.3">
      <c r="B391" s="36" t="s">
        <v>9965</v>
      </c>
      <c r="C391" s="36" t="s">
        <v>10297</v>
      </c>
      <c r="D391" s="36" t="s">
        <v>10298</v>
      </c>
      <c r="E391" s="19" t="str">
        <f t="shared" si="6"/>
        <v>SIB_General_Info_2_S1</v>
      </c>
      <c r="F391" s="38" t="s">
        <v>10055</v>
      </c>
    </row>
    <row r="392" spans="2:6" x14ac:dyDescent="0.3">
      <c r="B392" s="36" t="s">
        <v>9965</v>
      </c>
      <c r="C392" s="36" t="s">
        <v>10299</v>
      </c>
      <c r="D392" s="36" t="s">
        <v>10300</v>
      </c>
      <c r="E392" s="19" t="str">
        <f t="shared" si="6"/>
        <v>SIB_General_Info_S1</v>
      </c>
      <c r="F392" s="38" t="s">
        <v>10055</v>
      </c>
    </row>
    <row r="393" spans="2:6" x14ac:dyDescent="0.3">
      <c r="B393" s="36" t="s">
        <v>9965</v>
      </c>
      <c r="C393" s="36" t="s">
        <v>10301</v>
      </c>
      <c r="D393" s="36" t="s">
        <v>10302</v>
      </c>
      <c r="E393" s="19" t="str">
        <f t="shared" si="6"/>
        <v>SemiAtvDmpgSysVhTpSpdLim_PCSM_PDU</v>
      </c>
      <c r="F393" s="38" t="s">
        <v>10055</v>
      </c>
    </row>
    <row r="394" spans="2:6" x14ac:dyDescent="0.3">
      <c r="B394" s="36" t="s">
        <v>9965</v>
      </c>
      <c r="C394" s="36" t="s">
        <v>10303</v>
      </c>
      <c r="D394" s="36" t="s">
        <v>10304</v>
      </c>
      <c r="E394" s="19" t="str">
        <f t="shared" si="6"/>
        <v>SemiAtvDmpgSysVhTpSpdLim_Prtctd_PDU</v>
      </c>
      <c r="F394" s="38" t="s">
        <v>10055</v>
      </c>
    </row>
    <row r="395" spans="2:6" x14ac:dyDescent="0.3">
      <c r="B395" s="36" t="s">
        <v>9965</v>
      </c>
      <c r="C395" s="36" t="s">
        <v>10305</v>
      </c>
      <c r="D395" s="36" t="s">
        <v>10306</v>
      </c>
      <c r="E395" s="19" t="str">
        <f t="shared" si="6"/>
        <v>SrlDat79_PCSM_PDU</v>
      </c>
      <c r="F395" s="38" t="s">
        <v>10055</v>
      </c>
    </row>
    <row r="396" spans="2:6" x14ac:dyDescent="0.3">
      <c r="B396" s="36" t="s">
        <v>9965</v>
      </c>
      <c r="C396" s="36" t="s">
        <v>10307</v>
      </c>
      <c r="D396" s="36" t="s">
        <v>10308</v>
      </c>
      <c r="E396" s="19" t="str">
        <f t="shared" si="6"/>
        <v>SrlDat79_Prtctd_PDU</v>
      </c>
      <c r="F396" s="38" t="s">
        <v>10055</v>
      </c>
    </row>
    <row r="397" spans="2:6" x14ac:dyDescent="0.3">
      <c r="B397" s="36" t="s">
        <v>9965</v>
      </c>
      <c r="C397" s="36" t="s">
        <v>10309</v>
      </c>
      <c r="D397" s="36" t="s">
        <v>10310</v>
      </c>
      <c r="E397" s="19" t="str">
        <f t="shared" si="6"/>
        <v>StrgWhlInfo_PCSM_PDU</v>
      </c>
      <c r="F397" s="38" t="s">
        <v>10055</v>
      </c>
    </row>
    <row r="398" spans="2:6" x14ac:dyDescent="0.3">
      <c r="B398" s="36" t="s">
        <v>9965</v>
      </c>
      <c r="C398" s="36" t="s">
        <v>10311</v>
      </c>
      <c r="D398" s="36" t="s">
        <v>10312</v>
      </c>
      <c r="E398" s="19" t="str">
        <f t="shared" si="6"/>
        <v>StrgWhlInfo_Prtctd_PDU</v>
      </c>
      <c r="F398" s="38" t="s">
        <v>10055</v>
      </c>
    </row>
    <row r="399" spans="2:6" x14ac:dyDescent="0.3">
      <c r="B399" s="36" t="s">
        <v>9965</v>
      </c>
      <c r="C399" s="36" t="s">
        <v>10313</v>
      </c>
      <c r="D399" s="36" t="s">
        <v>10314</v>
      </c>
      <c r="E399" s="19" t="str">
        <f t="shared" si="6"/>
        <v>SysPwrMode_PCSM_PDU</v>
      </c>
      <c r="F399" s="38" t="s">
        <v>10055</v>
      </c>
    </row>
    <row r="400" spans="2:6" x14ac:dyDescent="0.3">
      <c r="B400" s="36" t="s">
        <v>9965</v>
      </c>
      <c r="C400" s="36" t="s">
        <v>10315</v>
      </c>
      <c r="D400" s="36" t="s">
        <v>10316</v>
      </c>
      <c r="E400" s="19" t="str">
        <f t="shared" si="6"/>
        <v>SysPwrMode_Prtctd_PDU</v>
      </c>
      <c r="F400" s="38" t="s">
        <v>10055</v>
      </c>
    </row>
    <row r="401" spans="2:6" x14ac:dyDescent="0.3">
      <c r="B401" s="36" t="s">
        <v>9965</v>
      </c>
      <c r="C401" s="36" t="s">
        <v>10317</v>
      </c>
      <c r="D401" s="36" t="s">
        <v>10318</v>
      </c>
      <c r="E401" s="19" t="str">
        <f t="shared" si="6"/>
        <v>TCMGnrlInfo1_PCSM_PDU</v>
      </c>
      <c r="F401" s="38" t="s">
        <v>10055</v>
      </c>
    </row>
    <row r="402" spans="2:6" x14ac:dyDescent="0.3">
      <c r="B402" s="36" t="s">
        <v>9965</v>
      </c>
      <c r="C402" s="36" t="s">
        <v>10319</v>
      </c>
      <c r="D402" s="36" t="s">
        <v>10320</v>
      </c>
      <c r="E402" s="19" t="str">
        <f t="shared" si="6"/>
        <v>TCMGnrlInfo1_Prtctd_PDU</v>
      </c>
      <c r="F402" s="38" t="s">
        <v>10055</v>
      </c>
    </row>
    <row r="403" spans="2:6" x14ac:dyDescent="0.3">
      <c r="B403" s="36" t="s">
        <v>9965</v>
      </c>
      <c r="C403" s="36" t="s">
        <v>10321</v>
      </c>
      <c r="D403" s="36" t="s">
        <v>10322</v>
      </c>
      <c r="E403" s="19" t="str">
        <f t="shared" ref="E403:E418" si="7">SUBSTITUTE(SUBSTITUTE(SUBSTITUTE(SUBSTITUTE(SUBSTITUTE(SUBSTITUTE(C403,"ComConf_ComIPdu_",""),"_Tx",""),"_Rx",""),"_CAN1",""),"_MSG","_PDU"),"_CAN3","")</f>
        <v>TCM_CAN2_PDU01</v>
      </c>
      <c r="F403" s="38" t="s">
        <v>10055</v>
      </c>
    </row>
    <row r="404" spans="2:6" x14ac:dyDescent="0.3">
      <c r="B404" s="36" t="s">
        <v>9965</v>
      </c>
      <c r="C404" s="36" t="s">
        <v>10323</v>
      </c>
      <c r="D404" s="36" t="s">
        <v>10324</v>
      </c>
      <c r="E404" s="19" t="str">
        <f t="shared" si="7"/>
        <v>TCM_CAN2_PDU02</v>
      </c>
      <c r="F404" s="38" t="s">
        <v>10055</v>
      </c>
    </row>
    <row r="405" spans="2:6" x14ac:dyDescent="0.3">
      <c r="B405" s="36" t="s">
        <v>9965</v>
      </c>
      <c r="C405" s="36" t="s">
        <v>10325</v>
      </c>
      <c r="D405" s="36" t="s">
        <v>10326</v>
      </c>
      <c r="E405" s="19" t="str">
        <f t="shared" si="7"/>
        <v>TCM_CAN2_PDU03</v>
      </c>
      <c r="F405" s="38" t="s">
        <v>10055</v>
      </c>
    </row>
    <row r="406" spans="2:6" x14ac:dyDescent="0.3">
      <c r="B406" s="36" t="s">
        <v>9965</v>
      </c>
      <c r="C406" s="36" t="s">
        <v>10327</v>
      </c>
      <c r="D406" s="36" t="s">
        <v>10328</v>
      </c>
      <c r="E406" s="19" t="str">
        <f t="shared" si="7"/>
        <v>TCM_CAN2_PDU05</v>
      </c>
      <c r="F406" s="38" t="s">
        <v>10055</v>
      </c>
    </row>
    <row r="407" spans="2:6" x14ac:dyDescent="0.3">
      <c r="B407" s="36" t="s">
        <v>9965</v>
      </c>
      <c r="C407" s="36" t="s">
        <v>10329</v>
      </c>
      <c r="D407" s="36" t="s">
        <v>10330</v>
      </c>
      <c r="E407" s="19" t="str">
        <f t="shared" si="7"/>
        <v>TCM_CAN2_PDU06</v>
      </c>
      <c r="F407" s="38" t="s">
        <v>10055</v>
      </c>
    </row>
    <row r="408" spans="2:6" x14ac:dyDescent="0.3">
      <c r="B408" s="36" t="s">
        <v>9965</v>
      </c>
      <c r="C408" s="36" t="s">
        <v>10331</v>
      </c>
      <c r="D408" s="36" t="s">
        <v>10332</v>
      </c>
      <c r="E408" s="19" t="str">
        <f t="shared" si="7"/>
        <v>TransOutRotSts_PCSM_PDU</v>
      </c>
      <c r="F408" s="38" t="s">
        <v>10055</v>
      </c>
    </row>
    <row r="409" spans="2:6" x14ac:dyDescent="0.3">
      <c r="B409" s="36" t="s">
        <v>9965</v>
      </c>
      <c r="C409" s="36" t="s">
        <v>10333</v>
      </c>
      <c r="D409" s="36" t="s">
        <v>10334</v>
      </c>
      <c r="E409" s="19" t="str">
        <f t="shared" si="7"/>
        <v>TransOutRotSts_Prtctd_PDU</v>
      </c>
      <c r="F409" s="38" t="s">
        <v>10055</v>
      </c>
    </row>
    <row r="410" spans="2:6" x14ac:dyDescent="0.3">
      <c r="B410" s="36" t="s">
        <v>9965</v>
      </c>
      <c r="C410" s="36" t="s">
        <v>10335</v>
      </c>
      <c r="D410" s="36" t="s">
        <v>10336</v>
      </c>
      <c r="E410" s="19" t="str">
        <f t="shared" si="7"/>
        <v>TrnsEstGr_PCSM_PDU</v>
      </c>
      <c r="F410" s="38" t="s">
        <v>10055</v>
      </c>
    </row>
    <row r="411" spans="2:6" x14ac:dyDescent="0.3">
      <c r="B411" s="36" t="s">
        <v>9965</v>
      </c>
      <c r="C411" s="36" t="s">
        <v>10337</v>
      </c>
      <c r="D411" s="36" t="s">
        <v>10338</v>
      </c>
      <c r="E411" s="19" t="str">
        <f t="shared" si="7"/>
        <v>TrnsEstGr_Prtctd_PDU</v>
      </c>
      <c r="F411" s="38" t="s">
        <v>10055</v>
      </c>
    </row>
    <row r="412" spans="2:6" x14ac:dyDescent="0.3">
      <c r="B412" s="36" t="s">
        <v>9965</v>
      </c>
      <c r="C412" s="36" t="s">
        <v>10339</v>
      </c>
      <c r="D412" s="36" t="s">
        <v>10340</v>
      </c>
      <c r="E412" s="19" t="str">
        <f t="shared" si="7"/>
        <v>TrnsGnrInfo2_PCSM_PDU</v>
      </c>
      <c r="F412" s="38" t="s">
        <v>10055</v>
      </c>
    </row>
    <row r="413" spans="2:6" x14ac:dyDescent="0.3">
      <c r="B413" s="36" t="s">
        <v>9965</v>
      </c>
      <c r="C413" s="36" t="s">
        <v>10341</v>
      </c>
      <c r="D413" s="36" t="s">
        <v>10342</v>
      </c>
      <c r="E413" s="19" t="str">
        <f t="shared" si="7"/>
        <v>TrnsGnrInfo2_Prtctd_PDU</v>
      </c>
      <c r="F413" s="38" t="s">
        <v>10055</v>
      </c>
    </row>
    <row r="414" spans="2:6" x14ac:dyDescent="0.3">
      <c r="B414" s="36" t="s">
        <v>9965</v>
      </c>
      <c r="C414" s="36" t="s">
        <v>10343</v>
      </c>
      <c r="D414" s="36" t="s">
        <v>10344</v>
      </c>
      <c r="E414" s="19" t="str">
        <f t="shared" si="7"/>
        <v>TrnsGnrInfo_PCSM_PDU</v>
      </c>
      <c r="F414" s="38" t="s">
        <v>10055</v>
      </c>
    </row>
    <row r="415" spans="2:6" x14ac:dyDescent="0.3">
      <c r="B415" s="36" t="s">
        <v>9965</v>
      </c>
      <c r="C415" s="36" t="s">
        <v>10345</v>
      </c>
      <c r="D415" s="36" t="s">
        <v>10346</v>
      </c>
      <c r="E415" s="19" t="str">
        <f t="shared" si="7"/>
        <v>TrnsGnrInfo_Prtctd_PDU</v>
      </c>
      <c r="F415" s="38" t="s">
        <v>10055</v>
      </c>
    </row>
    <row r="416" spans="2:6" x14ac:dyDescent="0.3">
      <c r="B416" s="36" t="s">
        <v>9965</v>
      </c>
      <c r="C416" s="36" t="s">
        <v>10347</v>
      </c>
      <c r="D416" s="36" t="s">
        <v>10348</v>
      </c>
      <c r="E416" s="19" t="str">
        <f t="shared" si="7"/>
        <v>VehIdNmDig10_17_PDU</v>
      </c>
      <c r="F416" s="38" t="s">
        <v>10055</v>
      </c>
    </row>
    <row r="417" spans="1:6" x14ac:dyDescent="0.3">
      <c r="B417" s="36" t="s">
        <v>9965</v>
      </c>
      <c r="C417" s="36" t="s">
        <v>10349</v>
      </c>
      <c r="D417" s="36" t="s">
        <v>10350</v>
      </c>
      <c r="E417" s="19" t="str">
        <f t="shared" si="7"/>
        <v>VehOdoDispVal_PCSM_PDU</v>
      </c>
      <c r="F417" s="38" t="s">
        <v>10055</v>
      </c>
    </row>
    <row r="418" spans="1:6" x14ac:dyDescent="0.3">
      <c r="B418" s="36" t="s">
        <v>9965</v>
      </c>
      <c r="C418" s="36" t="s">
        <v>10351</v>
      </c>
      <c r="D418" s="36" t="s">
        <v>10352</v>
      </c>
      <c r="E418" s="19" t="str">
        <f t="shared" si="7"/>
        <v>VehOdoDispVal_Prtctd_PDU</v>
      </c>
      <c r="F418" s="38" t="s">
        <v>10055</v>
      </c>
    </row>
    <row r="419" spans="1:6" x14ac:dyDescent="0.3">
      <c r="A419" s="38" t="s">
        <v>10056</v>
      </c>
    </row>
    <row r="420" spans="1:6" x14ac:dyDescent="0.3">
      <c r="B420" s="36" t="s">
        <v>9965</v>
      </c>
      <c r="C420" s="36" t="s">
        <v>10070</v>
      </c>
      <c r="D420" s="36" t="s">
        <v>9967</v>
      </c>
      <c r="E420" s="19" t="str">
        <f t="shared" ref="E420:E483" si="8">SUBSTITUTE(SUBSTITUTE(SUBSTITUTE(SUBSTITUTE(SUBSTITUTE(SUBSTITUTE(C420,"ComConf_ComIPdu_",""),"_Tx",""),"_Rx",""),"_CAN1",""),"_MSG","_PDU"),"_CAN3","")</f>
        <v>ActAxlTrq_Prtctd_PDU</v>
      </c>
      <c r="F420" s="38" t="s">
        <v>10057</v>
      </c>
    </row>
    <row r="421" spans="1:6" x14ac:dyDescent="0.3">
      <c r="B421" s="36" t="s">
        <v>9965</v>
      </c>
      <c r="C421" s="36" t="s">
        <v>10071</v>
      </c>
      <c r="D421" s="36" t="s">
        <v>9970</v>
      </c>
      <c r="E421" s="19" t="str">
        <f t="shared" si="8"/>
        <v>CmndAxlTrqPredct_Prtctd_PDU</v>
      </c>
      <c r="F421" s="38" t="s">
        <v>10057</v>
      </c>
    </row>
    <row r="422" spans="1:6" x14ac:dyDescent="0.3">
      <c r="B422" s="36" t="s">
        <v>9965</v>
      </c>
      <c r="C422" s="36" t="s">
        <v>10072</v>
      </c>
      <c r="D422" s="36" t="s">
        <v>9823</v>
      </c>
      <c r="E422" s="19" t="str">
        <f t="shared" si="8"/>
        <v>ECMGnrlInfo2_Prtctd_PDU</v>
      </c>
      <c r="F422" s="38" t="s">
        <v>10057</v>
      </c>
    </row>
    <row r="423" spans="1:6" x14ac:dyDescent="0.3">
      <c r="B423" s="36" t="s">
        <v>9965</v>
      </c>
      <c r="C423" s="36" t="s">
        <v>10073</v>
      </c>
      <c r="D423" s="36" t="s">
        <v>9922</v>
      </c>
      <c r="E423" s="19" t="str">
        <f t="shared" si="8"/>
        <v>ECM_CAN2_PDU02</v>
      </c>
      <c r="F423" s="38" t="s">
        <v>10057</v>
      </c>
    </row>
    <row r="424" spans="1:6" x14ac:dyDescent="0.3">
      <c r="B424" s="36" t="s">
        <v>9965</v>
      </c>
      <c r="C424" s="36" t="s">
        <v>10074</v>
      </c>
      <c r="D424" s="36" t="s">
        <v>9824</v>
      </c>
      <c r="E424" s="19" t="str">
        <f t="shared" si="8"/>
        <v>EngActStdyStTrq_PDU</v>
      </c>
      <c r="F424" s="38" t="s">
        <v>10057</v>
      </c>
    </row>
    <row r="425" spans="1:6" x14ac:dyDescent="0.3">
      <c r="B425" s="36" t="s">
        <v>9965</v>
      </c>
      <c r="C425" s="36" t="s">
        <v>10075</v>
      </c>
      <c r="D425" s="36" t="s">
        <v>9820</v>
      </c>
      <c r="E425" s="19" t="str">
        <f t="shared" si="8"/>
        <v>EngSpd_Prtctd_PDU</v>
      </c>
      <c r="F425" s="38" t="s">
        <v>10057</v>
      </c>
    </row>
    <row r="426" spans="1:6" x14ac:dyDescent="0.3">
      <c r="B426" s="36" t="s">
        <v>9965</v>
      </c>
      <c r="C426" s="36" t="s">
        <v>10076</v>
      </c>
      <c r="D426" s="36" t="s">
        <v>9886</v>
      </c>
      <c r="E426" s="19" t="str">
        <f t="shared" si="8"/>
        <v>FTZM_Command_1_S1</v>
      </c>
      <c r="F426" s="38" t="s">
        <v>10057</v>
      </c>
    </row>
    <row r="427" spans="1:6" x14ac:dyDescent="0.3">
      <c r="B427" s="36" t="s">
        <v>9965</v>
      </c>
      <c r="C427" s="36" t="s">
        <v>10077</v>
      </c>
      <c r="D427" s="36" t="s">
        <v>9889</v>
      </c>
      <c r="E427" s="19" t="str">
        <f t="shared" si="8"/>
        <v>PTEI_Turbo_Actuator_Command_S1</v>
      </c>
      <c r="F427" s="38" t="s">
        <v>10057</v>
      </c>
    </row>
    <row r="428" spans="1:6" x14ac:dyDescent="0.3">
      <c r="B428" s="36" t="s">
        <v>9965</v>
      </c>
      <c r="C428" s="36" t="s">
        <v>10078</v>
      </c>
      <c r="D428" s="36" t="s">
        <v>9917</v>
      </c>
      <c r="E428" s="19" t="str">
        <f t="shared" si="8"/>
        <v>DrvrIntdAxlTqMn_Prtctd_PDU</v>
      </c>
      <c r="F428" s="38" t="s">
        <v>10057</v>
      </c>
    </row>
    <row r="429" spans="1:6" x14ac:dyDescent="0.3">
      <c r="B429" s="36" t="s">
        <v>9965</v>
      </c>
      <c r="C429" s="36" t="s">
        <v>10079</v>
      </c>
      <c r="D429" s="36" t="s">
        <v>9927</v>
      </c>
      <c r="E429" s="19" t="str">
        <f t="shared" si="8"/>
        <v>DrvrIntdAxlTqMx_Prtctd_PDU</v>
      </c>
      <c r="F429" s="38" t="s">
        <v>10057</v>
      </c>
    </row>
    <row r="430" spans="1:6" x14ac:dyDescent="0.3">
      <c r="B430" s="36" t="s">
        <v>9965</v>
      </c>
      <c r="C430" s="36" t="s">
        <v>10080</v>
      </c>
      <c r="D430" s="36" t="s">
        <v>9930</v>
      </c>
      <c r="E430" s="19" t="str">
        <f t="shared" si="8"/>
        <v>DrvrIntndTrq_Prtctd_PDU</v>
      </c>
      <c r="F430" s="38" t="s">
        <v>10057</v>
      </c>
    </row>
    <row r="431" spans="1:6" x14ac:dyDescent="0.3">
      <c r="B431" s="36" t="s">
        <v>9965</v>
      </c>
      <c r="C431" s="36" t="s">
        <v>10081</v>
      </c>
      <c r="D431" s="36" t="s">
        <v>9933</v>
      </c>
      <c r="E431" s="19" t="str">
        <f t="shared" si="8"/>
        <v>ECM_Boost_Enable_PDU</v>
      </c>
      <c r="F431" s="38" t="s">
        <v>10057</v>
      </c>
    </row>
    <row r="432" spans="1:6" x14ac:dyDescent="0.3">
      <c r="B432" s="36" t="s">
        <v>9965</v>
      </c>
      <c r="C432" s="36" t="s">
        <v>10082</v>
      </c>
      <c r="D432" s="36" t="s">
        <v>9936</v>
      </c>
      <c r="E432" s="19" t="str">
        <f t="shared" si="8"/>
        <v>ECM_CAN2_PDU13</v>
      </c>
      <c r="F432" s="38" t="s">
        <v>10057</v>
      </c>
    </row>
    <row r="433" spans="2:6" x14ac:dyDescent="0.3">
      <c r="B433" s="36" t="s">
        <v>9965</v>
      </c>
      <c r="C433" s="36" t="s">
        <v>10083</v>
      </c>
      <c r="D433" s="36" t="s">
        <v>9943</v>
      </c>
      <c r="E433" s="19" t="str">
        <f t="shared" si="8"/>
        <v>ETRS_Gen_Comd_2_PE</v>
      </c>
      <c r="F433" s="38" t="s">
        <v>10057</v>
      </c>
    </row>
    <row r="434" spans="2:6" x14ac:dyDescent="0.3">
      <c r="B434" s="36" t="s">
        <v>9965</v>
      </c>
      <c r="C434" s="36" t="s">
        <v>10084</v>
      </c>
      <c r="D434" s="36" t="s">
        <v>9962</v>
      </c>
      <c r="E434" s="19" t="str">
        <f t="shared" si="8"/>
        <v>FTZM_Command_2_PDU</v>
      </c>
      <c r="F434" s="38" t="s">
        <v>10057</v>
      </c>
    </row>
    <row r="435" spans="2:6" x14ac:dyDescent="0.3">
      <c r="B435" s="36" t="s">
        <v>9965</v>
      </c>
      <c r="C435" s="36" t="s">
        <v>10085</v>
      </c>
      <c r="D435" s="36" t="s">
        <v>9912</v>
      </c>
      <c r="E435" s="19" t="str">
        <f t="shared" si="8"/>
        <v>FTZM_Command_3_PDU</v>
      </c>
      <c r="F435" s="38" t="s">
        <v>10057</v>
      </c>
    </row>
    <row r="436" spans="2:6" x14ac:dyDescent="0.3">
      <c r="B436" s="36" t="s">
        <v>9965</v>
      </c>
      <c r="C436" s="36" t="s">
        <v>10086</v>
      </c>
      <c r="D436" s="36" t="s">
        <v>9986</v>
      </c>
      <c r="E436" s="19" t="str">
        <f t="shared" si="8"/>
        <v>General_Diagnostic_Status_S1</v>
      </c>
      <c r="F436" s="38" t="s">
        <v>10057</v>
      </c>
    </row>
    <row r="437" spans="2:6" x14ac:dyDescent="0.3">
      <c r="B437" s="36" t="s">
        <v>9965</v>
      </c>
      <c r="C437" s="36" t="s">
        <v>10087</v>
      </c>
      <c r="D437" s="36" t="s">
        <v>9988</v>
      </c>
      <c r="E437" s="19" t="str">
        <f t="shared" si="8"/>
        <v>VehMtnInfo1_Prtctd_PDU</v>
      </c>
      <c r="F437" s="38" t="s">
        <v>10057</v>
      </c>
    </row>
    <row r="438" spans="2:6" x14ac:dyDescent="0.3">
      <c r="B438" s="36" t="s">
        <v>9965</v>
      </c>
      <c r="C438" s="36" t="s">
        <v>10088</v>
      </c>
      <c r="D438" s="36" t="s">
        <v>9990</v>
      </c>
      <c r="E438" s="19" t="str">
        <f t="shared" si="8"/>
        <v>BdyVehSpdCtlResp_Prtctd_PDU</v>
      </c>
      <c r="F438" s="38" t="s">
        <v>10057</v>
      </c>
    </row>
    <row r="439" spans="2:6" x14ac:dyDescent="0.3">
      <c r="B439" s="36" t="s">
        <v>9965</v>
      </c>
      <c r="C439" s="36" t="s">
        <v>10089</v>
      </c>
      <c r="D439" s="36" t="s">
        <v>9992</v>
      </c>
      <c r="E439" s="19" t="str">
        <f t="shared" si="8"/>
        <v>ECMGnrlInfo1_Prtctd_PDU</v>
      </c>
      <c r="F439" s="38" t="s">
        <v>10057</v>
      </c>
    </row>
    <row r="440" spans="2:6" x14ac:dyDescent="0.3">
      <c r="B440" s="36" t="s">
        <v>9965</v>
      </c>
      <c r="C440" s="36" t="s">
        <v>10090</v>
      </c>
      <c r="D440" s="36" t="s">
        <v>9826</v>
      </c>
      <c r="E440" s="19" t="str">
        <f t="shared" si="8"/>
        <v>ECM_CAN2_PDU01</v>
      </c>
      <c r="F440" s="38" t="s">
        <v>10057</v>
      </c>
    </row>
    <row r="441" spans="2:6" x14ac:dyDescent="0.3">
      <c r="B441" s="36" t="s">
        <v>9965</v>
      </c>
      <c r="C441" s="36" t="s">
        <v>10091</v>
      </c>
      <c r="D441" s="36" t="s">
        <v>9995</v>
      </c>
      <c r="E441" s="19" t="str">
        <f t="shared" si="8"/>
        <v>ElecShftRngPriDisp_Prtctd_PDU</v>
      </c>
      <c r="F441" s="38" t="s">
        <v>10057</v>
      </c>
    </row>
    <row r="442" spans="2:6" x14ac:dyDescent="0.3">
      <c r="B442" s="36" t="s">
        <v>9965</v>
      </c>
      <c r="C442" s="36" t="s">
        <v>10353</v>
      </c>
      <c r="D442" s="36" t="s">
        <v>9997</v>
      </c>
      <c r="E442" s="19" t="str">
        <f t="shared" si="8"/>
        <v>EngGenInfo2_Prtctd_PDU</v>
      </c>
      <c r="F442" s="38" t="s">
        <v>10057</v>
      </c>
    </row>
    <row r="443" spans="2:6" x14ac:dyDescent="0.3">
      <c r="B443" s="36" t="s">
        <v>9965</v>
      </c>
      <c r="C443" s="36" t="s">
        <v>10092</v>
      </c>
      <c r="D443" s="36" t="s">
        <v>9999</v>
      </c>
      <c r="E443" s="19" t="str">
        <f t="shared" si="8"/>
        <v>GWCGM_15_PDU</v>
      </c>
      <c r="F443" s="38" t="s">
        <v>10057</v>
      </c>
    </row>
    <row r="444" spans="2:6" x14ac:dyDescent="0.3">
      <c r="B444" s="36" t="s">
        <v>9965</v>
      </c>
      <c r="C444" s="36" t="s">
        <v>10093</v>
      </c>
      <c r="D444" s="36" t="s">
        <v>10001</v>
      </c>
      <c r="E444" s="19" t="str">
        <f t="shared" si="8"/>
        <v>VehSpdAvgDrvn_Prtctd_PDU</v>
      </c>
      <c r="F444" s="38" t="s">
        <v>10057</v>
      </c>
    </row>
    <row r="445" spans="2:6" x14ac:dyDescent="0.3">
      <c r="B445" s="36" t="s">
        <v>9965</v>
      </c>
      <c r="C445" s="36" t="s">
        <v>10094</v>
      </c>
      <c r="D445" s="36" t="s">
        <v>10003</v>
      </c>
      <c r="E445" s="19" t="str">
        <f t="shared" si="8"/>
        <v>ECM_CAN2_PDU03</v>
      </c>
      <c r="F445" s="38" t="s">
        <v>10057</v>
      </c>
    </row>
    <row r="446" spans="2:6" x14ac:dyDescent="0.3">
      <c r="B446" s="36" t="s">
        <v>9965</v>
      </c>
      <c r="C446" s="36" t="s">
        <v>10095</v>
      </c>
      <c r="D446" s="36" t="s">
        <v>10005</v>
      </c>
      <c r="E446" s="19" t="str">
        <f t="shared" si="8"/>
        <v>ECM_PDU05</v>
      </c>
      <c r="F446" s="38" t="s">
        <v>10057</v>
      </c>
    </row>
    <row r="447" spans="2:6" x14ac:dyDescent="0.3">
      <c r="B447" s="36" t="s">
        <v>9965</v>
      </c>
      <c r="C447" s="36" t="s">
        <v>10096</v>
      </c>
      <c r="D447" s="36" t="s">
        <v>10007</v>
      </c>
      <c r="E447" s="19" t="str">
        <f t="shared" si="8"/>
        <v>ECM_PDU06</v>
      </c>
      <c r="F447" s="38" t="s">
        <v>10057</v>
      </c>
    </row>
    <row r="448" spans="2:6" x14ac:dyDescent="0.3">
      <c r="B448" s="36" t="s">
        <v>9965</v>
      </c>
      <c r="C448" s="36" t="s">
        <v>10097</v>
      </c>
      <c r="D448" s="36" t="s">
        <v>10009</v>
      </c>
      <c r="E448" s="19" t="str">
        <f t="shared" si="8"/>
        <v>ElecShftRngSecDisp_Prtctd_PDU</v>
      </c>
      <c r="F448" s="38" t="s">
        <v>10057</v>
      </c>
    </row>
    <row r="449" spans="2:6" x14ac:dyDescent="0.3">
      <c r="B449" s="36" t="s">
        <v>9965</v>
      </c>
      <c r="C449" s="36" t="s">
        <v>10098</v>
      </c>
      <c r="D449" s="36" t="s">
        <v>10011</v>
      </c>
      <c r="E449" s="19" t="str">
        <f t="shared" si="8"/>
        <v>EngGenInfo3_Prtctd_PDU</v>
      </c>
      <c r="F449" s="38" t="s">
        <v>10057</v>
      </c>
    </row>
    <row r="450" spans="2:6" x14ac:dyDescent="0.3">
      <c r="B450" s="36" t="s">
        <v>9965</v>
      </c>
      <c r="C450" s="36" t="s">
        <v>10099</v>
      </c>
      <c r="D450" s="36" t="s">
        <v>10013</v>
      </c>
      <c r="E450" s="19" t="str">
        <f t="shared" si="8"/>
        <v>FTZM_Command_5_PDU</v>
      </c>
      <c r="F450" s="38" t="s">
        <v>10057</v>
      </c>
    </row>
    <row r="451" spans="2:6" x14ac:dyDescent="0.3">
      <c r="B451" s="36" t="s">
        <v>9965</v>
      </c>
      <c r="C451" s="36" t="s">
        <v>10100</v>
      </c>
      <c r="D451" s="36" t="s">
        <v>10015</v>
      </c>
      <c r="E451" s="19" t="str">
        <f t="shared" si="8"/>
        <v>GWCGM_92_PDU</v>
      </c>
      <c r="F451" s="38" t="s">
        <v>10057</v>
      </c>
    </row>
    <row r="452" spans="2:6" x14ac:dyDescent="0.3">
      <c r="B452" s="36" t="s">
        <v>9965</v>
      </c>
      <c r="C452" s="36" t="s">
        <v>10101</v>
      </c>
      <c r="D452" s="36" t="s">
        <v>10017</v>
      </c>
      <c r="E452" s="19" t="str">
        <f t="shared" si="8"/>
        <v>PrplStat_Prtctd_PDU</v>
      </c>
      <c r="F452" s="38" t="s">
        <v>10057</v>
      </c>
    </row>
    <row r="453" spans="2:6" x14ac:dyDescent="0.3">
      <c r="B453" s="36" t="s">
        <v>9965</v>
      </c>
      <c r="C453" s="36" t="s">
        <v>10102</v>
      </c>
      <c r="D453" s="36" t="s">
        <v>10019</v>
      </c>
      <c r="E453" s="19" t="str">
        <f t="shared" si="8"/>
        <v>VehSpdAvgNDrvn_Prtctd_PDU</v>
      </c>
      <c r="F453" s="38" t="s">
        <v>10057</v>
      </c>
    </row>
    <row r="454" spans="2:6" x14ac:dyDescent="0.3">
      <c r="B454" s="36" t="s">
        <v>9965</v>
      </c>
      <c r="C454" s="36" t="s">
        <v>10103</v>
      </c>
      <c r="D454" s="36" t="s">
        <v>10021</v>
      </c>
      <c r="E454" s="19" t="str">
        <f t="shared" si="8"/>
        <v>ECM_CAN2_PDU12</v>
      </c>
      <c r="F454" s="38" t="s">
        <v>10057</v>
      </c>
    </row>
    <row r="455" spans="2:6" x14ac:dyDescent="0.3">
      <c r="B455" s="36" t="s">
        <v>9965</v>
      </c>
      <c r="C455" s="36" t="s">
        <v>10104</v>
      </c>
      <c r="D455" s="36" t="s">
        <v>10023</v>
      </c>
      <c r="E455" s="19" t="str">
        <f t="shared" si="8"/>
        <v>PTEI_ECM_Sensor_Command_S1</v>
      </c>
      <c r="F455" s="38" t="s">
        <v>10057</v>
      </c>
    </row>
    <row r="456" spans="2:6" x14ac:dyDescent="0.3">
      <c r="B456" s="36" t="s">
        <v>9965</v>
      </c>
      <c r="C456" s="36" t="s">
        <v>10105</v>
      </c>
      <c r="D456" s="36" t="s">
        <v>10025</v>
      </c>
      <c r="E456" s="19" t="str">
        <f t="shared" si="8"/>
        <v>DTCInfo_ECM_PDU</v>
      </c>
      <c r="F456" s="38" t="s">
        <v>10057</v>
      </c>
    </row>
    <row r="457" spans="2:6" x14ac:dyDescent="0.3">
      <c r="B457" s="36" t="s">
        <v>9965</v>
      </c>
      <c r="C457" s="36" t="s">
        <v>10106</v>
      </c>
      <c r="D457" s="36" t="s">
        <v>10027</v>
      </c>
      <c r="E457" s="19" t="str">
        <f t="shared" si="8"/>
        <v>ECM_CAN2_PDU04</v>
      </c>
      <c r="F457" s="38" t="s">
        <v>10057</v>
      </c>
    </row>
    <row r="458" spans="2:6" x14ac:dyDescent="0.3">
      <c r="B458" s="36" t="s">
        <v>9965</v>
      </c>
      <c r="C458" s="36" t="s">
        <v>10107</v>
      </c>
      <c r="D458" s="36" t="s">
        <v>10029</v>
      </c>
      <c r="E458" s="19" t="str">
        <f t="shared" si="8"/>
        <v>ECM_CAN2_PDU14</v>
      </c>
      <c r="F458" s="38" t="s">
        <v>10057</v>
      </c>
    </row>
    <row r="459" spans="2:6" x14ac:dyDescent="0.3">
      <c r="B459" s="36" t="s">
        <v>9965</v>
      </c>
      <c r="C459" s="36" t="s">
        <v>10108</v>
      </c>
      <c r="D459" s="36" t="s">
        <v>10031</v>
      </c>
      <c r="E459" s="19" t="str">
        <f t="shared" si="8"/>
        <v>ECM_PDU02</v>
      </c>
      <c r="F459" s="38" t="s">
        <v>10057</v>
      </c>
    </row>
    <row r="460" spans="2:6" x14ac:dyDescent="0.3">
      <c r="B460" s="36" t="s">
        <v>9965</v>
      </c>
      <c r="C460" s="36" t="s">
        <v>10109</v>
      </c>
      <c r="D460" s="36" t="s">
        <v>10033</v>
      </c>
      <c r="E460" s="19" t="str">
        <f t="shared" si="8"/>
        <v>ECM_PDU03</v>
      </c>
      <c r="F460" s="38" t="s">
        <v>10057</v>
      </c>
    </row>
    <row r="461" spans="2:6" x14ac:dyDescent="0.3">
      <c r="B461" s="36" t="s">
        <v>9965</v>
      </c>
      <c r="C461" s="36" t="s">
        <v>10110</v>
      </c>
      <c r="D461" s="36" t="s">
        <v>10035</v>
      </c>
      <c r="E461" s="19" t="str">
        <f t="shared" si="8"/>
        <v>ECM_PDU04</v>
      </c>
      <c r="F461" s="38" t="s">
        <v>10057</v>
      </c>
    </row>
    <row r="462" spans="2:6" x14ac:dyDescent="0.3">
      <c r="B462" s="36" t="s">
        <v>9965</v>
      </c>
      <c r="C462" s="36" t="s">
        <v>10111</v>
      </c>
      <c r="D462" s="36" t="s">
        <v>10037</v>
      </c>
      <c r="E462" s="19" t="str">
        <f t="shared" si="8"/>
        <v>EngGenInfo5_PDU</v>
      </c>
      <c r="F462" s="38" t="s">
        <v>10057</v>
      </c>
    </row>
    <row r="463" spans="2:6" x14ac:dyDescent="0.3">
      <c r="B463" s="36" t="s">
        <v>9965</v>
      </c>
      <c r="C463" s="36" t="s">
        <v>10112</v>
      </c>
      <c r="D463" s="36" t="s">
        <v>10039</v>
      </c>
      <c r="E463" s="19" t="str">
        <f t="shared" si="8"/>
        <v>EstdHtrCoreCoolInfo_PDU</v>
      </c>
      <c r="F463" s="38" t="s">
        <v>10057</v>
      </c>
    </row>
    <row r="464" spans="2:6" x14ac:dyDescent="0.3">
      <c r="B464" s="36" t="s">
        <v>9965</v>
      </c>
      <c r="C464" s="36" t="s">
        <v>10113</v>
      </c>
      <c r="D464" s="36" t="s">
        <v>10041</v>
      </c>
      <c r="E464" s="19" t="str">
        <f t="shared" si="8"/>
        <v>GWCGM_23_PDU</v>
      </c>
      <c r="F464" s="38" t="s">
        <v>10057</v>
      </c>
    </row>
    <row r="465" spans="2:6" x14ac:dyDescent="0.3">
      <c r="B465" s="36" t="s">
        <v>9965</v>
      </c>
      <c r="C465" s="36" t="s">
        <v>10114</v>
      </c>
      <c r="D465" s="36" t="s">
        <v>10043</v>
      </c>
      <c r="E465" s="19" t="str">
        <f t="shared" si="8"/>
        <v>GWCGM_24_PDU</v>
      </c>
      <c r="F465" s="38" t="s">
        <v>10057</v>
      </c>
    </row>
    <row r="466" spans="2:6" x14ac:dyDescent="0.3">
      <c r="B466" s="36" t="s">
        <v>9965</v>
      </c>
      <c r="C466" s="36" t="s">
        <v>10115</v>
      </c>
      <c r="D466" s="36" t="s">
        <v>10045</v>
      </c>
      <c r="E466" s="19" t="str">
        <f t="shared" si="8"/>
        <v>GWCGM_25_PDU</v>
      </c>
      <c r="F466" s="38" t="s">
        <v>10057</v>
      </c>
    </row>
    <row r="467" spans="2:6" x14ac:dyDescent="0.3">
      <c r="B467" s="36" t="s">
        <v>9965</v>
      </c>
      <c r="C467" s="36" t="s">
        <v>10116</v>
      </c>
      <c r="D467" s="36" t="s">
        <v>10047</v>
      </c>
      <c r="E467" s="19" t="str">
        <f t="shared" si="8"/>
        <v>GWCGM_26_PDU</v>
      </c>
      <c r="F467" s="38" t="s">
        <v>10057</v>
      </c>
    </row>
    <row r="468" spans="2:6" x14ac:dyDescent="0.3">
      <c r="B468" s="36" t="s">
        <v>9965</v>
      </c>
      <c r="C468" s="36" t="s">
        <v>10117</v>
      </c>
      <c r="D468" s="36" t="s">
        <v>10049</v>
      </c>
      <c r="E468" s="19" t="str">
        <f t="shared" si="8"/>
        <v>OtsAirTmp_Prtctd_PDU</v>
      </c>
      <c r="F468" s="38" t="s">
        <v>10057</v>
      </c>
    </row>
    <row r="469" spans="2:6" x14ac:dyDescent="0.3">
      <c r="B469" s="36" t="s">
        <v>9965</v>
      </c>
      <c r="C469" s="36" t="s">
        <v>10118</v>
      </c>
      <c r="D469" s="36" t="s">
        <v>10051</v>
      </c>
      <c r="E469" s="19" t="str">
        <f t="shared" si="8"/>
        <v>WhlDist_Prtctd_PDU</v>
      </c>
      <c r="F469" s="38" t="s">
        <v>10057</v>
      </c>
    </row>
    <row r="470" spans="2:6" x14ac:dyDescent="0.3">
      <c r="B470" s="36" t="s">
        <v>9965</v>
      </c>
      <c r="C470" s="36" t="s">
        <v>10119</v>
      </c>
      <c r="D470" s="36" t="s">
        <v>10053</v>
      </c>
      <c r="E470" s="19" t="str">
        <f t="shared" si="8"/>
        <v>ElecShftRngPriDisp_PCSM_PDU</v>
      </c>
      <c r="F470" s="38" t="s">
        <v>10057</v>
      </c>
    </row>
    <row r="471" spans="2:6" x14ac:dyDescent="0.3">
      <c r="B471" s="36" t="s">
        <v>9965</v>
      </c>
      <c r="C471" s="36" t="s">
        <v>10354</v>
      </c>
      <c r="D471" s="36" t="s">
        <v>10062</v>
      </c>
      <c r="E471" s="19" t="str">
        <f t="shared" si="8"/>
        <v>EngGenInfo2_PCSM_PDU</v>
      </c>
      <c r="F471" s="38" t="s">
        <v>10057</v>
      </c>
    </row>
    <row r="472" spans="2:6" x14ac:dyDescent="0.3">
      <c r="B472" s="36" t="s">
        <v>9965</v>
      </c>
      <c r="C472" s="36" t="s">
        <v>10120</v>
      </c>
      <c r="D472" s="36" t="s">
        <v>10063</v>
      </c>
      <c r="E472" s="19" t="str">
        <f t="shared" si="8"/>
        <v>ActAxlTrq_PCSM_PDU</v>
      </c>
      <c r="F472" s="38" t="s">
        <v>10057</v>
      </c>
    </row>
    <row r="473" spans="2:6" x14ac:dyDescent="0.3">
      <c r="B473" s="36" t="s">
        <v>9965</v>
      </c>
      <c r="C473" s="36" t="s">
        <v>10121</v>
      </c>
      <c r="D473" s="36" t="s">
        <v>10064</v>
      </c>
      <c r="E473" s="19" t="str">
        <f t="shared" si="8"/>
        <v>BdyVehSpdCtlResp_PCSM_PDU</v>
      </c>
      <c r="F473" s="38" t="s">
        <v>10057</v>
      </c>
    </row>
    <row r="474" spans="2:6" x14ac:dyDescent="0.3">
      <c r="B474" s="36" t="s">
        <v>9965</v>
      </c>
      <c r="C474" s="36" t="s">
        <v>10122</v>
      </c>
      <c r="D474" s="36" t="s">
        <v>10065</v>
      </c>
      <c r="E474" s="19" t="str">
        <f t="shared" si="8"/>
        <v>CmndAxlTrqPredct_PCSM_PDU</v>
      </c>
      <c r="F474" s="38" t="s">
        <v>10057</v>
      </c>
    </row>
    <row r="475" spans="2:6" x14ac:dyDescent="0.3">
      <c r="B475" s="36" t="s">
        <v>9965</v>
      </c>
      <c r="C475" s="36" t="s">
        <v>10123</v>
      </c>
      <c r="D475" s="36" t="s">
        <v>10126</v>
      </c>
      <c r="E475" s="19" t="str">
        <f t="shared" si="8"/>
        <v>ComIPdu_NM_TX_CAN2</v>
      </c>
      <c r="F475" s="38" t="s">
        <v>10057</v>
      </c>
    </row>
    <row r="476" spans="2:6" x14ac:dyDescent="0.3">
      <c r="B476" s="36" t="s">
        <v>9965</v>
      </c>
      <c r="C476" s="36" t="s">
        <v>10124</v>
      </c>
      <c r="D476" s="36" t="s">
        <v>10128</v>
      </c>
      <c r="E476" s="19" t="str">
        <f t="shared" si="8"/>
        <v>ComIPdu_NM_TX</v>
      </c>
      <c r="F476" s="38" t="s">
        <v>10057</v>
      </c>
    </row>
    <row r="477" spans="2:6" x14ac:dyDescent="0.3">
      <c r="B477" s="36" t="s">
        <v>9965</v>
      </c>
      <c r="C477" s="36" t="s">
        <v>10125</v>
      </c>
      <c r="D477" s="36" t="s">
        <v>10130</v>
      </c>
      <c r="E477" s="19" t="str">
        <f t="shared" si="8"/>
        <v>ComIPdu_UUDT</v>
      </c>
      <c r="F477" s="38" t="s">
        <v>10057</v>
      </c>
    </row>
    <row r="478" spans="2:6" x14ac:dyDescent="0.3">
      <c r="B478" s="36" t="s">
        <v>9965</v>
      </c>
      <c r="C478" s="36" t="s">
        <v>10127</v>
      </c>
      <c r="D478" s="36" t="s">
        <v>10132</v>
      </c>
      <c r="E478" s="19" t="str">
        <f t="shared" si="8"/>
        <v>DrvIntndAxlTrqMn_PCSM_PDU</v>
      </c>
      <c r="F478" s="38" t="s">
        <v>10057</v>
      </c>
    </row>
    <row r="479" spans="2:6" x14ac:dyDescent="0.3">
      <c r="B479" s="36" t="s">
        <v>9965</v>
      </c>
      <c r="C479" s="36" t="s">
        <v>10129</v>
      </c>
      <c r="D479" s="36" t="s">
        <v>10134</v>
      </c>
      <c r="E479" s="19" t="str">
        <f t="shared" si="8"/>
        <v>DrvrIntdAxlTqMx_PCSM_PDU</v>
      </c>
      <c r="F479" s="38" t="s">
        <v>10057</v>
      </c>
    </row>
    <row r="480" spans="2:6" x14ac:dyDescent="0.3">
      <c r="B480" s="36" t="s">
        <v>9965</v>
      </c>
      <c r="C480" s="36" t="s">
        <v>10131</v>
      </c>
      <c r="D480" s="36" t="s">
        <v>10136</v>
      </c>
      <c r="E480" s="19" t="str">
        <f t="shared" si="8"/>
        <v>DrvrIntndTrq_PCSM_PDU</v>
      </c>
      <c r="F480" s="38" t="s">
        <v>10057</v>
      </c>
    </row>
    <row r="481" spans="2:6" x14ac:dyDescent="0.3">
      <c r="B481" s="36" t="s">
        <v>9965</v>
      </c>
      <c r="C481" s="36" t="s">
        <v>10133</v>
      </c>
      <c r="D481" s="36" t="s">
        <v>10138</v>
      </c>
      <c r="E481" s="19" t="str">
        <f t="shared" si="8"/>
        <v>ECMGnrlInfo1_PCSM_PDU</v>
      </c>
      <c r="F481" s="38" t="s">
        <v>10057</v>
      </c>
    </row>
    <row r="482" spans="2:6" x14ac:dyDescent="0.3">
      <c r="B482" s="36" t="s">
        <v>9965</v>
      </c>
      <c r="C482" s="36" t="s">
        <v>10135</v>
      </c>
      <c r="D482" s="36" t="s">
        <v>10140</v>
      </c>
      <c r="E482" s="19" t="str">
        <f t="shared" si="8"/>
        <v>ECMGnrlInfo2_PCSM_PDU</v>
      </c>
      <c r="F482" s="38" t="s">
        <v>10057</v>
      </c>
    </row>
    <row r="483" spans="2:6" x14ac:dyDescent="0.3">
      <c r="B483" s="36" t="s">
        <v>9965</v>
      </c>
      <c r="C483" s="36" t="s">
        <v>10137</v>
      </c>
      <c r="D483" s="36" t="s">
        <v>10142</v>
      </c>
      <c r="E483" s="19" t="str">
        <f t="shared" si="8"/>
        <v>ECM_LIN1_CFM1_Cmd_PDU</v>
      </c>
      <c r="F483" s="38" t="s">
        <v>10057</v>
      </c>
    </row>
    <row r="484" spans="2:6" x14ac:dyDescent="0.3">
      <c r="B484" s="36" t="s">
        <v>9965</v>
      </c>
      <c r="C484" s="36" t="s">
        <v>10139</v>
      </c>
      <c r="D484" s="36" t="s">
        <v>10144</v>
      </c>
      <c r="E484" s="19" t="str">
        <f t="shared" ref="E484:E547" si="9">SUBSTITUTE(SUBSTITUTE(SUBSTITUTE(SUBSTITUTE(SUBSTITUTE(SUBSTITUTE(C484,"ComConf_ComIPdu_",""),"_Tx",""),"_Rx",""),"_CAN1",""),"_MSG","_PDU"),"_CAN3","")</f>
        <v>ECM_LIN1_CFM2_Cmd_PDU</v>
      </c>
      <c r="F484" s="38" t="s">
        <v>10057</v>
      </c>
    </row>
    <row r="485" spans="2:6" x14ac:dyDescent="0.3">
      <c r="B485" s="36" t="s">
        <v>9965</v>
      </c>
      <c r="C485" s="36" t="s">
        <v>10141</v>
      </c>
      <c r="D485" s="36" t="s">
        <v>10146</v>
      </c>
      <c r="E485" s="19" t="str">
        <f t="shared" si="9"/>
        <v>ECM_LIN1_TCM_Cmd_PDU</v>
      </c>
      <c r="F485" s="38" t="s">
        <v>10057</v>
      </c>
    </row>
    <row r="486" spans="2:6" x14ac:dyDescent="0.3">
      <c r="B486" s="36" t="s">
        <v>9965</v>
      </c>
      <c r="C486" s="36" t="s">
        <v>10143</v>
      </c>
      <c r="D486" s="36" t="s">
        <v>10148</v>
      </c>
      <c r="E486" s="19" t="str">
        <f t="shared" si="9"/>
        <v>ECM_LIN2_MAF1_Cmd_PDU</v>
      </c>
      <c r="F486" s="38" t="s">
        <v>10057</v>
      </c>
    </row>
    <row r="487" spans="2:6" x14ac:dyDescent="0.3">
      <c r="B487" s="36" t="s">
        <v>9965</v>
      </c>
      <c r="C487" s="36" t="s">
        <v>10145</v>
      </c>
      <c r="D487" s="36" t="s">
        <v>10150</v>
      </c>
      <c r="E487" s="19" t="str">
        <f t="shared" si="9"/>
        <v>ECM_LIN3_CFM3_Cmd_PDU</v>
      </c>
      <c r="F487" s="38" t="s">
        <v>10057</v>
      </c>
    </row>
    <row r="488" spans="2:6" x14ac:dyDescent="0.3">
      <c r="B488" s="36" t="s">
        <v>9965</v>
      </c>
      <c r="C488" s="36" t="s">
        <v>10147</v>
      </c>
      <c r="D488" s="36" t="s">
        <v>10152</v>
      </c>
      <c r="E488" s="19" t="str">
        <f t="shared" si="9"/>
        <v>ECM_LIN3_CFM4_Cmd_PDU</v>
      </c>
      <c r="F488" s="38" t="s">
        <v>10057</v>
      </c>
    </row>
    <row r="489" spans="2:6" x14ac:dyDescent="0.3">
      <c r="B489" s="36" t="s">
        <v>9965</v>
      </c>
      <c r="C489" s="36" t="s">
        <v>10149</v>
      </c>
      <c r="D489" s="36" t="s">
        <v>10154</v>
      </c>
      <c r="E489" s="19" t="str">
        <f t="shared" si="9"/>
        <v>ECM_LIN3_VehData_Cmd_PDU</v>
      </c>
      <c r="F489" s="38" t="s">
        <v>10057</v>
      </c>
    </row>
    <row r="490" spans="2:6" x14ac:dyDescent="0.3">
      <c r="B490" s="36" t="s">
        <v>9965</v>
      </c>
      <c r="C490" s="36" t="s">
        <v>10151</v>
      </c>
      <c r="D490" s="36" t="s">
        <v>10156</v>
      </c>
      <c r="E490" s="19" t="str">
        <f t="shared" si="9"/>
        <v>ElecShftRngSecDisp_PCSM_PDU</v>
      </c>
      <c r="F490" s="38" t="s">
        <v>10057</v>
      </c>
    </row>
    <row r="491" spans="2:6" x14ac:dyDescent="0.3">
      <c r="B491" s="36" t="s">
        <v>9965</v>
      </c>
      <c r="C491" s="36" t="s">
        <v>10153</v>
      </c>
      <c r="D491" s="36" t="s">
        <v>10158</v>
      </c>
      <c r="E491" s="19" t="str">
        <f t="shared" si="9"/>
        <v>EngGenInfo3_PCSM_PDU</v>
      </c>
      <c r="F491" s="38" t="s">
        <v>10057</v>
      </c>
    </row>
    <row r="492" spans="2:6" x14ac:dyDescent="0.3">
      <c r="B492" s="36" t="s">
        <v>9965</v>
      </c>
      <c r="C492" s="36" t="s">
        <v>10155</v>
      </c>
      <c r="D492" s="36" t="s">
        <v>10160</v>
      </c>
      <c r="E492" s="19" t="str">
        <f t="shared" si="9"/>
        <v>EngSpd_PCSM_PDU</v>
      </c>
      <c r="F492" s="38" t="s">
        <v>10057</v>
      </c>
    </row>
    <row r="493" spans="2:6" x14ac:dyDescent="0.3">
      <c r="B493" s="36" t="s">
        <v>9965</v>
      </c>
      <c r="C493" s="36" t="s">
        <v>10157</v>
      </c>
      <c r="D493" s="36" t="s">
        <v>10162</v>
      </c>
      <c r="E493" s="19" t="str">
        <f t="shared" si="9"/>
        <v>OtsAirTmp_PCSM_PDU</v>
      </c>
      <c r="F493" s="38" t="s">
        <v>10057</v>
      </c>
    </row>
    <row r="494" spans="2:6" x14ac:dyDescent="0.3">
      <c r="B494" s="36" t="s">
        <v>9965</v>
      </c>
      <c r="C494" s="36" t="s">
        <v>10159</v>
      </c>
      <c r="D494" s="36" t="s">
        <v>10164</v>
      </c>
      <c r="E494" s="19" t="str">
        <f t="shared" si="9"/>
        <v>PPEI_Powertrain_Immobilizer_Data_TX</v>
      </c>
      <c r="F494" s="38" t="s">
        <v>10057</v>
      </c>
    </row>
    <row r="495" spans="2:6" x14ac:dyDescent="0.3">
      <c r="B495" s="36" t="s">
        <v>9965</v>
      </c>
      <c r="C495" s="36" t="s">
        <v>10161</v>
      </c>
      <c r="D495" s="36" t="s">
        <v>10166</v>
      </c>
      <c r="E495" s="19" t="str">
        <f t="shared" si="9"/>
        <v>PrplStat_PCSM_PDU</v>
      </c>
      <c r="F495" s="38" t="s">
        <v>10057</v>
      </c>
    </row>
    <row r="496" spans="2:6" x14ac:dyDescent="0.3">
      <c r="B496" s="36" t="s">
        <v>9965</v>
      </c>
      <c r="C496" s="36" t="s">
        <v>10163</v>
      </c>
      <c r="D496" s="36" t="s">
        <v>10168</v>
      </c>
      <c r="E496" s="19" t="str">
        <f t="shared" si="9"/>
        <v>VehMtnInfo1_PCSM_PDU</v>
      </c>
      <c r="F496" s="38" t="s">
        <v>10057</v>
      </c>
    </row>
    <row r="497" spans="2:6" x14ac:dyDescent="0.3">
      <c r="B497" s="36" t="s">
        <v>9965</v>
      </c>
      <c r="C497" s="36" t="s">
        <v>10165</v>
      </c>
      <c r="D497" s="36" t="s">
        <v>10170</v>
      </c>
      <c r="E497" s="19" t="str">
        <f t="shared" si="9"/>
        <v>VehSpdAvgDrvn_PCSM_PDU</v>
      </c>
      <c r="F497" s="38" t="s">
        <v>10057</v>
      </c>
    </row>
    <row r="498" spans="2:6" x14ac:dyDescent="0.3">
      <c r="B498" s="36" t="s">
        <v>9965</v>
      </c>
      <c r="C498" s="36" t="s">
        <v>10167</v>
      </c>
      <c r="D498" s="36" t="s">
        <v>10250</v>
      </c>
      <c r="E498" s="19" t="str">
        <f t="shared" si="9"/>
        <v>VehSpdAvgNDrvn_PCSM_PDU</v>
      </c>
      <c r="F498" s="38" t="s">
        <v>10057</v>
      </c>
    </row>
    <row r="499" spans="2:6" x14ac:dyDescent="0.3">
      <c r="B499" s="36" t="s">
        <v>9965</v>
      </c>
      <c r="C499" s="36" t="s">
        <v>10169</v>
      </c>
      <c r="D499" s="36" t="s">
        <v>10252</v>
      </c>
      <c r="E499" s="19" t="str">
        <f t="shared" si="9"/>
        <v>WhlDist_PCSM_PDU</v>
      </c>
      <c r="F499" s="38" t="s">
        <v>10057</v>
      </c>
    </row>
    <row r="500" spans="2:6" x14ac:dyDescent="0.3">
      <c r="B500" s="36" t="s">
        <v>9965</v>
      </c>
      <c r="C500" s="36" t="s">
        <v>10171</v>
      </c>
      <c r="D500" s="36" t="s">
        <v>9967</v>
      </c>
      <c r="E500" s="19" t="str">
        <f t="shared" si="9"/>
        <v>BCMGnrlInfo1_PCSM_PDU</v>
      </c>
      <c r="F500" s="38" t="s">
        <v>10057</v>
      </c>
    </row>
    <row r="501" spans="2:6" x14ac:dyDescent="0.3">
      <c r="B501" s="36" t="s">
        <v>9965</v>
      </c>
      <c r="C501" s="36" t="s">
        <v>10172</v>
      </c>
      <c r="D501" s="36" t="s">
        <v>9970</v>
      </c>
      <c r="E501" s="19" t="str">
        <f t="shared" si="9"/>
        <v>BCMGnrlInfo1_Prtctd_PDU</v>
      </c>
      <c r="F501" s="38" t="s">
        <v>10057</v>
      </c>
    </row>
    <row r="502" spans="2:6" x14ac:dyDescent="0.3">
      <c r="B502" s="36" t="s">
        <v>9965</v>
      </c>
      <c r="C502" s="36" t="s">
        <v>10173</v>
      </c>
      <c r="D502" s="36" t="s">
        <v>9823</v>
      </c>
      <c r="E502" s="19" t="str">
        <f t="shared" si="9"/>
        <v>BCM_CAN2_PDU01</v>
      </c>
      <c r="F502" s="38" t="s">
        <v>10057</v>
      </c>
    </row>
    <row r="503" spans="2:6" x14ac:dyDescent="0.3">
      <c r="B503" s="36" t="s">
        <v>9965</v>
      </c>
      <c r="C503" s="36" t="s">
        <v>10174</v>
      </c>
      <c r="D503" s="36" t="s">
        <v>9922</v>
      </c>
      <c r="E503" s="19" t="str">
        <f t="shared" si="9"/>
        <v>BCM_CAN2_PDU02</v>
      </c>
      <c r="F503" s="38" t="s">
        <v>10057</v>
      </c>
    </row>
    <row r="504" spans="2:6" x14ac:dyDescent="0.3">
      <c r="B504" s="36" t="s">
        <v>9965</v>
      </c>
      <c r="C504" s="36" t="s">
        <v>10175</v>
      </c>
      <c r="D504" s="36" t="s">
        <v>9824</v>
      </c>
      <c r="E504" s="19" t="str">
        <f t="shared" si="9"/>
        <v>BCM_CAN2_PDU03</v>
      </c>
      <c r="F504" s="38" t="s">
        <v>10057</v>
      </c>
    </row>
    <row r="505" spans="2:6" x14ac:dyDescent="0.3">
      <c r="B505" s="36" t="s">
        <v>9965</v>
      </c>
      <c r="C505" s="36" t="s">
        <v>10176</v>
      </c>
      <c r="D505" s="36" t="s">
        <v>9820</v>
      </c>
      <c r="E505" s="19" t="str">
        <f t="shared" si="9"/>
        <v>BCM_CAN2_PDU04</v>
      </c>
      <c r="F505" s="38" t="s">
        <v>10057</v>
      </c>
    </row>
    <row r="506" spans="2:6" x14ac:dyDescent="0.3">
      <c r="B506" s="36" t="s">
        <v>9965</v>
      </c>
      <c r="C506" s="36" t="s">
        <v>10177</v>
      </c>
      <c r="D506" s="36" t="s">
        <v>9886</v>
      </c>
      <c r="E506" s="19" t="str">
        <f t="shared" si="9"/>
        <v>BdyGenInfo1_PCSM_PDU</v>
      </c>
      <c r="F506" s="38" t="s">
        <v>10057</v>
      </c>
    </row>
    <row r="507" spans="2:6" x14ac:dyDescent="0.3">
      <c r="B507" s="36" t="s">
        <v>9965</v>
      </c>
      <c r="C507" s="36" t="s">
        <v>10178</v>
      </c>
      <c r="D507" s="36" t="s">
        <v>9889</v>
      </c>
      <c r="E507" s="19" t="str">
        <f t="shared" si="9"/>
        <v>BdyGenInfo1_Prtctd_PDU</v>
      </c>
      <c r="F507" s="38" t="s">
        <v>10057</v>
      </c>
    </row>
    <row r="508" spans="2:6" x14ac:dyDescent="0.3">
      <c r="B508" s="36" t="s">
        <v>9965</v>
      </c>
      <c r="C508" s="36" t="s">
        <v>10179</v>
      </c>
      <c r="D508" s="36" t="s">
        <v>9917</v>
      </c>
      <c r="E508" s="19" t="str">
        <f t="shared" si="9"/>
        <v>BdyGenInfo3_PCSM_PDU</v>
      </c>
      <c r="F508" s="38" t="s">
        <v>10057</v>
      </c>
    </row>
    <row r="509" spans="2:6" x14ac:dyDescent="0.3">
      <c r="B509" s="36" t="s">
        <v>9965</v>
      </c>
      <c r="C509" s="36" t="s">
        <v>10180</v>
      </c>
      <c r="D509" s="36" t="s">
        <v>9927</v>
      </c>
      <c r="E509" s="19" t="str">
        <f t="shared" si="9"/>
        <v>BdyGenInfo3_Prtctd_PDU</v>
      </c>
      <c r="F509" s="38" t="s">
        <v>10057</v>
      </c>
    </row>
    <row r="510" spans="2:6" x14ac:dyDescent="0.3">
      <c r="B510" s="36" t="s">
        <v>9965</v>
      </c>
      <c r="C510" s="36" t="s">
        <v>10181</v>
      </c>
      <c r="D510" s="36" t="s">
        <v>9930</v>
      </c>
      <c r="E510" s="19" t="str">
        <f t="shared" si="9"/>
        <v>BdyVehSpdCtl_PCSM_PDU</v>
      </c>
      <c r="F510" s="38" t="s">
        <v>10057</v>
      </c>
    </row>
    <row r="511" spans="2:6" x14ac:dyDescent="0.3">
      <c r="B511" s="36" t="s">
        <v>9965</v>
      </c>
      <c r="C511" s="36" t="s">
        <v>10182</v>
      </c>
      <c r="D511" s="36" t="s">
        <v>9933</v>
      </c>
      <c r="E511" s="19" t="str">
        <f t="shared" si="9"/>
        <v>BdyVehSpdCtl_Prtctd_PDU</v>
      </c>
      <c r="F511" s="38" t="s">
        <v>10057</v>
      </c>
    </row>
    <row r="512" spans="2:6" x14ac:dyDescent="0.3">
      <c r="B512" s="36" t="s">
        <v>9965</v>
      </c>
      <c r="C512" s="36" t="s">
        <v>10183</v>
      </c>
      <c r="D512" s="36" t="s">
        <v>9936</v>
      </c>
      <c r="E512" s="19" t="str">
        <f t="shared" si="9"/>
        <v>BkupSysPwrMode_PCSM_PDU</v>
      </c>
      <c r="F512" s="38" t="s">
        <v>10057</v>
      </c>
    </row>
    <row r="513" spans="2:6" x14ac:dyDescent="0.3">
      <c r="B513" s="36" t="s">
        <v>9965</v>
      </c>
      <c r="C513" s="36" t="s">
        <v>10184</v>
      </c>
      <c r="D513" s="36" t="s">
        <v>9943</v>
      </c>
      <c r="E513" s="19" t="str">
        <f t="shared" si="9"/>
        <v>BkupSysPwrMode_Prtctd_PDU</v>
      </c>
      <c r="F513" s="38" t="s">
        <v>10057</v>
      </c>
    </row>
    <row r="514" spans="2:6" x14ac:dyDescent="0.3">
      <c r="B514" s="36" t="s">
        <v>9965</v>
      </c>
      <c r="C514" s="36" t="s">
        <v>10185</v>
      </c>
      <c r="D514" s="36" t="s">
        <v>9962</v>
      </c>
      <c r="E514" s="19" t="str">
        <f t="shared" si="9"/>
        <v>BrkSysInfoReqs3_PCSM_PDU</v>
      </c>
      <c r="F514" s="38" t="s">
        <v>10057</v>
      </c>
    </row>
    <row r="515" spans="2:6" x14ac:dyDescent="0.3">
      <c r="B515" s="36" t="s">
        <v>9965</v>
      </c>
      <c r="C515" s="36" t="s">
        <v>10186</v>
      </c>
      <c r="D515" s="36" t="s">
        <v>9912</v>
      </c>
      <c r="E515" s="19" t="str">
        <f t="shared" si="9"/>
        <v>BrkSysInfoReqs3_Prtctd_PDU</v>
      </c>
      <c r="F515" s="38" t="s">
        <v>10057</v>
      </c>
    </row>
    <row r="516" spans="2:6" x14ac:dyDescent="0.3">
      <c r="B516" s="36" t="s">
        <v>9965</v>
      </c>
      <c r="C516" s="36" t="s">
        <v>10187</v>
      </c>
      <c r="D516" s="36" t="s">
        <v>9986</v>
      </c>
      <c r="E516" s="19" t="str">
        <f t="shared" si="9"/>
        <v>BrkSysInfoSts2_PCSM_PDU</v>
      </c>
      <c r="F516" s="38" t="s">
        <v>10057</v>
      </c>
    </row>
    <row r="517" spans="2:6" x14ac:dyDescent="0.3">
      <c r="B517" s="36" t="s">
        <v>9965</v>
      </c>
      <c r="C517" s="36" t="s">
        <v>10188</v>
      </c>
      <c r="D517" s="36" t="s">
        <v>9988</v>
      </c>
      <c r="E517" s="19" t="str">
        <f t="shared" si="9"/>
        <v>BrkSysInfoSts2_Prtctd_PDU</v>
      </c>
      <c r="F517" s="38" t="s">
        <v>10057</v>
      </c>
    </row>
    <row r="518" spans="2:6" x14ac:dyDescent="0.3">
      <c r="B518" s="36" t="s">
        <v>9965</v>
      </c>
      <c r="C518" s="36" t="s">
        <v>10189</v>
      </c>
      <c r="D518" s="36" t="s">
        <v>9990</v>
      </c>
      <c r="E518" s="19" t="str">
        <f t="shared" si="9"/>
        <v>BrkSysInfoSts_PCSM_PDU</v>
      </c>
      <c r="F518" s="38" t="s">
        <v>10057</v>
      </c>
    </row>
    <row r="519" spans="2:6" x14ac:dyDescent="0.3">
      <c r="B519" s="36" t="s">
        <v>9965</v>
      </c>
      <c r="C519" s="36" t="s">
        <v>10190</v>
      </c>
      <c r="D519" s="36" t="s">
        <v>9992</v>
      </c>
      <c r="E519" s="19" t="str">
        <f t="shared" si="9"/>
        <v>BrkSysInfoSts_Prtctd_PDU</v>
      </c>
      <c r="F519" s="38" t="s">
        <v>10057</v>
      </c>
    </row>
    <row r="520" spans="2:6" x14ac:dyDescent="0.3">
      <c r="B520" s="36" t="s">
        <v>9965</v>
      </c>
      <c r="C520" s="36" t="s">
        <v>10191</v>
      </c>
      <c r="D520" s="36" t="s">
        <v>9826</v>
      </c>
      <c r="E520" s="19" t="str">
        <f t="shared" si="9"/>
        <v>BrkSysStsInfo_PCSM_PDU</v>
      </c>
      <c r="F520" s="38" t="s">
        <v>10057</v>
      </c>
    </row>
    <row r="521" spans="2:6" x14ac:dyDescent="0.3">
      <c r="B521" s="36" t="s">
        <v>9965</v>
      </c>
      <c r="C521" s="36" t="s">
        <v>10192</v>
      </c>
      <c r="D521" s="36" t="s">
        <v>9995</v>
      </c>
      <c r="E521" s="19" t="str">
        <f t="shared" si="9"/>
        <v>BrkSysStsInfo_Prtctd_PDU</v>
      </c>
      <c r="F521" s="38" t="s">
        <v>10057</v>
      </c>
    </row>
    <row r="522" spans="2:6" x14ac:dyDescent="0.3">
      <c r="B522" s="36" t="s">
        <v>9965</v>
      </c>
      <c r="C522" s="36" t="s">
        <v>10193</v>
      </c>
      <c r="D522" s="36" t="s">
        <v>9997</v>
      </c>
      <c r="E522" s="19" t="str">
        <f t="shared" si="9"/>
        <v>CGM_CAN2_PDU01</v>
      </c>
      <c r="F522" s="38" t="s">
        <v>10057</v>
      </c>
    </row>
    <row r="523" spans="2:6" x14ac:dyDescent="0.3">
      <c r="B523" s="36" t="s">
        <v>9965</v>
      </c>
      <c r="C523" s="36" t="s">
        <v>10194</v>
      </c>
      <c r="D523" s="36" t="s">
        <v>9999</v>
      </c>
      <c r="E523" s="19" t="str">
        <f t="shared" si="9"/>
        <v>CGM_CAN2_PDU02</v>
      </c>
      <c r="F523" s="38" t="s">
        <v>10057</v>
      </c>
    </row>
    <row r="524" spans="2:6" x14ac:dyDescent="0.3">
      <c r="B524" s="36" t="s">
        <v>9965</v>
      </c>
      <c r="C524" s="36" t="s">
        <v>10195</v>
      </c>
      <c r="D524" s="36" t="s">
        <v>10001</v>
      </c>
      <c r="E524" s="19" t="str">
        <f t="shared" si="9"/>
        <v>CGM_CAN2_PDU03</v>
      </c>
      <c r="F524" s="38" t="s">
        <v>10057</v>
      </c>
    </row>
    <row r="525" spans="2:6" x14ac:dyDescent="0.3">
      <c r="B525" s="36" t="s">
        <v>9965</v>
      </c>
      <c r="C525" s="36" t="s">
        <v>10196</v>
      </c>
      <c r="D525" s="36" t="s">
        <v>10003</v>
      </c>
      <c r="E525" s="19" t="str">
        <f t="shared" si="9"/>
        <v>CGM_PDU01</v>
      </c>
      <c r="F525" s="38" t="s">
        <v>10057</v>
      </c>
    </row>
    <row r="526" spans="2:6" x14ac:dyDescent="0.3">
      <c r="B526" s="36" t="s">
        <v>9965</v>
      </c>
      <c r="C526" s="36" t="s">
        <v>10197</v>
      </c>
      <c r="D526" s="36" t="s">
        <v>10005</v>
      </c>
      <c r="E526" s="19" t="str">
        <f t="shared" si="9"/>
        <v>CGM_PDU02</v>
      </c>
      <c r="F526" s="38" t="s">
        <v>10057</v>
      </c>
    </row>
    <row r="527" spans="2:6" x14ac:dyDescent="0.3">
      <c r="B527" s="36" t="s">
        <v>9965</v>
      </c>
      <c r="C527" s="36" t="s">
        <v>10198</v>
      </c>
      <c r="D527" s="36" t="s">
        <v>10007</v>
      </c>
      <c r="E527" s="19" t="str">
        <f t="shared" si="9"/>
        <v>CGM_PDU04</v>
      </c>
      <c r="F527" s="38" t="s">
        <v>10057</v>
      </c>
    </row>
    <row r="528" spans="2:6" x14ac:dyDescent="0.3">
      <c r="B528" s="36" t="s">
        <v>9965</v>
      </c>
      <c r="C528" s="36" t="s">
        <v>10199</v>
      </c>
      <c r="D528" s="36" t="s">
        <v>10009</v>
      </c>
      <c r="E528" s="19" t="str">
        <f t="shared" si="9"/>
        <v>CGM_PDU10</v>
      </c>
      <c r="F528" s="38" t="s">
        <v>10057</v>
      </c>
    </row>
    <row r="529" spans="2:6" x14ac:dyDescent="0.3">
      <c r="B529" s="36" t="s">
        <v>9965</v>
      </c>
      <c r="C529" s="36" t="s">
        <v>10200</v>
      </c>
      <c r="D529" s="36" t="s">
        <v>10011</v>
      </c>
      <c r="E529" s="19" t="str">
        <f t="shared" si="9"/>
        <v>ChsSysBrkTrq_PCSM_PDU</v>
      </c>
      <c r="F529" s="38" t="s">
        <v>10057</v>
      </c>
    </row>
    <row r="530" spans="2:6" x14ac:dyDescent="0.3">
      <c r="B530" s="36" t="s">
        <v>9965</v>
      </c>
      <c r="C530" s="36" t="s">
        <v>10201</v>
      </c>
      <c r="D530" s="36" t="s">
        <v>10013</v>
      </c>
      <c r="E530" s="19" t="str">
        <f t="shared" si="9"/>
        <v>ChsSysBrkTrq_Prtctd_PDU</v>
      </c>
      <c r="F530" s="38" t="s">
        <v>10057</v>
      </c>
    </row>
    <row r="531" spans="2:6" x14ac:dyDescent="0.3">
      <c r="B531" s="36" t="s">
        <v>9965</v>
      </c>
      <c r="C531" s="36" t="s">
        <v>10202</v>
      </c>
      <c r="D531" s="36" t="s">
        <v>10015</v>
      </c>
      <c r="E531" s="19" t="str">
        <f t="shared" si="9"/>
        <v>ClmCtlHtrInfo_PDU</v>
      </c>
      <c r="F531" s="38" t="s">
        <v>10057</v>
      </c>
    </row>
    <row r="532" spans="2:6" x14ac:dyDescent="0.3">
      <c r="B532" s="36" t="s">
        <v>9965</v>
      </c>
      <c r="C532" s="36" t="s">
        <v>10203</v>
      </c>
      <c r="D532" s="36" t="s">
        <v>10017</v>
      </c>
      <c r="E532" s="19" t="str">
        <f t="shared" si="9"/>
        <v>CnvtTopGenInfo1_PCSM_PDU</v>
      </c>
      <c r="F532" s="38" t="s">
        <v>10057</v>
      </c>
    </row>
    <row r="533" spans="2:6" x14ac:dyDescent="0.3">
      <c r="B533" s="36" t="s">
        <v>9965</v>
      </c>
      <c r="C533" s="36" t="s">
        <v>10204</v>
      </c>
      <c r="D533" s="36" t="s">
        <v>10019</v>
      </c>
      <c r="E533" s="19" t="str">
        <f t="shared" si="9"/>
        <v>CnvtTopGenInfo1_Prtctd_PDU</v>
      </c>
      <c r="F533" s="38" t="s">
        <v>10057</v>
      </c>
    </row>
    <row r="534" spans="2:6" x14ac:dyDescent="0.3">
      <c r="B534" s="36" t="s">
        <v>9965</v>
      </c>
      <c r="C534" s="36" t="s">
        <v>10205</v>
      </c>
      <c r="D534" s="36" t="s">
        <v>10021</v>
      </c>
      <c r="E534" s="19" t="str">
        <f t="shared" si="9"/>
        <v>ComIPdu_NM_RX_CAN2</v>
      </c>
      <c r="F534" s="38" t="s">
        <v>10057</v>
      </c>
    </row>
    <row r="535" spans="2:6" x14ac:dyDescent="0.3">
      <c r="B535" s="36" t="s">
        <v>9965</v>
      </c>
      <c r="C535" s="36" t="s">
        <v>10206</v>
      </c>
      <c r="D535" s="36" t="s">
        <v>10023</v>
      </c>
      <c r="E535" s="19" t="str">
        <f t="shared" si="9"/>
        <v>ComIPdu_NM_RX</v>
      </c>
      <c r="F535" s="38" t="s">
        <v>10057</v>
      </c>
    </row>
    <row r="536" spans="2:6" x14ac:dyDescent="0.3">
      <c r="B536" s="36" t="s">
        <v>9965</v>
      </c>
      <c r="C536" s="36" t="s">
        <v>10207</v>
      </c>
      <c r="D536" s="36" t="s">
        <v>10025</v>
      </c>
      <c r="E536" s="19" t="str">
        <f t="shared" si="9"/>
        <v>DscrInSnsrPri_PDU</v>
      </c>
      <c r="F536" s="38" t="s">
        <v>10057</v>
      </c>
    </row>
    <row r="537" spans="2:6" x14ac:dyDescent="0.3">
      <c r="B537" s="36" t="s">
        <v>9965</v>
      </c>
      <c r="C537" s="36" t="s">
        <v>10208</v>
      </c>
      <c r="D537" s="36" t="s">
        <v>10027</v>
      </c>
      <c r="E537" s="19" t="str">
        <f t="shared" si="9"/>
        <v>DscrInSnsrSec_PCSM_PDU</v>
      </c>
      <c r="F537" s="38" t="s">
        <v>10057</v>
      </c>
    </row>
    <row r="538" spans="2:6" x14ac:dyDescent="0.3">
      <c r="B538" s="36" t="s">
        <v>9965</v>
      </c>
      <c r="C538" s="36" t="s">
        <v>10209</v>
      </c>
      <c r="D538" s="36" t="s">
        <v>10029</v>
      </c>
      <c r="E538" s="19" t="str">
        <f t="shared" si="9"/>
        <v>DscrInSnsrSec_Prtctd_PDU</v>
      </c>
      <c r="F538" s="38" t="s">
        <v>10057</v>
      </c>
    </row>
    <row r="539" spans="2:6" x14ac:dyDescent="0.3">
      <c r="B539" s="36" t="s">
        <v>9965</v>
      </c>
      <c r="C539" s="36" t="s">
        <v>10210</v>
      </c>
      <c r="D539" s="36" t="s">
        <v>10031</v>
      </c>
      <c r="E539" s="19" t="str">
        <f t="shared" si="9"/>
        <v>EBCMGnrlInfo1_PCSM_PDU</v>
      </c>
      <c r="F539" s="38" t="s">
        <v>10057</v>
      </c>
    </row>
    <row r="540" spans="2:6" x14ac:dyDescent="0.3">
      <c r="B540" s="36" t="s">
        <v>9965</v>
      </c>
      <c r="C540" s="36" t="s">
        <v>10211</v>
      </c>
      <c r="D540" s="36" t="s">
        <v>10033</v>
      </c>
      <c r="E540" s="19" t="str">
        <f t="shared" si="9"/>
        <v>EBCMGnrlInfo1_Prtctd_PDU</v>
      </c>
      <c r="F540" s="38" t="s">
        <v>10057</v>
      </c>
    </row>
    <row r="541" spans="2:6" x14ac:dyDescent="0.3">
      <c r="B541" s="36" t="s">
        <v>9965</v>
      </c>
      <c r="C541" s="36" t="s">
        <v>10212</v>
      </c>
      <c r="D541" s="36" t="s">
        <v>10035</v>
      </c>
      <c r="E541" s="19" t="str">
        <f t="shared" si="9"/>
        <v>EBCMGnrlInfo3_PCSM_PDU</v>
      </c>
      <c r="F541" s="38" t="s">
        <v>10057</v>
      </c>
    </row>
    <row r="542" spans="2:6" x14ac:dyDescent="0.3">
      <c r="B542" s="36" t="s">
        <v>9965</v>
      </c>
      <c r="C542" s="36" t="s">
        <v>10213</v>
      </c>
      <c r="D542" s="36" t="s">
        <v>10037</v>
      </c>
      <c r="E542" s="19" t="str">
        <f t="shared" si="9"/>
        <v>EBCMGnrlInfo3_Prtctd_PDU</v>
      </c>
      <c r="F542" s="38" t="s">
        <v>10057</v>
      </c>
    </row>
    <row r="543" spans="2:6" x14ac:dyDescent="0.3">
      <c r="B543" s="36" t="s">
        <v>9965</v>
      </c>
      <c r="C543" s="36" t="s">
        <v>10214</v>
      </c>
      <c r="D543" s="36" t="s">
        <v>10039</v>
      </c>
      <c r="E543" s="19" t="str">
        <f t="shared" si="9"/>
        <v>EBCM_CAN2_PDU02</v>
      </c>
      <c r="F543" s="38" t="s">
        <v>10057</v>
      </c>
    </row>
    <row r="544" spans="2:6" x14ac:dyDescent="0.3">
      <c r="B544" s="36" t="s">
        <v>9965</v>
      </c>
      <c r="C544" s="36" t="s">
        <v>10215</v>
      </c>
      <c r="D544" s="36" t="s">
        <v>10041</v>
      </c>
      <c r="E544" s="19" t="str">
        <f t="shared" si="9"/>
        <v>EBCM_CAN2_PDU04</v>
      </c>
      <c r="F544" s="38" t="s">
        <v>10057</v>
      </c>
    </row>
    <row r="545" spans="2:6" x14ac:dyDescent="0.3">
      <c r="B545" s="36" t="s">
        <v>9965</v>
      </c>
      <c r="C545" s="36" t="s">
        <v>10216</v>
      </c>
      <c r="D545" s="36" t="s">
        <v>10043</v>
      </c>
      <c r="E545" s="19" t="str">
        <f t="shared" si="9"/>
        <v>ECM_LIN1_CFM1_RSP_PDU</v>
      </c>
      <c r="F545" s="38" t="s">
        <v>10057</v>
      </c>
    </row>
    <row r="546" spans="2:6" x14ac:dyDescent="0.3">
      <c r="B546" s="36" t="s">
        <v>9965</v>
      </c>
      <c r="C546" s="36" t="s">
        <v>10217</v>
      </c>
      <c r="D546" s="36" t="s">
        <v>10045</v>
      </c>
      <c r="E546" s="19" t="str">
        <f t="shared" si="9"/>
        <v>ECM_LIN1_CFM2_RSP_PDU</v>
      </c>
      <c r="F546" s="38" t="s">
        <v>10057</v>
      </c>
    </row>
    <row r="547" spans="2:6" x14ac:dyDescent="0.3">
      <c r="B547" s="36" t="s">
        <v>9965</v>
      </c>
      <c r="C547" s="36" t="s">
        <v>10218</v>
      </c>
      <c r="D547" s="36" t="s">
        <v>10047</v>
      </c>
      <c r="E547" s="19" t="str">
        <f t="shared" si="9"/>
        <v>ECM_LIN1_TCM_Rsp_PDU</v>
      </c>
      <c r="F547" s="38" t="s">
        <v>10057</v>
      </c>
    </row>
    <row r="548" spans="2:6" x14ac:dyDescent="0.3">
      <c r="B548" s="36" t="s">
        <v>9965</v>
      </c>
      <c r="C548" s="36" t="s">
        <v>10219</v>
      </c>
      <c r="D548" s="36" t="s">
        <v>10049</v>
      </c>
      <c r="E548" s="19" t="str">
        <f t="shared" ref="E548:E611" si="10">SUBSTITUTE(SUBSTITUTE(SUBSTITUTE(SUBSTITUTE(SUBSTITUTE(SUBSTITUTE(C548,"ComConf_ComIPdu_",""),"_Tx",""),"_Rx",""),"_CAN1",""),"_MSG","_PDU"),"_CAN3","")</f>
        <v>ECM_LIN2_MAF1_Press_Rsp_PDU</v>
      </c>
      <c r="F548" s="38" t="s">
        <v>10057</v>
      </c>
    </row>
    <row r="549" spans="2:6" x14ac:dyDescent="0.3">
      <c r="B549" s="36" t="s">
        <v>9965</v>
      </c>
      <c r="C549" s="36" t="s">
        <v>10220</v>
      </c>
      <c r="D549" s="36" t="s">
        <v>10051</v>
      </c>
      <c r="E549" s="19" t="str">
        <f t="shared" si="10"/>
        <v>ECM_LIN2_MAF1_TmpHum_Rsp_PDU</v>
      </c>
      <c r="F549" s="38" t="s">
        <v>10057</v>
      </c>
    </row>
    <row r="550" spans="2:6" x14ac:dyDescent="0.3">
      <c r="B550" s="36" t="s">
        <v>9965</v>
      </c>
      <c r="C550" s="36" t="s">
        <v>10221</v>
      </c>
      <c r="D550" s="36" t="s">
        <v>10053</v>
      </c>
      <c r="E550" s="19" t="str">
        <f t="shared" si="10"/>
        <v>ECM_LIN3_CFM3_RSP_PDU</v>
      </c>
      <c r="F550" s="38" t="s">
        <v>10057</v>
      </c>
    </row>
    <row r="551" spans="2:6" x14ac:dyDescent="0.3">
      <c r="B551" s="36" t="s">
        <v>9965</v>
      </c>
      <c r="C551" s="36" t="s">
        <v>10222</v>
      </c>
      <c r="D551" s="36" t="s">
        <v>10062</v>
      </c>
      <c r="E551" s="19" t="str">
        <f t="shared" si="10"/>
        <v>ECM_LIN3_CFM4_RSP_PDU</v>
      </c>
      <c r="F551" s="38" t="s">
        <v>10057</v>
      </c>
    </row>
    <row r="552" spans="2:6" x14ac:dyDescent="0.3">
      <c r="B552" s="36" t="s">
        <v>9965</v>
      </c>
      <c r="C552" s="36" t="s">
        <v>10223</v>
      </c>
      <c r="D552" s="36" t="s">
        <v>10063</v>
      </c>
      <c r="E552" s="19" t="str">
        <f t="shared" si="10"/>
        <v>ECM_LIN3_ESCMCurStat_Rsp_PDU</v>
      </c>
      <c r="F552" s="38" t="s">
        <v>10057</v>
      </c>
    </row>
    <row r="553" spans="2:6" x14ac:dyDescent="0.3">
      <c r="B553" s="36" t="s">
        <v>9965</v>
      </c>
      <c r="C553" s="36" t="s">
        <v>10224</v>
      </c>
      <c r="D553" s="36" t="s">
        <v>10064</v>
      </c>
      <c r="E553" s="19" t="str">
        <f t="shared" si="10"/>
        <v>ECM_LIN3_ESCMGMPN_Rsp_PDU</v>
      </c>
      <c r="F553" s="38" t="s">
        <v>10057</v>
      </c>
    </row>
    <row r="554" spans="2:6" x14ac:dyDescent="0.3">
      <c r="B554" s="36" t="s">
        <v>9965</v>
      </c>
      <c r="C554" s="36" t="s">
        <v>10225</v>
      </c>
      <c r="D554" s="36" t="s">
        <v>10065</v>
      </c>
      <c r="E554" s="19" t="str">
        <f t="shared" si="10"/>
        <v>ECM_LIN3_ESCMTempFlt_Rsp_PDU</v>
      </c>
      <c r="F554" s="38" t="s">
        <v>10057</v>
      </c>
    </row>
    <row r="555" spans="2:6" x14ac:dyDescent="0.3">
      <c r="B555" s="36" t="s">
        <v>9965</v>
      </c>
      <c r="C555" s="36" t="s">
        <v>10226</v>
      </c>
      <c r="D555" s="36" t="s">
        <v>10126</v>
      </c>
      <c r="E555" s="19" t="str">
        <f t="shared" si="10"/>
        <v>ECM_LIN3_ESCMTempStatFlt_Rsp_PDU</v>
      </c>
      <c r="F555" s="38" t="s">
        <v>10057</v>
      </c>
    </row>
    <row r="556" spans="2:6" x14ac:dyDescent="0.3">
      <c r="B556" s="36" t="s">
        <v>9965</v>
      </c>
      <c r="C556" s="36" t="s">
        <v>10227</v>
      </c>
      <c r="D556" s="36" t="s">
        <v>10128</v>
      </c>
      <c r="E556" s="19" t="str">
        <f t="shared" si="10"/>
        <v>ECM_TCM_CAN2_PDU01</v>
      </c>
      <c r="F556" s="38" t="s">
        <v>10057</v>
      </c>
    </row>
    <row r="557" spans="2:6" x14ac:dyDescent="0.3">
      <c r="B557" s="36" t="s">
        <v>9965</v>
      </c>
      <c r="C557" s="36" t="s">
        <v>10228</v>
      </c>
      <c r="D557" s="36" t="s">
        <v>10130</v>
      </c>
      <c r="E557" s="19" t="str">
        <f t="shared" si="10"/>
        <v>ECM_TCM_CAN2_PDU02</v>
      </c>
      <c r="F557" s="38" t="s">
        <v>10057</v>
      </c>
    </row>
    <row r="558" spans="2:6" x14ac:dyDescent="0.3">
      <c r="B558" s="36" t="s">
        <v>9965</v>
      </c>
      <c r="C558" s="36" t="s">
        <v>10229</v>
      </c>
      <c r="D558" s="36" t="s">
        <v>10132</v>
      </c>
      <c r="E558" s="19" t="str">
        <f t="shared" si="10"/>
        <v>ECP_X1_CAN2_PDU02</v>
      </c>
      <c r="F558" s="38" t="s">
        <v>10057</v>
      </c>
    </row>
    <row r="559" spans="2:6" x14ac:dyDescent="0.3">
      <c r="B559" s="36" t="s">
        <v>9965</v>
      </c>
      <c r="C559" s="36" t="s">
        <v>10230</v>
      </c>
      <c r="D559" s="36" t="s">
        <v>10134</v>
      </c>
      <c r="E559" s="19" t="str">
        <f t="shared" si="10"/>
        <v>EOCM_EOCM_HCP1_CAN2_PDU02</v>
      </c>
      <c r="F559" s="38" t="s">
        <v>10057</v>
      </c>
    </row>
    <row r="560" spans="2:6" x14ac:dyDescent="0.3">
      <c r="B560" s="36" t="s">
        <v>9965</v>
      </c>
      <c r="C560" s="36" t="s">
        <v>10231</v>
      </c>
      <c r="D560" s="36" t="s">
        <v>10136</v>
      </c>
      <c r="E560" s="19" t="str">
        <f t="shared" si="10"/>
        <v>ElecPrkBrkSts_PCSM_PDU</v>
      </c>
      <c r="F560" s="38" t="s">
        <v>10057</v>
      </c>
    </row>
    <row r="561" spans="2:6" x14ac:dyDescent="0.3">
      <c r="B561" s="36" t="s">
        <v>9965</v>
      </c>
      <c r="C561" s="36" t="s">
        <v>10232</v>
      </c>
      <c r="D561" s="36" t="s">
        <v>10138</v>
      </c>
      <c r="E561" s="19" t="str">
        <f t="shared" si="10"/>
        <v>ElecPrkBrkSts_Prtctd_PDU</v>
      </c>
      <c r="F561" s="38" t="s">
        <v>10057</v>
      </c>
    </row>
    <row r="562" spans="2:6" x14ac:dyDescent="0.3">
      <c r="B562" s="36" t="s">
        <v>9965</v>
      </c>
      <c r="C562" s="36" t="s">
        <v>10233</v>
      </c>
      <c r="D562" s="36" t="s">
        <v>10140</v>
      </c>
      <c r="E562" s="19" t="str">
        <f t="shared" si="10"/>
        <v>EnhdSrvsVhTpSp_PCSM_PDu</v>
      </c>
      <c r="F562" s="38" t="s">
        <v>10057</v>
      </c>
    </row>
    <row r="563" spans="2:6" x14ac:dyDescent="0.3">
      <c r="B563" s="36" t="s">
        <v>9965</v>
      </c>
      <c r="C563" s="36" t="s">
        <v>10234</v>
      </c>
      <c r="D563" s="36" t="s">
        <v>10142</v>
      </c>
      <c r="E563" s="19" t="str">
        <f t="shared" si="10"/>
        <v>EnhdSrvsVhTpSp_Prtctd_PDU</v>
      </c>
      <c r="F563" s="38" t="s">
        <v>10057</v>
      </c>
    </row>
    <row r="564" spans="2:6" x14ac:dyDescent="0.3">
      <c r="B564" s="36" t="s">
        <v>9965</v>
      </c>
      <c r="C564" s="36" t="s">
        <v>10235</v>
      </c>
      <c r="D564" s="36" t="s">
        <v>10144</v>
      </c>
      <c r="E564" s="19" t="str">
        <f t="shared" si="10"/>
        <v>ExtrnALUChkPri_PCSM_PDU</v>
      </c>
      <c r="F564" s="38" t="s">
        <v>10057</v>
      </c>
    </row>
    <row r="565" spans="2:6" x14ac:dyDescent="0.3">
      <c r="B565" s="36" t="s">
        <v>9965</v>
      </c>
      <c r="C565" s="36" t="s">
        <v>10236</v>
      </c>
      <c r="D565" s="36" t="s">
        <v>10146</v>
      </c>
      <c r="E565" s="19" t="str">
        <f t="shared" si="10"/>
        <v>ExtrnALUChkPri_Prtctd_PDU</v>
      </c>
      <c r="F565" s="38" t="s">
        <v>10057</v>
      </c>
    </row>
    <row r="566" spans="2:6" x14ac:dyDescent="0.3">
      <c r="B566" s="36" t="s">
        <v>9965</v>
      </c>
      <c r="C566" s="36" t="s">
        <v>10237</v>
      </c>
      <c r="D566" s="36" t="s">
        <v>10148</v>
      </c>
      <c r="E566" s="19" t="str">
        <f t="shared" si="10"/>
        <v>ExtrnALUChkSec_PCSM_PDU</v>
      </c>
      <c r="F566" s="38" t="s">
        <v>10057</v>
      </c>
    </row>
    <row r="567" spans="2:6" x14ac:dyDescent="0.3">
      <c r="B567" s="36" t="s">
        <v>9965</v>
      </c>
      <c r="C567" s="36" t="s">
        <v>10238</v>
      </c>
      <c r="D567" s="36" t="s">
        <v>10150</v>
      </c>
      <c r="E567" s="19" t="str">
        <f t="shared" si="10"/>
        <v>ExtrnALUChkSec_Prtctd_PDU</v>
      </c>
      <c r="F567" s="38" t="s">
        <v>10057</v>
      </c>
    </row>
    <row r="568" spans="2:6" x14ac:dyDescent="0.3">
      <c r="B568" s="36" t="s">
        <v>9965</v>
      </c>
      <c r="C568" s="36" t="s">
        <v>10239</v>
      </c>
      <c r="D568" s="36" t="s">
        <v>10152</v>
      </c>
      <c r="E568" s="19" t="str">
        <f t="shared" si="10"/>
        <v>FTZM_Information_11_S1</v>
      </c>
      <c r="F568" s="38" t="s">
        <v>10057</v>
      </c>
    </row>
    <row r="569" spans="2:6" x14ac:dyDescent="0.3">
      <c r="B569" s="36" t="s">
        <v>9965</v>
      </c>
      <c r="C569" s="36" t="s">
        <v>10240</v>
      </c>
      <c r="D569" s="36" t="s">
        <v>10154</v>
      </c>
      <c r="E569" s="19" t="str">
        <f t="shared" si="10"/>
        <v>FTZM_Information_12_PDU</v>
      </c>
      <c r="F569" s="38" t="s">
        <v>10057</v>
      </c>
    </row>
    <row r="570" spans="2:6" x14ac:dyDescent="0.3">
      <c r="B570" s="36" t="s">
        <v>9965</v>
      </c>
      <c r="C570" s="36" t="s">
        <v>10241</v>
      </c>
      <c r="D570" s="36" t="s">
        <v>10156</v>
      </c>
      <c r="E570" s="19" t="str">
        <f t="shared" si="10"/>
        <v>FTZM_Information_13_S1_PDU</v>
      </c>
      <c r="F570" s="38" t="s">
        <v>10057</v>
      </c>
    </row>
    <row r="571" spans="2:6" x14ac:dyDescent="0.3">
      <c r="B571" s="36" t="s">
        <v>9965</v>
      </c>
      <c r="C571" s="36" t="s">
        <v>10355</v>
      </c>
      <c r="D571" s="36" t="s">
        <v>10158</v>
      </c>
      <c r="E571" s="19" t="str">
        <f t="shared" si="10"/>
        <v>FTZM_Information_16</v>
      </c>
      <c r="F571" s="38" t="s">
        <v>10057</v>
      </c>
    </row>
    <row r="572" spans="2:6" x14ac:dyDescent="0.3">
      <c r="B572" s="36" t="s">
        <v>9965</v>
      </c>
      <c r="C572" s="36" t="s">
        <v>10242</v>
      </c>
      <c r="D572" s="36" t="s">
        <v>10160</v>
      </c>
      <c r="E572" s="19" t="str">
        <f t="shared" si="10"/>
        <v>FTZM_Information_1_S1</v>
      </c>
      <c r="F572" s="38" t="s">
        <v>10057</v>
      </c>
    </row>
    <row r="573" spans="2:6" x14ac:dyDescent="0.3">
      <c r="B573" s="36" t="s">
        <v>9965</v>
      </c>
      <c r="C573" s="36" t="s">
        <v>10243</v>
      </c>
      <c r="D573" s="36" t="s">
        <v>10162</v>
      </c>
      <c r="E573" s="19" t="str">
        <f t="shared" si="10"/>
        <v>FTZM_Information_2_S1</v>
      </c>
      <c r="F573" s="38" t="s">
        <v>10057</v>
      </c>
    </row>
    <row r="574" spans="2:6" x14ac:dyDescent="0.3">
      <c r="B574" s="36" t="s">
        <v>9965</v>
      </c>
      <c r="C574" s="36" t="s">
        <v>10244</v>
      </c>
      <c r="D574" s="36" t="s">
        <v>10164</v>
      </c>
      <c r="E574" s="19" t="str">
        <f t="shared" si="10"/>
        <v>FTZM_Information_3_S1</v>
      </c>
      <c r="F574" s="38" t="s">
        <v>10057</v>
      </c>
    </row>
    <row r="575" spans="2:6" x14ac:dyDescent="0.3">
      <c r="B575" s="36" t="s">
        <v>9965</v>
      </c>
      <c r="C575" s="36" t="s">
        <v>10245</v>
      </c>
      <c r="D575" s="36" t="s">
        <v>10166</v>
      </c>
      <c r="E575" s="19" t="str">
        <f t="shared" si="10"/>
        <v>FTZM_Information_4_S1</v>
      </c>
      <c r="F575" s="38" t="s">
        <v>10057</v>
      </c>
    </row>
    <row r="576" spans="2:6" x14ac:dyDescent="0.3">
      <c r="B576" s="36" t="s">
        <v>9965</v>
      </c>
      <c r="C576" s="36" t="s">
        <v>10246</v>
      </c>
      <c r="D576" s="36" t="s">
        <v>10168</v>
      </c>
      <c r="E576" s="19" t="str">
        <f t="shared" si="10"/>
        <v>FTZM_Information_5_S1</v>
      </c>
      <c r="F576" s="38" t="s">
        <v>10057</v>
      </c>
    </row>
    <row r="577" spans="2:6" x14ac:dyDescent="0.3">
      <c r="B577" s="36" t="s">
        <v>9965</v>
      </c>
      <c r="C577" s="36" t="s">
        <v>10247</v>
      </c>
      <c r="D577" s="36" t="s">
        <v>10170</v>
      </c>
      <c r="E577" s="19" t="str">
        <f t="shared" si="10"/>
        <v>FTZM_Information_6_S1</v>
      </c>
      <c r="F577" s="38" t="s">
        <v>10057</v>
      </c>
    </row>
    <row r="578" spans="2:6" x14ac:dyDescent="0.3">
      <c r="B578" s="36" t="s">
        <v>9965</v>
      </c>
      <c r="C578" s="36" t="s">
        <v>10248</v>
      </c>
      <c r="D578" s="36" t="s">
        <v>10250</v>
      </c>
      <c r="E578" s="19" t="str">
        <f t="shared" si="10"/>
        <v>FTZM_Information_7_S1</v>
      </c>
      <c r="F578" s="38" t="s">
        <v>10057</v>
      </c>
    </row>
    <row r="579" spans="2:6" x14ac:dyDescent="0.3">
      <c r="B579" s="36" t="s">
        <v>9965</v>
      </c>
      <c r="C579" s="36" t="s">
        <v>10249</v>
      </c>
      <c r="D579" s="36" t="s">
        <v>10252</v>
      </c>
      <c r="E579" s="19" t="str">
        <f t="shared" si="10"/>
        <v>FTZM_Information_8_S1</v>
      </c>
      <c r="F579" s="38" t="s">
        <v>10057</v>
      </c>
    </row>
    <row r="580" spans="2:6" x14ac:dyDescent="0.3">
      <c r="B580" s="36" t="s">
        <v>9965</v>
      </c>
      <c r="C580" s="36" t="s">
        <v>10251</v>
      </c>
      <c r="D580" s="36" t="s">
        <v>10254</v>
      </c>
      <c r="E580" s="19" t="str">
        <f t="shared" si="10"/>
        <v>FTZM_Information_9_S1</v>
      </c>
      <c r="F580" s="38" t="s">
        <v>10057</v>
      </c>
    </row>
    <row r="581" spans="2:6" x14ac:dyDescent="0.3">
      <c r="B581" s="36" t="s">
        <v>9965</v>
      </c>
      <c r="C581" s="36" t="s">
        <v>10253</v>
      </c>
      <c r="D581" s="36" t="s">
        <v>10256</v>
      </c>
      <c r="E581" s="19" t="str">
        <f t="shared" si="10"/>
        <v>FrntAngVel_PCSM_PDU</v>
      </c>
      <c r="F581" s="38" t="s">
        <v>10057</v>
      </c>
    </row>
    <row r="582" spans="2:6" x14ac:dyDescent="0.3">
      <c r="B582" s="36" t="s">
        <v>9965</v>
      </c>
      <c r="C582" s="36" t="s">
        <v>10255</v>
      </c>
      <c r="D582" s="36" t="s">
        <v>10258</v>
      </c>
      <c r="E582" s="19" t="str">
        <f t="shared" si="10"/>
        <v>FrntAngVel_Prtctd_PDU</v>
      </c>
      <c r="F582" s="38" t="s">
        <v>10057</v>
      </c>
    </row>
    <row r="583" spans="2:6" x14ac:dyDescent="0.3">
      <c r="B583" s="36" t="s">
        <v>9965</v>
      </c>
      <c r="C583" s="36" t="s">
        <v>10257</v>
      </c>
      <c r="D583" s="36" t="s">
        <v>10260</v>
      </c>
      <c r="E583" s="19" t="str">
        <f t="shared" si="10"/>
        <v>FrtWhlDistEdgeCnt_Prtctd_PDU</v>
      </c>
      <c r="F583" s="38" t="s">
        <v>10057</v>
      </c>
    </row>
    <row r="584" spans="2:6" x14ac:dyDescent="0.3">
      <c r="B584" s="36" t="s">
        <v>9965</v>
      </c>
      <c r="C584" s="36" t="s">
        <v>10259</v>
      </c>
      <c r="D584" s="36" t="s">
        <v>10262</v>
      </c>
      <c r="E584" s="19" t="str">
        <f t="shared" si="10"/>
        <v>GWCGM_06_PDU</v>
      </c>
      <c r="F584" s="38" t="s">
        <v>10057</v>
      </c>
    </row>
    <row r="585" spans="2:6" x14ac:dyDescent="0.3">
      <c r="B585" s="36" t="s">
        <v>9965</v>
      </c>
      <c r="C585" s="36" t="s">
        <v>10261</v>
      </c>
      <c r="D585" s="36" t="s">
        <v>10264</v>
      </c>
      <c r="E585" s="19" t="str">
        <f t="shared" si="10"/>
        <v>GWCGM_34_PDU</v>
      </c>
      <c r="F585" s="38" t="s">
        <v>10057</v>
      </c>
    </row>
    <row r="586" spans="2:6" x14ac:dyDescent="0.3">
      <c r="B586" s="36" t="s">
        <v>9965</v>
      </c>
      <c r="C586" s="36" t="s">
        <v>10263</v>
      </c>
      <c r="D586" s="36" t="s">
        <v>10266</v>
      </c>
      <c r="E586" s="19" t="str">
        <f t="shared" si="10"/>
        <v>GWCGM_89_PDU</v>
      </c>
      <c r="F586" s="38" t="s">
        <v>10057</v>
      </c>
    </row>
    <row r="587" spans="2:6" x14ac:dyDescent="0.3">
      <c r="B587" s="36" t="s">
        <v>9965</v>
      </c>
      <c r="C587" s="36" t="s">
        <v>10265</v>
      </c>
      <c r="D587" s="36" t="s">
        <v>10268</v>
      </c>
      <c r="E587" s="19" t="str">
        <f t="shared" si="10"/>
        <v>GWCGM_94_PDU</v>
      </c>
      <c r="F587" s="38" t="s">
        <v>10057</v>
      </c>
    </row>
    <row r="588" spans="2:6" x14ac:dyDescent="0.3">
      <c r="B588" s="36" t="s">
        <v>9965</v>
      </c>
      <c r="C588" s="36" t="s">
        <v>10267</v>
      </c>
      <c r="D588" s="36" t="s">
        <v>10270</v>
      </c>
      <c r="E588" s="19" t="str">
        <f t="shared" si="10"/>
        <v>Infotainment_Group_C_CAN2_PDU01</v>
      </c>
      <c r="F588" s="38" t="s">
        <v>10057</v>
      </c>
    </row>
    <row r="589" spans="2:6" x14ac:dyDescent="0.3">
      <c r="B589" s="36" t="s">
        <v>9965</v>
      </c>
      <c r="C589" s="36" t="s">
        <v>10269</v>
      </c>
      <c r="D589" s="36" t="s">
        <v>10272</v>
      </c>
      <c r="E589" s="19" t="str">
        <f t="shared" si="10"/>
        <v>LongLatData_Prtctd_PDU</v>
      </c>
      <c r="F589" s="38" t="s">
        <v>10057</v>
      </c>
    </row>
    <row r="590" spans="2:6" x14ac:dyDescent="0.3">
      <c r="B590" s="36" t="s">
        <v>9965</v>
      </c>
      <c r="C590" s="36" t="s">
        <v>10271</v>
      </c>
      <c r="D590" s="36" t="s">
        <v>10274</v>
      </c>
      <c r="E590" s="19" t="str">
        <f t="shared" si="10"/>
        <v>NodeStatus_CAN2_PDU01</v>
      </c>
      <c r="F590" s="38" t="s">
        <v>10057</v>
      </c>
    </row>
    <row r="591" spans="2:6" x14ac:dyDescent="0.3">
      <c r="B591" s="36" t="s">
        <v>9965</v>
      </c>
      <c r="C591" s="36" t="s">
        <v>10273</v>
      </c>
      <c r="D591" s="36" t="s">
        <v>10276</v>
      </c>
      <c r="E591" s="19" t="str">
        <f t="shared" si="10"/>
        <v>NodeStatus_CAN2_PDU02</v>
      </c>
      <c r="F591" s="38" t="s">
        <v>10057</v>
      </c>
    </row>
    <row r="592" spans="2:6" x14ac:dyDescent="0.3">
      <c r="B592" s="36" t="s">
        <v>9965</v>
      </c>
      <c r="C592" s="36" t="s">
        <v>10275</v>
      </c>
      <c r="D592" s="36" t="s">
        <v>10278</v>
      </c>
      <c r="E592" s="19" t="str">
        <f t="shared" si="10"/>
        <v>NodeStatus_PDU01</v>
      </c>
      <c r="F592" s="38" t="s">
        <v>10057</v>
      </c>
    </row>
    <row r="593" spans="2:6" x14ac:dyDescent="0.3">
      <c r="B593" s="36" t="s">
        <v>9965</v>
      </c>
      <c r="C593" s="36" t="s">
        <v>10277</v>
      </c>
      <c r="D593" s="36" t="s">
        <v>10280</v>
      </c>
      <c r="E593" s="19" t="str">
        <f t="shared" si="10"/>
        <v>OccptRstrntInfo_PCSM_PDU</v>
      </c>
      <c r="F593" s="38" t="s">
        <v>10057</v>
      </c>
    </row>
    <row r="594" spans="2:6" x14ac:dyDescent="0.3">
      <c r="B594" s="36" t="s">
        <v>9965</v>
      </c>
      <c r="C594" s="36" t="s">
        <v>10279</v>
      </c>
      <c r="D594" s="36" t="s">
        <v>10282</v>
      </c>
      <c r="E594" s="19" t="str">
        <f t="shared" si="10"/>
        <v>OccptRstrntInfo_Prtctd_PDU</v>
      </c>
      <c r="F594" s="38" t="s">
        <v>10057</v>
      </c>
    </row>
    <row r="595" spans="2:6" x14ac:dyDescent="0.3">
      <c r="B595" s="36" t="s">
        <v>9965</v>
      </c>
      <c r="C595" s="36" t="s">
        <v>10281</v>
      </c>
      <c r="D595" s="36" t="s">
        <v>10284</v>
      </c>
      <c r="E595" s="19" t="str">
        <f t="shared" si="10"/>
        <v>PPEI_Platform_Immobilizer_Data_RX</v>
      </c>
      <c r="F595" s="38" t="s">
        <v>10057</v>
      </c>
    </row>
    <row r="596" spans="2:6" x14ac:dyDescent="0.3">
      <c r="B596" s="36" t="s">
        <v>9965</v>
      </c>
      <c r="C596" s="36" t="s">
        <v>10283</v>
      </c>
      <c r="D596" s="36" t="s">
        <v>10286</v>
      </c>
      <c r="E596" s="19" t="str">
        <f t="shared" si="10"/>
        <v>PstClsnInfo_PCSM_PDU</v>
      </c>
      <c r="F596" s="38" t="s">
        <v>10057</v>
      </c>
    </row>
    <row r="597" spans="2:6" x14ac:dyDescent="0.3">
      <c r="B597" s="36" t="s">
        <v>9965</v>
      </c>
      <c r="C597" s="36" t="s">
        <v>10285</v>
      </c>
      <c r="D597" s="36" t="s">
        <v>10288</v>
      </c>
      <c r="E597" s="19" t="str">
        <f t="shared" si="10"/>
        <v>PstClsnInfo_Prtctd_PDU</v>
      </c>
      <c r="F597" s="38" t="s">
        <v>10057</v>
      </c>
    </row>
    <row r="598" spans="2:6" x14ac:dyDescent="0.3">
      <c r="B598" s="36" t="s">
        <v>9965</v>
      </c>
      <c r="C598" s="36" t="s">
        <v>10287</v>
      </c>
      <c r="D598" s="36" t="s">
        <v>10290</v>
      </c>
      <c r="E598" s="19" t="str">
        <f t="shared" si="10"/>
        <v>RearAngVel_PCSM_PDU</v>
      </c>
      <c r="F598" s="38" t="s">
        <v>10057</v>
      </c>
    </row>
    <row r="599" spans="2:6" x14ac:dyDescent="0.3">
      <c r="B599" s="36" t="s">
        <v>9965</v>
      </c>
      <c r="C599" s="36" t="s">
        <v>10289</v>
      </c>
      <c r="D599" s="36" t="s">
        <v>10292</v>
      </c>
      <c r="E599" s="19" t="str">
        <f t="shared" si="10"/>
        <v>RearAngVel_Prtctd_PDU</v>
      </c>
      <c r="F599" s="38" t="s">
        <v>10057</v>
      </c>
    </row>
    <row r="600" spans="2:6" x14ac:dyDescent="0.3">
      <c r="B600" s="36" t="s">
        <v>9965</v>
      </c>
      <c r="C600" s="36" t="s">
        <v>10291</v>
      </c>
      <c r="D600" s="36" t="s">
        <v>10294</v>
      </c>
      <c r="E600" s="19" t="str">
        <f t="shared" si="10"/>
        <v>RelImblz_PCSM_PDU</v>
      </c>
      <c r="F600" s="38" t="s">
        <v>10057</v>
      </c>
    </row>
    <row r="601" spans="2:6" x14ac:dyDescent="0.3">
      <c r="B601" s="36" t="s">
        <v>9965</v>
      </c>
      <c r="C601" s="36" t="s">
        <v>10293</v>
      </c>
      <c r="D601" s="36" t="s">
        <v>10296</v>
      </c>
      <c r="E601" s="19" t="str">
        <f t="shared" si="10"/>
        <v>RelImblz_Prtctd_PDU</v>
      </c>
      <c r="F601" s="38" t="s">
        <v>10057</v>
      </c>
    </row>
    <row r="602" spans="2:6" x14ac:dyDescent="0.3">
      <c r="B602" s="36" t="s">
        <v>9965</v>
      </c>
      <c r="C602" s="36" t="s">
        <v>10295</v>
      </c>
      <c r="D602" s="36" t="s">
        <v>10298</v>
      </c>
      <c r="E602" s="19" t="str">
        <f t="shared" si="10"/>
        <v>RrWhlDistEdgeCnt_Prtctd_PDU</v>
      </c>
      <c r="F602" s="38" t="s">
        <v>10057</v>
      </c>
    </row>
    <row r="603" spans="2:6" x14ac:dyDescent="0.3">
      <c r="B603" s="36" t="s">
        <v>9965</v>
      </c>
      <c r="C603" s="36" t="s">
        <v>10297</v>
      </c>
      <c r="D603" s="36" t="s">
        <v>10300</v>
      </c>
      <c r="E603" s="19" t="str">
        <f t="shared" si="10"/>
        <v>SIB_General_Info_2_S1</v>
      </c>
      <c r="F603" s="38" t="s">
        <v>10057</v>
      </c>
    </row>
    <row r="604" spans="2:6" x14ac:dyDescent="0.3">
      <c r="B604" s="36" t="s">
        <v>9965</v>
      </c>
      <c r="C604" s="36" t="s">
        <v>10299</v>
      </c>
      <c r="D604" s="36" t="s">
        <v>10302</v>
      </c>
      <c r="E604" s="19" t="str">
        <f t="shared" si="10"/>
        <v>SIB_General_Info_S1</v>
      </c>
      <c r="F604" s="38" t="s">
        <v>10057</v>
      </c>
    </row>
    <row r="605" spans="2:6" x14ac:dyDescent="0.3">
      <c r="B605" s="36" t="s">
        <v>9965</v>
      </c>
      <c r="C605" s="36" t="s">
        <v>10301</v>
      </c>
      <c r="D605" s="36" t="s">
        <v>10304</v>
      </c>
      <c r="E605" s="19" t="str">
        <f t="shared" si="10"/>
        <v>SemiAtvDmpgSysVhTpSpdLim_PCSM_PDU</v>
      </c>
      <c r="F605" s="38" t="s">
        <v>10057</v>
      </c>
    </row>
    <row r="606" spans="2:6" x14ac:dyDescent="0.3">
      <c r="B606" s="36" t="s">
        <v>9965</v>
      </c>
      <c r="C606" s="36" t="s">
        <v>10303</v>
      </c>
      <c r="D606" s="36" t="s">
        <v>10306</v>
      </c>
      <c r="E606" s="19" t="str">
        <f t="shared" si="10"/>
        <v>SemiAtvDmpgSysVhTpSpdLim_Prtctd_PDU</v>
      </c>
      <c r="F606" s="38" t="s">
        <v>10057</v>
      </c>
    </row>
    <row r="607" spans="2:6" x14ac:dyDescent="0.3">
      <c r="B607" s="36" t="s">
        <v>9965</v>
      </c>
      <c r="C607" s="36" t="s">
        <v>10305</v>
      </c>
      <c r="D607" s="36" t="s">
        <v>10308</v>
      </c>
      <c r="E607" s="19" t="str">
        <f t="shared" si="10"/>
        <v>SrlDat79_PCSM_PDU</v>
      </c>
      <c r="F607" s="38" t="s">
        <v>10057</v>
      </c>
    </row>
    <row r="608" spans="2:6" x14ac:dyDescent="0.3">
      <c r="B608" s="36" t="s">
        <v>9965</v>
      </c>
      <c r="C608" s="36" t="s">
        <v>10307</v>
      </c>
      <c r="D608" s="36" t="s">
        <v>10310</v>
      </c>
      <c r="E608" s="19" t="str">
        <f t="shared" si="10"/>
        <v>SrlDat79_Prtctd_PDU</v>
      </c>
      <c r="F608" s="38" t="s">
        <v>10057</v>
      </c>
    </row>
    <row r="609" spans="2:6" x14ac:dyDescent="0.3">
      <c r="B609" s="36" t="s">
        <v>9965</v>
      </c>
      <c r="C609" s="36" t="s">
        <v>10309</v>
      </c>
      <c r="D609" s="36" t="s">
        <v>10312</v>
      </c>
      <c r="E609" s="19" t="str">
        <f t="shared" si="10"/>
        <v>StrgWhlInfo_PCSM_PDU</v>
      </c>
      <c r="F609" s="38" t="s">
        <v>10057</v>
      </c>
    </row>
    <row r="610" spans="2:6" x14ac:dyDescent="0.3">
      <c r="B610" s="36" t="s">
        <v>9965</v>
      </c>
      <c r="C610" s="36" t="s">
        <v>10311</v>
      </c>
      <c r="D610" s="36" t="s">
        <v>10314</v>
      </c>
      <c r="E610" s="19" t="str">
        <f t="shared" si="10"/>
        <v>StrgWhlInfo_Prtctd_PDU</v>
      </c>
      <c r="F610" s="38" t="s">
        <v>10057</v>
      </c>
    </row>
    <row r="611" spans="2:6" x14ac:dyDescent="0.3">
      <c r="B611" s="36" t="s">
        <v>9965</v>
      </c>
      <c r="C611" s="36" t="s">
        <v>10313</v>
      </c>
      <c r="D611" s="36" t="s">
        <v>10316</v>
      </c>
      <c r="E611" s="19" t="str">
        <f t="shared" si="10"/>
        <v>SysPwrMode_PCSM_PDU</v>
      </c>
      <c r="F611" s="38" t="s">
        <v>10057</v>
      </c>
    </row>
    <row r="612" spans="2:6" x14ac:dyDescent="0.3">
      <c r="B612" s="36" t="s">
        <v>9965</v>
      </c>
      <c r="C612" s="36" t="s">
        <v>10315</v>
      </c>
      <c r="D612" s="36" t="s">
        <v>10318</v>
      </c>
      <c r="E612" s="19" t="str">
        <f t="shared" ref="E612:E630" si="11">SUBSTITUTE(SUBSTITUTE(SUBSTITUTE(SUBSTITUTE(SUBSTITUTE(SUBSTITUTE(C612,"ComConf_ComIPdu_",""),"_Tx",""),"_Rx",""),"_CAN1",""),"_MSG","_PDU"),"_CAN3","")</f>
        <v>SysPwrMode_Prtctd_PDU</v>
      </c>
      <c r="F612" s="38" t="s">
        <v>10057</v>
      </c>
    </row>
    <row r="613" spans="2:6" x14ac:dyDescent="0.3">
      <c r="B613" s="36" t="s">
        <v>9965</v>
      </c>
      <c r="C613" s="36" t="s">
        <v>10317</v>
      </c>
      <c r="D613" s="36" t="s">
        <v>10320</v>
      </c>
      <c r="E613" s="19" t="str">
        <f t="shared" si="11"/>
        <v>TCMGnrlInfo1_PCSM_PDU</v>
      </c>
      <c r="F613" s="38" t="s">
        <v>10057</v>
      </c>
    </row>
    <row r="614" spans="2:6" x14ac:dyDescent="0.3">
      <c r="B614" s="36" t="s">
        <v>9965</v>
      </c>
      <c r="C614" s="36" t="s">
        <v>10319</v>
      </c>
      <c r="D614" s="36" t="s">
        <v>10322</v>
      </c>
      <c r="E614" s="19" t="str">
        <f t="shared" si="11"/>
        <v>TCMGnrlInfo1_Prtctd_PDU</v>
      </c>
      <c r="F614" s="38" t="s">
        <v>10057</v>
      </c>
    </row>
    <row r="615" spans="2:6" x14ac:dyDescent="0.3">
      <c r="B615" s="36" t="s">
        <v>9965</v>
      </c>
      <c r="C615" s="36" t="s">
        <v>10321</v>
      </c>
      <c r="D615" s="36" t="s">
        <v>10324</v>
      </c>
      <c r="E615" s="19" t="str">
        <f t="shared" si="11"/>
        <v>TCM_CAN2_PDU01</v>
      </c>
      <c r="F615" s="38" t="s">
        <v>10057</v>
      </c>
    </row>
    <row r="616" spans="2:6" x14ac:dyDescent="0.3">
      <c r="B616" s="36" t="s">
        <v>9965</v>
      </c>
      <c r="C616" s="36" t="s">
        <v>10323</v>
      </c>
      <c r="D616" s="36" t="s">
        <v>10326</v>
      </c>
      <c r="E616" s="19" t="str">
        <f t="shared" si="11"/>
        <v>TCM_CAN2_PDU02</v>
      </c>
      <c r="F616" s="38" t="s">
        <v>10057</v>
      </c>
    </row>
    <row r="617" spans="2:6" x14ac:dyDescent="0.3">
      <c r="B617" s="36" t="s">
        <v>9965</v>
      </c>
      <c r="C617" s="36" t="s">
        <v>10325</v>
      </c>
      <c r="D617" s="36" t="s">
        <v>10328</v>
      </c>
      <c r="E617" s="19" t="str">
        <f t="shared" si="11"/>
        <v>TCM_CAN2_PDU03</v>
      </c>
      <c r="F617" s="38" t="s">
        <v>10057</v>
      </c>
    </row>
    <row r="618" spans="2:6" x14ac:dyDescent="0.3">
      <c r="B618" s="36" t="s">
        <v>9965</v>
      </c>
      <c r="C618" s="36" t="s">
        <v>10327</v>
      </c>
      <c r="D618" s="36" t="s">
        <v>10330</v>
      </c>
      <c r="E618" s="19" t="str">
        <f t="shared" si="11"/>
        <v>TCM_CAN2_PDU05</v>
      </c>
      <c r="F618" s="38" t="s">
        <v>10057</v>
      </c>
    </row>
    <row r="619" spans="2:6" x14ac:dyDescent="0.3">
      <c r="B619" s="36" t="s">
        <v>9965</v>
      </c>
      <c r="C619" s="36" t="s">
        <v>10329</v>
      </c>
      <c r="D619" s="36" t="s">
        <v>10332</v>
      </c>
      <c r="E619" s="19" t="str">
        <f t="shared" si="11"/>
        <v>TCM_CAN2_PDU06</v>
      </c>
      <c r="F619" s="38" t="s">
        <v>10057</v>
      </c>
    </row>
    <row r="620" spans="2:6" x14ac:dyDescent="0.3">
      <c r="B620" s="36" t="s">
        <v>9965</v>
      </c>
      <c r="C620" s="36" t="s">
        <v>10331</v>
      </c>
      <c r="D620" s="36" t="s">
        <v>10334</v>
      </c>
      <c r="E620" s="19" t="str">
        <f t="shared" si="11"/>
        <v>TransOutRotSts_PCSM_PDU</v>
      </c>
      <c r="F620" s="38" t="s">
        <v>10057</v>
      </c>
    </row>
    <row r="621" spans="2:6" x14ac:dyDescent="0.3">
      <c r="B621" s="36" t="s">
        <v>9965</v>
      </c>
      <c r="C621" s="36" t="s">
        <v>10333</v>
      </c>
      <c r="D621" s="36" t="s">
        <v>10336</v>
      </c>
      <c r="E621" s="19" t="str">
        <f t="shared" si="11"/>
        <v>TransOutRotSts_Prtctd_PDU</v>
      </c>
      <c r="F621" s="38" t="s">
        <v>10057</v>
      </c>
    </row>
    <row r="622" spans="2:6" x14ac:dyDescent="0.3">
      <c r="B622" s="36" t="s">
        <v>9965</v>
      </c>
      <c r="C622" s="36" t="s">
        <v>10335</v>
      </c>
      <c r="D622" s="36" t="s">
        <v>10338</v>
      </c>
      <c r="E622" s="19" t="str">
        <f t="shared" si="11"/>
        <v>TrnsEstGr_PCSM_PDU</v>
      </c>
      <c r="F622" s="38" t="s">
        <v>10057</v>
      </c>
    </row>
    <row r="623" spans="2:6" x14ac:dyDescent="0.3">
      <c r="B623" s="36" t="s">
        <v>9965</v>
      </c>
      <c r="C623" s="36" t="s">
        <v>10337</v>
      </c>
      <c r="D623" s="36" t="s">
        <v>10340</v>
      </c>
      <c r="E623" s="19" t="str">
        <f t="shared" si="11"/>
        <v>TrnsEstGr_Prtctd_PDU</v>
      </c>
      <c r="F623" s="38" t="s">
        <v>10057</v>
      </c>
    </row>
    <row r="624" spans="2:6" x14ac:dyDescent="0.3">
      <c r="B624" s="36" t="s">
        <v>9965</v>
      </c>
      <c r="C624" s="36" t="s">
        <v>10339</v>
      </c>
      <c r="D624" s="36" t="s">
        <v>10342</v>
      </c>
      <c r="E624" s="19" t="str">
        <f t="shared" si="11"/>
        <v>TrnsGnrInfo2_PCSM_PDU</v>
      </c>
      <c r="F624" s="38" t="s">
        <v>10057</v>
      </c>
    </row>
    <row r="625" spans="1:6" x14ac:dyDescent="0.3">
      <c r="B625" s="36" t="s">
        <v>9965</v>
      </c>
      <c r="C625" s="36" t="s">
        <v>10341</v>
      </c>
      <c r="D625" s="36" t="s">
        <v>10344</v>
      </c>
      <c r="E625" s="19" t="str">
        <f t="shared" si="11"/>
        <v>TrnsGnrInfo2_Prtctd_PDU</v>
      </c>
      <c r="F625" s="38" t="s">
        <v>10057</v>
      </c>
    </row>
    <row r="626" spans="1:6" x14ac:dyDescent="0.3">
      <c r="B626" s="36" t="s">
        <v>9965</v>
      </c>
      <c r="C626" s="36" t="s">
        <v>10343</v>
      </c>
      <c r="D626" s="36" t="s">
        <v>10346</v>
      </c>
      <c r="E626" s="19" t="str">
        <f t="shared" si="11"/>
        <v>TrnsGnrInfo_PCSM_PDU</v>
      </c>
      <c r="F626" s="38" t="s">
        <v>10057</v>
      </c>
    </row>
    <row r="627" spans="1:6" x14ac:dyDescent="0.3">
      <c r="B627" s="36" t="s">
        <v>9965</v>
      </c>
      <c r="C627" s="36" t="s">
        <v>10345</v>
      </c>
      <c r="D627" s="36" t="s">
        <v>10348</v>
      </c>
      <c r="E627" s="19" t="str">
        <f t="shared" si="11"/>
        <v>TrnsGnrInfo_Prtctd_PDU</v>
      </c>
      <c r="F627" s="38" t="s">
        <v>10057</v>
      </c>
    </row>
    <row r="628" spans="1:6" x14ac:dyDescent="0.3">
      <c r="B628" s="36" t="s">
        <v>9965</v>
      </c>
      <c r="C628" s="36" t="s">
        <v>10347</v>
      </c>
      <c r="D628" s="36" t="s">
        <v>10350</v>
      </c>
      <c r="E628" s="19" t="str">
        <f t="shared" si="11"/>
        <v>VehIdNmDig10_17_PDU</v>
      </c>
      <c r="F628" s="38" t="s">
        <v>10057</v>
      </c>
    </row>
    <row r="629" spans="1:6" x14ac:dyDescent="0.3">
      <c r="B629" s="36" t="s">
        <v>9965</v>
      </c>
      <c r="C629" s="36" t="s">
        <v>10349</v>
      </c>
      <c r="D629" s="36" t="s">
        <v>10352</v>
      </c>
      <c r="E629" s="19" t="str">
        <f t="shared" si="11"/>
        <v>VehOdoDispVal_PCSM_PDU</v>
      </c>
      <c r="F629" s="38" t="s">
        <v>10057</v>
      </c>
    </row>
    <row r="630" spans="1:6" x14ac:dyDescent="0.3">
      <c r="B630" s="36" t="s">
        <v>9965</v>
      </c>
      <c r="C630" s="36" t="s">
        <v>10351</v>
      </c>
      <c r="D630" s="36" t="s">
        <v>10356</v>
      </c>
      <c r="E630" s="19" t="str">
        <f t="shared" si="11"/>
        <v>VehOdoDispVal_Prtctd_PDU</v>
      </c>
      <c r="F630" s="38" t="s">
        <v>10057</v>
      </c>
    </row>
    <row r="631" spans="1:6" x14ac:dyDescent="0.3">
      <c r="A631" s="38" t="s">
        <v>10066</v>
      </c>
    </row>
    <row r="632" spans="1:6" x14ac:dyDescent="0.3">
      <c r="B632" s="36" t="s">
        <v>9965</v>
      </c>
      <c r="C632" s="36" t="s">
        <v>10070</v>
      </c>
      <c r="D632" s="36" t="s">
        <v>9967</v>
      </c>
      <c r="E632" s="19" t="str">
        <f t="shared" ref="E632:E695" si="12">SUBSTITUTE(SUBSTITUTE(SUBSTITUTE(SUBSTITUTE(SUBSTITUTE(SUBSTITUTE(C632,"ComConf_ComIPdu_",""),"_Tx",""),"_Rx",""),"_CAN1",""),"_MSG","_PDU"),"_CAN3","")</f>
        <v>ActAxlTrq_Prtctd_PDU</v>
      </c>
      <c r="F632" s="38" t="s">
        <v>10067</v>
      </c>
    </row>
    <row r="633" spans="1:6" x14ac:dyDescent="0.3">
      <c r="B633" s="36" t="s">
        <v>9965</v>
      </c>
      <c r="C633" s="36" t="s">
        <v>10071</v>
      </c>
      <c r="D633" s="36" t="s">
        <v>9970</v>
      </c>
      <c r="E633" s="19" t="str">
        <f t="shared" si="12"/>
        <v>CmndAxlTrqPredct_Prtctd_PDU</v>
      </c>
      <c r="F633" s="38" t="s">
        <v>10067</v>
      </c>
    </row>
    <row r="634" spans="1:6" x14ac:dyDescent="0.3">
      <c r="B634" s="36" t="s">
        <v>9965</v>
      </c>
      <c r="C634" s="36" t="s">
        <v>10072</v>
      </c>
      <c r="D634" s="36" t="s">
        <v>9823</v>
      </c>
      <c r="E634" s="19" t="str">
        <f t="shared" si="12"/>
        <v>ECMGnrlInfo2_Prtctd_PDU</v>
      </c>
      <c r="F634" s="38" t="s">
        <v>10067</v>
      </c>
    </row>
    <row r="635" spans="1:6" x14ac:dyDescent="0.3">
      <c r="B635" s="36" t="s">
        <v>9965</v>
      </c>
      <c r="C635" s="36" t="s">
        <v>10073</v>
      </c>
      <c r="D635" s="36" t="s">
        <v>9922</v>
      </c>
      <c r="E635" s="19" t="str">
        <f t="shared" si="12"/>
        <v>ECM_CAN2_PDU02</v>
      </c>
      <c r="F635" s="38" t="s">
        <v>10067</v>
      </c>
    </row>
    <row r="636" spans="1:6" x14ac:dyDescent="0.3">
      <c r="B636" s="36" t="s">
        <v>9965</v>
      </c>
      <c r="C636" s="36" t="s">
        <v>10074</v>
      </c>
      <c r="D636" s="36" t="s">
        <v>9824</v>
      </c>
      <c r="E636" s="19" t="str">
        <f t="shared" si="12"/>
        <v>EngActStdyStTrq_PDU</v>
      </c>
      <c r="F636" s="38" t="s">
        <v>10067</v>
      </c>
    </row>
    <row r="637" spans="1:6" x14ac:dyDescent="0.3">
      <c r="B637" s="36" t="s">
        <v>9965</v>
      </c>
      <c r="C637" s="36" t="s">
        <v>10075</v>
      </c>
      <c r="D637" s="36" t="s">
        <v>9820</v>
      </c>
      <c r="E637" s="19" t="str">
        <f t="shared" si="12"/>
        <v>EngSpd_Prtctd_PDU</v>
      </c>
      <c r="F637" s="38" t="s">
        <v>10067</v>
      </c>
    </row>
    <row r="638" spans="1:6" x14ac:dyDescent="0.3">
      <c r="B638" s="36" t="s">
        <v>9965</v>
      </c>
      <c r="C638" s="36" t="s">
        <v>10076</v>
      </c>
      <c r="D638" s="36" t="s">
        <v>9886</v>
      </c>
      <c r="E638" s="19" t="str">
        <f t="shared" si="12"/>
        <v>FTZM_Command_1_S1</v>
      </c>
      <c r="F638" s="38" t="s">
        <v>10067</v>
      </c>
    </row>
    <row r="639" spans="1:6" x14ac:dyDescent="0.3">
      <c r="B639" s="36" t="s">
        <v>9965</v>
      </c>
      <c r="C639" s="36" t="s">
        <v>10077</v>
      </c>
      <c r="D639" s="36" t="s">
        <v>9889</v>
      </c>
      <c r="E639" s="19" t="str">
        <f t="shared" si="12"/>
        <v>PTEI_Turbo_Actuator_Command_S1</v>
      </c>
      <c r="F639" s="38" t="s">
        <v>10067</v>
      </c>
    </row>
    <row r="640" spans="1:6" x14ac:dyDescent="0.3">
      <c r="B640" s="36" t="s">
        <v>9965</v>
      </c>
      <c r="C640" s="36" t="s">
        <v>10078</v>
      </c>
      <c r="D640" s="36" t="s">
        <v>9917</v>
      </c>
      <c r="E640" s="19" t="str">
        <f t="shared" si="12"/>
        <v>DrvrIntdAxlTqMn_Prtctd_PDU</v>
      </c>
      <c r="F640" s="38" t="s">
        <v>10067</v>
      </c>
    </row>
    <row r="641" spans="2:6" x14ac:dyDescent="0.3">
      <c r="B641" s="36" t="s">
        <v>9965</v>
      </c>
      <c r="C641" s="36" t="s">
        <v>10079</v>
      </c>
      <c r="D641" s="36" t="s">
        <v>9927</v>
      </c>
      <c r="E641" s="19" t="str">
        <f t="shared" si="12"/>
        <v>DrvrIntdAxlTqMx_Prtctd_PDU</v>
      </c>
      <c r="F641" s="38" t="s">
        <v>10067</v>
      </c>
    </row>
    <row r="642" spans="2:6" x14ac:dyDescent="0.3">
      <c r="B642" s="36" t="s">
        <v>9965</v>
      </c>
      <c r="C642" s="36" t="s">
        <v>10080</v>
      </c>
      <c r="D642" s="36" t="s">
        <v>9930</v>
      </c>
      <c r="E642" s="19" t="str">
        <f t="shared" si="12"/>
        <v>DrvrIntndTrq_Prtctd_PDU</v>
      </c>
      <c r="F642" s="38" t="s">
        <v>10067</v>
      </c>
    </row>
    <row r="643" spans="2:6" x14ac:dyDescent="0.3">
      <c r="B643" s="36" t="s">
        <v>9965</v>
      </c>
      <c r="C643" s="36" t="s">
        <v>10081</v>
      </c>
      <c r="D643" s="36" t="s">
        <v>9933</v>
      </c>
      <c r="E643" s="19" t="str">
        <f t="shared" si="12"/>
        <v>ECM_Boost_Enable_PDU</v>
      </c>
      <c r="F643" s="38" t="s">
        <v>10067</v>
      </c>
    </row>
    <row r="644" spans="2:6" x14ac:dyDescent="0.3">
      <c r="B644" s="36" t="s">
        <v>9965</v>
      </c>
      <c r="C644" s="36" t="s">
        <v>10082</v>
      </c>
      <c r="D644" s="36" t="s">
        <v>9936</v>
      </c>
      <c r="E644" s="19" t="str">
        <f t="shared" si="12"/>
        <v>ECM_CAN2_PDU13</v>
      </c>
      <c r="F644" s="38" t="s">
        <v>10067</v>
      </c>
    </row>
    <row r="645" spans="2:6" x14ac:dyDescent="0.3">
      <c r="B645" s="36" t="s">
        <v>9965</v>
      </c>
      <c r="C645" s="36" t="s">
        <v>10083</v>
      </c>
      <c r="D645" s="36" t="s">
        <v>9943</v>
      </c>
      <c r="E645" s="19" t="str">
        <f t="shared" si="12"/>
        <v>ETRS_Gen_Comd_2_PE</v>
      </c>
      <c r="F645" s="38" t="s">
        <v>10067</v>
      </c>
    </row>
    <row r="646" spans="2:6" x14ac:dyDescent="0.3">
      <c r="B646" s="36" t="s">
        <v>9965</v>
      </c>
      <c r="C646" s="36" t="s">
        <v>10084</v>
      </c>
      <c r="D646" s="36" t="s">
        <v>9962</v>
      </c>
      <c r="E646" s="19" t="str">
        <f t="shared" si="12"/>
        <v>FTZM_Command_2_PDU</v>
      </c>
      <c r="F646" s="38" t="s">
        <v>10067</v>
      </c>
    </row>
    <row r="647" spans="2:6" x14ac:dyDescent="0.3">
      <c r="B647" s="36" t="s">
        <v>9965</v>
      </c>
      <c r="C647" s="36" t="s">
        <v>10085</v>
      </c>
      <c r="D647" s="36" t="s">
        <v>9912</v>
      </c>
      <c r="E647" s="19" t="str">
        <f t="shared" si="12"/>
        <v>FTZM_Command_3_PDU</v>
      </c>
      <c r="F647" s="38" t="s">
        <v>10067</v>
      </c>
    </row>
    <row r="648" spans="2:6" x14ac:dyDescent="0.3">
      <c r="B648" s="36" t="s">
        <v>9965</v>
      </c>
      <c r="C648" s="36" t="s">
        <v>10086</v>
      </c>
      <c r="D648" s="36" t="s">
        <v>9986</v>
      </c>
      <c r="E648" s="19" t="str">
        <f t="shared" si="12"/>
        <v>General_Diagnostic_Status_S1</v>
      </c>
      <c r="F648" s="38" t="s">
        <v>10067</v>
      </c>
    </row>
    <row r="649" spans="2:6" x14ac:dyDescent="0.3">
      <c r="B649" s="36" t="s">
        <v>9965</v>
      </c>
      <c r="C649" s="36" t="s">
        <v>10087</v>
      </c>
      <c r="D649" s="36" t="s">
        <v>9988</v>
      </c>
      <c r="E649" s="19" t="str">
        <f t="shared" si="12"/>
        <v>VehMtnInfo1_Prtctd_PDU</v>
      </c>
      <c r="F649" s="38" t="s">
        <v>10067</v>
      </c>
    </row>
    <row r="650" spans="2:6" x14ac:dyDescent="0.3">
      <c r="B650" s="36" t="s">
        <v>9965</v>
      </c>
      <c r="C650" s="36" t="s">
        <v>10088</v>
      </c>
      <c r="D650" s="36" t="s">
        <v>9990</v>
      </c>
      <c r="E650" s="19" t="str">
        <f t="shared" si="12"/>
        <v>BdyVehSpdCtlResp_Prtctd_PDU</v>
      </c>
      <c r="F650" s="38" t="s">
        <v>10067</v>
      </c>
    </row>
    <row r="651" spans="2:6" x14ac:dyDescent="0.3">
      <c r="B651" s="36" t="s">
        <v>9965</v>
      </c>
      <c r="C651" s="36" t="s">
        <v>10089</v>
      </c>
      <c r="D651" s="36" t="s">
        <v>9992</v>
      </c>
      <c r="E651" s="19" t="str">
        <f t="shared" si="12"/>
        <v>ECMGnrlInfo1_Prtctd_PDU</v>
      </c>
      <c r="F651" s="38" t="s">
        <v>10067</v>
      </c>
    </row>
    <row r="652" spans="2:6" x14ac:dyDescent="0.3">
      <c r="B652" s="36" t="s">
        <v>9965</v>
      </c>
      <c r="C652" s="36" t="s">
        <v>10090</v>
      </c>
      <c r="D652" s="36" t="s">
        <v>9826</v>
      </c>
      <c r="E652" s="19" t="str">
        <f t="shared" si="12"/>
        <v>ECM_CAN2_PDU01</v>
      </c>
      <c r="F652" s="38" t="s">
        <v>10067</v>
      </c>
    </row>
    <row r="653" spans="2:6" x14ac:dyDescent="0.3">
      <c r="B653" s="36" t="s">
        <v>9965</v>
      </c>
      <c r="C653" s="36" t="s">
        <v>10091</v>
      </c>
      <c r="D653" s="36" t="s">
        <v>9995</v>
      </c>
      <c r="E653" s="19" t="str">
        <f t="shared" si="12"/>
        <v>ElecShftRngPriDisp_Prtctd_PDU</v>
      </c>
      <c r="F653" s="38" t="s">
        <v>10067</v>
      </c>
    </row>
    <row r="654" spans="2:6" x14ac:dyDescent="0.3">
      <c r="B654" s="36" t="s">
        <v>9965</v>
      </c>
      <c r="C654" s="36" t="s">
        <v>10353</v>
      </c>
      <c r="D654" s="36" t="s">
        <v>9997</v>
      </c>
      <c r="E654" s="19" t="str">
        <f t="shared" si="12"/>
        <v>EngGenInfo2_Prtctd_PDU</v>
      </c>
      <c r="F654" s="38" t="s">
        <v>10067</v>
      </c>
    </row>
    <row r="655" spans="2:6" x14ac:dyDescent="0.3">
      <c r="B655" s="36" t="s">
        <v>9965</v>
      </c>
      <c r="C655" s="36" t="s">
        <v>10092</v>
      </c>
      <c r="D655" s="36" t="s">
        <v>9999</v>
      </c>
      <c r="E655" s="19" t="str">
        <f t="shared" si="12"/>
        <v>GWCGM_15_PDU</v>
      </c>
      <c r="F655" s="38" t="s">
        <v>10067</v>
      </c>
    </row>
    <row r="656" spans="2:6" x14ac:dyDescent="0.3">
      <c r="B656" s="36" t="s">
        <v>9965</v>
      </c>
      <c r="C656" s="36" t="s">
        <v>10093</v>
      </c>
      <c r="D656" s="36" t="s">
        <v>10001</v>
      </c>
      <c r="E656" s="19" t="str">
        <f t="shared" si="12"/>
        <v>VehSpdAvgDrvn_Prtctd_PDU</v>
      </c>
      <c r="F656" s="38" t="s">
        <v>10067</v>
      </c>
    </row>
    <row r="657" spans="2:6" x14ac:dyDescent="0.3">
      <c r="B657" s="36" t="s">
        <v>9965</v>
      </c>
      <c r="C657" s="36" t="s">
        <v>10094</v>
      </c>
      <c r="D657" s="36" t="s">
        <v>10003</v>
      </c>
      <c r="E657" s="19" t="str">
        <f t="shared" si="12"/>
        <v>ECM_CAN2_PDU03</v>
      </c>
      <c r="F657" s="38" t="s">
        <v>10067</v>
      </c>
    </row>
    <row r="658" spans="2:6" x14ac:dyDescent="0.3">
      <c r="B658" s="36" t="s">
        <v>9965</v>
      </c>
      <c r="C658" s="36" t="s">
        <v>10095</v>
      </c>
      <c r="D658" s="36" t="s">
        <v>10005</v>
      </c>
      <c r="E658" s="19" t="str">
        <f t="shared" si="12"/>
        <v>ECM_PDU05</v>
      </c>
      <c r="F658" s="38" t="s">
        <v>10067</v>
      </c>
    </row>
    <row r="659" spans="2:6" x14ac:dyDescent="0.3">
      <c r="B659" s="36" t="s">
        <v>9965</v>
      </c>
      <c r="C659" s="36" t="s">
        <v>10096</v>
      </c>
      <c r="D659" s="36" t="s">
        <v>10007</v>
      </c>
      <c r="E659" s="19" t="str">
        <f t="shared" si="12"/>
        <v>ECM_PDU06</v>
      </c>
      <c r="F659" s="38" t="s">
        <v>10067</v>
      </c>
    </row>
    <row r="660" spans="2:6" x14ac:dyDescent="0.3">
      <c r="B660" s="36" t="s">
        <v>9965</v>
      </c>
      <c r="C660" s="36" t="s">
        <v>10097</v>
      </c>
      <c r="D660" s="36" t="s">
        <v>10009</v>
      </c>
      <c r="E660" s="19" t="str">
        <f t="shared" si="12"/>
        <v>ElecShftRngSecDisp_Prtctd_PDU</v>
      </c>
      <c r="F660" s="38" t="s">
        <v>10067</v>
      </c>
    </row>
    <row r="661" spans="2:6" x14ac:dyDescent="0.3">
      <c r="B661" s="36" t="s">
        <v>9965</v>
      </c>
      <c r="C661" s="36" t="s">
        <v>10098</v>
      </c>
      <c r="D661" s="36" t="s">
        <v>10011</v>
      </c>
      <c r="E661" s="19" t="str">
        <f t="shared" si="12"/>
        <v>EngGenInfo3_Prtctd_PDU</v>
      </c>
      <c r="F661" s="38" t="s">
        <v>10067</v>
      </c>
    </row>
    <row r="662" spans="2:6" x14ac:dyDescent="0.3">
      <c r="B662" s="36" t="s">
        <v>9965</v>
      </c>
      <c r="C662" s="36" t="s">
        <v>10099</v>
      </c>
      <c r="D662" s="36" t="s">
        <v>10013</v>
      </c>
      <c r="E662" s="19" t="str">
        <f t="shared" si="12"/>
        <v>FTZM_Command_5_PDU</v>
      </c>
      <c r="F662" s="38" t="s">
        <v>10067</v>
      </c>
    </row>
    <row r="663" spans="2:6" x14ac:dyDescent="0.3">
      <c r="B663" s="36" t="s">
        <v>9965</v>
      </c>
      <c r="C663" s="36" t="s">
        <v>10100</v>
      </c>
      <c r="D663" s="36" t="s">
        <v>10015</v>
      </c>
      <c r="E663" s="19" t="str">
        <f t="shared" si="12"/>
        <v>GWCGM_92_PDU</v>
      </c>
      <c r="F663" s="38" t="s">
        <v>10067</v>
      </c>
    </row>
    <row r="664" spans="2:6" x14ac:dyDescent="0.3">
      <c r="B664" s="36" t="s">
        <v>9965</v>
      </c>
      <c r="C664" s="36" t="s">
        <v>10101</v>
      </c>
      <c r="D664" s="36" t="s">
        <v>10017</v>
      </c>
      <c r="E664" s="19" t="str">
        <f t="shared" si="12"/>
        <v>PrplStat_Prtctd_PDU</v>
      </c>
      <c r="F664" s="38" t="s">
        <v>10067</v>
      </c>
    </row>
    <row r="665" spans="2:6" x14ac:dyDescent="0.3">
      <c r="B665" s="36" t="s">
        <v>9965</v>
      </c>
      <c r="C665" s="36" t="s">
        <v>10102</v>
      </c>
      <c r="D665" s="36" t="s">
        <v>10019</v>
      </c>
      <c r="E665" s="19" t="str">
        <f t="shared" si="12"/>
        <v>VehSpdAvgNDrvn_Prtctd_PDU</v>
      </c>
      <c r="F665" s="38" t="s">
        <v>10067</v>
      </c>
    </row>
    <row r="666" spans="2:6" x14ac:dyDescent="0.3">
      <c r="B666" s="36" t="s">
        <v>9965</v>
      </c>
      <c r="C666" s="36" t="s">
        <v>10103</v>
      </c>
      <c r="D666" s="36" t="s">
        <v>10021</v>
      </c>
      <c r="E666" s="19" t="str">
        <f t="shared" si="12"/>
        <v>ECM_CAN2_PDU12</v>
      </c>
      <c r="F666" s="38" t="s">
        <v>10067</v>
      </c>
    </row>
    <row r="667" spans="2:6" x14ac:dyDescent="0.3">
      <c r="B667" s="36" t="s">
        <v>9965</v>
      </c>
      <c r="C667" s="36" t="s">
        <v>10104</v>
      </c>
      <c r="D667" s="36" t="s">
        <v>10023</v>
      </c>
      <c r="E667" s="19" t="str">
        <f t="shared" si="12"/>
        <v>PTEI_ECM_Sensor_Command_S1</v>
      </c>
      <c r="F667" s="38" t="s">
        <v>10067</v>
      </c>
    </row>
    <row r="668" spans="2:6" x14ac:dyDescent="0.3">
      <c r="B668" s="36" t="s">
        <v>9965</v>
      </c>
      <c r="C668" s="36" t="s">
        <v>10105</v>
      </c>
      <c r="D668" s="36" t="s">
        <v>10025</v>
      </c>
      <c r="E668" s="19" t="str">
        <f t="shared" si="12"/>
        <v>DTCInfo_ECM_PDU</v>
      </c>
      <c r="F668" s="38" t="s">
        <v>10067</v>
      </c>
    </row>
    <row r="669" spans="2:6" x14ac:dyDescent="0.3">
      <c r="B669" s="36" t="s">
        <v>9965</v>
      </c>
      <c r="C669" s="36" t="s">
        <v>10106</v>
      </c>
      <c r="D669" s="36" t="s">
        <v>10027</v>
      </c>
      <c r="E669" s="19" t="str">
        <f t="shared" si="12"/>
        <v>ECM_CAN2_PDU04</v>
      </c>
      <c r="F669" s="38" t="s">
        <v>10067</v>
      </c>
    </row>
    <row r="670" spans="2:6" x14ac:dyDescent="0.3">
      <c r="B670" s="36" t="s">
        <v>9965</v>
      </c>
      <c r="C670" s="36" t="s">
        <v>10107</v>
      </c>
      <c r="D670" s="36" t="s">
        <v>10029</v>
      </c>
      <c r="E670" s="19" t="str">
        <f t="shared" si="12"/>
        <v>ECM_CAN2_PDU14</v>
      </c>
      <c r="F670" s="38" t="s">
        <v>10067</v>
      </c>
    </row>
    <row r="671" spans="2:6" x14ac:dyDescent="0.3">
      <c r="B671" s="36" t="s">
        <v>9965</v>
      </c>
      <c r="C671" s="36" t="s">
        <v>10108</v>
      </c>
      <c r="D671" s="36" t="s">
        <v>10031</v>
      </c>
      <c r="E671" s="19" t="str">
        <f t="shared" si="12"/>
        <v>ECM_PDU02</v>
      </c>
      <c r="F671" s="38" t="s">
        <v>10067</v>
      </c>
    </row>
    <row r="672" spans="2:6" x14ac:dyDescent="0.3">
      <c r="B672" s="36" t="s">
        <v>9965</v>
      </c>
      <c r="C672" s="36" t="s">
        <v>10109</v>
      </c>
      <c r="D672" s="36" t="s">
        <v>10033</v>
      </c>
      <c r="E672" s="19" t="str">
        <f t="shared" si="12"/>
        <v>ECM_PDU03</v>
      </c>
      <c r="F672" s="38" t="s">
        <v>10067</v>
      </c>
    </row>
    <row r="673" spans="2:6" x14ac:dyDescent="0.3">
      <c r="B673" s="36" t="s">
        <v>9965</v>
      </c>
      <c r="C673" s="36" t="s">
        <v>10110</v>
      </c>
      <c r="D673" s="36" t="s">
        <v>10035</v>
      </c>
      <c r="E673" s="19" t="str">
        <f t="shared" si="12"/>
        <v>ECM_PDU04</v>
      </c>
      <c r="F673" s="38" t="s">
        <v>10067</v>
      </c>
    </row>
    <row r="674" spans="2:6" x14ac:dyDescent="0.3">
      <c r="B674" s="36" t="s">
        <v>9965</v>
      </c>
      <c r="C674" s="36" t="s">
        <v>10111</v>
      </c>
      <c r="D674" s="36" t="s">
        <v>10037</v>
      </c>
      <c r="E674" s="19" t="str">
        <f t="shared" si="12"/>
        <v>EngGenInfo5_PDU</v>
      </c>
      <c r="F674" s="38" t="s">
        <v>10067</v>
      </c>
    </row>
    <row r="675" spans="2:6" x14ac:dyDescent="0.3">
      <c r="B675" s="36" t="s">
        <v>9965</v>
      </c>
      <c r="C675" s="36" t="s">
        <v>10113</v>
      </c>
      <c r="D675" s="36" t="s">
        <v>10039</v>
      </c>
      <c r="E675" s="19" t="str">
        <f t="shared" si="12"/>
        <v>GWCGM_23_PDU</v>
      </c>
      <c r="F675" s="38" t="s">
        <v>10067</v>
      </c>
    </row>
    <row r="676" spans="2:6" x14ac:dyDescent="0.3">
      <c r="B676" s="36" t="s">
        <v>9965</v>
      </c>
      <c r="C676" s="36" t="s">
        <v>10114</v>
      </c>
      <c r="D676" s="36" t="s">
        <v>10041</v>
      </c>
      <c r="E676" s="19" t="str">
        <f t="shared" si="12"/>
        <v>GWCGM_24_PDU</v>
      </c>
      <c r="F676" s="38" t="s">
        <v>10067</v>
      </c>
    </row>
    <row r="677" spans="2:6" x14ac:dyDescent="0.3">
      <c r="B677" s="36" t="s">
        <v>9965</v>
      </c>
      <c r="C677" s="36" t="s">
        <v>10115</v>
      </c>
      <c r="D677" s="36" t="s">
        <v>10043</v>
      </c>
      <c r="E677" s="19" t="str">
        <f t="shared" si="12"/>
        <v>GWCGM_25_PDU</v>
      </c>
      <c r="F677" s="38" t="s">
        <v>10067</v>
      </c>
    </row>
    <row r="678" spans="2:6" x14ac:dyDescent="0.3">
      <c r="B678" s="36" t="s">
        <v>9965</v>
      </c>
      <c r="C678" s="36" t="s">
        <v>10116</v>
      </c>
      <c r="D678" s="36" t="s">
        <v>10045</v>
      </c>
      <c r="E678" s="19" t="str">
        <f t="shared" si="12"/>
        <v>GWCGM_26_PDU</v>
      </c>
      <c r="F678" s="38" t="s">
        <v>10067</v>
      </c>
    </row>
    <row r="679" spans="2:6" x14ac:dyDescent="0.3">
      <c r="B679" s="36" t="s">
        <v>9965</v>
      </c>
      <c r="C679" s="36" t="s">
        <v>10117</v>
      </c>
      <c r="D679" s="36" t="s">
        <v>10047</v>
      </c>
      <c r="E679" s="19" t="str">
        <f t="shared" si="12"/>
        <v>OtsAirTmp_Prtctd_PDU</v>
      </c>
      <c r="F679" s="38" t="s">
        <v>10067</v>
      </c>
    </row>
    <row r="680" spans="2:6" x14ac:dyDescent="0.3">
      <c r="B680" s="36" t="s">
        <v>9965</v>
      </c>
      <c r="C680" s="36" t="s">
        <v>10118</v>
      </c>
      <c r="D680" s="36" t="s">
        <v>10049</v>
      </c>
      <c r="E680" s="19" t="str">
        <f t="shared" si="12"/>
        <v>WhlDist_Prtctd_PDU</v>
      </c>
      <c r="F680" s="38" t="s">
        <v>10067</v>
      </c>
    </row>
    <row r="681" spans="2:6" x14ac:dyDescent="0.3">
      <c r="B681" s="36" t="s">
        <v>9965</v>
      </c>
      <c r="C681" s="36" t="s">
        <v>10120</v>
      </c>
      <c r="D681" s="36" t="s">
        <v>10051</v>
      </c>
      <c r="E681" s="19" t="str">
        <f t="shared" si="12"/>
        <v>ActAxlTrq_PCSM_PDU</v>
      </c>
      <c r="F681" s="38" t="s">
        <v>10067</v>
      </c>
    </row>
    <row r="682" spans="2:6" x14ac:dyDescent="0.3">
      <c r="B682" s="36" t="s">
        <v>9965</v>
      </c>
      <c r="C682" s="36" t="s">
        <v>10121</v>
      </c>
      <c r="D682" s="36" t="s">
        <v>10053</v>
      </c>
      <c r="E682" s="19" t="str">
        <f t="shared" si="12"/>
        <v>BdyVehSpdCtlResp_PCSM_PDU</v>
      </c>
      <c r="F682" s="38" t="s">
        <v>10067</v>
      </c>
    </row>
    <row r="683" spans="2:6" x14ac:dyDescent="0.3">
      <c r="B683" s="36" t="s">
        <v>9965</v>
      </c>
      <c r="C683" s="36" t="s">
        <v>10122</v>
      </c>
      <c r="D683" s="36" t="s">
        <v>10062</v>
      </c>
      <c r="E683" s="19" t="str">
        <f t="shared" si="12"/>
        <v>CmndAxlTrqPredct_PCSM_PDU</v>
      </c>
      <c r="F683" s="38" t="s">
        <v>10067</v>
      </c>
    </row>
    <row r="684" spans="2:6" x14ac:dyDescent="0.3">
      <c r="B684" s="36" t="s">
        <v>9965</v>
      </c>
      <c r="C684" s="36" t="s">
        <v>10123</v>
      </c>
      <c r="D684" s="36" t="s">
        <v>10063</v>
      </c>
      <c r="E684" s="19" t="str">
        <f t="shared" si="12"/>
        <v>ComIPdu_NM_TX_CAN2</v>
      </c>
      <c r="F684" s="38" t="s">
        <v>10067</v>
      </c>
    </row>
    <row r="685" spans="2:6" x14ac:dyDescent="0.3">
      <c r="B685" s="36" t="s">
        <v>9965</v>
      </c>
      <c r="C685" s="36" t="s">
        <v>10124</v>
      </c>
      <c r="D685" s="36" t="s">
        <v>10064</v>
      </c>
      <c r="E685" s="19" t="str">
        <f t="shared" si="12"/>
        <v>ComIPdu_NM_TX</v>
      </c>
      <c r="F685" s="38" t="s">
        <v>10067</v>
      </c>
    </row>
    <row r="686" spans="2:6" x14ac:dyDescent="0.3">
      <c r="B686" s="36" t="s">
        <v>9965</v>
      </c>
      <c r="C686" s="36" t="s">
        <v>10125</v>
      </c>
      <c r="D686" s="36" t="s">
        <v>10065</v>
      </c>
      <c r="E686" s="19" t="str">
        <f t="shared" si="12"/>
        <v>ComIPdu_UUDT</v>
      </c>
      <c r="F686" s="38" t="s">
        <v>10067</v>
      </c>
    </row>
    <row r="687" spans="2:6" x14ac:dyDescent="0.3">
      <c r="B687" s="36" t="s">
        <v>9965</v>
      </c>
      <c r="C687" s="36" t="s">
        <v>10127</v>
      </c>
      <c r="D687" s="36" t="s">
        <v>10126</v>
      </c>
      <c r="E687" s="19" t="str">
        <f t="shared" si="12"/>
        <v>DrvIntndAxlTrqMn_PCSM_PDU</v>
      </c>
      <c r="F687" s="38" t="s">
        <v>10067</v>
      </c>
    </row>
    <row r="688" spans="2:6" x14ac:dyDescent="0.3">
      <c r="B688" s="36" t="s">
        <v>9965</v>
      </c>
      <c r="C688" s="36" t="s">
        <v>10129</v>
      </c>
      <c r="D688" s="36" t="s">
        <v>10128</v>
      </c>
      <c r="E688" s="19" t="str">
        <f t="shared" si="12"/>
        <v>DrvrIntdAxlTqMx_PCSM_PDU</v>
      </c>
      <c r="F688" s="38" t="s">
        <v>10067</v>
      </c>
    </row>
    <row r="689" spans="2:6" x14ac:dyDescent="0.3">
      <c r="B689" s="36" t="s">
        <v>9965</v>
      </c>
      <c r="C689" s="36" t="s">
        <v>10131</v>
      </c>
      <c r="D689" s="36" t="s">
        <v>10130</v>
      </c>
      <c r="E689" s="19" t="str">
        <f t="shared" si="12"/>
        <v>DrvrIntndTrq_PCSM_PDU</v>
      </c>
      <c r="F689" s="38" t="s">
        <v>10067</v>
      </c>
    </row>
    <row r="690" spans="2:6" x14ac:dyDescent="0.3">
      <c r="B690" s="36" t="s">
        <v>9965</v>
      </c>
      <c r="C690" s="36" t="s">
        <v>10133</v>
      </c>
      <c r="D690" s="36" t="s">
        <v>10132</v>
      </c>
      <c r="E690" s="19" t="str">
        <f t="shared" si="12"/>
        <v>ECMGnrlInfo1_PCSM_PDU</v>
      </c>
      <c r="F690" s="38" t="s">
        <v>10067</v>
      </c>
    </row>
    <row r="691" spans="2:6" x14ac:dyDescent="0.3">
      <c r="B691" s="36" t="s">
        <v>9965</v>
      </c>
      <c r="C691" s="36" t="s">
        <v>10135</v>
      </c>
      <c r="D691" s="36" t="s">
        <v>10134</v>
      </c>
      <c r="E691" s="19" t="str">
        <f t="shared" si="12"/>
        <v>ECMGnrlInfo2_PCSM_PDU</v>
      </c>
      <c r="F691" s="38" t="s">
        <v>10067</v>
      </c>
    </row>
    <row r="692" spans="2:6" x14ac:dyDescent="0.3">
      <c r="B692" s="36" t="s">
        <v>9965</v>
      </c>
      <c r="C692" s="36" t="s">
        <v>10137</v>
      </c>
      <c r="D692" s="36" t="s">
        <v>10136</v>
      </c>
      <c r="E692" s="19" t="str">
        <f t="shared" si="12"/>
        <v>ECM_LIN1_CFM1_Cmd_PDU</v>
      </c>
      <c r="F692" s="38" t="s">
        <v>10067</v>
      </c>
    </row>
    <row r="693" spans="2:6" x14ac:dyDescent="0.3">
      <c r="B693" s="36" t="s">
        <v>9965</v>
      </c>
      <c r="C693" s="36" t="s">
        <v>10139</v>
      </c>
      <c r="D693" s="36" t="s">
        <v>10138</v>
      </c>
      <c r="E693" s="19" t="str">
        <f t="shared" si="12"/>
        <v>ECM_LIN1_CFM2_Cmd_PDU</v>
      </c>
      <c r="F693" s="38" t="s">
        <v>10067</v>
      </c>
    </row>
    <row r="694" spans="2:6" x14ac:dyDescent="0.3">
      <c r="B694" s="36" t="s">
        <v>9965</v>
      </c>
      <c r="C694" s="36" t="s">
        <v>10141</v>
      </c>
      <c r="D694" s="36" t="s">
        <v>10140</v>
      </c>
      <c r="E694" s="19" t="str">
        <f t="shared" si="12"/>
        <v>ECM_LIN1_TCM_Cmd_PDU</v>
      </c>
      <c r="F694" s="38" t="s">
        <v>10067</v>
      </c>
    </row>
    <row r="695" spans="2:6" x14ac:dyDescent="0.3">
      <c r="B695" s="36" t="s">
        <v>9965</v>
      </c>
      <c r="C695" s="36" t="s">
        <v>10143</v>
      </c>
      <c r="D695" s="36" t="s">
        <v>10142</v>
      </c>
      <c r="E695" s="19" t="str">
        <f t="shared" si="12"/>
        <v>ECM_LIN2_MAF1_Cmd_PDU</v>
      </c>
      <c r="F695" s="38" t="s">
        <v>10067</v>
      </c>
    </row>
    <row r="696" spans="2:6" x14ac:dyDescent="0.3">
      <c r="B696" s="36" t="s">
        <v>9965</v>
      </c>
      <c r="C696" s="36" t="s">
        <v>10145</v>
      </c>
      <c r="D696" s="36" t="s">
        <v>10144</v>
      </c>
      <c r="E696" s="19" t="str">
        <f t="shared" ref="E696:E759" si="13">SUBSTITUTE(SUBSTITUTE(SUBSTITUTE(SUBSTITUTE(SUBSTITUTE(SUBSTITUTE(C696,"ComConf_ComIPdu_",""),"_Tx",""),"_Rx",""),"_CAN1",""),"_MSG","_PDU"),"_CAN3","")</f>
        <v>ECM_LIN3_CFM3_Cmd_PDU</v>
      </c>
      <c r="F696" s="38" t="s">
        <v>10067</v>
      </c>
    </row>
    <row r="697" spans="2:6" x14ac:dyDescent="0.3">
      <c r="B697" s="36" t="s">
        <v>9965</v>
      </c>
      <c r="C697" s="36" t="s">
        <v>10147</v>
      </c>
      <c r="D697" s="36" t="s">
        <v>10146</v>
      </c>
      <c r="E697" s="19" t="str">
        <f t="shared" si="13"/>
        <v>ECM_LIN3_CFM4_Cmd_PDU</v>
      </c>
      <c r="F697" s="38" t="s">
        <v>10067</v>
      </c>
    </row>
    <row r="698" spans="2:6" x14ac:dyDescent="0.3">
      <c r="B698" s="36" t="s">
        <v>9965</v>
      </c>
      <c r="C698" s="36" t="s">
        <v>10149</v>
      </c>
      <c r="D698" s="36" t="s">
        <v>10148</v>
      </c>
      <c r="E698" s="19" t="str">
        <f t="shared" si="13"/>
        <v>ECM_LIN3_VehData_Cmd_PDU</v>
      </c>
      <c r="F698" s="38" t="s">
        <v>10067</v>
      </c>
    </row>
    <row r="699" spans="2:6" x14ac:dyDescent="0.3">
      <c r="B699" s="36" t="s">
        <v>9965</v>
      </c>
      <c r="C699" s="36" t="s">
        <v>10119</v>
      </c>
      <c r="D699" s="36" t="s">
        <v>10150</v>
      </c>
      <c r="E699" s="19" t="str">
        <f t="shared" si="13"/>
        <v>ElecShftRngPriDisp_PCSM_PDU</v>
      </c>
      <c r="F699" s="38" t="s">
        <v>10067</v>
      </c>
    </row>
    <row r="700" spans="2:6" x14ac:dyDescent="0.3">
      <c r="B700" s="36" t="s">
        <v>9965</v>
      </c>
      <c r="C700" s="36" t="s">
        <v>10151</v>
      </c>
      <c r="D700" s="36" t="s">
        <v>10152</v>
      </c>
      <c r="E700" s="19" t="str">
        <f t="shared" si="13"/>
        <v>ElecShftRngSecDisp_PCSM_PDU</v>
      </c>
      <c r="F700" s="38" t="s">
        <v>10067</v>
      </c>
    </row>
    <row r="701" spans="2:6" x14ac:dyDescent="0.3">
      <c r="B701" s="36" t="s">
        <v>9965</v>
      </c>
      <c r="C701" s="36" t="s">
        <v>10354</v>
      </c>
      <c r="D701" s="36" t="s">
        <v>10154</v>
      </c>
      <c r="E701" s="19" t="str">
        <f t="shared" si="13"/>
        <v>EngGenInfo2_PCSM_PDU</v>
      </c>
      <c r="F701" s="38" t="s">
        <v>10067</v>
      </c>
    </row>
    <row r="702" spans="2:6" x14ac:dyDescent="0.3">
      <c r="B702" s="36" t="s">
        <v>9965</v>
      </c>
      <c r="C702" s="36" t="s">
        <v>10153</v>
      </c>
      <c r="D702" s="36" t="s">
        <v>10156</v>
      </c>
      <c r="E702" s="19" t="str">
        <f t="shared" si="13"/>
        <v>EngGenInfo3_PCSM_PDU</v>
      </c>
      <c r="F702" s="38" t="s">
        <v>10067</v>
      </c>
    </row>
    <row r="703" spans="2:6" x14ac:dyDescent="0.3">
      <c r="B703" s="36" t="s">
        <v>9965</v>
      </c>
      <c r="C703" s="36" t="s">
        <v>10155</v>
      </c>
      <c r="D703" s="36" t="s">
        <v>10158</v>
      </c>
      <c r="E703" s="19" t="str">
        <f t="shared" si="13"/>
        <v>EngSpd_PCSM_PDU</v>
      </c>
      <c r="F703" s="38" t="s">
        <v>10067</v>
      </c>
    </row>
    <row r="704" spans="2:6" x14ac:dyDescent="0.3">
      <c r="B704" s="36" t="s">
        <v>9965</v>
      </c>
      <c r="C704" s="36" t="s">
        <v>10157</v>
      </c>
      <c r="D704" s="36" t="s">
        <v>10160</v>
      </c>
      <c r="E704" s="19" t="str">
        <f t="shared" si="13"/>
        <v>OtsAirTmp_PCSM_PDU</v>
      </c>
      <c r="F704" s="38" t="s">
        <v>10067</v>
      </c>
    </row>
    <row r="705" spans="2:6" x14ac:dyDescent="0.3">
      <c r="B705" s="36" t="s">
        <v>9965</v>
      </c>
      <c r="C705" s="36" t="s">
        <v>10159</v>
      </c>
      <c r="D705" s="36" t="s">
        <v>10162</v>
      </c>
      <c r="E705" s="19" t="str">
        <f t="shared" si="13"/>
        <v>PPEI_Powertrain_Immobilizer_Data_TX</v>
      </c>
      <c r="F705" s="38" t="s">
        <v>10067</v>
      </c>
    </row>
    <row r="706" spans="2:6" x14ac:dyDescent="0.3">
      <c r="B706" s="36" t="s">
        <v>9965</v>
      </c>
      <c r="C706" s="36" t="s">
        <v>10161</v>
      </c>
      <c r="D706" s="36" t="s">
        <v>10164</v>
      </c>
      <c r="E706" s="19" t="str">
        <f t="shared" si="13"/>
        <v>PrplStat_PCSM_PDU</v>
      </c>
      <c r="F706" s="38" t="s">
        <v>10067</v>
      </c>
    </row>
    <row r="707" spans="2:6" x14ac:dyDescent="0.3">
      <c r="B707" s="36" t="s">
        <v>9965</v>
      </c>
      <c r="C707" s="36" t="s">
        <v>10163</v>
      </c>
      <c r="D707" s="36" t="s">
        <v>10166</v>
      </c>
      <c r="E707" s="19" t="str">
        <f t="shared" si="13"/>
        <v>VehMtnInfo1_PCSM_PDU</v>
      </c>
      <c r="F707" s="38" t="s">
        <v>10067</v>
      </c>
    </row>
    <row r="708" spans="2:6" x14ac:dyDescent="0.3">
      <c r="B708" s="36" t="s">
        <v>9965</v>
      </c>
      <c r="C708" s="36" t="s">
        <v>10165</v>
      </c>
      <c r="D708" s="36" t="s">
        <v>10168</v>
      </c>
      <c r="E708" s="19" t="str">
        <f t="shared" si="13"/>
        <v>VehSpdAvgDrvn_PCSM_PDU</v>
      </c>
      <c r="F708" s="38" t="s">
        <v>10067</v>
      </c>
    </row>
    <row r="709" spans="2:6" x14ac:dyDescent="0.3">
      <c r="B709" s="36" t="s">
        <v>9965</v>
      </c>
      <c r="C709" s="36" t="s">
        <v>10167</v>
      </c>
      <c r="D709" s="36" t="s">
        <v>10170</v>
      </c>
      <c r="E709" s="19" t="str">
        <f t="shared" si="13"/>
        <v>VehSpdAvgNDrvn_PCSM_PDU</v>
      </c>
      <c r="F709" s="38" t="s">
        <v>10067</v>
      </c>
    </row>
    <row r="710" spans="2:6" x14ac:dyDescent="0.3">
      <c r="B710" s="36" t="s">
        <v>9965</v>
      </c>
      <c r="C710" s="36" t="s">
        <v>10169</v>
      </c>
      <c r="D710" s="36" t="s">
        <v>10250</v>
      </c>
      <c r="E710" s="19" t="str">
        <f t="shared" si="13"/>
        <v>WhlDist_PCSM_PDU</v>
      </c>
      <c r="F710" s="38" t="s">
        <v>10067</v>
      </c>
    </row>
    <row r="711" spans="2:6" x14ac:dyDescent="0.3">
      <c r="B711" s="36" t="s">
        <v>9965</v>
      </c>
      <c r="C711" s="36" t="s">
        <v>10171</v>
      </c>
      <c r="D711" s="36" t="s">
        <v>9967</v>
      </c>
      <c r="E711" s="19" t="str">
        <f t="shared" si="13"/>
        <v>BCMGnrlInfo1_PCSM_PDU</v>
      </c>
      <c r="F711" s="38" t="s">
        <v>10067</v>
      </c>
    </row>
    <row r="712" spans="2:6" x14ac:dyDescent="0.3">
      <c r="B712" s="36" t="s">
        <v>9965</v>
      </c>
      <c r="C712" s="36" t="s">
        <v>10172</v>
      </c>
      <c r="D712" s="36" t="s">
        <v>9970</v>
      </c>
      <c r="E712" s="19" t="str">
        <f t="shared" si="13"/>
        <v>BCMGnrlInfo1_Prtctd_PDU</v>
      </c>
      <c r="F712" s="38" t="s">
        <v>10067</v>
      </c>
    </row>
    <row r="713" spans="2:6" x14ac:dyDescent="0.3">
      <c r="B713" s="36" t="s">
        <v>9965</v>
      </c>
      <c r="C713" s="36" t="s">
        <v>10173</v>
      </c>
      <c r="D713" s="36" t="s">
        <v>9823</v>
      </c>
      <c r="E713" s="19" t="str">
        <f t="shared" si="13"/>
        <v>BCM_CAN2_PDU01</v>
      </c>
      <c r="F713" s="38" t="s">
        <v>10067</v>
      </c>
    </row>
    <row r="714" spans="2:6" x14ac:dyDescent="0.3">
      <c r="B714" s="36" t="s">
        <v>9965</v>
      </c>
      <c r="C714" s="36" t="s">
        <v>10174</v>
      </c>
      <c r="D714" s="36" t="s">
        <v>9922</v>
      </c>
      <c r="E714" s="19" t="str">
        <f t="shared" si="13"/>
        <v>BCM_CAN2_PDU02</v>
      </c>
      <c r="F714" s="38" t="s">
        <v>10067</v>
      </c>
    </row>
    <row r="715" spans="2:6" x14ac:dyDescent="0.3">
      <c r="B715" s="36" t="s">
        <v>9965</v>
      </c>
      <c r="C715" s="36" t="s">
        <v>10175</v>
      </c>
      <c r="D715" s="36" t="s">
        <v>9824</v>
      </c>
      <c r="E715" s="19" t="str">
        <f t="shared" si="13"/>
        <v>BCM_CAN2_PDU03</v>
      </c>
      <c r="F715" s="38" t="s">
        <v>10067</v>
      </c>
    </row>
    <row r="716" spans="2:6" x14ac:dyDescent="0.3">
      <c r="B716" s="36" t="s">
        <v>9965</v>
      </c>
      <c r="C716" s="36" t="s">
        <v>10176</v>
      </c>
      <c r="D716" s="36" t="s">
        <v>9820</v>
      </c>
      <c r="E716" s="19" t="str">
        <f t="shared" si="13"/>
        <v>BCM_CAN2_PDU04</v>
      </c>
      <c r="F716" s="38" t="s">
        <v>10067</v>
      </c>
    </row>
    <row r="717" spans="2:6" x14ac:dyDescent="0.3">
      <c r="B717" s="36" t="s">
        <v>9965</v>
      </c>
      <c r="C717" s="36" t="s">
        <v>10177</v>
      </c>
      <c r="D717" s="36" t="s">
        <v>9886</v>
      </c>
      <c r="E717" s="19" t="str">
        <f t="shared" si="13"/>
        <v>BdyGenInfo1_PCSM_PDU</v>
      </c>
      <c r="F717" s="38" t="s">
        <v>10067</v>
      </c>
    </row>
    <row r="718" spans="2:6" x14ac:dyDescent="0.3">
      <c r="B718" s="36" t="s">
        <v>9965</v>
      </c>
      <c r="C718" s="36" t="s">
        <v>10178</v>
      </c>
      <c r="D718" s="36" t="s">
        <v>9889</v>
      </c>
      <c r="E718" s="19" t="str">
        <f t="shared" si="13"/>
        <v>BdyGenInfo1_Prtctd_PDU</v>
      </c>
      <c r="F718" s="38" t="s">
        <v>10067</v>
      </c>
    </row>
    <row r="719" spans="2:6" x14ac:dyDescent="0.3">
      <c r="B719" s="36" t="s">
        <v>9965</v>
      </c>
      <c r="C719" s="36" t="s">
        <v>10179</v>
      </c>
      <c r="D719" s="36" t="s">
        <v>9917</v>
      </c>
      <c r="E719" s="19" t="str">
        <f t="shared" si="13"/>
        <v>BdyGenInfo3_PCSM_PDU</v>
      </c>
      <c r="F719" s="38" t="s">
        <v>10067</v>
      </c>
    </row>
    <row r="720" spans="2:6" x14ac:dyDescent="0.3">
      <c r="B720" s="36" t="s">
        <v>9965</v>
      </c>
      <c r="C720" s="36" t="s">
        <v>10180</v>
      </c>
      <c r="D720" s="36" t="s">
        <v>9927</v>
      </c>
      <c r="E720" s="19" t="str">
        <f t="shared" si="13"/>
        <v>BdyGenInfo3_Prtctd_PDU</v>
      </c>
      <c r="F720" s="38" t="s">
        <v>10067</v>
      </c>
    </row>
    <row r="721" spans="2:6" x14ac:dyDescent="0.3">
      <c r="B721" s="36" t="s">
        <v>9965</v>
      </c>
      <c r="C721" s="36" t="s">
        <v>10181</v>
      </c>
      <c r="D721" s="36" t="s">
        <v>9930</v>
      </c>
      <c r="E721" s="19" t="str">
        <f t="shared" si="13"/>
        <v>BdyVehSpdCtl_PCSM_PDU</v>
      </c>
      <c r="F721" s="38" t="s">
        <v>10067</v>
      </c>
    </row>
    <row r="722" spans="2:6" x14ac:dyDescent="0.3">
      <c r="B722" s="36" t="s">
        <v>9965</v>
      </c>
      <c r="C722" s="36" t="s">
        <v>10182</v>
      </c>
      <c r="D722" s="36" t="s">
        <v>9933</v>
      </c>
      <c r="E722" s="19" t="str">
        <f t="shared" si="13"/>
        <v>BdyVehSpdCtl_Prtctd_PDU</v>
      </c>
      <c r="F722" s="38" t="s">
        <v>10067</v>
      </c>
    </row>
    <row r="723" spans="2:6" x14ac:dyDescent="0.3">
      <c r="B723" s="36" t="s">
        <v>9965</v>
      </c>
      <c r="C723" s="36" t="s">
        <v>10183</v>
      </c>
      <c r="D723" s="36" t="s">
        <v>9936</v>
      </c>
      <c r="E723" s="19" t="str">
        <f t="shared" si="13"/>
        <v>BkupSysPwrMode_PCSM_PDU</v>
      </c>
      <c r="F723" s="38" t="s">
        <v>10067</v>
      </c>
    </row>
    <row r="724" spans="2:6" x14ac:dyDescent="0.3">
      <c r="B724" s="36" t="s">
        <v>9965</v>
      </c>
      <c r="C724" s="36" t="s">
        <v>10184</v>
      </c>
      <c r="D724" s="36" t="s">
        <v>9943</v>
      </c>
      <c r="E724" s="19" t="str">
        <f t="shared" si="13"/>
        <v>BkupSysPwrMode_Prtctd_PDU</v>
      </c>
      <c r="F724" s="38" t="s">
        <v>10067</v>
      </c>
    </row>
    <row r="725" spans="2:6" x14ac:dyDescent="0.3">
      <c r="B725" s="36" t="s">
        <v>9965</v>
      </c>
      <c r="C725" s="36" t="s">
        <v>10185</v>
      </c>
      <c r="D725" s="36" t="s">
        <v>9962</v>
      </c>
      <c r="E725" s="19" t="str">
        <f t="shared" si="13"/>
        <v>BrkSysInfoReqs3_PCSM_PDU</v>
      </c>
      <c r="F725" s="38" t="s">
        <v>10067</v>
      </c>
    </row>
    <row r="726" spans="2:6" x14ac:dyDescent="0.3">
      <c r="B726" s="36" t="s">
        <v>9965</v>
      </c>
      <c r="C726" s="36" t="s">
        <v>10186</v>
      </c>
      <c r="D726" s="36" t="s">
        <v>9912</v>
      </c>
      <c r="E726" s="19" t="str">
        <f t="shared" si="13"/>
        <v>BrkSysInfoReqs3_Prtctd_PDU</v>
      </c>
      <c r="F726" s="38" t="s">
        <v>10067</v>
      </c>
    </row>
    <row r="727" spans="2:6" x14ac:dyDescent="0.3">
      <c r="B727" s="36" t="s">
        <v>9965</v>
      </c>
      <c r="C727" s="36" t="s">
        <v>10187</v>
      </c>
      <c r="D727" s="36" t="s">
        <v>9986</v>
      </c>
      <c r="E727" s="19" t="str">
        <f t="shared" si="13"/>
        <v>BrkSysInfoSts2_PCSM_PDU</v>
      </c>
      <c r="F727" s="38" t="s">
        <v>10067</v>
      </c>
    </row>
    <row r="728" spans="2:6" x14ac:dyDescent="0.3">
      <c r="B728" s="36" t="s">
        <v>9965</v>
      </c>
      <c r="C728" s="36" t="s">
        <v>10188</v>
      </c>
      <c r="D728" s="36" t="s">
        <v>9988</v>
      </c>
      <c r="E728" s="19" t="str">
        <f t="shared" si="13"/>
        <v>BrkSysInfoSts2_Prtctd_PDU</v>
      </c>
      <c r="F728" s="38" t="s">
        <v>10067</v>
      </c>
    </row>
    <row r="729" spans="2:6" x14ac:dyDescent="0.3">
      <c r="B729" s="36" t="s">
        <v>9965</v>
      </c>
      <c r="C729" s="36" t="s">
        <v>10189</v>
      </c>
      <c r="D729" s="36" t="s">
        <v>9990</v>
      </c>
      <c r="E729" s="19" t="str">
        <f t="shared" si="13"/>
        <v>BrkSysInfoSts_PCSM_PDU</v>
      </c>
      <c r="F729" s="38" t="s">
        <v>10067</v>
      </c>
    </row>
    <row r="730" spans="2:6" x14ac:dyDescent="0.3">
      <c r="B730" s="36" t="s">
        <v>9965</v>
      </c>
      <c r="C730" s="36" t="s">
        <v>10190</v>
      </c>
      <c r="D730" s="36" t="s">
        <v>9992</v>
      </c>
      <c r="E730" s="19" t="str">
        <f t="shared" si="13"/>
        <v>BrkSysInfoSts_Prtctd_PDU</v>
      </c>
      <c r="F730" s="38" t="s">
        <v>10067</v>
      </c>
    </row>
    <row r="731" spans="2:6" x14ac:dyDescent="0.3">
      <c r="B731" s="36" t="s">
        <v>9965</v>
      </c>
      <c r="C731" s="36" t="s">
        <v>10191</v>
      </c>
      <c r="D731" s="36" t="s">
        <v>9826</v>
      </c>
      <c r="E731" s="19" t="str">
        <f t="shared" si="13"/>
        <v>BrkSysStsInfo_PCSM_PDU</v>
      </c>
      <c r="F731" s="38" t="s">
        <v>10067</v>
      </c>
    </row>
    <row r="732" spans="2:6" x14ac:dyDescent="0.3">
      <c r="B732" s="36" t="s">
        <v>9965</v>
      </c>
      <c r="C732" s="36" t="s">
        <v>10192</v>
      </c>
      <c r="D732" s="36" t="s">
        <v>9995</v>
      </c>
      <c r="E732" s="19" t="str">
        <f t="shared" si="13"/>
        <v>BrkSysStsInfo_Prtctd_PDU</v>
      </c>
      <c r="F732" s="38" t="s">
        <v>10067</v>
      </c>
    </row>
    <row r="733" spans="2:6" x14ac:dyDescent="0.3">
      <c r="B733" s="36" t="s">
        <v>9965</v>
      </c>
      <c r="C733" s="36" t="s">
        <v>10193</v>
      </c>
      <c r="D733" s="36" t="s">
        <v>9997</v>
      </c>
      <c r="E733" s="19" t="str">
        <f t="shared" si="13"/>
        <v>CGM_CAN2_PDU01</v>
      </c>
      <c r="F733" s="38" t="s">
        <v>10067</v>
      </c>
    </row>
    <row r="734" spans="2:6" x14ac:dyDescent="0.3">
      <c r="B734" s="36" t="s">
        <v>9965</v>
      </c>
      <c r="C734" s="36" t="s">
        <v>10194</v>
      </c>
      <c r="D734" s="36" t="s">
        <v>9999</v>
      </c>
      <c r="E734" s="19" t="str">
        <f t="shared" si="13"/>
        <v>CGM_CAN2_PDU02</v>
      </c>
      <c r="F734" s="38" t="s">
        <v>10067</v>
      </c>
    </row>
    <row r="735" spans="2:6" x14ac:dyDescent="0.3">
      <c r="B735" s="36" t="s">
        <v>9965</v>
      </c>
      <c r="C735" s="36" t="s">
        <v>10195</v>
      </c>
      <c r="D735" s="36" t="s">
        <v>10001</v>
      </c>
      <c r="E735" s="19" t="str">
        <f t="shared" si="13"/>
        <v>CGM_CAN2_PDU03</v>
      </c>
      <c r="F735" s="38" t="s">
        <v>10067</v>
      </c>
    </row>
    <row r="736" spans="2:6" x14ac:dyDescent="0.3">
      <c r="B736" s="36" t="s">
        <v>9965</v>
      </c>
      <c r="C736" s="36" t="s">
        <v>10196</v>
      </c>
      <c r="D736" s="36" t="s">
        <v>10003</v>
      </c>
      <c r="E736" s="19" t="str">
        <f t="shared" si="13"/>
        <v>CGM_PDU01</v>
      </c>
      <c r="F736" s="38" t="s">
        <v>10067</v>
      </c>
    </row>
    <row r="737" spans="2:6" x14ac:dyDescent="0.3">
      <c r="B737" s="36" t="s">
        <v>9965</v>
      </c>
      <c r="C737" s="36" t="s">
        <v>10197</v>
      </c>
      <c r="D737" s="36" t="s">
        <v>10005</v>
      </c>
      <c r="E737" s="19" t="str">
        <f t="shared" si="13"/>
        <v>CGM_PDU02</v>
      </c>
      <c r="F737" s="38" t="s">
        <v>10067</v>
      </c>
    </row>
    <row r="738" spans="2:6" x14ac:dyDescent="0.3">
      <c r="B738" s="36" t="s">
        <v>9965</v>
      </c>
      <c r="C738" s="36" t="s">
        <v>10198</v>
      </c>
      <c r="D738" s="36" t="s">
        <v>10007</v>
      </c>
      <c r="E738" s="19" t="str">
        <f t="shared" si="13"/>
        <v>CGM_PDU04</v>
      </c>
      <c r="F738" s="38" t="s">
        <v>10067</v>
      </c>
    </row>
    <row r="739" spans="2:6" x14ac:dyDescent="0.3">
      <c r="B739" s="36" t="s">
        <v>9965</v>
      </c>
      <c r="C739" s="36" t="s">
        <v>10199</v>
      </c>
      <c r="D739" s="36" t="s">
        <v>10009</v>
      </c>
      <c r="E739" s="19" t="str">
        <f t="shared" si="13"/>
        <v>CGM_PDU10</v>
      </c>
      <c r="F739" s="38" t="s">
        <v>10067</v>
      </c>
    </row>
    <row r="740" spans="2:6" x14ac:dyDescent="0.3">
      <c r="B740" s="36" t="s">
        <v>9965</v>
      </c>
      <c r="C740" s="36" t="s">
        <v>10200</v>
      </c>
      <c r="D740" s="36" t="s">
        <v>10011</v>
      </c>
      <c r="E740" s="19" t="str">
        <f t="shared" si="13"/>
        <v>ChsSysBrkTrq_PCSM_PDU</v>
      </c>
      <c r="F740" s="38" t="s">
        <v>10067</v>
      </c>
    </row>
    <row r="741" spans="2:6" x14ac:dyDescent="0.3">
      <c r="B741" s="36" t="s">
        <v>9965</v>
      </c>
      <c r="C741" s="36" t="s">
        <v>10201</v>
      </c>
      <c r="D741" s="36" t="s">
        <v>10013</v>
      </c>
      <c r="E741" s="19" t="str">
        <f t="shared" si="13"/>
        <v>ChsSysBrkTrq_Prtctd_PDU</v>
      </c>
      <c r="F741" s="38" t="s">
        <v>10067</v>
      </c>
    </row>
    <row r="742" spans="2:6" x14ac:dyDescent="0.3">
      <c r="B742" s="36" t="s">
        <v>9965</v>
      </c>
      <c r="C742" s="36" t="s">
        <v>10202</v>
      </c>
      <c r="D742" s="36" t="s">
        <v>10015</v>
      </c>
      <c r="E742" s="19" t="str">
        <f t="shared" si="13"/>
        <v>ClmCtlHtrInfo_PDU</v>
      </c>
      <c r="F742" s="38" t="s">
        <v>10067</v>
      </c>
    </row>
    <row r="743" spans="2:6" x14ac:dyDescent="0.3">
      <c r="B743" s="36" t="s">
        <v>9965</v>
      </c>
      <c r="C743" s="36" t="s">
        <v>10203</v>
      </c>
      <c r="D743" s="36" t="s">
        <v>10017</v>
      </c>
      <c r="E743" s="19" t="str">
        <f t="shared" si="13"/>
        <v>CnvtTopGenInfo1_PCSM_PDU</v>
      </c>
      <c r="F743" s="38" t="s">
        <v>10067</v>
      </c>
    </row>
    <row r="744" spans="2:6" x14ac:dyDescent="0.3">
      <c r="B744" s="36" t="s">
        <v>9965</v>
      </c>
      <c r="C744" s="36" t="s">
        <v>10204</v>
      </c>
      <c r="D744" s="36" t="s">
        <v>10019</v>
      </c>
      <c r="E744" s="19" t="str">
        <f t="shared" si="13"/>
        <v>CnvtTopGenInfo1_Prtctd_PDU</v>
      </c>
      <c r="F744" s="38" t="s">
        <v>10067</v>
      </c>
    </row>
    <row r="745" spans="2:6" x14ac:dyDescent="0.3">
      <c r="B745" s="36" t="s">
        <v>9965</v>
      </c>
      <c r="C745" s="36" t="s">
        <v>10205</v>
      </c>
      <c r="D745" s="36" t="s">
        <v>10021</v>
      </c>
      <c r="E745" s="19" t="str">
        <f t="shared" si="13"/>
        <v>ComIPdu_NM_RX_CAN2</v>
      </c>
      <c r="F745" s="38" t="s">
        <v>10067</v>
      </c>
    </row>
    <row r="746" spans="2:6" x14ac:dyDescent="0.3">
      <c r="B746" s="36" t="s">
        <v>9965</v>
      </c>
      <c r="C746" s="36" t="s">
        <v>10206</v>
      </c>
      <c r="D746" s="36" t="s">
        <v>10023</v>
      </c>
      <c r="E746" s="19" t="str">
        <f t="shared" si="13"/>
        <v>ComIPdu_NM_RX</v>
      </c>
      <c r="F746" s="38" t="s">
        <v>10067</v>
      </c>
    </row>
    <row r="747" spans="2:6" x14ac:dyDescent="0.3">
      <c r="B747" s="36" t="s">
        <v>9965</v>
      </c>
      <c r="C747" s="36" t="s">
        <v>10207</v>
      </c>
      <c r="D747" s="36" t="s">
        <v>10025</v>
      </c>
      <c r="E747" s="19" t="str">
        <f t="shared" si="13"/>
        <v>DscrInSnsrPri_PDU</v>
      </c>
      <c r="F747" s="38" t="s">
        <v>10067</v>
      </c>
    </row>
    <row r="748" spans="2:6" x14ac:dyDescent="0.3">
      <c r="B748" s="36" t="s">
        <v>9965</v>
      </c>
      <c r="C748" s="36" t="s">
        <v>10208</v>
      </c>
      <c r="D748" s="36" t="s">
        <v>10027</v>
      </c>
      <c r="E748" s="19" t="str">
        <f t="shared" si="13"/>
        <v>DscrInSnsrSec_PCSM_PDU</v>
      </c>
      <c r="F748" s="38" t="s">
        <v>10067</v>
      </c>
    </row>
    <row r="749" spans="2:6" x14ac:dyDescent="0.3">
      <c r="B749" s="36" t="s">
        <v>9965</v>
      </c>
      <c r="C749" s="36" t="s">
        <v>10209</v>
      </c>
      <c r="D749" s="36" t="s">
        <v>10029</v>
      </c>
      <c r="E749" s="19" t="str">
        <f t="shared" si="13"/>
        <v>DscrInSnsrSec_Prtctd_PDU</v>
      </c>
      <c r="F749" s="38" t="s">
        <v>10067</v>
      </c>
    </row>
    <row r="750" spans="2:6" x14ac:dyDescent="0.3">
      <c r="B750" s="36" t="s">
        <v>9965</v>
      </c>
      <c r="C750" s="36" t="s">
        <v>10210</v>
      </c>
      <c r="D750" s="36" t="s">
        <v>10031</v>
      </c>
      <c r="E750" s="19" t="str">
        <f t="shared" si="13"/>
        <v>EBCMGnrlInfo1_PCSM_PDU</v>
      </c>
      <c r="F750" s="38" t="s">
        <v>10067</v>
      </c>
    </row>
    <row r="751" spans="2:6" x14ac:dyDescent="0.3">
      <c r="B751" s="36" t="s">
        <v>9965</v>
      </c>
      <c r="C751" s="36" t="s">
        <v>10211</v>
      </c>
      <c r="D751" s="36" t="s">
        <v>10033</v>
      </c>
      <c r="E751" s="19" t="str">
        <f t="shared" si="13"/>
        <v>EBCMGnrlInfo1_Prtctd_PDU</v>
      </c>
      <c r="F751" s="38" t="s">
        <v>10067</v>
      </c>
    </row>
    <row r="752" spans="2:6" x14ac:dyDescent="0.3">
      <c r="B752" s="36" t="s">
        <v>9965</v>
      </c>
      <c r="C752" s="36" t="s">
        <v>10212</v>
      </c>
      <c r="D752" s="36" t="s">
        <v>10035</v>
      </c>
      <c r="E752" s="19" t="str">
        <f t="shared" si="13"/>
        <v>EBCMGnrlInfo3_PCSM_PDU</v>
      </c>
      <c r="F752" s="38" t="s">
        <v>10067</v>
      </c>
    </row>
    <row r="753" spans="2:6" x14ac:dyDescent="0.3">
      <c r="B753" s="36" t="s">
        <v>9965</v>
      </c>
      <c r="C753" s="36" t="s">
        <v>10213</v>
      </c>
      <c r="D753" s="36" t="s">
        <v>10037</v>
      </c>
      <c r="E753" s="19" t="str">
        <f t="shared" si="13"/>
        <v>EBCMGnrlInfo3_Prtctd_PDU</v>
      </c>
      <c r="F753" s="38" t="s">
        <v>10067</v>
      </c>
    </row>
    <row r="754" spans="2:6" x14ac:dyDescent="0.3">
      <c r="B754" s="36" t="s">
        <v>9965</v>
      </c>
      <c r="C754" s="36" t="s">
        <v>10214</v>
      </c>
      <c r="D754" s="36" t="s">
        <v>10039</v>
      </c>
      <c r="E754" s="19" t="str">
        <f t="shared" si="13"/>
        <v>EBCM_CAN2_PDU02</v>
      </c>
      <c r="F754" s="38" t="s">
        <v>10067</v>
      </c>
    </row>
    <row r="755" spans="2:6" x14ac:dyDescent="0.3">
      <c r="B755" s="36" t="s">
        <v>9965</v>
      </c>
      <c r="C755" s="36" t="s">
        <v>10215</v>
      </c>
      <c r="D755" s="36" t="s">
        <v>10041</v>
      </c>
      <c r="E755" s="19" t="str">
        <f t="shared" si="13"/>
        <v>EBCM_CAN2_PDU04</v>
      </c>
      <c r="F755" s="38" t="s">
        <v>10067</v>
      </c>
    </row>
    <row r="756" spans="2:6" x14ac:dyDescent="0.3">
      <c r="B756" s="36" t="s">
        <v>9965</v>
      </c>
      <c r="C756" s="36" t="s">
        <v>10216</v>
      </c>
      <c r="D756" s="36" t="s">
        <v>10043</v>
      </c>
      <c r="E756" s="19" t="str">
        <f t="shared" si="13"/>
        <v>ECM_LIN1_CFM1_RSP_PDU</v>
      </c>
      <c r="F756" s="38" t="s">
        <v>10067</v>
      </c>
    </row>
    <row r="757" spans="2:6" x14ac:dyDescent="0.3">
      <c r="B757" s="36" t="s">
        <v>9965</v>
      </c>
      <c r="C757" s="36" t="s">
        <v>10217</v>
      </c>
      <c r="D757" s="36" t="s">
        <v>10045</v>
      </c>
      <c r="E757" s="19" t="str">
        <f t="shared" si="13"/>
        <v>ECM_LIN1_CFM2_RSP_PDU</v>
      </c>
      <c r="F757" s="38" t="s">
        <v>10067</v>
      </c>
    </row>
    <row r="758" spans="2:6" x14ac:dyDescent="0.3">
      <c r="B758" s="36" t="s">
        <v>9965</v>
      </c>
      <c r="C758" s="36" t="s">
        <v>10218</v>
      </c>
      <c r="D758" s="36" t="s">
        <v>10047</v>
      </c>
      <c r="E758" s="19" t="str">
        <f t="shared" si="13"/>
        <v>ECM_LIN1_TCM_Rsp_PDU</v>
      </c>
      <c r="F758" s="38" t="s">
        <v>10067</v>
      </c>
    </row>
    <row r="759" spans="2:6" x14ac:dyDescent="0.3">
      <c r="B759" s="36" t="s">
        <v>9965</v>
      </c>
      <c r="C759" s="36" t="s">
        <v>10219</v>
      </c>
      <c r="D759" s="36" t="s">
        <v>10049</v>
      </c>
      <c r="E759" s="19" t="str">
        <f t="shared" si="13"/>
        <v>ECM_LIN2_MAF1_Press_Rsp_PDU</v>
      </c>
      <c r="F759" s="38" t="s">
        <v>10067</v>
      </c>
    </row>
    <row r="760" spans="2:6" x14ac:dyDescent="0.3">
      <c r="B760" s="36" t="s">
        <v>9965</v>
      </c>
      <c r="C760" s="36" t="s">
        <v>10220</v>
      </c>
      <c r="D760" s="36" t="s">
        <v>10051</v>
      </c>
      <c r="E760" s="19" t="str">
        <f t="shared" ref="E760:E823" si="14">SUBSTITUTE(SUBSTITUTE(SUBSTITUTE(SUBSTITUTE(SUBSTITUTE(SUBSTITUTE(C760,"ComConf_ComIPdu_",""),"_Tx",""),"_Rx",""),"_CAN1",""),"_MSG","_PDU"),"_CAN3","")</f>
        <v>ECM_LIN2_MAF1_TmpHum_Rsp_PDU</v>
      </c>
      <c r="F760" s="38" t="s">
        <v>10067</v>
      </c>
    </row>
    <row r="761" spans="2:6" x14ac:dyDescent="0.3">
      <c r="B761" s="36" t="s">
        <v>9965</v>
      </c>
      <c r="C761" s="36" t="s">
        <v>10221</v>
      </c>
      <c r="D761" s="36" t="s">
        <v>10053</v>
      </c>
      <c r="E761" s="19" t="str">
        <f t="shared" si="14"/>
        <v>ECM_LIN3_CFM3_RSP_PDU</v>
      </c>
      <c r="F761" s="38" t="s">
        <v>10067</v>
      </c>
    </row>
    <row r="762" spans="2:6" x14ac:dyDescent="0.3">
      <c r="B762" s="36" t="s">
        <v>9965</v>
      </c>
      <c r="C762" s="36" t="s">
        <v>10222</v>
      </c>
      <c r="D762" s="36" t="s">
        <v>10062</v>
      </c>
      <c r="E762" s="19" t="str">
        <f t="shared" si="14"/>
        <v>ECM_LIN3_CFM4_RSP_PDU</v>
      </c>
      <c r="F762" s="38" t="s">
        <v>10067</v>
      </c>
    </row>
    <row r="763" spans="2:6" x14ac:dyDescent="0.3">
      <c r="B763" s="36" t="s">
        <v>9965</v>
      </c>
      <c r="C763" s="36" t="s">
        <v>10223</v>
      </c>
      <c r="D763" s="36" t="s">
        <v>10063</v>
      </c>
      <c r="E763" s="19" t="str">
        <f t="shared" si="14"/>
        <v>ECM_LIN3_ESCMCurStat_Rsp_PDU</v>
      </c>
      <c r="F763" s="38" t="s">
        <v>10067</v>
      </c>
    </row>
    <row r="764" spans="2:6" x14ac:dyDescent="0.3">
      <c r="B764" s="36" t="s">
        <v>9965</v>
      </c>
      <c r="C764" s="36" t="s">
        <v>10224</v>
      </c>
      <c r="D764" s="36" t="s">
        <v>10064</v>
      </c>
      <c r="E764" s="19" t="str">
        <f t="shared" si="14"/>
        <v>ECM_LIN3_ESCMGMPN_Rsp_PDU</v>
      </c>
      <c r="F764" s="38" t="s">
        <v>10067</v>
      </c>
    </row>
    <row r="765" spans="2:6" x14ac:dyDescent="0.3">
      <c r="B765" s="36" t="s">
        <v>9965</v>
      </c>
      <c r="C765" s="36" t="s">
        <v>10225</v>
      </c>
      <c r="D765" s="36" t="s">
        <v>10065</v>
      </c>
      <c r="E765" s="19" t="str">
        <f t="shared" si="14"/>
        <v>ECM_LIN3_ESCMTempFlt_Rsp_PDU</v>
      </c>
      <c r="F765" s="38" t="s">
        <v>10067</v>
      </c>
    </row>
    <row r="766" spans="2:6" x14ac:dyDescent="0.3">
      <c r="B766" s="36" t="s">
        <v>9965</v>
      </c>
      <c r="C766" s="36" t="s">
        <v>10226</v>
      </c>
      <c r="D766" s="36" t="s">
        <v>10126</v>
      </c>
      <c r="E766" s="19" t="str">
        <f t="shared" si="14"/>
        <v>ECM_LIN3_ESCMTempStatFlt_Rsp_PDU</v>
      </c>
      <c r="F766" s="38" t="s">
        <v>10067</v>
      </c>
    </row>
    <row r="767" spans="2:6" x14ac:dyDescent="0.3">
      <c r="B767" s="36" t="s">
        <v>9965</v>
      </c>
      <c r="C767" s="36" t="s">
        <v>10227</v>
      </c>
      <c r="D767" s="36" t="s">
        <v>10128</v>
      </c>
      <c r="E767" s="19" t="str">
        <f t="shared" si="14"/>
        <v>ECM_TCM_CAN2_PDU01</v>
      </c>
      <c r="F767" s="38" t="s">
        <v>10067</v>
      </c>
    </row>
    <row r="768" spans="2:6" x14ac:dyDescent="0.3">
      <c r="B768" s="36" t="s">
        <v>9965</v>
      </c>
      <c r="C768" s="36" t="s">
        <v>10228</v>
      </c>
      <c r="D768" s="36" t="s">
        <v>10130</v>
      </c>
      <c r="E768" s="19" t="str">
        <f t="shared" si="14"/>
        <v>ECM_TCM_CAN2_PDU02</v>
      </c>
      <c r="F768" s="38" t="s">
        <v>10067</v>
      </c>
    </row>
    <row r="769" spans="2:6" x14ac:dyDescent="0.3">
      <c r="B769" s="36" t="s">
        <v>9965</v>
      </c>
      <c r="C769" s="36" t="s">
        <v>10229</v>
      </c>
      <c r="D769" s="36" t="s">
        <v>10132</v>
      </c>
      <c r="E769" s="19" t="str">
        <f t="shared" si="14"/>
        <v>ECP_X1_CAN2_PDU02</v>
      </c>
      <c r="F769" s="38" t="s">
        <v>10067</v>
      </c>
    </row>
    <row r="770" spans="2:6" x14ac:dyDescent="0.3">
      <c r="B770" s="36" t="s">
        <v>9965</v>
      </c>
      <c r="C770" s="36" t="s">
        <v>10230</v>
      </c>
      <c r="D770" s="36" t="s">
        <v>10134</v>
      </c>
      <c r="E770" s="19" t="str">
        <f t="shared" si="14"/>
        <v>EOCM_EOCM_HCP1_CAN2_PDU02</v>
      </c>
      <c r="F770" s="38" t="s">
        <v>10067</v>
      </c>
    </row>
    <row r="771" spans="2:6" x14ac:dyDescent="0.3">
      <c r="B771" s="36" t="s">
        <v>9965</v>
      </c>
      <c r="C771" s="36" t="s">
        <v>10231</v>
      </c>
      <c r="D771" s="36" t="s">
        <v>10136</v>
      </c>
      <c r="E771" s="19" t="str">
        <f t="shared" si="14"/>
        <v>ElecPrkBrkSts_PCSM_PDU</v>
      </c>
      <c r="F771" s="38" t="s">
        <v>10067</v>
      </c>
    </row>
    <row r="772" spans="2:6" x14ac:dyDescent="0.3">
      <c r="B772" s="36" t="s">
        <v>9965</v>
      </c>
      <c r="C772" s="36" t="s">
        <v>10232</v>
      </c>
      <c r="D772" s="36" t="s">
        <v>10138</v>
      </c>
      <c r="E772" s="19" t="str">
        <f t="shared" si="14"/>
        <v>ElecPrkBrkSts_Prtctd_PDU</v>
      </c>
      <c r="F772" s="38" t="s">
        <v>10067</v>
      </c>
    </row>
    <row r="773" spans="2:6" x14ac:dyDescent="0.3">
      <c r="B773" s="36" t="s">
        <v>9965</v>
      </c>
      <c r="C773" s="36" t="s">
        <v>10233</v>
      </c>
      <c r="D773" s="36" t="s">
        <v>10140</v>
      </c>
      <c r="E773" s="19" t="str">
        <f t="shared" si="14"/>
        <v>EnhdSrvsVhTpSp_PCSM_PDu</v>
      </c>
      <c r="F773" s="38" t="s">
        <v>10067</v>
      </c>
    </row>
    <row r="774" spans="2:6" x14ac:dyDescent="0.3">
      <c r="B774" s="36" t="s">
        <v>9965</v>
      </c>
      <c r="C774" s="36" t="s">
        <v>10234</v>
      </c>
      <c r="D774" s="36" t="s">
        <v>10142</v>
      </c>
      <c r="E774" s="19" t="str">
        <f t="shared" si="14"/>
        <v>EnhdSrvsVhTpSp_Prtctd_PDU</v>
      </c>
      <c r="F774" s="38" t="s">
        <v>10067</v>
      </c>
    </row>
    <row r="775" spans="2:6" x14ac:dyDescent="0.3">
      <c r="B775" s="36" t="s">
        <v>9965</v>
      </c>
      <c r="C775" s="36" t="s">
        <v>10235</v>
      </c>
      <c r="D775" s="36" t="s">
        <v>10144</v>
      </c>
      <c r="E775" s="19" t="str">
        <f t="shared" si="14"/>
        <v>ExtrnALUChkPri_PCSM_PDU</v>
      </c>
      <c r="F775" s="38" t="s">
        <v>10067</v>
      </c>
    </row>
    <row r="776" spans="2:6" x14ac:dyDescent="0.3">
      <c r="B776" s="36" t="s">
        <v>9965</v>
      </c>
      <c r="C776" s="36" t="s">
        <v>10236</v>
      </c>
      <c r="D776" s="36" t="s">
        <v>10146</v>
      </c>
      <c r="E776" s="19" t="str">
        <f t="shared" si="14"/>
        <v>ExtrnALUChkPri_Prtctd_PDU</v>
      </c>
      <c r="F776" s="38" t="s">
        <v>10067</v>
      </c>
    </row>
    <row r="777" spans="2:6" x14ac:dyDescent="0.3">
      <c r="B777" s="36" t="s">
        <v>9965</v>
      </c>
      <c r="C777" s="36" t="s">
        <v>10237</v>
      </c>
      <c r="D777" s="36" t="s">
        <v>10148</v>
      </c>
      <c r="E777" s="19" t="str">
        <f t="shared" si="14"/>
        <v>ExtrnALUChkSec_PCSM_PDU</v>
      </c>
      <c r="F777" s="38" t="s">
        <v>10067</v>
      </c>
    </row>
    <row r="778" spans="2:6" x14ac:dyDescent="0.3">
      <c r="B778" s="36" t="s">
        <v>9965</v>
      </c>
      <c r="C778" s="36" t="s">
        <v>10238</v>
      </c>
      <c r="D778" s="36" t="s">
        <v>10150</v>
      </c>
      <c r="E778" s="19" t="str">
        <f t="shared" si="14"/>
        <v>ExtrnALUChkSec_Prtctd_PDU</v>
      </c>
      <c r="F778" s="38" t="s">
        <v>10067</v>
      </c>
    </row>
    <row r="779" spans="2:6" x14ac:dyDescent="0.3">
      <c r="B779" s="36" t="s">
        <v>9965</v>
      </c>
      <c r="C779" s="36" t="s">
        <v>10239</v>
      </c>
      <c r="D779" s="36" t="s">
        <v>10152</v>
      </c>
      <c r="E779" s="19" t="str">
        <f t="shared" si="14"/>
        <v>FTZM_Information_11_S1</v>
      </c>
      <c r="F779" s="38" t="s">
        <v>10067</v>
      </c>
    </row>
    <row r="780" spans="2:6" x14ac:dyDescent="0.3">
      <c r="B780" s="36" t="s">
        <v>9965</v>
      </c>
      <c r="C780" s="36" t="s">
        <v>10240</v>
      </c>
      <c r="D780" s="36" t="s">
        <v>10154</v>
      </c>
      <c r="E780" s="19" t="str">
        <f t="shared" si="14"/>
        <v>FTZM_Information_12_PDU</v>
      </c>
      <c r="F780" s="38" t="s">
        <v>10067</v>
      </c>
    </row>
    <row r="781" spans="2:6" x14ac:dyDescent="0.3">
      <c r="B781" s="36" t="s">
        <v>9965</v>
      </c>
      <c r="C781" s="36" t="s">
        <v>10241</v>
      </c>
      <c r="D781" s="36" t="s">
        <v>10156</v>
      </c>
      <c r="E781" s="19" t="str">
        <f t="shared" si="14"/>
        <v>FTZM_Information_13_S1_PDU</v>
      </c>
      <c r="F781" s="38" t="s">
        <v>10067</v>
      </c>
    </row>
    <row r="782" spans="2:6" x14ac:dyDescent="0.3">
      <c r="B782" s="36" t="s">
        <v>9965</v>
      </c>
      <c r="C782" s="36" t="s">
        <v>10355</v>
      </c>
      <c r="D782" s="36" t="s">
        <v>10158</v>
      </c>
      <c r="E782" s="19" t="str">
        <f t="shared" si="14"/>
        <v>FTZM_Information_16</v>
      </c>
      <c r="F782" s="38" t="s">
        <v>10067</v>
      </c>
    </row>
    <row r="783" spans="2:6" x14ac:dyDescent="0.3">
      <c r="B783" s="36" t="s">
        <v>9965</v>
      </c>
      <c r="C783" s="36" t="s">
        <v>10242</v>
      </c>
      <c r="D783" s="36" t="s">
        <v>10160</v>
      </c>
      <c r="E783" s="19" t="str">
        <f t="shared" si="14"/>
        <v>FTZM_Information_1_S1</v>
      </c>
      <c r="F783" s="38" t="s">
        <v>10067</v>
      </c>
    </row>
    <row r="784" spans="2:6" x14ac:dyDescent="0.3">
      <c r="B784" s="36" t="s">
        <v>9965</v>
      </c>
      <c r="C784" s="36" t="s">
        <v>10243</v>
      </c>
      <c r="D784" s="36" t="s">
        <v>10162</v>
      </c>
      <c r="E784" s="19" t="str">
        <f t="shared" si="14"/>
        <v>FTZM_Information_2_S1</v>
      </c>
      <c r="F784" s="38" t="s">
        <v>10067</v>
      </c>
    </row>
    <row r="785" spans="2:6" x14ac:dyDescent="0.3">
      <c r="B785" s="36" t="s">
        <v>9965</v>
      </c>
      <c r="C785" s="36" t="s">
        <v>10244</v>
      </c>
      <c r="D785" s="36" t="s">
        <v>10164</v>
      </c>
      <c r="E785" s="19" t="str">
        <f t="shared" si="14"/>
        <v>FTZM_Information_3_S1</v>
      </c>
      <c r="F785" s="38" t="s">
        <v>10067</v>
      </c>
    </row>
    <row r="786" spans="2:6" x14ac:dyDescent="0.3">
      <c r="B786" s="36" t="s">
        <v>9965</v>
      </c>
      <c r="C786" s="36" t="s">
        <v>10245</v>
      </c>
      <c r="D786" s="36" t="s">
        <v>10166</v>
      </c>
      <c r="E786" s="19" t="str">
        <f t="shared" si="14"/>
        <v>FTZM_Information_4_S1</v>
      </c>
      <c r="F786" s="38" t="s">
        <v>10067</v>
      </c>
    </row>
    <row r="787" spans="2:6" x14ac:dyDescent="0.3">
      <c r="B787" s="36" t="s">
        <v>9965</v>
      </c>
      <c r="C787" s="36" t="s">
        <v>10246</v>
      </c>
      <c r="D787" s="36" t="s">
        <v>10168</v>
      </c>
      <c r="E787" s="19" t="str">
        <f t="shared" si="14"/>
        <v>FTZM_Information_5_S1</v>
      </c>
      <c r="F787" s="38" t="s">
        <v>10067</v>
      </c>
    </row>
    <row r="788" spans="2:6" x14ac:dyDescent="0.3">
      <c r="B788" s="36" t="s">
        <v>9965</v>
      </c>
      <c r="C788" s="36" t="s">
        <v>10247</v>
      </c>
      <c r="D788" s="36" t="s">
        <v>10170</v>
      </c>
      <c r="E788" s="19" t="str">
        <f t="shared" si="14"/>
        <v>FTZM_Information_6_S1</v>
      </c>
      <c r="F788" s="38" t="s">
        <v>10067</v>
      </c>
    </row>
    <row r="789" spans="2:6" x14ac:dyDescent="0.3">
      <c r="B789" s="36" t="s">
        <v>9965</v>
      </c>
      <c r="C789" s="36" t="s">
        <v>10248</v>
      </c>
      <c r="D789" s="36" t="s">
        <v>10250</v>
      </c>
      <c r="E789" s="19" t="str">
        <f t="shared" si="14"/>
        <v>FTZM_Information_7_S1</v>
      </c>
      <c r="F789" s="38" t="s">
        <v>10067</v>
      </c>
    </row>
    <row r="790" spans="2:6" x14ac:dyDescent="0.3">
      <c r="B790" s="36" t="s">
        <v>9965</v>
      </c>
      <c r="C790" s="36" t="s">
        <v>10249</v>
      </c>
      <c r="D790" s="36" t="s">
        <v>10252</v>
      </c>
      <c r="E790" s="19" t="str">
        <f t="shared" si="14"/>
        <v>FTZM_Information_8_S1</v>
      </c>
      <c r="F790" s="38" t="s">
        <v>10067</v>
      </c>
    </row>
    <row r="791" spans="2:6" x14ac:dyDescent="0.3">
      <c r="B791" s="36" t="s">
        <v>9965</v>
      </c>
      <c r="C791" s="36" t="s">
        <v>10251</v>
      </c>
      <c r="D791" s="36" t="s">
        <v>10254</v>
      </c>
      <c r="E791" s="19" t="str">
        <f t="shared" si="14"/>
        <v>FTZM_Information_9_S1</v>
      </c>
      <c r="F791" s="38" t="s">
        <v>10067</v>
      </c>
    </row>
    <row r="792" spans="2:6" x14ac:dyDescent="0.3">
      <c r="B792" s="36" t="s">
        <v>9965</v>
      </c>
      <c r="C792" s="36" t="s">
        <v>10253</v>
      </c>
      <c r="D792" s="36" t="s">
        <v>10256</v>
      </c>
      <c r="E792" s="19" t="str">
        <f t="shared" si="14"/>
        <v>FrntAngVel_PCSM_PDU</v>
      </c>
      <c r="F792" s="38" t="s">
        <v>10067</v>
      </c>
    </row>
    <row r="793" spans="2:6" x14ac:dyDescent="0.3">
      <c r="B793" s="36" t="s">
        <v>9965</v>
      </c>
      <c r="C793" s="36" t="s">
        <v>10255</v>
      </c>
      <c r="D793" s="36" t="s">
        <v>10258</v>
      </c>
      <c r="E793" s="19" t="str">
        <f t="shared" si="14"/>
        <v>FrntAngVel_Prtctd_PDU</v>
      </c>
      <c r="F793" s="38" t="s">
        <v>10067</v>
      </c>
    </row>
    <row r="794" spans="2:6" x14ac:dyDescent="0.3">
      <c r="B794" s="36" t="s">
        <v>9965</v>
      </c>
      <c r="C794" s="36" t="s">
        <v>10257</v>
      </c>
      <c r="D794" s="36" t="s">
        <v>10260</v>
      </c>
      <c r="E794" s="19" t="str">
        <f t="shared" si="14"/>
        <v>FrtWhlDistEdgeCnt_Prtctd_PDU</v>
      </c>
      <c r="F794" s="38" t="s">
        <v>10067</v>
      </c>
    </row>
    <row r="795" spans="2:6" x14ac:dyDescent="0.3">
      <c r="B795" s="36" t="s">
        <v>9965</v>
      </c>
      <c r="C795" s="36" t="s">
        <v>10259</v>
      </c>
      <c r="D795" s="36" t="s">
        <v>10262</v>
      </c>
      <c r="E795" s="19" t="str">
        <f t="shared" si="14"/>
        <v>GWCGM_06_PDU</v>
      </c>
      <c r="F795" s="38" t="s">
        <v>10067</v>
      </c>
    </row>
    <row r="796" spans="2:6" x14ac:dyDescent="0.3">
      <c r="B796" s="36" t="s">
        <v>9965</v>
      </c>
      <c r="C796" s="36" t="s">
        <v>10261</v>
      </c>
      <c r="D796" s="36" t="s">
        <v>10264</v>
      </c>
      <c r="E796" s="19" t="str">
        <f t="shared" si="14"/>
        <v>GWCGM_34_PDU</v>
      </c>
      <c r="F796" s="38" t="s">
        <v>10067</v>
      </c>
    </row>
    <row r="797" spans="2:6" x14ac:dyDescent="0.3">
      <c r="B797" s="36" t="s">
        <v>9965</v>
      </c>
      <c r="C797" s="36" t="s">
        <v>10263</v>
      </c>
      <c r="D797" s="36" t="s">
        <v>10266</v>
      </c>
      <c r="E797" s="19" t="str">
        <f t="shared" si="14"/>
        <v>GWCGM_89_PDU</v>
      </c>
      <c r="F797" s="38" t="s">
        <v>10067</v>
      </c>
    </row>
    <row r="798" spans="2:6" x14ac:dyDescent="0.3">
      <c r="B798" s="36" t="s">
        <v>9965</v>
      </c>
      <c r="C798" s="36" t="s">
        <v>10265</v>
      </c>
      <c r="D798" s="36" t="s">
        <v>10268</v>
      </c>
      <c r="E798" s="19" t="str">
        <f t="shared" si="14"/>
        <v>GWCGM_94_PDU</v>
      </c>
      <c r="F798" s="38" t="s">
        <v>10067</v>
      </c>
    </row>
    <row r="799" spans="2:6" x14ac:dyDescent="0.3">
      <c r="B799" s="36" t="s">
        <v>9965</v>
      </c>
      <c r="C799" s="36" t="s">
        <v>10267</v>
      </c>
      <c r="D799" s="36" t="s">
        <v>10270</v>
      </c>
      <c r="E799" s="19" t="str">
        <f t="shared" si="14"/>
        <v>Infotainment_Group_C_CAN2_PDU01</v>
      </c>
      <c r="F799" s="38" t="s">
        <v>10067</v>
      </c>
    </row>
    <row r="800" spans="2:6" x14ac:dyDescent="0.3">
      <c r="B800" s="36" t="s">
        <v>9965</v>
      </c>
      <c r="C800" s="36" t="s">
        <v>10269</v>
      </c>
      <c r="D800" s="36" t="s">
        <v>10272</v>
      </c>
      <c r="E800" s="19" t="str">
        <f t="shared" si="14"/>
        <v>LongLatData_Prtctd_PDU</v>
      </c>
      <c r="F800" s="38" t="s">
        <v>10067</v>
      </c>
    </row>
    <row r="801" spans="2:6" x14ac:dyDescent="0.3">
      <c r="B801" s="36" t="s">
        <v>9965</v>
      </c>
      <c r="C801" s="36" t="s">
        <v>10271</v>
      </c>
      <c r="D801" s="36" t="s">
        <v>10274</v>
      </c>
      <c r="E801" s="19" t="str">
        <f t="shared" si="14"/>
        <v>NodeStatus_CAN2_PDU01</v>
      </c>
      <c r="F801" s="38" t="s">
        <v>10067</v>
      </c>
    </row>
    <row r="802" spans="2:6" x14ac:dyDescent="0.3">
      <c r="B802" s="36" t="s">
        <v>9965</v>
      </c>
      <c r="C802" s="36" t="s">
        <v>10273</v>
      </c>
      <c r="D802" s="36" t="s">
        <v>10276</v>
      </c>
      <c r="E802" s="19" t="str">
        <f t="shared" si="14"/>
        <v>NodeStatus_CAN2_PDU02</v>
      </c>
      <c r="F802" s="38" t="s">
        <v>10067</v>
      </c>
    </row>
    <row r="803" spans="2:6" x14ac:dyDescent="0.3">
      <c r="B803" s="36" t="s">
        <v>9965</v>
      </c>
      <c r="C803" s="36" t="s">
        <v>10275</v>
      </c>
      <c r="D803" s="36" t="s">
        <v>10278</v>
      </c>
      <c r="E803" s="19" t="str">
        <f t="shared" si="14"/>
        <v>NodeStatus_PDU01</v>
      </c>
      <c r="F803" s="38" t="s">
        <v>10067</v>
      </c>
    </row>
    <row r="804" spans="2:6" x14ac:dyDescent="0.3">
      <c r="B804" s="36" t="s">
        <v>9965</v>
      </c>
      <c r="C804" s="36" t="s">
        <v>10277</v>
      </c>
      <c r="D804" s="36" t="s">
        <v>10280</v>
      </c>
      <c r="E804" s="19" t="str">
        <f t="shared" si="14"/>
        <v>OccptRstrntInfo_PCSM_PDU</v>
      </c>
      <c r="F804" s="38" t="s">
        <v>10067</v>
      </c>
    </row>
    <row r="805" spans="2:6" x14ac:dyDescent="0.3">
      <c r="B805" s="36" t="s">
        <v>9965</v>
      </c>
      <c r="C805" s="36" t="s">
        <v>10279</v>
      </c>
      <c r="D805" s="36" t="s">
        <v>10282</v>
      </c>
      <c r="E805" s="19" t="str">
        <f t="shared" si="14"/>
        <v>OccptRstrntInfo_Prtctd_PDU</v>
      </c>
      <c r="F805" s="38" t="s">
        <v>10067</v>
      </c>
    </row>
    <row r="806" spans="2:6" x14ac:dyDescent="0.3">
      <c r="B806" s="36" t="s">
        <v>9965</v>
      </c>
      <c r="C806" s="36" t="s">
        <v>10281</v>
      </c>
      <c r="D806" s="36" t="s">
        <v>10284</v>
      </c>
      <c r="E806" s="19" t="str">
        <f t="shared" si="14"/>
        <v>PPEI_Platform_Immobilizer_Data_RX</v>
      </c>
      <c r="F806" s="38" t="s">
        <v>10067</v>
      </c>
    </row>
    <row r="807" spans="2:6" x14ac:dyDescent="0.3">
      <c r="B807" s="36" t="s">
        <v>9965</v>
      </c>
      <c r="C807" s="36" t="s">
        <v>10283</v>
      </c>
      <c r="D807" s="36" t="s">
        <v>10286</v>
      </c>
      <c r="E807" s="19" t="str">
        <f t="shared" si="14"/>
        <v>PstClsnInfo_PCSM_PDU</v>
      </c>
      <c r="F807" s="38" t="s">
        <v>10067</v>
      </c>
    </row>
    <row r="808" spans="2:6" x14ac:dyDescent="0.3">
      <c r="B808" s="36" t="s">
        <v>9965</v>
      </c>
      <c r="C808" s="36" t="s">
        <v>10285</v>
      </c>
      <c r="D808" s="36" t="s">
        <v>10288</v>
      </c>
      <c r="E808" s="19" t="str">
        <f t="shared" si="14"/>
        <v>PstClsnInfo_Prtctd_PDU</v>
      </c>
      <c r="F808" s="38" t="s">
        <v>10067</v>
      </c>
    </row>
    <row r="809" spans="2:6" x14ac:dyDescent="0.3">
      <c r="B809" s="36" t="s">
        <v>9965</v>
      </c>
      <c r="C809" s="36" t="s">
        <v>10287</v>
      </c>
      <c r="D809" s="36" t="s">
        <v>10290</v>
      </c>
      <c r="E809" s="19" t="str">
        <f t="shared" si="14"/>
        <v>RearAngVel_PCSM_PDU</v>
      </c>
      <c r="F809" s="38" t="s">
        <v>10067</v>
      </c>
    </row>
    <row r="810" spans="2:6" x14ac:dyDescent="0.3">
      <c r="B810" s="36" t="s">
        <v>9965</v>
      </c>
      <c r="C810" s="36" t="s">
        <v>10289</v>
      </c>
      <c r="D810" s="36" t="s">
        <v>10292</v>
      </c>
      <c r="E810" s="19" t="str">
        <f t="shared" si="14"/>
        <v>RearAngVel_Prtctd_PDU</v>
      </c>
      <c r="F810" s="38" t="s">
        <v>10067</v>
      </c>
    </row>
    <row r="811" spans="2:6" x14ac:dyDescent="0.3">
      <c r="B811" s="36" t="s">
        <v>9965</v>
      </c>
      <c r="C811" s="36" t="s">
        <v>10291</v>
      </c>
      <c r="D811" s="36" t="s">
        <v>10294</v>
      </c>
      <c r="E811" s="19" t="str">
        <f t="shared" si="14"/>
        <v>RelImblz_PCSM_PDU</v>
      </c>
      <c r="F811" s="38" t="s">
        <v>10067</v>
      </c>
    </row>
    <row r="812" spans="2:6" x14ac:dyDescent="0.3">
      <c r="B812" s="36" t="s">
        <v>9965</v>
      </c>
      <c r="C812" s="36" t="s">
        <v>10293</v>
      </c>
      <c r="D812" s="36" t="s">
        <v>10296</v>
      </c>
      <c r="E812" s="19" t="str">
        <f t="shared" si="14"/>
        <v>RelImblz_Prtctd_PDU</v>
      </c>
      <c r="F812" s="38" t="s">
        <v>10067</v>
      </c>
    </row>
    <row r="813" spans="2:6" x14ac:dyDescent="0.3">
      <c r="B813" s="36" t="s">
        <v>9965</v>
      </c>
      <c r="C813" s="36" t="s">
        <v>10295</v>
      </c>
      <c r="D813" s="36" t="s">
        <v>10298</v>
      </c>
      <c r="E813" s="19" t="str">
        <f t="shared" si="14"/>
        <v>RrWhlDistEdgeCnt_Prtctd_PDU</v>
      </c>
      <c r="F813" s="38" t="s">
        <v>10067</v>
      </c>
    </row>
    <row r="814" spans="2:6" x14ac:dyDescent="0.3">
      <c r="B814" s="36" t="s">
        <v>9965</v>
      </c>
      <c r="C814" s="36" t="s">
        <v>10297</v>
      </c>
      <c r="D814" s="36" t="s">
        <v>10300</v>
      </c>
      <c r="E814" s="19" t="str">
        <f t="shared" si="14"/>
        <v>SIB_General_Info_2_S1</v>
      </c>
      <c r="F814" s="38" t="s">
        <v>10067</v>
      </c>
    </row>
    <row r="815" spans="2:6" x14ac:dyDescent="0.3">
      <c r="B815" s="36" t="s">
        <v>9965</v>
      </c>
      <c r="C815" s="36" t="s">
        <v>10299</v>
      </c>
      <c r="D815" s="36" t="s">
        <v>10302</v>
      </c>
      <c r="E815" s="19" t="str">
        <f t="shared" si="14"/>
        <v>SIB_General_Info_S1</v>
      </c>
      <c r="F815" s="38" t="s">
        <v>10067</v>
      </c>
    </row>
    <row r="816" spans="2:6" x14ac:dyDescent="0.3">
      <c r="B816" s="36" t="s">
        <v>9965</v>
      </c>
      <c r="C816" s="36" t="s">
        <v>10301</v>
      </c>
      <c r="D816" s="36" t="s">
        <v>10304</v>
      </c>
      <c r="E816" s="19" t="str">
        <f t="shared" si="14"/>
        <v>SemiAtvDmpgSysVhTpSpdLim_PCSM_PDU</v>
      </c>
      <c r="F816" s="38" t="s">
        <v>10067</v>
      </c>
    </row>
    <row r="817" spans="2:6" x14ac:dyDescent="0.3">
      <c r="B817" s="36" t="s">
        <v>9965</v>
      </c>
      <c r="C817" s="36" t="s">
        <v>10303</v>
      </c>
      <c r="D817" s="36" t="s">
        <v>10306</v>
      </c>
      <c r="E817" s="19" t="str">
        <f t="shared" si="14"/>
        <v>SemiAtvDmpgSysVhTpSpdLim_Prtctd_PDU</v>
      </c>
      <c r="F817" s="38" t="s">
        <v>10067</v>
      </c>
    </row>
    <row r="818" spans="2:6" x14ac:dyDescent="0.3">
      <c r="B818" s="36" t="s">
        <v>9965</v>
      </c>
      <c r="C818" s="36" t="s">
        <v>10305</v>
      </c>
      <c r="D818" s="36" t="s">
        <v>10308</v>
      </c>
      <c r="E818" s="19" t="str">
        <f t="shared" si="14"/>
        <v>SrlDat79_PCSM_PDU</v>
      </c>
      <c r="F818" s="38" t="s">
        <v>10067</v>
      </c>
    </row>
    <row r="819" spans="2:6" x14ac:dyDescent="0.3">
      <c r="B819" s="36" t="s">
        <v>9965</v>
      </c>
      <c r="C819" s="36" t="s">
        <v>10307</v>
      </c>
      <c r="D819" s="36" t="s">
        <v>10310</v>
      </c>
      <c r="E819" s="19" t="str">
        <f t="shared" si="14"/>
        <v>SrlDat79_Prtctd_PDU</v>
      </c>
      <c r="F819" s="38" t="s">
        <v>10067</v>
      </c>
    </row>
    <row r="820" spans="2:6" x14ac:dyDescent="0.3">
      <c r="B820" s="36" t="s">
        <v>9965</v>
      </c>
      <c r="C820" s="36" t="s">
        <v>10309</v>
      </c>
      <c r="D820" s="36" t="s">
        <v>10312</v>
      </c>
      <c r="E820" s="19" t="str">
        <f t="shared" si="14"/>
        <v>StrgWhlInfo_PCSM_PDU</v>
      </c>
      <c r="F820" s="38" t="s">
        <v>10067</v>
      </c>
    </row>
    <row r="821" spans="2:6" x14ac:dyDescent="0.3">
      <c r="B821" s="36" t="s">
        <v>9965</v>
      </c>
      <c r="C821" s="36" t="s">
        <v>10311</v>
      </c>
      <c r="D821" s="36" t="s">
        <v>10314</v>
      </c>
      <c r="E821" s="19" t="str">
        <f t="shared" si="14"/>
        <v>StrgWhlInfo_Prtctd_PDU</v>
      </c>
      <c r="F821" s="38" t="s">
        <v>10067</v>
      </c>
    </row>
    <row r="822" spans="2:6" x14ac:dyDescent="0.3">
      <c r="B822" s="36" t="s">
        <v>9965</v>
      </c>
      <c r="C822" s="36" t="s">
        <v>10313</v>
      </c>
      <c r="D822" s="36" t="s">
        <v>10316</v>
      </c>
      <c r="E822" s="19" t="str">
        <f t="shared" si="14"/>
        <v>SysPwrMode_PCSM_PDU</v>
      </c>
      <c r="F822" s="38" t="s">
        <v>10067</v>
      </c>
    </row>
    <row r="823" spans="2:6" x14ac:dyDescent="0.3">
      <c r="B823" s="36" t="s">
        <v>9965</v>
      </c>
      <c r="C823" s="36" t="s">
        <v>10315</v>
      </c>
      <c r="D823" s="36" t="s">
        <v>10318</v>
      </c>
      <c r="E823" s="19" t="str">
        <f t="shared" si="14"/>
        <v>SysPwrMode_Prtctd_PDU</v>
      </c>
      <c r="F823" s="38" t="s">
        <v>10067</v>
      </c>
    </row>
    <row r="824" spans="2:6" x14ac:dyDescent="0.3">
      <c r="B824" s="36" t="s">
        <v>9965</v>
      </c>
      <c r="C824" s="36" t="s">
        <v>10317</v>
      </c>
      <c r="D824" s="36" t="s">
        <v>10320</v>
      </c>
      <c r="E824" s="19" t="str">
        <f t="shared" ref="E824:E841" si="15">SUBSTITUTE(SUBSTITUTE(SUBSTITUTE(SUBSTITUTE(SUBSTITUTE(SUBSTITUTE(C824,"ComConf_ComIPdu_",""),"_Tx",""),"_Rx",""),"_CAN1",""),"_MSG","_PDU"),"_CAN3","")</f>
        <v>TCMGnrlInfo1_PCSM_PDU</v>
      </c>
      <c r="F824" s="38" t="s">
        <v>10067</v>
      </c>
    </row>
    <row r="825" spans="2:6" x14ac:dyDescent="0.3">
      <c r="B825" s="36" t="s">
        <v>9965</v>
      </c>
      <c r="C825" s="36" t="s">
        <v>10319</v>
      </c>
      <c r="D825" s="36" t="s">
        <v>10322</v>
      </c>
      <c r="E825" s="19" t="str">
        <f t="shared" si="15"/>
        <v>TCMGnrlInfo1_Prtctd_PDU</v>
      </c>
      <c r="F825" s="38" t="s">
        <v>10067</v>
      </c>
    </row>
    <row r="826" spans="2:6" x14ac:dyDescent="0.3">
      <c r="B826" s="36" t="s">
        <v>9965</v>
      </c>
      <c r="C826" s="36" t="s">
        <v>10321</v>
      </c>
      <c r="D826" s="36" t="s">
        <v>10324</v>
      </c>
      <c r="E826" s="19" t="str">
        <f t="shared" si="15"/>
        <v>TCM_CAN2_PDU01</v>
      </c>
      <c r="F826" s="38" t="s">
        <v>10067</v>
      </c>
    </row>
    <row r="827" spans="2:6" x14ac:dyDescent="0.3">
      <c r="B827" s="36" t="s">
        <v>9965</v>
      </c>
      <c r="C827" s="36" t="s">
        <v>10323</v>
      </c>
      <c r="D827" s="36" t="s">
        <v>10326</v>
      </c>
      <c r="E827" s="19" t="str">
        <f t="shared" si="15"/>
        <v>TCM_CAN2_PDU02</v>
      </c>
      <c r="F827" s="38" t="s">
        <v>10067</v>
      </c>
    </row>
    <row r="828" spans="2:6" x14ac:dyDescent="0.3">
      <c r="B828" s="36" t="s">
        <v>9965</v>
      </c>
      <c r="C828" s="36" t="s">
        <v>10325</v>
      </c>
      <c r="D828" s="36" t="s">
        <v>10328</v>
      </c>
      <c r="E828" s="19" t="str">
        <f t="shared" si="15"/>
        <v>TCM_CAN2_PDU03</v>
      </c>
      <c r="F828" s="38" t="s">
        <v>10067</v>
      </c>
    </row>
    <row r="829" spans="2:6" x14ac:dyDescent="0.3">
      <c r="B829" s="36" t="s">
        <v>9965</v>
      </c>
      <c r="C829" s="36" t="s">
        <v>10327</v>
      </c>
      <c r="D829" s="36" t="s">
        <v>10330</v>
      </c>
      <c r="E829" s="19" t="str">
        <f t="shared" si="15"/>
        <v>TCM_CAN2_PDU05</v>
      </c>
      <c r="F829" s="38" t="s">
        <v>10067</v>
      </c>
    </row>
    <row r="830" spans="2:6" x14ac:dyDescent="0.3">
      <c r="B830" s="36" t="s">
        <v>9965</v>
      </c>
      <c r="C830" s="36" t="s">
        <v>10329</v>
      </c>
      <c r="D830" s="36" t="s">
        <v>10332</v>
      </c>
      <c r="E830" s="19" t="str">
        <f t="shared" si="15"/>
        <v>TCM_CAN2_PDU06</v>
      </c>
      <c r="F830" s="38" t="s">
        <v>10067</v>
      </c>
    </row>
    <row r="831" spans="2:6" x14ac:dyDescent="0.3">
      <c r="B831" s="36" t="s">
        <v>9965</v>
      </c>
      <c r="C831" s="36" t="s">
        <v>10331</v>
      </c>
      <c r="D831" s="36" t="s">
        <v>10334</v>
      </c>
      <c r="E831" s="19" t="str">
        <f t="shared" si="15"/>
        <v>TransOutRotSts_PCSM_PDU</v>
      </c>
      <c r="F831" s="38" t="s">
        <v>10067</v>
      </c>
    </row>
    <row r="832" spans="2:6" x14ac:dyDescent="0.3">
      <c r="B832" s="36" t="s">
        <v>9965</v>
      </c>
      <c r="C832" s="36" t="s">
        <v>10333</v>
      </c>
      <c r="D832" s="36" t="s">
        <v>10336</v>
      </c>
      <c r="E832" s="19" t="str">
        <f t="shared" si="15"/>
        <v>TransOutRotSts_Prtctd_PDU</v>
      </c>
      <c r="F832" s="38" t="s">
        <v>10067</v>
      </c>
    </row>
    <row r="833" spans="2:6" x14ac:dyDescent="0.3">
      <c r="B833" s="36" t="s">
        <v>9965</v>
      </c>
      <c r="C833" s="36" t="s">
        <v>10335</v>
      </c>
      <c r="D833" s="36" t="s">
        <v>10338</v>
      </c>
      <c r="E833" s="19" t="str">
        <f t="shared" si="15"/>
        <v>TrnsEstGr_PCSM_PDU</v>
      </c>
      <c r="F833" s="38" t="s">
        <v>10067</v>
      </c>
    </row>
    <row r="834" spans="2:6" x14ac:dyDescent="0.3">
      <c r="B834" s="36" t="s">
        <v>9965</v>
      </c>
      <c r="C834" s="36" t="s">
        <v>10337</v>
      </c>
      <c r="D834" s="36" t="s">
        <v>10340</v>
      </c>
      <c r="E834" s="19" t="str">
        <f t="shared" si="15"/>
        <v>TrnsEstGr_Prtctd_PDU</v>
      </c>
      <c r="F834" s="38" t="s">
        <v>10067</v>
      </c>
    </row>
    <row r="835" spans="2:6" x14ac:dyDescent="0.3">
      <c r="B835" s="36" t="s">
        <v>9965</v>
      </c>
      <c r="C835" s="36" t="s">
        <v>10339</v>
      </c>
      <c r="D835" s="36" t="s">
        <v>10342</v>
      </c>
      <c r="E835" s="19" t="str">
        <f t="shared" si="15"/>
        <v>TrnsGnrInfo2_PCSM_PDU</v>
      </c>
      <c r="F835" s="38" t="s">
        <v>10067</v>
      </c>
    </row>
    <row r="836" spans="2:6" x14ac:dyDescent="0.3">
      <c r="B836" s="36" t="s">
        <v>9965</v>
      </c>
      <c r="C836" s="36" t="s">
        <v>10341</v>
      </c>
      <c r="D836" s="36" t="s">
        <v>10344</v>
      </c>
      <c r="E836" s="19" t="str">
        <f t="shared" si="15"/>
        <v>TrnsGnrInfo2_Prtctd_PDU</v>
      </c>
      <c r="F836" s="38" t="s">
        <v>10067</v>
      </c>
    </row>
    <row r="837" spans="2:6" x14ac:dyDescent="0.3">
      <c r="B837" s="36" t="s">
        <v>9965</v>
      </c>
      <c r="C837" s="36" t="s">
        <v>10343</v>
      </c>
      <c r="D837" s="36" t="s">
        <v>10346</v>
      </c>
      <c r="E837" s="19" t="str">
        <f t="shared" si="15"/>
        <v>TrnsGnrInfo_PCSM_PDU</v>
      </c>
      <c r="F837" s="38" t="s">
        <v>10067</v>
      </c>
    </row>
    <row r="838" spans="2:6" x14ac:dyDescent="0.3">
      <c r="B838" s="36" t="s">
        <v>9965</v>
      </c>
      <c r="C838" s="36" t="s">
        <v>10345</v>
      </c>
      <c r="D838" s="36" t="s">
        <v>10348</v>
      </c>
      <c r="E838" s="19" t="str">
        <f t="shared" si="15"/>
        <v>TrnsGnrInfo_Prtctd_PDU</v>
      </c>
      <c r="F838" s="38" t="s">
        <v>10067</v>
      </c>
    </row>
    <row r="839" spans="2:6" x14ac:dyDescent="0.3">
      <c r="B839" s="36" t="s">
        <v>9965</v>
      </c>
      <c r="C839" s="36" t="s">
        <v>10347</v>
      </c>
      <c r="D839" s="36" t="s">
        <v>10350</v>
      </c>
      <c r="E839" s="19" t="str">
        <f t="shared" si="15"/>
        <v>VehIdNmDig10_17_PDU</v>
      </c>
      <c r="F839" s="38" t="s">
        <v>10067</v>
      </c>
    </row>
    <row r="840" spans="2:6" x14ac:dyDescent="0.3">
      <c r="B840" s="36" t="s">
        <v>9965</v>
      </c>
      <c r="C840" s="36" t="s">
        <v>10349</v>
      </c>
      <c r="D840" s="36" t="s">
        <v>10352</v>
      </c>
      <c r="E840" s="19" t="str">
        <f t="shared" si="15"/>
        <v>VehOdoDispVal_PCSM_PDU</v>
      </c>
      <c r="F840" s="38" t="s">
        <v>10067</v>
      </c>
    </row>
    <row r="841" spans="2:6" x14ac:dyDescent="0.3">
      <c r="B841" s="36" t="s">
        <v>9965</v>
      </c>
      <c r="C841" s="36" t="s">
        <v>10351</v>
      </c>
      <c r="D841" s="36" t="s">
        <v>10356</v>
      </c>
      <c r="E841" s="19" t="str">
        <f t="shared" si="15"/>
        <v>VehOdoDispVal_Prtctd_PDU</v>
      </c>
      <c r="F841" s="38" t="s">
        <v>10067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filterMode="1"/>
  <dimension ref="A1:B102"/>
  <sheetViews>
    <sheetView workbookViewId="0">
      <selection activeCell="B92" sqref="B92"/>
    </sheetView>
  </sheetViews>
  <sheetFormatPr defaultColWidth="8.88671875" defaultRowHeight="14.4" x14ac:dyDescent="0.3"/>
  <cols>
    <col min="1" max="1" width="42.33203125" style="2" bestFit="1" customWidth="1"/>
    <col min="2" max="2" width="100.6640625" style="2" customWidth="1"/>
    <col min="3" max="16384" width="8.88671875" style="2"/>
  </cols>
  <sheetData>
    <row r="1" spans="1:2" x14ac:dyDescent="0.3">
      <c r="A1" s="6" t="s">
        <v>1285</v>
      </c>
      <c r="B1" s="6" t="s">
        <v>10357</v>
      </c>
    </row>
    <row r="2" spans="1:2" hidden="1" x14ac:dyDescent="0.3">
      <c r="A2" s="2" t="s">
        <v>10358</v>
      </c>
      <c r="B2" s="2" t="s">
        <v>10359</v>
      </c>
    </row>
    <row r="3" spans="1:2" hidden="1" x14ac:dyDescent="0.3">
      <c r="A3" s="2" t="s">
        <v>10360</v>
      </c>
      <c r="B3" s="2" t="s">
        <v>10361</v>
      </c>
    </row>
    <row r="4" spans="1:2" hidden="1" x14ac:dyDescent="0.3">
      <c r="A4" s="2" t="s">
        <v>10362</v>
      </c>
      <c r="B4" s="2" t="s">
        <v>10363</v>
      </c>
    </row>
    <row r="5" spans="1:2" hidden="1" x14ac:dyDescent="0.3">
      <c r="A5" s="2" t="s">
        <v>10364</v>
      </c>
      <c r="B5" s="2" t="s">
        <v>10365</v>
      </c>
    </row>
    <row r="6" spans="1:2" hidden="1" x14ac:dyDescent="0.3">
      <c r="A6" s="2" t="s">
        <v>10366</v>
      </c>
      <c r="B6" s="2" t="s">
        <v>10367</v>
      </c>
    </row>
    <row r="7" spans="1:2" hidden="1" x14ac:dyDescent="0.3">
      <c r="A7" s="2" t="s">
        <v>10368</v>
      </c>
      <c r="B7" s="2" t="s">
        <v>10369</v>
      </c>
    </row>
    <row r="8" spans="1:2" hidden="1" x14ac:dyDescent="0.3">
      <c r="A8" s="2" t="s">
        <v>10370</v>
      </c>
      <c r="B8" s="2" t="s">
        <v>10371</v>
      </c>
    </row>
    <row r="9" spans="1:2" hidden="1" x14ac:dyDescent="0.3">
      <c r="A9" s="2" t="s">
        <v>10372</v>
      </c>
      <c r="B9" s="2" t="s">
        <v>10373</v>
      </c>
    </row>
    <row r="10" spans="1:2" hidden="1" x14ac:dyDescent="0.3">
      <c r="A10" s="2" t="s">
        <v>10374</v>
      </c>
      <c r="B10" s="2" t="s">
        <v>10375</v>
      </c>
    </row>
    <row r="11" spans="1:2" hidden="1" x14ac:dyDescent="0.3">
      <c r="A11" s="2" t="s">
        <v>10376</v>
      </c>
      <c r="B11" s="2" t="s">
        <v>10377</v>
      </c>
    </row>
    <row r="12" spans="1:2" hidden="1" x14ac:dyDescent="0.3">
      <c r="A12" s="2" t="s">
        <v>10378</v>
      </c>
      <c r="B12" s="2" t="s">
        <v>10379</v>
      </c>
    </row>
    <row r="13" spans="1:2" hidden="1" x14ac:dyDescent="0.3">
      <c r="A13" s="2" t="s">
        <v>10380</v>
      </c>
      <c r="B13" s="2" t="s">
        <v>10381</v>
      </c>
    </row>
    <row r="14" spans="1:2" hidden="1" x14ac:dyDescent="0.3">
      <c r="A14" s="2" t="s">
        <v>10382</v>
      </c>
      <c r="B14" s="2" t="s">
        <v>10383</v>
      </c>
    </row>
    <row r="15" spans="1:2" hidden="1" x14ac:dyDescent="0.3">
      <c r="A15" s="2" t="s">
        <v>10384</v>
      </c>
      <c r="B15" s="2" t="s">
        <v>10385</v>
      </c>
    </row>
    <row r="16" spans="1:2" hidden="1" x14ac:dyDescent="0.3">
      <c r="A16" s="2" t="s">
        <v>10386</v>
      </c>
      <c r="B16" s="2" t="s">
        <v>10387</v>
      </c>
    </row>
    <row r="17" spans="1:2" x14ac:dyDescent="0.3">
      <c r="A17" s="2" t="s">
        <v>10388</v>
      </c>
      <c r="B17" s="16" t="s">
        <v>10389</v>
      </c>
    </row>
    <row r="18" spans="1:2" x14ac:dyDescent="0.3">
      <c r="A18" s="2" t="s">
        <v>10390</v>
      </c>
      <c r="B18" s="16" t="s">
        <v>10391</v>
      </c>
    </row>
    <row r="19" spans="1:2" x14ac:dyDescent="0.3">
      <c r="A19" s="2" t="s">
        <v>10392</v>
      </c>
      <c r="B19" s="16" t="s">
        <v>10393</v>
      </c>
    </row>
    <row r="20" spans="1:2" x14ac:dyDescent="0.3">
      <c r="A20" s="2" t="s">
        <v>10394</v>
      </c>
      <c r="B20" s="16" t="s">
        <v>10395</v>
      </c>
    </row>
    <row r="21" spans="1:2" hidden="1" x14ac:dyDescent="0.3">
      <c r="A21" s="2" t="s">
        <v>10396</v>
      </c>
      <c r="B21" s="2" t="s">
        <v>10397</v>
      </c>
    </row>
    <row r="22" spans="1:2" hidden="1" x14ac:dyDescent="0.3">
      <c r="A22" s="2" t="s">
        <v>10398</v>
      </c>
      <c r="B22" s="2" t="s">
        <v>10399</v>
      </c>
    </row>
    <row r="23" spans="1:2" hidden="1" x14ac:dyDescent="0.3">
      <c r="A23" s="2" t="s">
        <v>10400</v>
      </c>
      <c r="B23" s="2" t="s">
        <v>10401</v>
      </c>
    </row>
    <row r="24" spans="1:2" hidden="1" x14ac:dyDescent="0.3">
      <c r="A24" s="2" t="s">
        <v>10402</v>
      </c>
      <c r="B24" s="2" t="s">
        <v>10403</v>
      </c>
    </row>
    <row r="25" spans="1:2" hidden="1" x14ac:dyDescent="0.3">
      <c r="A25" s="2" t="s">
        <v>10404</v>
      </c>
      <c r="B25" s="2" t="s">
        <v>10405</v>
      </c>
    </row>
    <row r="26" spans="1:2" hidden="1" x14ac:dyDescent="0.3">
      <c r="A26" s="2" t="s">
        <v>10406</v>
      </c>
      <c r="B26" s="2" t="s">
        <v>10407</v>
      </c>
    </row>
    <row r="27" spans="1:2" hidden="1" x14ac:dyDescent="0.3">
      <c r="A27" s="2" t="s">
        <v>10408</v>
      </c>
      <c r="B27" s="2" t="s">
        <v>10409</v>
      </c>
    </row>
    <row r="28" spans="1:2" hidden="1" x14ac:dyDescent="0.3">
      <c r="A28" s="2" t="s">
        <v>10410</v>
      </c>
      <c r="B28" s="2" t="s">
        <v>10411</v>
      </c>
    </row>
    <row r="29" spans="1:2" hidden="1" x14ac:dyDescent="0.3">
      <c r="A29" s="2" t="s">
        <v>10412</v>
      </c>
      <c r="B29" s="2" t="s">
        <v>10413</v>
      </c>
    </row>
    <row r="30" spans="1:2" hidden="1" x14ac:dyDescent="0.3">
      <c r="A30" s="2" t="s">
        <v>10414</v>
      </c>
      <c r="B30" s="2" t="s">
        <v>10415</v>
      </c>
    </row>
    <row r="31" spans="1:2" hidden="1" x14ac:dyDescent="0.3">
      <c r="A31" s="2" t="s">
        <v>10416</v>
      </c>
      <c r="B31" s="2" t="s">
        <v>10417</v>
      </c>
    </row>
    <row r="32" spans="1:2" hidden="1" x14ac:dyDescent="0.3">
      <c r="A32" s="2" t="s">
        <v>10418</v>
      </c>
      <c r="B32" s="2" t="s">
        <v>10419</v>
      </c>
    </row>
    <row r="33" spans="1:2" hidden="1" x14ac:dyDescent="0.3">
      <c r="A33" s="2" t="s">
        <v>10420</v>
      </c>
      <c r="B33" s="2" t="s">
        <v>10421</v>
      </c>
    </row>
    <row r="34" spans="1:2" hidden="1" x14ac:dyDescent="0.3">
      <c r="A34" s="2" t="s">
        <v>10422</v>
      </c>
      <c r="B34" s="2" t="s">
        <v>10423</v>
      </c>
    </row>
    <row r="35" spans="1:2" hidden="1" x14ac:dyDescent="0.3">
      <c r="A35" s="2" t="s">
        <v>10424</v>
      </c>
      <c r="B35" s="2" t="s">
        <v>10425</v>
      </c>
    </row>
    <row r="36" spans="1:2" hidden="1" x14ac:dyDescent="0.3">
      <c r="A36" s="2" t="s">
        <v>10426</v>
      </c>
      <c r="B36" s="2" t="s">
        <v>10427</v>
      </c>
    </row>
    <row r="37" spans="1:2" hidden="1" x14ac:dyDescent="0.3">
      <c r="A37" s="2" t="s">
        <v>10428</v>
      </c>
      <c r="B37" s="2" t="s">
        <v>10429</v>
      </c>
    </row>
    <row r="38" spans="1:2" hidden="1" x14ac:dyDescent="0.3">
      <c r="A38" s="2" t="s">
        <v>10430</v>
      </c>
      <c r="B38" s="2" t="s">
        <v>10431</v>
      </c>
    </row>
    <row r="39" spans="1:2" hidden="1" x14ac:dyDescent="0.3">
      <c r="A39" s="2" t="s">
        <v>10432</v>
      </c>
      <c r="B39" s="2" t="s">
        <v>10433</v>
      </c>
    </row>
    <row r="40" spans="1:2" hidden="1" x14ac:dyDescent="0.3">
      <c r="A40" s="2" t="s">
        <v>10434</v>
      </c>
      <c r="B40" s="2" t="s">
        <v>10435</v>
      </c>
    </row>
    <row r="41" spans="1:2" hidden="1" x14ac:dyDescent="0.3">
      <c r="A41" s="2" t="s">
        <v>10436</v>
      </c>
      <c r="B41" s="2" t="s">
        <v>10437</v>
      </c>
    </row>
    <row r="42" spans="1:2" hidden="1" x14ac:dyDescent="0.3">
      <c r="A42" s="2" t="s">
        <v>10438</v>
      </c>
      <c r="B42" s="2" t="s">
        <v>10439</v>
      </c>
    </row>
    <row r="43" spans="1:2" hidden="1" x14ac:dyDescent="0.3">
      <c r="A43" s="2" t="s">
        <v>10440</v>
      </c>
      <c r="B43" s="2" t="s">
        <v>10441</v>
      </c>
    </row>
    <row r="44" spans="1:2" hidden="1" x14ac:dyDescent="0.3">
      <c r="A44" s="2" t="s">
        <v>10442</v>
      </c>
      <c r="B44" s="2" t="s">
        <v>10443</v>
      </c>
    </row>
    <row r="45" spans="1:2" hidden="1" x14ac:dyDescent="0.3">
      <c r="A45" s="2" t="s">
        <v>10444</v>
      </c>
      <c r="B45" s="2" t="s">
        <v>10445</v>
      </c>
    </row>
    <row r="46" spans="1:2" hidden="1" x14ac:dyDescent="0.3">
      <c r="A46" s="2" t="s">
        <v>10446</v>
      </c>
      <c r="B46" s="2" t="s">
        <v>10447</v>
      </c>
    </row>
    <row r="47" spans="1:2" hidden="1" x14ac:dyDescent="0.3">
      <c r="A47" s="2" t="s">
        <v>10448</v>
      </c>
      <c r="B47" s="2" t="s">
        <v>10449</v>
      </c>
    </row>
    <row r="48" spans="1:2" hidden="1" x14ac:dyDescent="0.3">
      <c r="A48" s="2" t="s">
        <v>10450</v>
      </c>
      <c r="B48" s="2" t="s">
        <v>10451</v>
      </c>
    </row>
    <row r="49" spans="1:2" hidden="1" x14ac:dyDescent="0.3">
      <c r="A49" s="2" t="s">
        <v>10452</v>
      </c>
      <c r="B49" s="2" t="s">
        <v>10453</v>
      </c>
    </row>
    <row r="50" spans="1:2" hidden="1" x14ac:dyDescent="0.3">
      <c r="A50" s="2" t="s">
        <v>10454</v>
      </c>
      <c r="B50" s="2" t="s">
        <v>10455</v>
      </c>
    </row>
    <row r="51" spans="1:2" hidden="1" x14ac:dyDescent="0.3">
      <c r="A51" s="2" t="s">
        <v>10456</v>
      </c>
      <c r="B51" s="2" t="s">
        <v>10457</v>
      </c>
    </row>
    <row r="52" spans="1:2" hidden="1" x14ac:dyDescent="0.3">
      <c r="A52" s="2" t="s">
        <v>10458</v>
      </c>
      <c r="B52" s="2" t="s">
        <v>10459</v>
      </c>
    </row>
    <row r="53" spans="1:2" x14ac:dyDescent="0.3">
      <c r="A53" s="2" t="s">
        <v>10460</v>
      </c>
      <c r="B53" s="16" t="s">
        <v>10461</v>
      </c>
    </row>
    <row r="54" spans="1:2" x14ac:dyDescent="0.3">
      <c r="A54" s="2" t="s">
        <v>10462</v>
      </c>
      <c r="B54" s="16" t="s">
        <v>10463</v>
      </c>
    </row>
    <row r="55" spans="1:2" x14ac:dyDescent="0.3">
      <c r="A55" s="2" t="s">
        <v>10464</v>
      </c>
      <c r="B55" s="16" t="s">
        <v>10465</v>
      </c>
    </row>
    <row r="56" spans="1:2" x14ac:dyDescent="0.3">
      <c r="A56" s="2" t="s">
        <v>10466</v>
      </c>
      <c r="B56" s="16" t="s">
        <v>10467</v>
      </c>
    </row>
    <row r="57" spans="1:2" x14ac:dyDescent="0.3">
      <c r="A57" s="2" t="s">
        <v>10468</v>
      </c>
      <c r="B57" s="16" t="s">
        <v>10469</v>
      </c>
    </row>
    <row r="58" spans="1:2" x14ac:dyDescent="0.3">
      <c r="A58" s="2" t="s">
        <v>10470</v>
      </c>
      <c r="B58" s="16" t="s">
        <v>10471</v>
      </c>
    </row>
    <row r="59" spans="1:2" x14ac:dyDescent="0.3">
      <c r="A59" s="2" t="s">
        <v>10472</v>
      </c>
      <c r="B59" s="16" t="s">
        <v>10473</v>
      </c>
    </row>
    <row r="60" spans="1:2" hidden="1" x14ac:dyDescent="0.3">
      <c r="A60" s="2" t="s">
        <v>10474</v>
      </c>
      <c r="B60" s="2" t="s">
        <v>10475</v>
      </c>
    </row>
    <row r="61" spans="1:2" hidden="1" x14ac:dyDescent="0.3">
      <c r="A61" s="2" t="s">
        <v>10476</v>
      </c>
      <c r="B61" s="2" t="s">
        <v>10477</v>
      </c>
    </row>
    <row r="62" spans="1:2" hidden="1" x14ac:dyDescent="0.3">
      <c r="A62" s="2" t="s">
        <v>10478</v>
      </c>
      <c r="B62" s="2" t="s">
        <v>10479</v>
      </c>
    </row>
    <row r="63" spans="1:2" hidden="1" x14ac:dyDescent="0.3">
      <c r="A63" s="2" t="s">
        <v>10480</v>
      </c>
      <c r="B63" s="2" t="s">
        <v>10481</v>
      </c>
    </row>
    <row r="64" spans="1:2" x14ac:dyDescent="0.3">
      <c r="A64" s="2" t="s">
        <v>10482</v>
      </c>
      <c r="B64" s="2" t="s">
        <v>22</v>
      </c>
    </row>
    <row r="65" spans="1:2" x14ac:dyDescent="0.3">
      <c r="A65" s="2" t="s">
        <v>10483</v>
      </c>
      <c r="B65" s="2" t="s">
        <v>22</v>
      </c>
    </row>
    <row r="66" spans="1:2" hidden="1" x14ac:dyDescent="0.3">
      <c r="A66" s="2" t="s">
        <v>10484</v>
      </c>
      <c r="B66" s="2" t="s">
        <v>10485</v>
      </c>
    </row>
    <row r="67" spans="1:2" hidden="1" x14ac:dyDescent="0.3">
      <c r="A67" s="2" t="s">
        <v>10486</v>
      </c>
      <c r="B67" s="2" t="s">
        <v>10487</v>
      </c>
    </row>
    <row r="68" spans="1:2" hidden="1" x14ac:dyDescent="0.3">
      <c r="A68" s="2" t="s">
        <v>10488</v>
      </c>
      <c r="B68" s="2" t="s">
        <v>10489</v>
      </c>
    </row>
    <row r="69" spans="1:2" hidden="1" x14ac:dyDescent="0.3">
      <c r="A69" s="2" t="s">
        <v>10490</v>
      </c>
      <c r="B69" s="2" t="s">
        <v>10491</v>
      </c>
    </row>
    <row r="70" spans="1:2" x14ac:dyDescent="0.3">
      <c r="A70" s="2" t="s">
        <v>10492</v>
      </c>
      <c r="B70" s="2" t="s">
        <v>22</v>
      </c>
    </row>
    <row r="71" spans="1:2" x14ac:dyDescent="0.3">
      <c r="A71" s="2" t="s">
        <v>10493</v>
      </c>
      <c r="B71" s="2" t="s">
        <v>22</v>
      </c>
    </row>
    <row r="72" spans="1:2" hidden="1" x14ac:dyDescent="0.3">
      <c r="A72" s="2" t="s">
        <v>10494</v>
      </c>
      <c r="B72" s="2" t="s">
        <v>10495</v>
      </c>
    </row>
    <row r="73" spans="1:2" hidden="1" x14ac:dyDescent="0.3">
      <c r="A73" s="2" t="s">
        <v>10496</v>
      </c>
      <c r="B73" s="2" t="s">
        <v>10497</v>
      </c>
    </row>
    <row r="74" spans="1:2" hidden="1" x14ac:dyDescent="0.3">
      <c r="A74" s="2" t="s">
        <v>10498</v>
      </c>
      <c r="B74" s="2" t="s">
        <v>10499</v>
      </c>
    </row>
    <row r="75" spans="1:2" hidden="1" x14ac:dyDescent="0.3">
      <c r="A75" s="2" t="s">
        <v>10500</v>
      </c>
      <c r="B75" s="2" t="s">
        <v>10501</v>
      </c>
    </row>
    <row r="76" spans="1:2" hidden="1" x14ac:dyDescent="0.3">
      <c r="A76" s="2" t="s">
        <v>10502</v>
      </c>
      <c r="B76" s="2" t="s">
        <v>10503</v>
      </c>
    </row>
    <row r="77" spans="1:2" hidden="1" x14ac:dyDescent="0.3">
      <c r="A77" s="2" t="s">
        <v>10504</v>
      </c>
      <c r="B77" s="2" t="s">
        <v>10505</v>
      </c>
    </row>
    <row r="78" spans="1:2" hidden="1" x14ac:dyDescent="0.3">
      <c r="A78" s="2" t="s">
        <v>10506</v>
      </c>
      <c r="B78" s="2" t="s">
        <v>10507</v>
      </c>
    </row>
    <row r="79" spans="1:2" hidden="1" x14ac:dyDescent="0.3">
      <c r="A79" s="2" t="s">
        <v>10508</v>
      </c>
      <c r="B79" s="2" t="s">
        <v>10509</v>
      </c>
    </row>
    <row r="80" spans="1:2" hidden="1" x14ac:dyDescent="0.3">
      <c r="A80" s="2" t="s">
        <v>10510</v>
      </c>
      <c r="B80" s="2" t="s">
        <v>10511</v>
      </c>
    </row>
    <row r="81" spans="1:2" hidden="1" x14ac:dyDescent="0.3">
      <c r="A81" s="2" t="s">
        <v>10512</v>
      </c>
      <c r="B81" s="2" t="s">
        <v>10513</v>
      </c>
    </row>
    <row r="82" spans="1:2" x14ac:dyDescent="0.3">
      <c r="A82" s="2" t="s">
        <v>10514</v>
      </c>
      <c r="B82" s="16" t="s">
        <v>3756</v>
      </c>
    </row>
    <row r="83" spans="1:2" x14ac:dyDescent="0.3">
      <c r="A83" s="2" t="s">
        <v>10515</v>
      </c>
      <c r="B83" s="2" t="s">
        <v>22</v>
      </c>
    </row>
    <row r="84" spans="1:2" x14ac:dyDescent="0.3">
      <c r="A84" s="2" t="s">
        <v>10516</v>
      </c>
      <c r="B84" s="16" t="s">
        <v>3985</v>
      </c>
    </row>
    <row r="85" spans="1:2" x14ac:dyDescent="0.3">
      <c r="A85" s="2" t="s">
        <v>3655</v>
      </c>
      <c r="B85" s="16" t="s">
        <v>3654</v>
      </c>
    </row>
    <row r="86" spans="1:2" x14ac:dyDescent="0.3">
      <c r="A86" s="2" t="s">
        <v>3647</v>
      </c>
      <c r="B86" s="16" t="s">
        <v>3646</v>
      </c>
    </row>
    <row r="87" spans="1:2" x14ac:dyDescent="0.3">
      <c r="A87" s="2" t="s">
        <v>3636</v>
      </c>
      <c r="B87" s="16" t="s">
        <v>3635</v>
      </c>
    </row>
    <row r="88" spans="1:2" x14ac:dyDescent="0.3">
      <c r="A88" s="2" t="s">
        <v>3642</v>
      </c>
      <c r="B88" s="16" t="s">
        <v>3641</v>
      </c>
    </row>
    <row r="89" spans="1:2" x14ac:dyDescent="0.3">
      <c r="A89" s="2" t="s">
        <v>3666</v>
      </c>
      <c r="B89" s="16" t="s">
        <v>3665</v>
      </c>
    </row>
    <row r="90" spans="1:2" x14ac:dyDescent="0.3">
      <c r="A90" s="2" t="s">
        <v>3673</v>
      </c>
      <c r="B90" s="16" t="s">
        <v>3672</v>
      </c>
    </row>
    <row r="91" spans="1:2" x14ac:dyDescent="0.3">
      <c r="A91" s="2" t="s">
        <v>3681</v>
      </c>
      <c r="B91" s="16" t="s">
        <v>3680</v>
      </c>
    </row>
    <row r="92" spans="1:2" x14ac:dyDescent="0.3">
      <c r="A92" s="2" t="s">
        <v>3686</v>
      </c>
      <c r="B92" s="16" t="s">
        <v>3685</v>
      </c>
    </row>
    <row r="93" spans="1:2" ht="158.4" x14ac:dyDescent="0.3">
      <c r="A93" s="2" t="s">
        <v>10517</v>
      </c>
      <c r="B93" s="2" t="s">
        <v>10518</v>
      </c>
    </row>
    <row r="94" spans="1:2" ht="158.4" x14ac:dyDescent="0.3">
      <c r="A94" s="2" t="s">
        <v>10519</v>
      </c>
      <c r="B94" s="2" t="s">
        <v>10520</v>
      </c>
    </row>
    <row r="95" spans="1:2" ht="158.4" x14ac:dyDescent="0.3">
      <c r="A95" s="2" t="s">
        <v>10521</v>
      </c>
      <c r="B95" s="2" t="s">
        <v>10522</v>
      </c>
    </row>
    <row r="96" spans="1:2" ht="158.4" x14ac:dyDescent="0.3">
      <c r="A96" s="2" t="s">
        <v>10523</v>
      </c>
      <c r="B96" s="2" t="s">
        <v>10524</v>
      </c>
    </row>
    <row r="97" spans="1:2" ht="158.4" x14ac:dyDescent="0.3">
      <c r="A97" s="2" t="s">
        <v>10525</v>
      </c>
      <c r="B97" s="2" t="s">
        <v>10526</v>
      </c>
    </row>
    <row r="98" spans="1:2" ht="172.8" x14ac:dyDescent="0.3">
      <c r="A98" s="2" t="s">
        <v>10527</v>
      </c>
      <c r="B98" s="2" t="s">
        <v>10528</v>
      </c>
    </row>
    <row r="99" spans="1:2" x14ac:dyDescent="0.3">
      <c r="A99" s="2" t="s">
        <v>10529</v>
      </c>
      <c r="B99" s="2" t="s">
        <v>10530</v>
      </c>
    </row>
    <row r="100" spans="1:2" x14ac:dyDescent="0.3">
      <c r="A100" s="2" t="s">
        <v>10531</v>
      </c>
      <c r="B100" s="2" t="s">
        <v>10532</v>
      </c>
    </row>
    <row r="101" spans="1:2" x14ac:dyDescent="0.3">
      <c r="A101" s="2" t="s">
        <v>10533</v>
      </c>
      <c r="B101" s="2" t="s">
        <v>10534</v>
      </c>
    </row>
    <row r="102" spans="1:2" x14ac:dyDescent="0.3">
      <c r="A102" s="2" t="s">
        <v>10535</v>
      </c>
      <c r="B102" s="2" t="s">
        <v>10536</v>
      </c>
    </row>
  </sheetData>
  <autoFilter ref="A1:B102" xr:uid="{00000000-0009-0000-0000-000008000000}">
    <filterColumn colId="1">
      <customFilters>
        <customFilter operator="notEqual" val="*_PCSM_*"/>
      </custom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ply-To xmlns="bca0bc44-19d1-4824-98a4-321de56310bf" xsi:nil="true"/>
    <OriginalSubject xmlns="bca0bc44-19d1-4824-98a4-321de56310bf" xsi:nil="true"/>
    <Revisions xmlns="74b16104-4e62-4d9b-930e-22cccaabe9bd">
      <Url xsi:nil="true"/>
      <Description xsi:nil="true"/>
    </Revisions>
    <ArchivingPeriod xmlns="74b16104-4e62-4d9b-930e-22cccaabe9bd">35</ArchivingPeriod>
    <Conversation-Index xmlns="bca0bc44-19d1-4824-98a4-321de56310bf" xsi:nil="true"/>
    <ILMItemType xmlns="74b16104-4e62-4d9b-930e-22cccaabe9bd">ConceptualItem</ILMItemType>
    <RB_DMS_ORIG_NAME xmlns="http://schemas.microsoft.com/sharepoint/v3" xsi:nil="true"/>
    <LockedBy xmlns="74b16104-4e62-4d9b-930e-22cccaabe9bd">
      <UserInfo>
        <DisplayName>Schuler Andreas (BEG/ENG4-NA)</DisplayName>
        <AccountId>99</AccountId>
        <AccountType/>
      </UserInfo>
    </LockedBy>
    <MailPreviewData xmlns="bca0bc44-19d1-4824-98a4-321de56310bf" xsi:nil="true"/>
    <Cc xmlns="bca0bc44-19d1-4824-98a4-321de56310bf" xsi:nil="true"/>
    <Message-ID xmlns="bca0bc44-19d1-4824-98a4-321de56310bf" xsi:nil="true"/>
    <From1 xmlns="bca0bc44-19d1-4824-98a4-321de56310bf" xsi:nil="true"/>
    <RB_DMS_MIG_HISTORY_FILE_GUID xmlns="http://schemas.microsoft.com/sharepoint/v3" xsi:nil="true"/>
    <ILMCreationRevision xmlns="74b16104-4e62-4d9b-930e-22cccaabe9bd">false</ILMCreationRevision>
    <_dlc_DocId xmlns="74b16104-4e62-4d9b-930e-22cccaabe9bd">P01S087596-1066748863-63889</_dlc_DocId>
    <pcbfa58c85644087a566f4d4b6502476 xmlns="74b16104-4e62-4d9b-930e-22cccaabe9bd">
      <Terms xmlns="http://schemas.microsoft.com/office/infopath/2007/PartnerControls"/>
    </pcbfa58c85644087a566f4d4b6502476>
    <TaxCatchAll xmlns="74b16104-4e62-4d9b-930e-22cccaabe9bd"/>
    <Attachment xmlns="bca0bc44-19d1-4824-98a4-321de56310bf">true</Attachment>
    <Safeguarding xmlns="74b16104-4e62-4d9b-930e-22cccaabe9bd">No</Safeguarding>
    <Conversation-Topic xmlns="bca0bc44-19d1-4824-98a4-321de56310bf" xsi:nil="true"/>
    <_vti_ItemHoldRecordStatus xmlns="http://schemas.microsoft.com/sharepoint/v3" xsi:nil="true"/>
    <_vti_ItemDeclaredRecord xmlns="http://schemas.microsoft.com/sharepoint/v3" xsi:nil="true"/>
    <ASC xmlns="74b16104-4e62-4d9b-930e-22cccaabe9bd">1</ASC>
    <RB_DMS_ORIG_RID xmlns="http://schemas.microsoft.com/sharepoint/v3" xsi:nil="true"/>
    <RB_DMS_MIG_REMARKS xmlns="http://schemas.microsoft.com/sharepoint/v3" xsi:nil="true"/>
    <Historicalrelevance xmlns="74b16104-4e62-4d9b-930e-22cccaabe9bd">No</Historicalrelevance>
    <To xmlns="bca0bc44-19d1-4824-98a4-321de56310bf" xsi:nil="true"/>
    <LockedStatus xmlns="74b16104-4e62-4d9b-930e-22cccaabe9bd">Locked</LockedStatus>
    <IconOverlay xmlns="http://schemas.microsoft.com/sharepoint/v4" xsi:nil="true"/>
    <References xmlns="bca0bc44-19d1-4824-98a4-321de56310bf" xsi:nil="true"/>
    <Bcc xmlns="bca0bc44-19d1-4824-98a4-321de56310bf" xsi:nil="true"/>
    <RB_DMS_KM_GUID xmlns="http://schemas.microsoft.com/sharepoint/v3" xsi:nil="true"/>
    <Importance xmlns="bca0bc44-19d1-4824-98a4-321de56310bf" xsi:nil="true"/>
    <MessageClass xmlns="bca0bc44-19d1-4824-98a4-321de56310bf" xsi:nil="true"/>
    <RB_DMS_SAP_METADATA xmlns="http://schemas.microsoft.com/sharepoint/v3" xsi:nil="true"/>
    <Received xmlns="bca0bc44-19d1-4824-98a4-321de56310bf" xsi:nil="true"/>
    <In-Reply-To xmlns="bca0bc44-19d1-4824-98a4-321de56310bf" xsi:nil="true"/>
    <CSC xmlns="74b16104-4e62-4d9b-930e-22cccaabe9bd">1</CSC>
    <Date1 xmlns="bca0bc44-19d1-4824-98a4-321de56310bf" xsi:nil="true"/>
    <_dlc_DocIdUrl xmlns="74b16104-4e62-4d9b-930e-22cccaabe9bd">
      <Url>https://sites.inside-share.bosch.com/sites/087596/_layouts/15/DocIdRedir.aspx?ID=P01S087596-1066748863-63889</Url>
      <Description>P01S087596-1066748863-63889</Description>
    </_dlc_DocIdUrl>
    <IlmBasedOn xmlns="74b16104-4e62-4d9b-930e-22cccaabe9bd" xsi:nil="true"/>
    <ISC xmlns="74b16104-4e62-4d9b-930e-22cccaabe9bd">1</ISC>
    <Sensitivity xmlns="bca0bc44-19d1-4824-98a4-321de56310b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ILMBoschDocument" ma:contentTypeID="0x0101008E4499F1ADD08446B984C740107888C60100C3EA16EB1AF5DF4C93CF08DD4939721F" ma:contentTypeVersion="33" ma:contentTypeDescription="Bosch Document Content Type for ILM" ma:contentTypeScope="" ma:versionID="69655db1fdc90f3b9ef724af481bc34a">
  <xsd:schema xmlns:xsd="http://www.w3.org/2001/XMLSchema" xmlns:xs="http://www.w3.org/2001/XMLSchema" xmlns:p="http://schemas.microsoft.com/office/2006/metadata/properties" xmlns:ns1="http://schemas.microsoft.com/sharepoint/v3" xmlns:ns2="74b16104-4e62-4d9b-930e-22cccaabe9bd" xmlns:ns3="http://schemas.microsoft.com/sharepoint/v4" xmlns:ns4="bca0bc44-19d1-4824-98a4-321de56310bf" targetNamespace="http://schemas.microsoft.com/office/2006/metadata/properties" ma:root="true" ma:fieldsID="9295cacecaa5c2362473c3063ba6290f" ns1:_="" ns2:_="" ns3:_="" ns4:_="">
    <xsd:import namespace="http://schemas.microsoft.com/sharepoint/v3"/>
    <xsd:import namespace="74b16104-4e62-4d9b-930e-22cccaabe9bd"/>
    <xsd:import namespace="http://schemas.microsoft.com/sharepoint/v4"/>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pcbfa58c85644087a566f4d4b6502476"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ItemType" minOccurs="0"/>
                <xsd:element ref="ns2:ILMCreationRevision" minOccurs="0"/>
                <xsd:element ref="ns2:Revisions" minOccurs="0"/>
                <xsd:element ref="ns1:RB_DMS_KM_GUID" minOccurs="0"/>
                <xsd:element ref="ns1:RB_DMS_ORIG_NAME" minOccurs="0"/>
                <xsd:element ref="ns1:RB_DMS_ORIG_RID" minOccurs="0"/>
                <xsd:element ref="ns1:RB_DMS_MIG_REMARKS" minOccurs="0"/>
                <xsd:element ref="ns1:RB_DMS_SAP_METADATA" minOccurs="0"/>
                <xsd:element ref="ns3:IconOverlay" minOccurs="0"/>
                <xsd:element ref="ns1:_vti_ItemDeclaredRecord" minOccurs="0"/>
                <xsd:element ref="ns1:_vti_ItemHoldRecordStatus" minOccurs="0"/>
                <xsd:element ref="ns4:OriginalSubject" minOccurs="0"/>
                <xsd:element ref="ns4:From1" minOccurs="0"/>
                <xsd:element ref="ns4:Cc" minOccurs="0"/>
                <xsd:element ref="ns4:Bcc" minOccurs="0"/>
                <xsd:element ref="ns4:Conversation-Topic" minOccurs="0"/>
                <xsd:element ref="ns4:Date1" minOccurs="0"/>
                <xsd:element ref="ns4:Reply-To" minOccurs="0"/>
                <xsd:element ref="ns4:To" minOccurs="0"/>
                <xsd:element ref="ns4:Received" minOccurs="0"/>
                <xsd:element ref="ns4:Attachment" minOccurs="0"/>
                <xsd:element ref="ns4:Sensitivity" minOccurs="0"/>
                <xsd:element ref="ns4:Importance" minOccurs="0"/>
                <xsd:element ref="ns4:In-Reply-To" minOccurs="0"/>
                <xsd:element ref="ns4:References" minOccurs="0"/>
                <xsd:element ref="ns4:Conversation-Index" minOccurs="0"/>
                <xsd:element ref="ns4:MailPreviewData" minOccurs="0"/>
                <xsd:element ref="ns4:MessageClass" minOccurs="0"/>
                <xsd:element ref="ns4:Message-ID" minOccurs="0"/>
                <xsd:element ref="ns1:RB_DMS_MIG_HISTORY_FILE_GU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B_DMS_KM_GUID" ma:index="27" nillable="true" ma:displayName="Old GUID" ma:internalName="RB_DMS_KM_GUID" ma:readOnly="false">
      <xsd:simpleType>
        <xsd:restriction base="dms:Text"/>
      </xsd:simpleType>
    </xsd:element>
    <xsd:element name="RB_DMS_ORIG_NAME" ma:index="28" nillable="true" ma:displayName="Original Name" ma:internalName="RB_DMS_ORIG_NAME" ma:readOnly="false">
      <xsd:simpleType>
        <xsd:restriction base="dms:Note"/>
      </xsd:simpleType>
    </xsd:element>
    <xsd:element name="RB_DMS_ORIG_RID" ma:index="29" nillable="true" ma:displayName="Original RID" ma:internalName="RB_DMS_ORIG_RID" ma:readOnly="false">
      <xsd:simpleType>
        <xsd:restriction base="dms:Note"/>
      </xsd:simpleType>
    </xsd:element>
    <xsd:element name="RB_DMS_MIG_REMARKS" ma:index="30" nillable="true" ma:displayName="Migration Remarks" ma:internalName="RB_DMS_MIG_REMARKS" ma:readOnly="false">
      <xsd:simpleType>
        <xsd:restriction base="dms:Note"/>
      </xsd:simpleType>
    </xsd:element>
    <xsd:element name="RB_DMS_SAP_METADATA" ma:index="31" nillable="true" ma:displayName="ILM Metadata" ma:internalName="RB_DMS_SAP_METADATA" ma:readOnly="false">
      <xsd:simpleType>
        <xsd:restriction base="dms:Note"/>
      </xsd:simpleType>
    </xsd:element>
    <xsd:element name="_vti_ItemDeclaredRecord" ma:index="33" nillable="true" ma:displayName="Declared Record" ma:hidden="true" ma:internalName="_vti_ItemDeclaredRecord" ma:readOnly="true">
      <xsd:simpleType>
        <xsd:restriction base="dms:DateTime"/>
      </xsd:simpleType>
    </xsd:element>
    <xsd:element name="_vti_ItemHoldRecordStatus" ma:index="34" nillable="true" ma:displayName="Hold and Record Status" ma:decimals="0" ma:hidden="true" ma:internalName="_vti_ItemHoldRecordStatus" ma:readOnly="true">
      <xsd:simpleType>
        <xsd:restriction base="dms:Unknown"/>
      </xsd:simpleType>
    </xsd:element>
    <xsd:element name="RB_DMS_MIG_HISTORY_FILE_GUID" ma:index="53" nillable="true" ma:displayName="History File GUID" ma:internalName="RB_DMS_MIG_HISTORY_FILE_GU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b16104-4e62-4d9b-930e-22cccaabe9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cbfa58c85644087a566f4d4b6502476" ma:index="11" nillable="true" ma:taxonomy="true" ma:internalName="pcbfa58c85644087a566f4d4b6502476" ma:taxonomyFieldName="DMSKeywords" ma:displayName="Keywords" ma:fieldId="{9cbfa58c-8564-4087-a566-f4d4b6502476}" ma:sspId="b81b984e-7d9a-4f77-a40b-67f8485df2c3" ma:termSetId="89027d2a-b200-46f9-8ee2-8116b99f9d84"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437f3c81-eade-498d-8465-86dd8101e969}" ma:internalName="TaxCatchAll" ma:showField="CatchAllData" ma:web="74b16104-4e62-4d9b-930e-22cccaabe9b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437f3c81-eade-498d-8465-86dd8101e969}" ma:internalName="TaxCatchAllLabel" ma:readOnly="true" ma:showField="CatchAllDataLabel" ma:web="74b16104-4e62-4d9b-930e-22cccaabe9bd">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hidden="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hidden="true"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35"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hidden="true"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ItemType" ma:index="24" nillable="true" ma:displayName="ILMItemType" ma:default="ConceptualItem" ma:indexed="true" ma:internalName="ILMItemType" ma:readOnly="true">
      <xsd:simpleType>
        <xsd:restriction base="dms:Text"/>
      </xsd:simpleType>
    </xsd:element>
    <xsd:element name="ILMCreationRevision" ma:index="25" nillable="true" ma:displayName="Creating Revision" ma:internalName="ILMCreationRevision" ma:readOnly="true">
      <xsd:simpleType>
        <xsd:restriction base="dms:Boolean"/>
      </xsd:simpleType>
    </xsd:element>
    <xsd:element name="Revisions" ma:index="26" nillable="true" ma:displayName="Revision set" ma:internalName="Revisions"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2"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35" nillable="true" ma:displayName="OriginalSubject" ma:internalName="OriginalSubject">
      <xsd:simpleType>
        <xsd:restriction base="dms:Text">
          <xsd:maxLength value="255"/>
        </xsd:restriction>
      </xsd:simpleType>
    </xsd:element>
    <xsd:element name="From1" ma:index="36" nillable="true" ma:displayName="From" ma:internalName="From1">
      <xsd:simpleType>
        <xsd:restriction base="dms:Text">
          <xsd:maxLength value="255"/>
        </xsd:restriction>
      </xsd:simpleType>
    </xsd:element>
    <xsd:element name="Cc" ma:index="37" nillable="true" ma:displayName="Cc" ma:internalName="Cc">
      <xsd:simpleType>
        <xsd:restriction base="dms:Note">
          <xsd:maxLength value="255"/>
        </xsd:restriction>
      </xsd:simpleType>
    </xsd:element>
    <xsd:element name="Bcc" ma:index="38" nillable="true" ma:displayName="Bcc" ma:internalName="Bcc">
      <xsd:simpleType>
        <xsd:restriction base="dms:Note">
          <xsd:maxLength value="255"/>
        </xsd:restriction>
      </xsd:simpleType>
    </xsd:element>
    <xsd:element name="Conversation-Topic" ma:index="39" nillable="true" ma:displayName="Conversation-Topic" ma:internalName="Conversation_x002d_Topic">
      <xsd:simpleType>
        <xsd:restriction base="dms:Text">
          <xsd:maxLength value="255"/>
        </xsd:restriction>
      </xsd:simpleType>
    </xsd:element>
    <xsd:element name="Date1" ma:index="40" nillable="true" ma:displayName="Date" ma:format="DateOnly" ma:internalName="Date1">
      <xsd:simpleType>
        <xsd:restriction base="dms:DateTime"/>
      </xsd:simpleType>
    </xsd:element>
    <xsd:element name="Reply-To" ma:index="41" nillable="true" ma:displayName="Reply-To" ma:internalName="Reply_x002d_To">
      <xsd:simpleType>
        <xsd:restriction base="dms:Text">
          <xsd:maxLength value="255"/>
        </xsd:restriction>
      </xsd:simpleType>
    </xsd:element>
    <xsd:element name="To" ma:index="42" nillable="true" ma:displayName="To" ma:internalName="To">
      <xsd:simpleType>
        <xsd:restriction base="dms:Note">
          <xsd:maxLength value="255"/>
        </xsd:restriction>
      </xsd:simpleType>
    </xsd:element>
    <xsd:element name="Received" ma:index="43" nillable="true" ma:displayName="Received" ma:internalName="Received">
      <xsd:simpleType>
        <xsd:restriction base="dms:Text">
          <xsd:maxLength value="255"/>
        </xsd:restriction>
      </xsd:simpleType>
    </xsd:element>
    <xsd:element name="Attachment" ma:index="44" nillable="true" ma:displayName="Attachment" ma:default="1" ma:internalName="Attachment">
      <xsd:simpleType>
        <xsd:restriction base="dms:Boolean"/>
      </xsd:simpleType>
    </xsd:element>
    <xsd:element name="Sensitivity" ma:index="45" nillable="true" ma:displayName="Sensitivity" ma:internalName="Sensitivity">
      <xsd:simpleType>
        <xsd:restriction base="dms:Text">
          <xsd:maxLength value="255"/>
        </xsd:restriction>
      </xsd:simpleType>
    </xsd:element>
    <xsd:element name="Importance" ma:index="46" nillable="true" ma:displayName="Importance" ma:internalName="Importance">
      <xsd:simpleType>
        <xsd:restriction base="dms:Text">
          <xsd:maxLength value="255"/>
        </xsd:restriction>
      </xsd:simpleType>
    </xsd:element>
    <xsd:element name="In-Reply-To" ma:index="47" nillable="true" ma:displayName="In-Reply-To" ma:internalName="In_x002d_Reply_x002d_To">
      <xsd:simpleType>
        <xsd:restriction base="dms:Text">
          <xsd:maxLength value="255"/>
        </xsd:restriction>
      </xsd:simpleType>
    </xsd:element>
    <xsd:element name="References" ma:index="48" nillable="true" ma:displayName="References" ma:internalName="References">
      <xsd:simpleType>
        <xsd:restriction base="dms:Text">
          <xsd:maxLength value="255"/>
        </xsd:restriction>
      </xsd:simpleType>
    </xsd:element>
    <xsd:element name="Conversation-Index" ma:index="49" nillable="true" ma:displayName="Conversation-Index" ma:internalName="Conversation_x002d_Index" ma:readOnly="false">
      <xsd:simpleType>
        <xsd:restriction base="dms:Text">
          <xsd:maxLength value="255"/>
        </xsd:restriction>
      </xsd:simpleType>
    </xsd:element>
    <xsd:element name="MailPreviewData" ma:index="50" nillable="true" ma:displayName="MailPreviewData" ma:internalName="MailPreviewData" ma:readOnly="false">
      <xsd:simpleType>
        <xsd:restriction base="dms:Note"/>
      </xsd:simpleType>
    </xsd:element>
    <xsd:element name="MessageClass" ma:index="51" nillable="true" ma:displayName="MessageClass" ma:internalName="MessageClass" ma:readOnly="false">
      <xsd:simpleType>
        <xsd:restriction base="dms:Text">
          <xsd:maxLength value="255"/>
        </xsd:restriction>
      </xsd:simpleType>
    </xsd:element>
    <xsd:element name="Message-ID" ma:index="52"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D37A64-C740-4930-869F-1A78A72E4353}">
  <ds:schemaRefs>
    <ds:schemaRef ds:uri="http://schemas.microsoft.com/office/2006/metadata/properties"/>
    <ds:schemaRef ds:uri="http://schemas.microsoft.com/office/infopath/2007/PartnerControls"/>
    <ds:schemaRef ds:uri="bca0bc44-19d1-4824-98a4-321de56310bf"/>
    <ds:schemaRef ds:uri="74b16104-4e62-4d9b-930e-22cccaabe9bd"/>
    <ds:schemaRef ds:uri="http://schemas.microsoft.com/sharepoint/v3"/>
    <ds:schemaRef ds:uri="http://schemas.microsoft.com/sharepoint/v4"/>
  </ds:schemaRefs>
</ds:datastoreItem>
</file>

<file path=customXml/itemProps2.xml><?xml version="1.0" encoding="utf-8"?>
<ds:datastoreItem xmlns:ds="http://schemas.openxmlformats.org/officeDocument/2006/customXml" ds:itemID="{3BAD8FB3-DFBD-461E-B634-ED2B4A1EC41E}">
  <ds:schemaRefs>
    <ds:schemaRef ds:uri="http://schemas.microsoft.com/sharepoint/v3/contenttype/forms"/>
  </ds:schemaRefs>
</ds:datastoreItem>
</file>

<file path=customXml/itemProps3.xml><?xml version="1.0" encoding="utf-8"?>
<ds:datastoreItem xmlns:ds="http://schemas.openxmlformats.org/officeDocument/2006/customXml" ds:itemID="{A3FA3B99-84DA-4E51-8A8F-0D64705FFE01}">
  <ds:schemaRefs>
    <ds:schemaRef ds:uri="http://schemas.microsoft.com/sharepoint/events"/>
  </ds:schemaRefs>
</ds:datastoreItem>
</file>

<file path=customXml/itemProps4.xml><?xml version="1.0" encoding="utf-8"?>
<ds:datastoreItem xmlns:ds="http://schemas.openxmlformats.org/officeDocument/2006/customXml" ds:itemID="{69A7CF2E-857B-4208-825C-BF0572DB00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4b16104-4e62-4d9b-930e-22cccaabe9bd"/>
    <ds:schemaRef ds:uri="http://schemas.microsoft.com/sharepoint/v4"/>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Frames</vt:lpstr>
      <vt:lpstr>Signals</vt:lpstr>
      <vt:lpstr>Unmatched Signals</vt:lpstr>
      <vt:lpstr>Signal Implementation</vt:lpstr>
      <vt:lpstr>MultipleSender</vt:lpstr>
      <vt:lpstr>ECM_MACT_21_21_144R8.mact</vt:lpstr>
      <vt:lpstr>SSM_Cfg.h</vt:lpstr>
      <vt:lpstr>Com_Cfg_SymbolicNames.h</vt:lpstr>
      <vt:lpstr>Missing Signals</vt:lpstr>
      <vt:lpstr>ECM_MACT_21_21_144R8.mact!ECM_MACT_21_21_144R8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RiswanBasha</cp:lastModifiedBy>
  <cp:revision/>
  <dcterms:created xsi:type="dcterms:W3CDTF">2020-11-01T23:12:30Z</dcterms:created>
  <dcterms:modified xsi:type="dcterms:W3CDTF">2021-05-25T13:05:35Z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cm_ItemDeleteBlockHolders">
    <vt:lpwstr/>
  </property>
  <property fmtid="{D5CDD505-2E9C-101B-9397-08002B2CF9AE}" pid="3" name="ContentTypeId">
    <vt:lpwstr>0x0101008E4499F1ADD08446B984C740107888C60100C3EA16EB1AF5DF4C93CF08DD4939721F</vt:lpwstr>
  </property>
  <property fmtid="{D5CDD505-2E9C-101B-9397-08002B2CF9AE}" pid="4" name="DMSKeywords">
    <vt:lpwstr/>
  </property>
  <property fmtid="{D5CDD505-2E9C-101B-9397-08002B2CF9AE}" pid="5" name="ILMRevision">
    <vt:lpwstr/>
  </property>
  <property fmtid="{D5CDD505-2E9C-101B-9397-08002B2CF9AE}" pid="6" name="ConceptualVersionTreeview">
    <vt:lpwstr/>
  </property>
  <property fmtid="{D5CDD505-2E9C-101B-9397-08002B2CF9AE}" pid="7" name="ConceptualVersion">
    <vt:lpwstr/>
  </property>
  <property fmtid="{D5CDD505-2E9C-101B-9397-08002B2CF9AE}" pid="8" name="_dlc_DocIdItemGuid">
    <vt:lpwstr>d1fb4697-94ea-46e4-9dfb-98707db46452</vt:lpwstr>
  </property>
  <property fmtid="{D5CDD505-2E9C-101B-9397-08002B2CF9AE}" pid="9" name="ILMComments">
    <vt:lpwstr/>
  </property>
  <property fmtid="{D5CDD505-2E9C-101B-9397-08002B2CF9AE}" pid="10" name="ILMExternalReference">
    <vt:lpwstr/>
  </property>
  <property fmtid="{D5CDD505-2E9C-101B-9397-08002B2CF9AE}" pid="11" name="ecm_RecordRestrictions">
    <vt:lpwstr/>
  </property>
  <property fmtid="{D5CDD505-2E9C-101B-9397-08002B2CF9AE}" pid="12" name="ecm_ItemLockHolders">
    <vt:lpwstr/>
  </property>
  <property fmtid="{D5CDD505-2E9C-101B-9397-08002B2CF9AE}" pid="13" name="DocIdOfLinkItem">
    <vt:lpwstr/>
  </property>
</Properties>
</file>