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rico/Desktop/"/>
    </mc:Choice>
  </mc:AlternateContent>
  <xr:revisionPtr revIDLastSave="0" documentId="13_ncr:1_{9DFF87AA-98C1-2E48-AC33-60113DD92CF2}" xr6:coauthVersionLast="47" xr6:coauthVersionMax="47" xr10:uidLastSave="{00000000-0000-0000-0000-000000000000}"/>
  <bookViews>
    <workbookView xWindow="-62340" yWindow="-2160" windowWidth="28160" windowHeight="20500" xr2:uid="{EE28639C-E169-4B42-9C78-74545ED3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1" l="1"/>
  <c r="L9" i="1"/>
  <c r="L24" i="1" s="1"/>
  <c r="K9" i="1"/>
  <c r="K24" i="1" s="1"/>
  <c r="I24" i="1"/>
  <c r="J24" i="1"/>
  <c r="H24" i="1"/>
  <c r="D24" i="1"/>
  <c r="E24" i="1"/>
  <c r="F24" i="1"/>
  <c r="G24" i="1"/>
  <c r="C24" i="1"/>
</calcChain>
</file>

<file path=xl/sharedStrings.xml><?xml version="1.0" encoding="utf-8"?>
<sst xmlns="http://schemas.openxmlformats.org/spreadsheetml/2006/main" count="34" uniqueCount="29">
  <si>
    <t>biofilter.py</t>
  </si>
  <si>
    <t>rows</t>
  </si>
  <si>
    <t>class</t>
  </si>
  <si>
    <t>functions</t>
  </si>
  <si>
    <t>tests</t>
  </si>
  <si>
    <t>rows_test</t>
  </si>
  <si>
    <t>2.4.4</t>
  </si>
  <si>
    <t>2.4.3</t>
  </si>
  <si>
    <t>biofilter_class.py</t>
  </si>
  <si>
    <t>argparse_config.py</t>
  </si>
  <si>
    <t>arg_utils.py</t>
  </si>
  <si>
    <t>database_management_mixin.py</t>
  </si>
  <si>
    <t>filter_annot_model_mixin.py</t>
  </si>
  <si>
    <t>input_data_parsers_mixin.py</t>
  </si>
  <si>
    <t>input_gene_mixin.py</t>
  </si>
  <si>
    <t>input_group_mixin.py</t>
  </si>
  <si>
    <t>input_locus_position_mixin.py</t>
  </si>
  <si>
    <t>input_region_mixin.py</t>
  </si>
  <si>
    <t>input_snp_mixin.py</t>
  </si>
  <si>
    <t>input_source_mixin.py</t>
  </si>
  <si>
    <t>internal_query_builder_mixin.py</t>
  </si>
  <si>
    <t>logger_mixin.py</t>
  </si>
  <si>
    <t>loki_data_retrieval_mixin.py</t>
  </si>
  <si>
    <t>paris_mixin.py</t>
  </si>
  <si>
    <t>schema.py</t>
  </si>
  <si>
    <t>user_knowledge_input_mixin.py</t>
  </si>
  <si>
    <t>user_knowledge_retrieval_mixin.py</t>
  </si>
  <si>
    <t>File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</si>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</sst>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30046"/>
        <bgColor indexed="64"/>
      </patternFill>
    </fill>
    <fill>
      <patternFill patternType="solid">
        <fgColor rgb="FF031D42"/>
        <bgColor indexed="64"/>
      </patternFill>
    </fill>
    <fill>
      <patternFill patternType="solid">
        <fgColor rgb="FFFF005D"/>
        <bgColor indexed="64"/>
      </patternFill>
    </fill>
    <fill>
      <patternFill patternType="solid">
        <fgColor rgb="FF0059C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3" fontId="1" fillId="3" borderId="1" xfId="0" applyNumberFormat="1" applyFont="1" applyFill="1" applyBorder="1"/>
    <xf numFmtId="3" fontId="1" fillId="4" borderId="1" xfId="0" applyNumberFormat="1" applyFont="1" applyFill="1" applyBorder="1"/>
    <xf numFmtId="0" fontId="1" fillId="4" borderId="1" xfId="0" applyFont="1" applyFill="1" applyBorder="1"/>
    <xf numFmtId="3" fontId="1" fillId="5" borderId="1" xfId="0" applyNumberFormat="1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7" borderId="7" xfId="0" applyFill="1" applyBorder="1"/>
    <xf numFmtId="3" fontId="1" fillId="4" borderId="7" xfId="0" applyNumberFormat="1" applyFont="1" applyFill="1" applyBorder="1"/>
    <xf numFmtId="0" fontId="1" fillId="4" borderId="7" xfId="0" applyFont="1" applyFill="1" applyBorder="1"/>
    <xf numFmtId="3" fontId="1" fillId="5" borderId="7" xfId="0" applyNumberFormat="1" applyFont="1" applyFill="1" applyBorder="1"/>
    <xf numFmtId="0" fontId="2" fillId="6" borderId="7" xfId="0" applyFont="1" applyFill="1" applyBorder="1"/>
    <xf numFmtId="3" fontId="3" fillId="2" borderId="7" xfId="0" applyNumberFormat="1" applyFont="1" applyFill="1" applyBorder="1"/>
    <xf numFmtId="3" fontId="3" fillId="3" borderId="7" xfId="0" applyNumberFormat="1" applyFont="1" applyFill="1" applyBorder="1"/>
    <xf numFmtId="0" fontId="0" fillId="6" borderId="8" xfId="0" applyFill="1" applyBorder="1"/>
    <xf numFmtId="0" fontId="1" fillId="2" borderId="8" xfId="0" applyFont="1" applyFill="1" applyBorder="1"/>
    <xf numFmtId="3" fontId="1" fillId="3" borderId="8" xfId="0" applyNumberFormat="1" applyFont="1" applyFill="1" applyBorder="1"/>
    <xf numFmtId="0" fontId="3" fillId="2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9CF"/>
      <color rgb="FFFF005D"/>
      <color rgb="FFFF0053"/>
      <color rgb="FFE30046"/>
      <color rgb="FF031D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867C-96EE-724C-B6A4-67F5E7AC0633}">
  <dimension ref="B1:M27"/>
  <sheetViews>
    <sheetView showGridLines="0" tabSelected="1" zoomScale="136" zoomScaleNormal="110" workbookViewId="0">
      <selection activeCell="M24" sqref="M24"/>
    </sheetView>
  </sheetViews>
  <sheetFormatPr baseColWidth="10" defaultRowHeight="16" x14ac:dyDescent="0.2"/>
  <cols>
    <col min="2" max="2" width="33.83203125" customWidth="1"/>
    <col min="3" max="7" width="8.6640625" style="1" customWidth="1"/>
    <col min="8" max="12" width="8.6640625" style="2" customWidth="1"/>
  </cols>
  <sheetData>
    <row r="1" spans="2:12" x14ac:dyDescent="0.2">
      <c r="C1"/>
      <c r="D1"/>
      <c r="E1"/>
      <c r="F1"/>
      <c r="G1"/>
      <c r="H1"/>
      <c r="I1"/>
      <c r="J1"/>
      <c r="K1"/>
      <c r="L1"/>
    </row>
    <row r="2" spans="2:12" x14ac:dyDescent="0.2">
      <c r="B2" s="28" t="s">
        <v>27</v>
      </c>
      <c r="C2" s="10" t="s">
        <v>7</v>
      </c>
      <c r="D2" s="11"/>
      <c r="E2" s="11"/>
      <c r="F2" s="11"/>
      <c r="G2" s="12"/>
      <c r="H2" s="13" t="s">
        <v>6</v>
      </c>
      <c r="I2" s="14"/>
      <c r="J2" s="14"/>
      <c r="K2" s="14"/>
      <c r="L2" s="15"/>
    </row>
    <row r="3" spans="2:12" s="3" customFormat="1" ht="17" thickBot="1" x14ac:dyDescent="0.25">
      <c r="B3" s="29"/>
      <c r="C3" s="26" t="s">
        <v>1</v>
      </c>
      <c r="D3" s="26" t="s">
        <v>2</v>
      </c>
      <c r="E3" s="26" t="s">
        <v>3</v>
      </c>
      <c r="F3" s="26" t="s">
        <v>4</v>
      </c>
      <c r="G3" s="26" t="s">
        <v>5</v>
      </c>
      <c r="H3" s="27" t="s">
        <v>1</v>
      </c>
      <c r="I3" s="27" t="s">
        <v>2</v>
      </c>
      <c r="J3" s="27" t="s">
        <v>3</v>
      </c>
      <c r="K3" s="27" t="s">
        <v>4</v>
      </c>
      <c r="L3" s="27" t="s">
        <v>5</v>
      </c>
    </row>
    <row r="4" spans="2:12" ht="17" thickTop="1" x14ac:dyDescent="0.2">
      <c r="B4" s="16" t="s">
        <v>0</v>
      </c>
      <c r="C4" s="17">
        <v>4180</v>
      </c>
      <c r="D4" s="18">
        <v>4</v>
      </c>
      <c r="E4" s="18">
        <v>89</v>
      </c>
      <c r="F4" s="18">
        <v>0</v>
      </c>
      <c r="G4" s="18">
        <v>0</v>
      </c>
      <c r="H4" s="19">
        <v>1020</v>
      </c>
      <c r="I4" s="19">
        <v>0</v>
      </c>
      <c r="J4" s="19">
        <v>5</v>
      </c>
      <c r="K4" s="19"/>
      <c r="L4" s="19"/>
    </row>
    <row r="5" spans="2:12" x14ac:dyDescent="0.2">
      <c r="B5" s="8" t="s">
        <v>8</v>
      </c>
      <c r="H5" s="4">
        <v>195</v>
      </c>
      <c r="I5" s="4">
        <v>2</v>
      </c>
      <c r="J5" s="4">
        <v>4</v>
      </c>
      <c r="K5" s="4">
        <v>5</v>
      </c>
      <c r="L5" s="4">
        <v>116</v>
      </c>
    </row>
    <row r="6" spans="2:12" x14ac:dyDescent="0.2">
      <c r="B6" s="9" t="s">
        <v>9</v>
      </c>
      <c r="C6" s="5"/>
      <c r="D6" s="6"/>
      <c r="E6" s="6"/>
      <c r="F6" s="6"/>
      <c r="G6" s="6"/>
      <c r="H6" s="7">
        <v>1066</v>
      </c>
      <c r="I6" s="7">
        <v>0</v>
      </c>
      <c r="J6" s="7">
        <v>6</v>
      </c>
      <c r="K6" s="7">
        <v>27</v>
      </c>
      <c r="L6" s="7">
        <v>464</v>
      </c>
    </row>
    <row r="7" spans="2:12" x14ac:dyDescent="0.2">
      <c r="B7" s="8" t="s">
        <v>10</v>
      </c>
      <c r="H7" s="4">
        <v>126</v>
      </c>
      <c r="I7" s="4">
        <v>2</v>
      </c>
      <c r="J7" s="4">
        <v>4</v>
      </c>
      <c r="K7" s="4">
        <v>5</v>
      </c>
      <c r="L7" s="4">
        <v>117</v>
      </c>
    </row>
    <row r="8" spans="2:12" x14ac:dyDescent="0.2">
      <c r="B8" s="9" t="s">
        <v>11</v>
      </c>
      <c r="C8" s="5"/>
      <c r="D8" s="6"/>
      <c r="E8" s="6"/>
      <c r="F8" s="6"/>
      <c r="G8" s="6"/>
      <c r="H8" s="7">
        <v>241</v>
      </c>
      <c r="I8" s="7">
        <v>1</v>
      </c>
      <c r="J8" s="7">
        <v>6</v>
      </c>
      <c r="K8" s="7">
        <v>8</v>
      </c>
      <c r="L8" s="7">
        <v>135</v>
      </c>
    </row>
    <row r="9" spans="2:12" x14ac:dyDescent="0.2">
      <c r="B9" s="8" t="s">
        <v>12</v>
      </c>
      <c r="H9" s="4">
        <v>953</v>
      </c>
      <c r="I9" s="4">
        <v>1</v>
      </c>
      <c r="J9" s="4">
        <v>7</v>
      </c>
      <c r="K9" s="4">
        <f>9+16</f>
        <v>25</v>
      </c>
      <c r="L9" s="4">
        <f>168+581</f>
        <v>749</v>
      </c>
    </row>
    <row r="10" spans="2:12" x14ac:dyDescent="0.2">
      <c r="B10" s="9" t="s">
        <v>13</v>
      </c>
      <c r="C10" s="5"/>
      <c r="D10" s="6"/>
      <c r="E10" s="6"/>
      <c r="F10" s="6"/>
      <c r="G10" s="6"/>
      <c r="H10" s="7">
        <v>1014</v>
      </c>
      <c r="I10" s="7">
        <v>1</v>
      </c>
      <c r="J10" s="7">
        <v>15</v>
      </c>
      <c r="K10" s="7">
        <v>64</v>
      </c>
      <c r="L10" s="7">
        <v>930</v>
      </c>
    </row>
    <row r="11" spans="2:12" x14ac:dyDescent="0.2">
      <c r="B11" s="8" t="s">
        <v>14</v>
      </c>
      <c r="H11" s="4">
        <v>326</v>
      </c>
      <c r="I11" s="4">
        <v>1</v>
      </c>
      <c r="J11" s="4">
        <v>4</v>
      </c>
      <c r="K11" s="4">
        <v>8</v>
      </c>
      <c r="L11" s="4">
        <v>287</v>
      </c>
    </row>
    <row r="12" spans="2:12" x14ac:dyDescent="0.2">
      <c r="B12" s="9" t="s">
        <v>15</v>
      </c>
      <c r="C12" s="5"/>
      <c r="D12" s="6"/>
      <c r="E12" s="6"/>
      <c r="F12" s="6"/>
      <c r="G12" s="6"/>
      <c r="H12" s="7">
        <v>315</v>
      </c>
      <c r="I12" s="7">
        <v>1</v>
      </c>
      <c r="J12" s="7">
        <v>4</v>
      </c>
      <c r="K12" s="7">
        <v>8</v>
      </c>
      <c r="L12" s="7">
        <v>291</v>
      </c>
    </row>
    <row r="13" spans="2:12" x14ac:dyDescent="0.2">
      <c r="B13" s="8" t="s">
        <v>16</v>
      </c>
      <c r="H13" s="4">
        <v>159</v>
      </c>
      <c r="I13" s="4">
        <v>1</v>
      </c>
      <c r="J13" s="4">
        <v>2</v>
      </c>
      <c r="K13" s="4">
        <v>4</v>
      </c>
      <c r="L13" s="4">
        <v>114</v>
      </c>
    </row>
    <row r="14" spans="2:12" x14ac:dyDescent="0.2">
      <c r="B14" s="9" t="s">
        <v>17</v>
      </c>
      <c r="C14" s="5"/>
      <c r="D14" s="6"/>
      <c r="E14" s="6"/>
      <c r="F14" s="6"/>
      <c r="G14" s="6"/>
      <c r="H14" s="7">
        <v>155</v>
      </c>
      <c r="I14" s="7">
        <v>1</v>
      </c>
      <c r="J14" s="7">
        <v>2</v>
      </c>
      <c r="K14" s="7">
        <v>4</v>
      </c>
      <c r="L14" s="7">
        <v>116</v>
      </c>
    </row>
    <row r="15" spans="2:12" x14ac:dyDescent="0.2">
      <c r="B15" s="8" t="s">
        <v>18</v>
      </c>
      <c r="H15" s="4">
        <v>154</v>
      </c>
      <c r="I15" s="4">
        <v>1</v>
      </c>
      <c r="J15" s="4">
        <v>2</v>
      </c>
      <c r="K15" s="4">
        <v>4</v>
      </c>
      <c r="L15" s="4">
        <v>170</v>
      </c>
    </row>
    <row r="16" spans="2:12" x14ac:dyDescent="0.2">
      <c r="B16" s="9" t="s">
        <v>19</v>
      </c>
      <c r="C16" s="5"/>
      <c r="D16" s="6"/>
      <c r="E16" s="6"/>
      <c r="F16" s="6"/>
      <c r="G16" s="6"/>
      <c r="H16" s="7">
        <v>148</v>
      </c>
      <c r="I16" s="7">
        <v>1</v>
      </c>
      <c r="J16" s="7">
        <v>2</v>
      </c>
      <c r="K16" s="7">
        <v>4</v>
      </c>
      <c r="L16" s="7">
        <v>109</v>
      </c>
    </row>
    <row r="17" spans="2:13" x14ac:dyDescent="0.2">
      <c r="B17" s="8" t="s">
        <v>20</v>
      </c>
      <c r="H17" s="4">
        <v>1901</v>
      </c>
      <c r="I17" s="4">
        <v>1</v>
      </c>
      <c r="J17" s="4">
        <v>5</v>
      </c>
      <c r="K17" s="4">
        <v>13</v>
      </c>
      <c r="L17" s="4">
        <v>213</v>
      </c>
    </row>
    <row r="18" spans="2:13" x14ac:dyDescent="0.2">
      <c r="B18" s="9" t="s">
        <v>21</v>
      </c>
      <c r="C18" s="5"/>
      <c r="D18" s="6"/>
      <c r="E18" s="6"/>
      <c r="F18" s="6"/>
      <c r="G18" s="6"/>
      <c r="H18" s="7">
        <v>101</v>
      </c>
      <c r="I18" s="7">
        <v>1</v>
      </c>
      <c r="J18" s="7">
        <v>7</v>
      </c>
      <c r="K18" s="7">
        <v>16</v>
      </c>
      <c r="L18" s="7">
        <v>152</v>
      </c>
    </row>
    <row r="19" spans="2:13" x14ac:dyDescent="0.2">
      <c r="B19" s="8" t="s">
        <v>22</v>
      </c>
      <c r="H19" s="4">
        <v>274</v>
      </c>
      <c r="I19" s="4">
        <v>1</v>
      </c>
      <c r="J19" s="4">
        <v>7</v>
      </c>
      <c r="K19" s="4">
        <v>13</v>
      </c>
      <c r="L19" s="4">
        <v>113</v>
      </c>
    </row>
    <row r="20" spans="2:13" x14ac:dyDescent="0.2">
      <c r="B20" s="9" t="s">
        <v>23</v>
      </c>
      <c r="C20" s="5"/>
      <c r="D20" s="6"/>
      <c r="E20" s="6"/>
      <c r="F20" s="6"/>
      <c r="G20" s="6"/>
      <c r="H20" s="7">
        <v>624</v>
      </c>
      <c r="I20" s="7">
        <v>1</v>
      </c>
      <c r="J20" s="7">
        <v>4</v>
      </c>
      <c r="K20" s="7"/>
      <c r="L20" s="7"/>
    </row>
    <row r="21" spans="2:13" x14ac:dyDescent="0.2">
      <c r="B21" s="8" t="s">
        <v>24</v>
      </c>
      <c r="H21" s="4">
        <v>241</v>
      </c>
      <c r="I21" s="4">
        <v>1</v>
      </c>
      <c r="J21" s="4">
        <v>0</v>
      </c>
      <c r="K21" s="4">
        <v>3</v>
      </c>
      <c r="L21" s="4">
        <v>71</v>
      </c>
    </row>
    <row r="22" spans="2:13" x14ac:dyDescent="0.2">
      <c r="B22" s="9" t="s">
        <v>25</v>
      </c>
      <c r="C22" s="5"/>
      <c r="D22" s="6"/>
      <c r="E22" s="6"/>
      <c r="F22" s="6"/>
      <c r="G22" s="6"/>
      <c r="H22" s="7">
        <v>291</v>
      </c>
      <c r="I22" s="7">
        <v>1</v>
      </c>
      <c r="J22" s="7">
        <v>4</v>
      </c>
      <c r="K22" s="7">
        <v>6</v>
      </c>
      <c r="L22" s="7">
        <v>290</v>
      </c>
    </row>
    <row r="23" spans="2:13" ht="17" thickBot="1" x14ac:dyDescent="0.25">
      <c r="B23" s="23" t="s">
        <v>26</v>
      </c>
      <c r="C23" s="24"/>
      <c r="D23" s="24"/>
      <c r="E23" s="24"/>
      <c r="F23" s="24"/>
      <c r="G23" s="24"/>
      <c r="H23" s="25">
        <v>87</v>
      </c>
      <c r="I23" s="25">
        <v>1</v>
      </c>
      <c r="J23" s="25">
        <v>2</v>
      </c>
      <c r="K23" s="25">
        <v>3</v>
      </c>
      <c r="L23" s="25">
        <v>73</v>
      </c>
    </row>
    <row r="24" spans="2:13" s="3" customFormat="1" ht="17" thickTop="1" x14ac:dyDescent="0.2">
      <c r="B24" s="20" t="s">
        <v>28</v>
      </c>
      <c r="C24" s="21">
        <f>SUM(C4:C23)</f>
        <v>4180</v>
      </c>
      <c r="D24" s="21">
        <f>SUM(D4:D23)</f>
        <v>4</v>
      </c>
      <c r="E24" s="21">
        <f>SUM(E4:E23)</f>
        <v>89</v>
      </c>
      <c r="F24" s="21">
        <f>SUM(F4:F23)</f>
        <v>0</v>
      </c>
      <c r="G24" s="21">
        <f>SUM(G4:G23)</f>
        <v>0</v>
      </c>
      <c r="H24" s="22">
        <f>SUM(H4:H23)</f>
        <v>9391</v>
      </c>
      <c r="I24" s="22">
        <f>SUM(I4:I23)</f>
        <v>20</v>
      </c>
      <c r="J24" s="22">
        <f>SUM(J4:J23)</f>
        <v>92</v>
      </c>
      <c r="K24" s="22">
        <f>SUM(K4:K23)</f>
        <v>220</v>
      </c>
      <c r="L24" s="22">
        <f>SUM(L4:L23)</f>
        <v>4510</v>
      </c>
      <c r="M24" s="30">
        <f>L24+H24-C24</f>
        <v>9721</v>
      </c>
    </row>
    <row r="25" spans="2:13" x14ac:dyDescent="0.2">
      <c r="C25"/>
      <c r="D25"/>
      <c r="E25"/>
      <c r="F25"/>
      <c r="G25"/>
      <c r="H25"/>
      <c r="I25"/>
      <c r="J25"/>
      <c r="K25"/>
      <c r="L25"/>
    </row>
    <row r="26" spans="2:13" x14ac:dyDescent="0.2">
      <c r="C26"/>
      <c r="D26"/>
      <c r="E26"/>
      <c r="F26"/>
      <c r="G26"/>
      <c r="H26"/>
      <c r="I26"/>
      <c r="J26"/>
      <c r="K26"/>
      <c r="L26"/>
    </row>
    <row r="27" spans="2:13" x14ac:dyDescent="0.2">
      <c r="C27"/>
      <c r="D27"/>
      <c r="E27"/>
      <c r="F27"/>
      <c r="G27"/>
      <c r="H27"/>
      <c r="I27"/>
      <c r="J27"/>
      <c r="K27"/>
      <c r="L27"/>
    </row>
  </sheetData>
  <mergeCells count="3">
    <mergeCell ref="C2:G2"/>
    <mergeCell ref="H2:L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Rico, Andre Luis</dc:creator>
  <cp:lastModifiedBy>Rico, Andre Luis</cp:lastModifiedBy>
  <dcterms:created xsi:type="dcterms:W3CDTF">2024-11-19T20:40:21Z</dcterms:created>
  <dcterms:modified xsi:type="dcterms:W3CDTF">2024-11-20T16:30:25Z</dcterms:modified>
</cp:coreProperties>
</file>