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BASSA\Desktop\FINAL YEAR PROJECT 2021\MODEL\"/>
    </mc:Choice>
  </mc:AlternateContent>
  <xr:revisionPtr revIDLastSave="0" documentId="13_ncr:1_{F0597E44-89C8-45E9-A99F-09925642D690}" xr6:coauthVersionLast="47" xr6:coauthVersionMax="47" xr10:uidLastSave="{00000000-0000-0000-0000-000000000000}"/>
  <bookViews>
    <workbookView xWindow="-93" yWindow="-93" windowWidth="17253" windowHeight="918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62" i="1"/>
  <c r="G96" i="1"/>
  <c r="G95" i="1"/>
  <c r="G94" i="1"/>
  <c r="G93" i="1"/>
  <c r="G92" i="1"/>
  <c r="G91" i="1"/>
  <c r="G69" i="1"/>
  <c r="G68" i="1"/>
  <c r="G67" i="1"/>
  <c r="G66" i="1"/>
  <c r="G65" i="1"/>
  <c r="G64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<sst xmlns="http://schemas.openxmlformats.org/spreadsheetml/2006/main" count="337" uniqueCount="99">
  <si>
    <t>SN</t>
  </si>
  <si>
    <t>Project Name &amp; Region</t>
  </si>
  <si>
    <t>House Type</t>
  </si>
  <si>
    <t>Floor Area (SQM)</t>
  </si>
  <si>
    <t>Unit Price (TZS) VAT Exclusive)</t>
  </si>
  <si>
    <t>Unit Price(TZS) VAT Inclusive</t>
  </si>
  <si>
    <t>KONGWA</t>
  </si>
  <si>
    <t>Two Bedroom(Nyati)</t>
  </si>
  <si>
    <t>Three Bedroom(Faru)</t>
  </si>
  <si>
    <t>Three Bedroom(Twiga)</t>
  </si>
  <si>
    <t>MKUZO</t>
  </si>
  <si>
    <t>BOMBAMBILI</t>
  </si>
  <si>
    <t>MKINGA</t>
  </si>
  <si>
    <t>ILEMBO</t>
  </si>
  <si>
    <t>UNYANKUMI</t>
  </si>
  <si>
    <t>MLOLE</t>
  </si>
  <si>
    <t>MVOMERO</t>
  </si>
  <si>
    <t>Mrara -Manyara</t>
  </si>
  <si>
    <t>Mtanda - Lindi</t>
  </si>
  <si>
    <t>Sanzura - Igunga</t>
  </si>
  <si>
    <t>Three Bedroom</t>
  </si>
  <si>
    <t>Bukondamoyo - Kahama</t>
  </si>
  <si>
    <t>Napupa - Masasi</t>
  </si>
  <si>
    <t>Inyonga - Mlele(Katavi)</t>
  </si>
  <si>
    <t>Buhare - Musoma</t>
  </si>
  <si>
    <t>Makete - Njombe</t>
  </si>
  <si>
    <t>Mbarali - Mbeya</t>
  </si>
  <si>
    <t>Longido - Arusha</t>
  </si>
  <si>
    <t>Busokelo - Mbeya</t>
  </si>
  <si>
    <t>Three Bedroom(Bungalow)</t>
  </si>
  <si>
    <t>Muleba - Kagera</t>
  </si>
  <si>
    <t>Uyui - Tabora</t>
  </si>
  <si>
    <t>Monduli - Arusha</t>
  </si>
  <si>
    <t>Three Bedroom(Town House)</t>
  </si>
  <si>
    <t>Momba - Mbeya</t>
  </si>
  <si>
    <t>Chato -Geita</t>
  </si>
  <si>
    <t>Shangani - Mtwara</t>
  </si>
  <si>
    <t>Buswelu - Mwanza</t>
  </si>
  <si>
    <t>Jangwani - Sumbawanga</t>
  </si>
  <si>
    <t>Leverosi - Arusha</t>
  </si>
  <si>
    <t>Two Bedroom</t>
  </si>
  <si>
    <t>Meru - Arusha</t>
  </si>
  <si>
    <t>Medeli - Dodoma</t>
  </si>
  <si>
    <t>Kibada - Dar es salaam</t>
  </si>
  <si>
    <t>Three Bedroom(Town house)</t>
  </si>
  <si>
    <t>Mwongozo</t>
  </si>
  <si>
    <t>Three Bedroom (Twiga)</t>
  </si>
  <si>
    <t xml:space="preserve">Three Bedroom (Town house)Type I </t>
  </si>
  <si>
    <t xml:space="preserve">Three Bedroom (Town house)Type II </t>
  </si>
  <si>
    <t>Three Bedroom (Town house)Type III</t>
  </si>
  <si>
    <t>Ubungo</t>
  </si>
  <si>
    <t>Two bedroom</t>
  </si>
  <si>
    <t>Mindu - Dar es Salaam</t>
  </si>
  <si>
    <t>Three bedroom</t>
  </si>
  <si>
    <t>Mchikichini - Dar es Salaam</t>
  </si>
  <si>
    <t>Eco Residence - Dar es Salaam</t>
  </si>
  <si>
    <t>Type I A</t>
  </si>
  <si>
    <t>Type I B</t>
  </si>
  <si>
    <t>Type I C</t>
  </si>
  <si>
    <t>Type II A</t>
  </si>
  <si>
    <t>Type II B</t>
  </si>
  <si>
    <t>Type II C</t>
  </si>
  <si>
    <t>Victoria Place - Dar es Salaam</t>
  </si>
  <si>
    <t>Duplex Type I (Rear)</t>
  </si>
  <si>
    <t>Duplex Type II (Front)</t>
  </si>
  <si>
    <t>Morocco Square - Dar es Salaam</t>
  </si>
  <si>
    <t>USD VAT Incl</t>
  </si>
  <si>
    <t>Three Bedrooms Duplex</t>
  </si>
  <si>
    <t>Three Bedrooms Apartment</t>
  </si>
  <si>
    <t>Terraced Three Bedrooms Duplex</t>
  </si>
  <si>
    <t>Terrace</t>
  </si>
  <si>
    <t>Terraced Three Bedroom Apartment</t>
  </si>
  <si>
    <t>Four Bedroom Apartment</t>
  </si>
  <si>
    <t>Penthouses</t>
  </si>
  <si>
    <t>Seven Eleven - Dar es Salaam</t>
  </si>
  <si>
    <t>Two Bedrooms</t>
  </si>
  <si>
    <t>Ground</t>
  </si>
  <si>
    <t>Three Bedrooms</t>
  </si>
  <si>
    <t>1st - 6th</t>
  </si>
  <si>
    <t xml:space="preserve">7th – 10th </t>
  </si>
  <si>
    <t>Four Bedrooms Penthouse</t>
  </si>
  <si>
    <t>11th Floor</t>
  </si>
  <si>
    <t>Retail</t>
  </si>
  <si>
    <t>IYUMBU - DODOMA</t>
  </si>
  <si>
    <t>Raha Leo Mtwara</t>
  </si>
  <si>
    <t>Three bedroom Residential Apartment</t>
  </si>
  <si>
    <t>Chato Residential Apartment -       Dar es Salaam</t>
  </si>
  <si>
    <t>Three bedroom (Normal)</t>
  </si>
  <si>
    <t>NUMBER_OF_ROOMS</t>
  </si>
  <si>
    <t>FLOOR_AREA</t>
  </si>
  <si>
    <t>PRICE_1</t>
  </si>
  <si>
    <t>PRICE_2</t>
  </si>
  <si>
    <t xml:space="preserve">Chato Residential Apartment </t>
  </si>
  <si>
    <t>LATITUDE</t>
  </si>
  <si>
    <t>LONGITUDE</t>
  </si>
  <si>
    <t>HOUSE_TYPE</t>
  </si>
  <si>
    <t>normal</t>
  </si>
  <si>
    <t>Apartment</t>
  </si>
  <si>
    <t>PROJECT_NAME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</si>
</sst>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3" fontId="2" fillId="0" borderId="0" xfId="0" applyNumberFormat="1" applyFont="1"/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43" fontId="2" fillId="0" borderId="4" xfId="0" applyNumberFormat="1" applyFont="1" applyBorder="1"/>
    <xf numFmtId="43" fontId="2" fillId="0" borderId="4" xfId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3" fontId="2" fillId="0" borderId="6" xfId="0" applyNumberFormat="1" applyFont="1" applyBorder="1"/>
    <xf numFmtId="43" fontId="2" fillId="0" borderId="6" xfId="1" applyFont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43" fontId="2" fillId="3" borderId="9" xfId="1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1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/>
    <xf numFmtId="43" fontId="2" fillId="3" borderId="8" xfId="1" applyFont="1" applyFill="1" applyBorder="1" applyAlignment="1">
      <alignment horizontal="center"/>
    </xf>
    <xf numFmtId="43" fontId="3" fillId="0" borderId="9" xfId="1" applyFont="1" applyBorder="1"/>
    <xf numFmtId="0" fontId="2" fillId="0" borderId="9" xfId="0" applyFont="1" applyBorder="1" applyAlignment="1">
      <alignment horizontal="left"/>
    </xf>
    <xf numFmtId="43" fontId="2" fillId="0" borderId="9" xfId="1" applyFont="1" applyBorder="1" applyAlignment="1"/>
    <xf numFmtId="43" fontId="2" fillId="0" borderId="9" xfId="1" applyFont="1" applyBorder="1"/>
    <xf numFmtId="0" fontId="2" fillId="0" borderId="9" xfId="0" applyFont="1" applyBorder="1" applyAlignment="1">
      <alignment vertical="center"/>
    </xf>
    <xf numFmtId="4" fontId="2" fillId="0" borderId="9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left"/>
    </xf>
    <xf numFmtId="43" fontId="2" fillId="0" borderId="6" xfId="1" applyFont="1" applyBorder="1" applyAlignment="1">
      <alignment horizontal="center"/>
    </xf>
    <xf numFmtId="164" fontId="2" fillId="0" borderId="9" xfId="1" applyNumberFormat="1" applyFont="1" applyBorder="1" applyAlignment="1">
      <alignment horizontal="left"/>
    </xf>
    <xf numFmtId="43" fontId="2" fillId="0" borderId="9" xfId="1" applyFont="1" applyBorder="1" applyAlignment="1">
      <alignment horizontal="center"/>
    </xf>
    <xf numFmtId="0" fontId="2" fillId="0" borderId="10" xfId="0" applyFont="1" applyBorder="1" applyAlignment="1"/>
    <xf numFmtId="0" fontId="2" fillId="0" borderId="9" xfId="0" applyFont="1" applyBorder="1" applyAlignment="1"/>
    <xf numFmtId="0" fontId="0" fillId="0" borderId="4" xfId="0" applyFont="1" applyBorder="1"/>
    <xf numFmtId="165" fontId="0" fillId="0" borderId="0" xfId="0" applyNumberFormat="1"/>
    <xf numFmtId="165" fontId="4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2" fillId="0" borderId="1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3" borderId="7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6"/>
  <sheetViews>
    <sheetView topLeftCell="A57" zoomScaleNormal="100" workbookViewId="0">
      <selection activeCell="J73" sqref="J73"/>
    </sheetView>
  </sheetViews>
  <sheetFormatPr defaultColWidth="9.1171875" defaultRowHeight="15" x14ac:dyDescent="0.45"/>
  <cols>
    <col min="1" max="1" width="9.1171875" style="1"/>
    <col min="2" max="2" width="4.87890625" style="1" customWidth="1"/>
    <col min="3" max="3" width="31.703125" style="1" customWidth="1"/>
    <col min="4" max="4" width="34.41015625" style="1" bestFit="1" customWidth="1"/>
    <col min="5" max="5" width="10.41015625" style="2" customWidth="1"/>
    <col min="6" max="6" width="14.703125" style="1" customWidth="1"/>
    <col min="7" max="7" width="14.5859375" style="3" customWidth="1"/>
    <col min="8" max="8" width="14.234375" style="3" bestFit="1" customWidth="1"/>
    <col min="9" max="9" width="9.1171875" style="1"/>
    <col min="10" max="10" width="16.5859375" style="3" bestFit="1" customWidth="1"/>
    <col min="11" max="11" width="14" style="1" bestFit="1" customWidth="1"/>
    <col min="12" max="12" width="24.5859375" style="1" bestFit="1" customWidth="1"/>
    <col min="13" max="13" width="11.1171875" style="1" bestFit="1" customWidth="1"/>
    <col min="14" max="14" width="9.1171875" style="1"/>
    <col min="15" max="15" width="27.234375" style="1" bestFit="1" customWidth="1"/>
    <col min="16" max="16" width="22.5859375" style="1" bestFit="1" customWidth="1"/>
    <col min="17" max="17" width="26.41015625" style="1" bestFit="1" customWidth="1"/>
    <col min="18" max="18" width="21.703125" style="1" bestFit="1" customWidth="1"/>
    <col min="19" max="16384" width="9.1171875" style="1"/>
  </cols>
  <sheetData>
    <row r="1" spans="2:15" ht="15.35" thickBot="1" x14ac:dyDescent="0.5">
      <c r="O1" s="4"/>
    </row>
    <row r="2" spans="2:15" ht="30.35" thickTop="1" x14ac:dyDescent="0.45">
      <c r="B2" s="5" t="s">
        <v>0</v>
      </c>
      <c r="C2" s="6" t="s">
        <v>1</v>
      </c>
      <c r="D2" s="6" t="s">
        <v>2</v>
      </c>
      <c r="E2" s="7" t="s">
        <v>3</v>
      </c>
      <c r="F2" s="7" t="s">
        <v>4</v>
      </c>
      <c r="G2" s="8" t="s">
        <v>5</v>
      </c>
      <c r="O2" s="4"/>
    </row>
    <row r="3" spans="2:15" x14ac:dyDescent="0.45">
      <c r="B3" s="9">
        <v>1</v>
      </c>
      <c r="C3" s="10" t="s">
        <v>6</v>
      </c>
      <c r="D3" s="10" t="s">
        <v>7</v>
      </c>
      <c r="E3" s="11">
        <v>56</v>
      </c>
      <c r="F3" s="12">
        <f>G3/1.18</f>
        <v>35492580</v>
      </c>
      <c r="G3" s="13">
        <v>41881244.399999999</v>
      </c>
      <c r="O3" s="4"/>
    </row>
    <row r="4" spans="2:15" x14ac:dyDescent="0.45">
      <c r="B4" s="9"/>
      <c r="C4" s="10"/>
      <c r="D4" s="10" t="s">
        <v>8</v>
      </c>
      <c r="E4" s="11">
        <v>70</v>
      </c>
      <c r="F4" s="12">
        <f t="shared" ref="F4:F24" si="0">G4/1.18</f>
        <v>39835800</v>
      </c>
      <c r="G4" s="13">
        <v>47006244</v>
      </c>
      <c r="O4" s="4"/>
    </row>
    <row r="5" spans="2:15" x14ac:dyDescent="0.45">
      <c r="B5" s="14"/>
      <c r="C5" s="15"/>
      <c r="D5" s="15" t="s">
        <v>9</v>
      </c>
      <c r="E5" s="11">
        <v>56</v>
      </c>
      <c r="F5" s="17">
        <f t="shared" si="0"/>
        <v>40166280</v>
      </c>
      <c r="G5" s="18">
        <v>47396210.399999999</v>
      </c>
      <c r="O5" s="4"/>
    </row>
    <row r="6" spans="2:15" x14ac:dyDescent="0.45">
      <c r="B6" s="9">
        <v>2</v>
      </c>
      <c r="C6" s="10" t="s">
        <v>10</v>
      </c>
      <c r="D6" s="10" t="s">
        <v>7</v>
      </c>
      <c r="E6" s="11">
        <v>56</v>
      </c>
      <c r="F6" s="12">
        <f t="shared" si="0"/>
        <v>36310680</v>
      </c>
      <c r="G6" s="13">
        <v>42846602.399999999</v>
      </c>
      <c r="O6" s="4"/>
    </row>
    <row r="7" spans="2:15" x14ac:dyDescent="0.45">
      <c r="B7" s="9"/>
      <c r="C7" s="10"/>
      <c r="D7" s="10" t="s">
        <v>8</v>
      </c>
      <c r="E7" s="11">
        <v>70</v>
      </c>
      <c r="F7" s="12">
        <f t="shared" si="0"/>
        <v>41727960</v>
      </c>
      <c r="G7" s="13">
        <v>49238992.799999997</v>
      </c>
      <c r="O7" s="4"/>
    </row>
    <row r="8" spans="2:15" x14ac:dyDescent="0.45">
      <c r="B8" s="14"/>
      <c r="C8" s="15"/>
      <c r="D8" s="15" t="s">
        <v>9</v>
      </c>
      <c r="E8" s="16">
        <v>85</v>
      </c>
      <c r="F8" s="17">
        <f t="shared" si="0"/>
        <v>44391239.830508478</v>
      </c>
      <c r="G8" s="18">
        <v>52381663</v>
      </c>
      <c r="O8" s="4"/>
    </row>
    <row r="9" spans="2:15" x14ac:dyDescent="0.45">
      <c r="B9" s="9">
        <v>3</v>
      </c>
      <c r="C9" s="10" t="s">
        <v>11</v>
      </c>
      <c r="D9" s="10" t="s">
        <v>7</v>
      </c>
      <c r="E9" s="11">
        <v>56</v>
      </c>
      <c r="F9" s="12">
        <f t="shared" si="0"/>
        <v>36783720</v>
      </c>
      <c r="G9" s="13">
        <v>43404789.600000001</v>
      </c>
      <c r="O9" s="4"/>
    </row>
    <row r="10" spans="2:15" x14ac:dyDescent="0.45">
      <c r="B10" s="9"/>
      <c r="C10" s="10"/>
      <c r="D10" s="10" t="s">
        <v>8</v>
      </c>
      <c r="E10" s="11">
        <v>70</v>
      </c>
      <c r="F10" s="12">
        <f t="shared" si="0"/>
        <v>41360220</v>
      </c>
      <c r="G10" s="13">
        <v>48805059.600000001</v>
      </c>
      <c r="O10" s="4"/>
    </row>
    <row r="11" spans="2:15" x14ac:dyDescent="0.45">
      <c r="B11" s="14"/>
      <c r="C11" s="15"/>
      <c r="D11" s="15" t="s">
        <v>9</v>
      </c>
      <c r="E11" s="16">
        <v>85</v>
      </c>
      <c r="F11" s="17">
        <f t="shared" si="0"/>
        <v>41523840.000000007</v>
      </c>
      <c r="G11" s="18">
        <v>48998131.200000003</v>
      </c>
      <c r="O11" s="4"/>
    </row>
    <row r="12" spans="2:15" x14ac:dyDescent="0.45">
      <c r="B12" s="9">
        <v>4</v>
      </c>
      <c r="C12" s="10" t="s">
        <v>12</v>
      </c>
      <c r="D12" s="10" t="s">
        <v>7</v>
      </c>
      <c r="E12" s="11">
        <v>56</v>
      </c>
      <c r="F12" s="12">
        <f t="shared" si="0"/>
        <v>34494660</v>
      </c>
      <c r="G12" s="13">
        <v>40703698.799999997</v>
      </c>
      <c r="O12" s="4"/>
    </row>
    <row r="13" spans="2:15" x14ac:dyDescent="0.45">
      <c r="B13" s="9"/>
      <c r="C13" s="10"/>
      <c r="D13" s="10" t="s">
        <v>8</v>
      </c>
      <c r="E13" s="11">
        <v>70</v>
      </c>
      <c r="F13" s="12">
        <f t="shared" si="0"/>
        <v>39307680</v>
      </c>
      <c r="G13" s="13">
        <v>46383062.399999999</v>
      </c>
      <c r="O13" s="4"/>
    </row>
    <row r="14" spans="2:15" x14ac:dyDescent="0.45">
      <c r="B14" s="14"/>
      <c r="C14" s="15"/>
      <c r="D14" s="15" t="s">
        <v>9</v>
      </c>
      <c r="E14" s="16">
        <v>85</v>
      </c>
      <c r="F14" s="17">
        <f t="shared" si="0"/>
        <v>40848300</v>
      </c>
      <c r="G14" s="18">
        <v>48200994</v>
      </c>
      <c r="O14" s="4"/>
    </row>
    <row r="15" spans="2:15" x14ac:dyDescent="0.45">
      <c r="B15" s="9">
        <v>5</v>
      </c>
      <c r="C15" s="10" t="s">
        <v>13</v>
      </c>
      <c r="D15" s="10" t="s">
        <v>7</v>
      </c>
      <c r="E15" s="11">
        <v>56</v>
      </c>
      <c r="F15" s="12">
        <f t="shared" si="0"/>
        <v>30618000</v>
      </c>
      <c r="G15" s="13">
        <v>36129240</v>
      </c>
      <c r="O15" s="4"/>
    </row>
    <row r="16" spans="2:15" x14ac:dyDescent="0.45">
      <c r="B16" s="14"/>
      <c r="C16" s="15"/>
      <c r="D16" s="15" t="s">
        <v>9</v>
      </c>
      <c r="E16" s="16">
        <v>85</v>
      </c>
      <c r="F16" s="17">
        <f t="shared" si="0"/>
        <v>38342160</v>
      </c>
      <c r="G16" s="18">
        <v>45243748.799999997</v>
      </c>
      <c r="O16" s="4"/>
    </row>
    <row r="17" spans="2:15" x14ac:dyDescent="0.45">
      <c r="B17" s="9">
        <v>6</v>
      </c>
      <c r="C17" s="10" t="s">
        <v>14</v>
      </c>
      <c r="D17" s="10" t="s">
        <v>7</v>
      </c>
      <c r="E17" s="11">
        <v>56</v>
      </c>
      <c r="F17" s="12">
        <f t="shared" si="0"/>
        <v>41987160</v>
      </c>
      <c r="G17" s="13">
        <v>49544848.799999997</v>
      </c>
      <c r="O17" s="4"/>
    </row>
    <row r="18" spans="2:15" x14ac:dyDescent="0.45">
      <c r="B18" s="14"/>
      <c r="C18" s="15"/>
      <c r="D18" s="15" t="s">
        <v>8</v>
      </c>
      <c r="E18" s="16">
        <v>70</v>
      </c>
      <c r="F18" s="17">
        <f t="shared" si="0"/>
        <v>46596300</v>
      </c>
      <c r="G18" s="18">
        <v>54983634</v>
      </c>
      <c r="O18" s="4"/>
    </row>
    <row r="19" spans="2:15" x14ac:dyDescent="0.45">
      <c r="B19" s="9">
        <v>7</v>
      </c>
      <c r="C19" s="10" t="s">
        <v>15</v>
      </c>
      <c r="D19" s="10" t="s">
        <v>7</v>
      </c>
      <c r="E19" s="11">
        <v>56</v>
      </c>
      <c r="F19" s="12">
        <f t="shared" si="0"/>
        <v>37457627.118644066</v>
      </c>
      <c r="G19" s="13">
        <v>44200000</v>
      </c>
      <c r="O19" s="4"/>
    </row>
    <row r="20" spans="2:15" x14ac:dyDescent="0.45">
      <c r="B20" s="9"/>
      <c r="C20" s="10"/>
      <c r="D20" s="10" t="s">
        <v>8</v>
      </c>
      <c r="E20" s="11">
        <v>70</v>
      </c>
      <c r="F20" s="12">
        <f t="shared" si="0"/>
        <v>42245762.711864412</v>
      </c>
      <c r="G20" s="13">
        <v>49850000</v>
      </c>
      <c r="O20" s="4"/>
    </row>
    <row r="21" spans="2:15" x14ac:dyDescent="0.45">
      <c r="B21" s="14"/>
      <c r="C21" s="15"/>
      <c r="D21" s="15" t="s">
        <v>9</v>
      </c>
      <c r="E21" s="16">
        <v>85</v>
      </c>
      <c r="F21" s="17">
        <f t="shared" si="0"/>
        <v>42245762.711864412</v>
      </c>
      <c r="G21" s="18">
        <v>49850000</v>
      </c>
      <c r="O21" s="4"/>
    </row>
    <row r="22" spans="2:15" x14ac:dyDescent="0.45">
      <c r="B22" s="9">
        <v>8</v>
      </c>
      <c r="C22" s="10" t="s">
        <v>16</v>
      </c>
      <c r="D22" s="10" t="s">
        <v>7</v>
      </c>
      <c r="E22" s="11">
        <v>56</v>
      </c>
      <c r="F22" s="12">
        <f t="shared" si="0"/>
        <v>34454160</v>
      </c>
      <c r="G22" s="13">
        <v>40655908.799999997</v>
      </c>
      <c r="O22" s="4"/>
    </row>
    <row r="23" spans="2:15" x14ac:dyDescent="0.45">
      <c r="B23" s="9"/>
      <c r="C23" s="10"/>
      <c r="D23" s="10" t="s">
        <v>8</v>
      </c>
      <c r="E23" s="11">
        <v>70</v>
      </c>
      <c r="F23" s="12">
        <f t="shared" si="0"/>
        <v>39126240.000000007</v>
      </c>
      <c r="G23" s="13">
        <v>46168963.200000003</v>
      </c>
      <c r="O23" s="4"/>
    </row>
    <row r="24" spans="2:15" x14ac:dyDescent="0.45">
      <c r="B24" s="9"/>
      <c r="C24" s="10"/>
      <c r="D24" s="10" t="s">
        <v>9</v>
      </c>
      <c r="E24" s="11">
        <v>85</v>
      </c>
      <c r="F24" s="12">
        <f t="shared" si="0"/>
        <v>39958920</v>
      </c>
      <c r="G24" s="13">
        <v>47151525.600000001</v>
      </c>
      <c r="O24" s="4"/>
    </row>
    <row r="25" spans="2:15" x14ac:dyDescent="0.45">
      <c r="B25" s="62">
        <v>9</v>
      </c>
      <c r="C25" s="64" t="s">
        <v>17</v>
      </c>
      <c r="D25" s="19" t="s">
        <v>7</v>
      </c>
      <c r="E25" s="20">
        <v>56</v>
      </c>
      <c r="F25" s="21">
        <v>35625420</v>
      </c>
      <c r="G25" s="22">
        <f t="shared" ref="G25:G40" si="1">F25*1.18</f>
        <v>42037995.600000001</v>
      </c>
    </row>
    <row r="26" spans="2:15" x14ac:dyDescent="0.45">
      <c r="B26" s="63"/>
      <c r="C26" s="65"/>
      <c r="D26" s="19" t="s">
        <v>9</v>
      </c>
      <c r="E26" s="20">
        <v>85</v>
      </c>
      <c r="F26" s="21">
        <v>42810120</v>
      </c>
      <c r="G26" s="22">
        <f t="shared" si="1"/>
        <v>50515941.599999994</v>
      </c>
    </row>
    <row r="27" spans="2:15" x14ac:dyDescent="0.45">
      <c r="B27" s="62">
        <v>10</v>
      </c>
      <c r="C27" s="64" t="s">
        <v>18</v>
      </c>
      <c r="D27" s="19" t="s">
        <v>7</v>
      </c>
      <c r="E27" s="20">
        <v>56</v>
      </c>
      <c r="F27" s="21">
        <v>33660360</v>
      </c>
      <c r="G27" s="22">
        <f t="shared" si="1"/>
        <v>39719224.799999997</v>
      </c>
    </row>
    <row r="28" spans="2:15" x14ac:dyDescent="0.45">
      <c r="B28" s="66"/>
      <c r="C28" s="67"/>
      <c r="D28" s="19" t="s">
        <v>8</v>
      </c>
      <c r="E28" s="20">
        <v>70</v>
      </c>
      <c r="F28" s="21">
        <v>37690920</v>
      </c>
      <c r="G28" s="22">
        <f t="shared" si="1"/>
        <v>44475285.599999994</v>
      </c>
    </row>
    <row r="29" spans="2:15" x14ac:dyDescent="0.45">
      <c r="B29" s="63"/>
      <c r="C29" s="65"/>
      <c r="D29" s="19" t="s">
        <v>9</v>
      </c>
      <c r="E29" s="20">
        <v>85</v>
      </c>
      <c r="F29" s="21">
        <v>39924900</v>
      </c>
      <c r="G29" s="22">
        <f t="shared" si="1"/>
        <v>47111382</v>
      </c>
    </row>
    <row r="30" spans="2:15" x14ac:dyDescent="0.45">
      <c r="B30" s="23">
        <v>11</v>
      </c>
      <c r="C30" s="19" t="s">
        <v>19</v>
      </c>
      <c r="D30" s="19" t="s">
        <v>20</v>
      </c>
      <c r="E30" s="20">
        <v>85</v>
      </c>
      <c r="F30" s="21">
        <v>49850000</v>
      </c>
      <c r="G30" s="22">
        <f t="shared" si="1"/>
        <v>58823000</v>
      </c>
    </row>
    <row r="31" spans="2:15" x14ac:dyDescent="0.45">
      <c r="B31" s="23">
        <v>12</v>
      </c>
      <c r="C31" s="19" t="s">
        <v>21</v>
      </c>
      <c r="D31" s="19" t="s">
        <v>20</v>
      </c>
      <c r="E31" s="20">
        <v>85</v>
      </c>
      <c r="F31" s="21">
        <v>49600000</v>
      </c>
      <c r="G31" s="22">
        <f t="shared" si="1"/>
        <v>58528000</v>
      </c>
    </row>
    <row r="32" spans="2:15" x14ac:dyDescent="0.45">
      <c r="B32" s="23">
        <v>13</v>
      </c>
      <c r="C32" s="19" t="s">
        <v>22</v>
      </c>
      <c r="D32" s="19" t="s">
        <v>20</v>
      </c>
      <c r="E32" s="20">
        <v>85</v>
      </c>
      <c r="F32" s="21">
        <v>49895000</v>
      </c>
      <c r="G32" s="22">
        <f t="shared" si="1"/>
        <v>58876100</v>
      </c>
    </row>
    <row r="33" spans="2:7" x14ac:dyDescent="0.45">
      <c r="B33" s="23">
        <v>14</v>
      </c>
      <c r="C33" s="19" t="s">
        <v>23</v>
      </c>
      <c r="D33" s="19" t="s">
        <v>20</v>
      </c>
      <c r="E33" s="20">
        <v>85</v>
      </c>
      <c r="F33" s="21">
        <v>49725000</v>
      </c>
      <c r="G33" s="22">
        <f t="shared" si="1"/>
        <v>58675500</v>
      </c>
    </row>
    <row r="34" spans="2:7" x14ac:dyDescent="0.45">
      <c r="B34" s="23">
        <v>15</v>
      </c>
      <c r="C34" s="19" t="s">
        <v>24</v>
      </c>
      <c r="D34" s="19" t="s">
        <v>20</v>
      </c>
      <c r="E34" s="20">
        <v>85</v>
      </c>
      <c r="F34" s="21">
        <v>49850000</v>
      </c>
      <c r="G34" s="22">
        <f t="shared" si="1"/>
        <v>58823000</v>
      </c>
    </row>
    <row r="35" spans="2:7" x14ac:dyDescent="0.45">
      <c r="B35" s="23">
        <v>16</v>
      </c>
      <c r="C35" s="19" t="s">
        <v>25</v>
      </c>
      <c r="D35" s="19" t="s">
        <v>20</v>
      </c>
      <c r="E35" s="20">
        <v>85</v>
      </c>
      <c r="F35" s="21">
        <v>48875000</v>
      </c>
      <c r="G35" s="22">
        <f t="shared" si="1"/>
        <v>57672500</v>
      </c>
    </row>
    <row r="36" spans="2:7" x14ac:dyDescent="0.45">
      <c r="B36" s="23">
        <v>17</v>
      </c>
      <c r="C36" s="19" t="s">
        <v>26</v>
      </c>
      <c r="D36" s="19" t="s">
        <v>20</v>
      </c>
      <c r="E36" s="20">
        <v>85</v>
      </c>
      <c r="F36" s="21">
        <v>48450000</v>
      </c>
      <c r="G36" s="22">
        <f t="shared" si="1"/>
        <v>57171000</v>
      </c>
    </row>
    <row r="37" spans="2:7" x14ac:dyDescent="0.45">
      <c r="B37" s="23">
        <v>18</v>
      </c>
      <c r="C37" s="19" t="s">
        <v>27</v>
      </c>
      <c r="D37" s="19" t="s">
        <v>20</v>
      </c>
      <c r="E37" s="20">
        <v>85</v>
      </c>
      <c r="F37" s="21">
        <v>51574000</v>
      </c>
      <c r="G37" s="22">
        <f t="shared" si="1"/>
        <v>60857320</v>
      </c>
    </row>
    <row r="38" spans="2:7" x14ac:dyDescent="0.45">
      <c r="B38" s="23">
        <v>19</v>
      </c>
      <c r="C38" s="19" t="s">
        <v>28</v>
      </c>
      <c r="D38" s="19" t="s">
        <v>29</v>
      </c>
      <c r="E38" s="20">
        <v>85</v>
      </c>
      <c r="F38" s="21">
        <v>67319000</v>
      </c>
      <c r="G38" s="22">
        <f t="shared" si="1"/>
        <v>79436420</v>
      </c>
    </row>
    <row r="39" spans="2:7" x14ac:dyDescent="0.45">
      <c r="B39" s="23">
        <v>20</v>
      </c>
      <c r="C39" s="19" t="s">
        <v>30</v>
      </c>
      <c r="D39" s="19" t="s">
        <v>20</v>
      </c>
      <c r="E39" s="20">
        <v>85</v>
      </c>
      <c r="F39" s="21">
        <v>48875000</v>
      </c>
      <c r="G39" s="22">
        <f t="shared" si="1"/>
        <v>57672500</v>
      </c>
    </row>
    <row r="40" spans="2:7" x14ac:dyDescent="0.45">
      <c r="B40" s="23">
        <v>21</v>
      </c>
      <c r="C40" s="19" t="s">
        <v>31</v>
      </c>
      <c r="D40" s="19" t="s">
        <v>20</v>
      </c>
      <c r="E40" s="20">
        <v>85</v>
      </c>
      <c r="F40" s="21">
        <v>49368000</v>
      </c>
      <c r="G40" s="22">
        <f t="shared" si="1"/>
        <v>58254240</v>
      </c>
    </row>
    <row r="41" spans="2:7" x14ac:dyDescent="0.45">
      <c r="B41" s="23">
        <v>22</v>
      </c>
      <c r="C41" s="19" t="s">
        <v>32</v>
      </c>
      <c r="D41" s="19" t="s">
        <v>33</v>
      </c>
      <c r="E41" s="20">
        <v>100</v>
      </c>
      <c r="F41" s="22">
        <v>80785563</v>
      </c>
      <c r="G41" s="22">
        <f>F41*1.18</f>
        <v>95326964.339999989</v>
      </c>
    </row>
    <row r="42" spans="2:7" x14ac:dyDescent="0.45">
      <c r="B42" s="62">
        <v>23</v>
      </c>
      <c r="C42" s="64" t="s">
        <v>34</v>
      </c>
      <c r="D42" s="19" t="s">
        <v>20</v>
      </c>
      <c r="E42" s="20">
        <v>98</v>
      </c>
      <c r="F42" s="22">
        <v>89180000</v>
      </c>
      <c r="G42" s="22">
        <f t="shared" ref="G42:G44" si="2">F42*1.18</f>
        <v>105232400</v>
      </c>
    </row>
    <row r="43" spans="2:7" x14ac:dyDescent="0.45">
      <c r="B43" s="63"/>
      <c r="C43" s="65"/>
      <c r="D43" s="19" t="s">
        <v>20</v>
      </c>
      <c r="E43" s="20">
        <v>151</v>
      </c>
      <c r="F43" s="22">
        <v>149490000</v>
      </c>
      <c r="G43" s="22">
        <v>176398200</v>
      </c>
    </row>
    <row r="44" spans="2:7" x14ac:dyDescent="0.45">
      <c r="B44" s="23">
        <v>24</v>
      </c>
      <c r="C44" s="19" t="s">
        <v>35</v>
      </c>
      <c r="D44" s="19" t="s">
        <v>33</v>
      </c>
      <c r="E44" s="20">
        <v>85</v>
      </c>
      <c r="F44" s="22">
        <v>43350000</v>
      </c>
      <c r="G44" s="22">
        <f t="shared" si="2"/>
        <v>51153000</v>
      </c>
    </row>
    <row r="45" spans="2:7" x14ac:dyDescent="0.45">
      <c r="B45" s="23">
        <v>25</v>
      </c>
      <c r="C45" s="19" t="s">
        <v>36</v>
      </c>
      <c r="D45" s="19" t="s">
        <v>20</v>
      </c>
      <c r="E45" s="20">
        <v>110</v>
      </c>
      <c r="F45" s="22">
        <v>190197000</v>
      </c>
      <c r="G45" s="22">
        <f>F45*1.18</f>
        <v>224432460</v>
      </c>
    </row>
    <row r="46" spans="2:7" x14ac:dyDescent="0.45">
      <c r="B46" s="62">
        <v>26</v>
      </c>
      <c r="C46" s="64" t="s">
        <v>37</v>
      </c>
      <c r="D46" s="19" t="s">
        <v>20</v>
      </c>
      <c r="E46" s="20">
        <v>85</v>
      </c>
      <c r="F46" s="22">
        <v>63750000</v>
      </c>
      <c r="G46" s="22">
        <f t="shared" ref="G46:G69" si="3">F46*1.18</f>
        <v>75225000</v>
      </c>
    </row>
    <row r="47" spans="2:7" x14ac:dyDescent="0.45">
      <c r="B47" s="63"/>
      <c r="C47" s="65"/>
      <c r="D47" s="19" t="s">
        <v>33</v>
      </c>
      <c r="E47" s="20">
        <v>130</v>
      </c>
      <c r="F47" s="22">
        <v>128050000</v>
      </c>
      <c r="G47" s="22">
        <f t="shared" si="3"/>
        <v>151099000</v>
      </c>
    </row>
    <row r="48" spans="2:7" x14ac:dyDescent="0.45">
      <c r="B48" s="23">
        <v>27</v>
      </c>
      <c r="C48" s="19" t="s">
        <v>38</v>
      </c>
      <c r="D48" s="19" t="s">
        <v>20</v>
      </c>
      <c r="E48" s="20">
        <v>144</v>
      </c>
      <c r="F48" s="22">
        <v>139680000</v>
      </c>
      <c r="G48" s="22">
        <f t="shared" si="3"/>
        <v>164822400</v>
      </c>
    </row>
    <row r="49" spans="2:7" x14ac:dyDescent="0.45">
      <c r="B49" s="23">
        <v>28</v>
      </c>
      <c r="C49" s="19" t="s">
        <v>39</v>
      </c>
      <c r="D49" s="19" t="s">
        <v>40</v>
      </c>
      <c r="E49" s="20">
        <v>60</v>
      </c>
      <c r="F49" s="22">
        <v>82108882</v>
      </c>
      <c r="G49" s="22">
        <f t="shared" si="3"/>
        <v>96888480.75999999</v>
      </c>
    </row>
    <row r="50" spans="2:7" x14ac:dyDescent="0.45">
      <c r="B50" s="23">
        <v>29</v>
      </c>
      <c r="C50" s="19" t="s">
        <v>41</v>
      </c>
      <c r="D50" s="19" t="s">
        <v>20</v>
      </c>
      <c r="E50" s="20">
        <v>169.5</v>
      </c>
      <c r="F50" s="22">
        <v>175314366</v>
      </c>
      <c r="G50" s="22">
        <f t="shared" si="3"/>
        <v>206870951.88</v>
      </c>
    </row>
    <row r="51" spans="2:7" x14ac:dyDescent="0.45">
      <c r="B51" s="23">
        <v>30</v>
      </c>
      <c r="C51" s="19" t="s">
        <v>42</v>
      </c>
      <c r="D51" s="19" t="s">
        <v>20</v>
      </c>
      <c r="E51" s="20">
        <v>115.8</v>
      </c>
      <c r="F51" s="22">
        <v>158300539.83050847</v>
      </c>
      <c r="G51" s="22">
        <f t="shared" si="3"/>
        <v>186794637</v>
      </c>
    </row>
    <row r="52" spans="2:7" x14ac:dyDescent="0.45">
      <c r="B52" s="62">
        <v>31</v>
      </c>
      <c r="C52" s="64" t="s">
        <v>43</v>
      </c>
      <c r="D52" s="19" t="s">
        <v>7</v>
      </c>
      <c r="E52" s="20">
        <v>60</v>
      </c>
      <c r="F52" s="22">
        <v>39816566</v>
      </c>
      <c r="G52" s="22">
        <f t="shared" si="3"/>
        <v>46983547.879999995</v>
      </c>
    </row>
    <row r="53" spans="2:7" x14ac:dyDescent="0.45">
      <c r="B53" s="66"/>
      <c r="C53" s="67"/>
      <c r="D53" s="19" t="s">
        <v>8</v>
      </c>
      <c r="E53" s="20">
        <v>85</v>
      </c>
      <c r="F53" s="22">
        <v>45567517</v>
      </c>
      <c r="G53" s="22">
        <f t="shared" si="3"/>
        <v>53769670.059999995</v>
      </c>
    </row>
    <row r="54" spans="2:7" x14ac:dyDescent="0.45">
      <c r="B54" s="66"/>
      <c r="C54" s="67"/>
      <c r="D54" s="19" t="s">
        <v>44</v>
      </c>
      <c r="E54" s="20">
        <v>144</v>
      </c>
      <c r="F54" s="22">
        <v>74304416</v>
      </c>
      <c r="G54" s="22">
        <f t="shared" si="3"/>
        <v>87679210.879999995</v>
      </c>
    </row>
    <row r="55" spans="2:7" x14ac:dyDescent="0.45">
      <c r="B55" s="62">
        <v>32</v>
      </c>
      <c r="C55" s="64" t="s">
        <v>45</v>
      </c>
      <c r="D55" s="19" t="s">
        <v>7</v>
      </c>
      <c r="E55" s="20">
        <v>65</v>
      </c>
      <c r="F55" s="22">
        <v>44752500</v>
      </c>
      <c r="G55" s="22">
        <f t="shared" si="3"/>
        <v>52807950</v>
      </c>
    </row>
    <row r="56" spans="2:7" x14ac:dyDescent="0.45">
      <c r="B56" s="66"/>
      <c r="C56" s="67"/>
      <c r="D56" s="19" t="s">
        <v>46</v>
      </c>
      <c r="E56" s="20">
        <v>85</v>
      </c>
      <c r="F56" s="22">
        <v>58522500</v>
      </c>
      <c r="G56" s="22">
        <f t="shared" si="3"/>
        <v>69056550</v>
      </c>
    </row>
    <row r="57" spans="2:7" x14ac:dyDescent="0.45">
      <c r="B57" s="66"/>
      <c r="C57" s="67"/>
      <c r="D57" s="19" t="s">
        <v>47</v>
      </c>
      <c r="E57" s="20">
        <v>144</v>
      </c>
      <c r="F57" s="22">
        <v>128901780</v>
      </c>
      <c r="G57" s="22">
        <f t="shared" si="3"/>
        <v>152104100.40000001</v>
      </c>
    </row>
    <row r="58" spans="2:7" x14ac:dyDescent="0.45">
      <c r="B58" s="66"/>
      <c r="C58" s="67"/>
      <c r="D58" s="19" t="s">
        <v>48</v>
      </c>
      <c r="E58" s="20">
        <v>130</v>
      </c>
      <c r="F58" s="22">
        <v>116356500</v>
      </c>
      <c r="G58" s="22">
        <f t="shared" si="3"/>
        <v>137300670</v>
      </c>
    </row>
    <row r="59" spans="2:7" x14ac:dyDescent="0.45">
      <c r="B59" s="63"/>
      <c r="C59" s="65"/>
      <c r="D59" s="19" t="s">
        <v>49</v>
      </c>
      <c r="E59" s="20">
        <v>100</v>
      </c>
      <c r="F59" s="22">
        <v>89505000</v>
      </c>
      <c r="G59" s="22">
        <f t="shared" si="3"/>
        <v>105615900</v>
      </c>
    </row>
    <row r="60" spans="2:7" x14ac:dyDescent="0.45">
      <c r="B60" s="23">
        <v>33</v>
      </c>
      <c r="C60" s="19" t="s">
        <v>50</v>
      </c>
      <c r="D60" s="19" t="s">
        <v>51</v>
      </c>
      <c r="E60" s="20">
        <v>60</v>
      </c>
      <c r="F60" s="22">
        <v>67950000</v>
      </c>
      <c r="G60" s="22">
        <f t="shared" si="3"/>
        <v>80181000</v>
      </c>
    </row>
    <row r="61" spans="2:7" x14ac:dyDescent="0.45">
      <c r="B61" s="24">
        <v>34</v>
      </c>
      <c r="C61" s="25" t="s">
        <v>52</v>
      </c>
      <c r="D61" s="25" t="s">
        <v>53</v>
      </c>
      <c r="E61" s="26">
        <v>141</v>
      </c>
      <c r="F61" s="27">
        <v>272051000</v>
      </c>
      <c r="G61" s="22">
        <f t="shared" si="3"/>
        <v>321020180</v>
      </c>
    </row>
    <row r="62" spans="2:7" x14ac:dyDescent="0.45">
      <c r="B62" s="24">
        <v>35</v>
      </c>
      <c r="C62" s="25" t="s">
        <v>54</v>
      </c>
      <c r="D62" s="25" t="s">
        <v>53</v>
      </c>
      <c r="E62" s="26">
        <v>115.8</v>
      </c>
      <c r="F62" s="27">
        <v>168239749</v>
      </c>
      <c r="G62" s="22">
        <f t="shared" si="3"/>
        <v>198522903.81999999</v>
      </c>
    </row>
    <row r="63" spans="2:7" x14ac:dyDescent="0.45">
      <c r="B63" s="47">
        <v>36</v>
      </c>
      <c r="C63" s="55" t="s">
        <v>55</v>
      </c>
      <c r="D63" s="56"/>
      <c r="E63" s="56"/>
      <c r="F63" s="56"/>
      <c r="G63" s="57"/>
    </row>
    <row r="64" spans="2:7" x14ac:dyDescent="0.45">
      <c r="B64" s="48"/>
      <c r="C64" s="25" t="s">
        <v>56</v>
      </c>
      <c r="D64" s="25" t="s">
        <v>53</v>
      </c>
      <c r="E64" s="26">
        <v>177</v>
      </c>
      <c r="F64" s="27">
        <v>275379664</v>
      </c>
      <c r="G64" s="22">
        <f t="shared" si="3"/>
        <v>324948003.51999998</v>
      </c>
    </row>
    <row r="65" spans="2:8" x14ac:dyDescent="0.45">
      <c r="B65" s="48"/>
      <c r="C65" s="25" t="s">
        <v>57</v>
      </c>
      <c r="D65" s="25" t="s">
        <v>53</v>
      </c>
      <c r="E65" s="26">
        <v>177</v>
      </c>
      <c r="F65" s="27">
        <v>263836943</v>
      </c>
      <c r="G65" s="22">
        <f t="shared" si="3"/>
        <v>311327592.74000001</v>
      </c>
    </row>
    <row r="66" spans="2:8" x14ac:dyDescent="0.45">
      <c r="B66" s="48"/>
      <c r="C66" s="25" t="s">
        <v>58</v>
      </c>
      <c r="D66" s="25" t="s">
        <v>53</v>
      </c>
      <c r="E66" s="26">
        <v>177</v>
      </c>
      <c r="F66" s="27">
        <v>252294222</v>
      </c>
      <c r="G66" s="22">
        <f t="shared" si="3"/>
        <v>297707181.95999998</v>
      </c>
    </row>
    <row r="67" spans="2:8" x14ac:dyDescent="0.45">
      <c r="B67" s="48"/>
      <c r="C67" s="25" t="s">
        <v>59</v>
      </c>
      <c r="D67" s="25" t="s">
        <v>53</v>
      </c>
      <c r="E67" s="26">
        <v>168</v>
      </c>
      <c r="F67" s="27">
        <v>255556808</v>
      </c>
      <c r="G67" s="22">
        <f t="shared" si="3"/>
        <v>301557033.44</v>
      </c>
    </row>
    <row r="68" spans="2:8" x14ac:dyDescent="0.45">
      <c r="B68" s="48"/>
      <c r="C68" s="25" t="s">
        <v>60</v>
      </c>
      <c r="D68" s="25" t="s">
        <v>53</v>
      </c>
      <c r="E68" s="26">
        <v>168</v>
      </c>
      <c r="F68" s="27">
        <v>244903423</v>
      </c>
      <c r="G68" s="22">
        <f t="shared" si="3"/>
        <v>288986039.13999999</v>
      </c>
    </row>
    <row r="69" spans="2:8" x14ac:dyDescent="0.45">
      <c r="B69" s="49"/>
      <c r="C69" s="25" t="s">
        <v>61</v>
      </c>
      <c r="D69" s="25" t="s">
        <v>53</v>
      </c>
      <c r="E69" s="26">
        <v>168</v>
      </c>
      <c r="F69" s="27">
        <v>234252188</v>
      </c>
      <c r="G69" s="22">
        <f t="shared" si="3"/>
        <v>276417581.83999997</v>
      </c>
    </row>
    <row r="70" spans="2:8" x14ac:dyDescent="0.45">
      <c r="B70" s="47">
        <v>37</v>
      </c>
      <c r="C70" s="55" t="s">
        <v>62</v>
      </c>
      <c r="D70" s="56"/>
      <c r="E70" s="56"/>
      <c r="F70" s="56"/>
      <c r="G70" s="57"/>
    </row>
    <row r="71" spans="2:8" x14ac:dyDescent="0.45">
      <c r="B71" s="48"/>
      <c r="C71" s="25" t="s">
        <v>51</v>
      </c>
      <c r="D71" s="25" t="s">
        <v>51</v>
      </c>
      <c r="E71" s="26">
        <v>98</v>
      </c>
      <c r="F71" s="27">
        <v>188178750</v>
      </c>
      <c r="G71" s="22">
        <v>188178750</v>
      </c>
    </row>
    <row r="72" spans="2:8" x14ac:dyDescent="0.45">
      <c r="B72" s="48"/>
      <c r="C72" s="25" t="s">
        <v>53</v>
      </c>
      <c r="D72" s="25" t="s">
        <v>53</v>
      </c>
      <c r="E72" s="26">
        <v>123</v>
      </c>
      <c r="F72" s="27">
        <v>238179150</v>
      </c>
      <c r="G72" s="22">
        <v>238179150</v>
      </c>
    </row>
    <row r="73" spans="2:8" x14ac:dyDescent="0.45">
      <c r="B73" s="48"/>
      <c r="C73" s="25" t="s">
        <v>63</v>
      </c>
      <c r="D73" s="25" t="s">
        <v>53</v>
      </c>
      <c r="E73" s="26">
        <v>188</v>
      </c>
      <c r="F73" s="27">
        <v>376140000</v>
      </c>
      <c r="G73" s="22">
        <v>376140000</v>
      </c>
    </row>
    <row r="74" spans="2:8" x14ac:dyDescent="0.45">
      <c r="B74" s="49"/>
      <c r="C74" s="28" t="s">
        <v>64</v>
      </c>
      <c r="D74" s="28" t="s">
        <v>53</v>
      </c>
      <c r="E74" s="29">
        <v>190.53</v>
      </c>
      <c r="F74" s="30">
        <v>381060000</v>
      </c>
      <c r="G74" s="31">
        <v>381060000</v>
      </c>
    </row>
    <row r="75" spans="2:8" x14ac:dyDescent="0.45">
      <c r="B75" s="58">
        <v>38</v>
      </c>
      <c r="C75" s="60" t="s">
        <v>65</v>
      </c>
      <c r="D75" s="60"/>
      <c r="E75" s="60"/>
      <c r="F75" s="60"/>
      <c r="G75" s="60"/>
      <c r="H75" s="32" t="s">
        <v>66</v>
      </c>
    </row>
    <row r="76" spans="2:8" x14ac:dyDescent="0.45">
      <c r="B76" s="59"/>
      <c r="C76" s="25" t="s">
        <v>67</v>
      </c>
      <c r="D76" s="33" t="s">
        <v>53</v>
      </c>
      <c r="E76" s="26">
        <v>154</v>
      </c>
      <c r="F76" s="27">
        <v>519750000</v>
      </c>
      <c r="G76" s="34">
        <v>613305000</v>
      </c>
      <c r="H76" s="35">
        <v>272580</v>
      </c>
    </row>
    <row r="77" spans="2:8" x14ac:dyDescent="0.45">
      <c r="B77" s="59"/>
      <c r="C77" s="25" t="s">
        <v>68</v>
      </c>
      <c r="D77" s="33" t="s">
        <v>53</v>
      </c>
      <c r="E77" s="26">
        <v>154</v>
      </c>
      <c r="F77" s="27">
        <v>502425000</v>
      </c>
      <c r="G77" s="34">
        <v>592861500</v>
      </c>
      <c r="H77" s="35">
        <v>263494</v>
      </c>
    </row>
    <row r="78" spans="2:8" x14ac:dyDescent="0.45">
      <c r="B78" s="59"/>
      <c r="C78" s="61" t="s">
        <v>69</v>
      </c>
      <c r="D78" s="36" t="s">
        <v>53</v>
      </c>
      <c r="E78" s="26">
        <v>154</v>
      </c>
      <c r="F78" s="27">
        <v>540000000</v>
      </c>
      <c r="G78" s="34">
        <v>637200000</v>
      </c>
      <c r="H78" s="35">
        <v>283200</v>
      </c>
    </row>
    <row r="79" spans="2:8" x14ac:dyDescent="0.45">
      <c r="B79" s="59"/>
      <c r="C79" s="61"/>
      <c r="D79" s="36" t="s">
        <v>70</v>
      </c>
      <c r="E79" s="26">
        <v>24</v>
      </c>
      <c r="F79" s="27"/>
      <c r="G79" s="34"/>
      <c r="H79" s="35"/>
    </row>
    <row r="80" spans="2:8" x14ac:dyDescent="0.45">
      <c r="B80" s="59"/>
      <c r="C80" s="61" t="s">
        <v>71</v>
      </c>
      <c r="D80" s="36" t="s">
        <v>53</v>
      </c>
      <c r="E80" s="26">
        <v>154</v>
      </c>
      <c r="F80" s="27">
        <v>531787500</v>
      </c>
      <c r="G80" s="34">
        <v>627509250</v>
      </c>
      <c r="H80" s="35">
        <v>278893</v>
      </c>
    </row>
    <row r="81" spans="2:8" x14ac:dyDescent="0.45">
      <c r="B81" s="59"/>
      <c r="C81" s="61"/>
      <c r="D81" s="36" t="s">
        <v>70</v>
      </c>
      <c r="E81" s="26">
        <v>36</v>
      </c>
      <c r="F81" s="27"/>
      <c r="G81" s="34"/>
      <c r="H81" s="35"/>
    </row>
    <row r="82" spans="2:8" x14ac:dyDescent="0.45">
      <c r="B82" s="59"/>
      <c r="C82" s="25" t="s">
        <v>72</v>
      </c>
      <c r="D82" s="33" t="s">
        <v>73</v>
      </c>
      <c r="E82" s="26">
        <v>231.5</v>
      </c>
      <c r="F82" s="27">
        <v>781312500</v>
      </c>
      <c r="G82" s="34">
        <v>921948750</v>
      </c>
      <c r="H82" s="35">
        <v>409755</v>
      </c>
    </row>
    <row r="83" spans="2:8" x14ac:dyDescent="0.45">
      <c r="B83" s="47">
        <v>39</v>
      </c>
      <c r="C83" s="50" t="s">
        <v>74</v>
      </c>
      <c r="D83" s="50"/>
      <c r="E83" s="50"/>
      <c r="F83" s="50"/>
      <c r="G83" s="50"/>
      <c r="H83" s="35"/>
    </row>
    <row r="84" spans="2:8" x14ac:dyDescent="0.45">
      <c r="B84" s="48"/>
      <c r="C84" s="25" t="s">
        <v>75</v>
      </c>
      <c r="D84" s="25" t="s">
        <v>76</v>
      </c>
      <c r="E84" s="26">
        <v>140</v>
      </c>
      <c r="F84" s="27">
        <v>346500000</v>
      </c>
      <c r="G84" s="34">
        <v>408870000</v>
      </c>
      <c r="H84" s="35">
        <v>181720</v>
      </c>
    </row>
    <row r="85" spans="2:8" x14ac:dyDescent="0.45">
      <c r="B85" s="48"/>
      <c r="C85" s="25" t="s">
        <v>77</v>
      </c>
      <c r="D85" s="25" t="s">
        <v>78</v>
      </c>
      <c r="E85" s="26">
        <v>150</v>
      </c>
      <c r="F85" s="27">
        <v>405000000</v>
      </c>
      <c r="G85" s="34">
        <v>477900000</v>
      </c>
      <c r="H85" s="35">
        <v>212400</v>
      </c>
    </row>
    <row r="86" spans="2:8" x14ac:dyDescent="0.45">
      <c r="B86" s="48"/>
      <c r="C86" s="25"/>
      <c r="D86" s="25" t="s">
        <v>79</v>
      </c>
      <c r="E86" s="26">
        <v>150</v>
      </c>
      <c r="F86" s="27">
        <v>438750000</v>
      </c>
      <c r="G86" s="34">
        <v>517725000</v>
      </c>
      <c r="H86" s="35">
        <v>230100</v>
      </c>
    </row>
    <row r="87" spans="2:8" x14ac:dyDescent="0.45">
      <c r="B87" s="48"/>
      <c r="C87" s="25" t="s">
        <v>67</v>
      </c>
      <c r="D87" s="25" t="s">
        <v>78</v>
      </c>
      <c r="E87" s="26">
        <v>184</v>
      </c>
      <c r="F87" s="27">
        <v>517500000</v>
      </c>
      <c r="G87" s="34">
        <v>610650000</v>
      </c>
      <c r="H87" s="35">
        <v>271400</v>
      </c>
    </row>
    <row r="88" spans="2:8" x14ac:dyDescent="0.45">
      <c r="B88" s="48"/>
      <c r="C88" s="25"/>
      <c r="D88" s="25" t="s">
        <v>79</v>
      </c>
      <c r="E88" s="26">
        <v>184</v>
      </c>
      <c r="F88" s="27">
        <v>558900000</v>
      </c>
      <c r="G88" s="34">
        <v>659502000</v>
      </c>
      <c r="H88" s="35">
        <v>293112</v>
      </c>
    </row>
    <row r="89" spans="2:8" x14ac:dyDescent="0.45">
      <c r="B89" s="48"/>
      <c r="C89" s="25" t="s">
        <v>80</v>
      </c>
      <c r="D89" s="25" t="s">
        <v>81</v>
      </c>
      <c r="E89" s="26">
        <v>244</v>
      </c>
      <c r="F89" s="27">
        <v>768600000</v>
      </c>
      <c r="G89" s="34">
        <v>906948000</v>
      </c>
      <c r="H89" s="35">
        <v>403088</v>
      </c>
    </row>
    <row r="90" spans="2:8" x14ac:dyDescent="0.45">
      <c r="B90" s="49"/>
      <c r="C90" s="25" t="s">
        <v>82</v>
      </c>
      <c r="D90" s="25" t="s">
        <v>76</v>
      </c>
      <c r="E90" s="37">
        <v>11899.15</v>
      </c>
      <c r="F90" s="27">
        <v>4500000</v>
      </c>
      <c r="G90" s="34">
        <v>5310000</v>
      </c>
      <c r="H90" s="35">
        <v>2360</v>
      </c>
    </row>
    <row r="91" spans="2:8" x14ac:dyDescent="0.45">
      <c r="B91" s="51">
        <v>40</v>
      </c>
      <c r="C91" s="52" t="s">
        <v>83</v>
      </c>
      <c r="D91" s="15" t="s">
        <v>53</v>
      </c>
      <c r="E91" s="16">
        <v>79</v>
      </c>
      <c r="F91" s="38">
        <v>57670000</v>
      </c>
      <c r="G91" s="39">
        <f>F91*1.18</f>
        <v>68050600</v>
      </c>
    </row>
    <row r="92" spans="2:8" x14ac:dyDescent="0.45">
      <c r="B92" s="51"/>
      <c r="C92" s="53"/>
      <c r="D92" s="25" t="s">
        <v>53</v>
      </c>
      <c r="E92" s="26">
        <v>85</v>
      </c>
      <c r="F92" s="40">
        <v>62050000</v>
      </c>
      <c r="G92" s="41">
        <f t="shared" ref="G92:G96" si="4">F92*1.18</f>
        <v>73219000</v>
      </c>
    </row>
    <row r="93" spans="2:8" x14ac:dyDescent="0.45">
      <c r="B93" s="51"/>
      <c r="C93" s="53"/>
      <c r="D93" s="25" t="s">
        <v>53</v>
      </c>
      <c r="E93" s="26">
        <v>115</v>
      </c>
      <c r="F93" s="40">
        <v>83950000</v>
      </c>
      <c r="G93" s="41">
        <f t="shared" si="4"/>
        <v>99061000</v>
      </c>
    </row>
    <row r="94" spans="2:8" x14ac:dyDescent="0.45">
      <c r="B94" s="42">
        <v>41</v>
      </c>
      <c r="C94" s="43" t="s">
        <v>84</v>
      </c>
      <c r="D94" s="25" t="s">
        <v>85</v>
      </c>
      <c r="E94" s="26">
        <v>125</v>
      </c>
      <c r="F94" s="40">
        <v>134062500</v>
      </c>
      <c r="G94" s="41">
        <f t="shared" si="4"/>
        <v>158193750</v>
      </c>
    </row>
    <row r="95" spans="2:8" x14ac:dyDescent="0.45">
      <c r="B95" s="51">
        <v>42</v>
      </c>
      <c r="C95" s="54" t="s">
        <v>86</v>
      </c>
      <c r="D95" s="25" t="s">
        <v>87</v>
      </c>
      <c r="E95" s="26">
        <v>152</v>
      </c>
      <c r="F95" s="40">
        <v>364800000</v>
      </c>
      <c r="G95" s="41">
        <f t="shared" si="4"/>
        <v>430464000</v>
      </c>
    </row>
    <row r="96" spans="2:8" x14ac:dyDescent="0.45">
      <c r="B96" s="51"/>
      <c r="C96" s="54"/>
      <c r="D96" s="25" t="s">
        <v>73</v>
      </c>
      <c r="E96" s="26">
        <v>259</v>
      </c>
      <c r="F96" s="40">
        <v>621600000</v>
      </c>
      <c r="G96" s="41">
        <f t="shared" si="4"/>
        <v>733488000</v>
      </c>
    </row>
  </sheetData>
  <mergeCells count="26">
    <mergeCell ref="B25:B26"/>
    <mergeCell ref="C25:C26"/>
    <mergeCell ref="B27:B29"/>
    <mergeCell ref="C27:C29"/>
    <mergeCell ref="B42:B43"/>
    <mergeCell ref="C42:C43"/>
    <mergeCell ref="B46:B47"/>
    <mergeCell ref="C46:C47"/>
    <mergeCell ref="B52:B54"/>
    <mergeCell ref="C52:C54"/>
    <mergeCell ref="B55:B59"/>
    <mergeCell ref="C55:C59"/>
    <mergeCell ref="B63:B69"/>
    <mergeCell ref="C63:G63"/>
    <mergeCell ref="B70:B74"/>
    <mergeCell ref="C70:G70"/>
    <mergeCell ref="B75:B82"/>
    <mergeCell ref="C75:G75"/>
    <mergeCell ref="C78:C79"/>
    <mergeCell ref="C80:C81"/>
    <mergeCell ref="B83:B90"/>
    <mergeCell ref="C83:G83"/>
    <mergeCell ref="B91:B93"/>
    <mergeCell ref="C91:C93"/>
    <mergeCell ref="B95:B96"/>
    <mergeCell ref="C95:C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3F5E-801F-499A-A32B-2B4A7162ADA4}">
  <dimension ref="A1:H86"/>
  <sheetViews>
    <sheetView tabSelected="1" topLeftCell="A58" workbookViewId="0">
      <selection activeCell="E45" sqref="E45"/>
    </sheetView>
  </sheetViews>
  <sheetFormatPr defaultRowHeight="14.35" x14ac:dyDescent="0.5"/>
  <cols>
    <col min="1" max="1" width="25.87890625" customWidth="1"/>
    <col min="2" max="2" width="18" customWidth="1"/>
    <col min="3" max="3" width="11.64453125" customWidth="1"/>
    <col min="4" max="4" width="12.703125" customWidth="1"/>
    <col min="5" max="5" width="18.234375" customWidth="1"/>
    <col min="6" max="6" width="17.1171875" customWidth="1"/>
    <col min="7" max="7" width="10.8203125" style="45" bestFit="1" customWidth="1"/>
    <col min="8" max="8" width="10.17578125" style="45" bestFit="1" customWidth="1"/>
  </cols>
  <sheetData>
    <row r="1" spans="1:8" x14ac:dyDescent="0.5">
      <c r="A1" t="s">
        <v>98</v>
      </c>
      <c r="B1" t="s">
        <v>88</v>
      </c>
      <c r="C1" t="s">
        <v>89</v>
      </c>
      <c r="D1" t="s">
        <v>95</v>
      </c>
      <c r="E1" t="s">
        <v>90</v>
      </c>
      <c r="F1" t="s">
        <v>91</v>
      </c>
      <c r="G1" s="45" t="s">
        <v>93</v>
      </c>
      <c r="H1" s="45" t="s">
        <v>94</v>
      </c>
    </row>
    <row r="2" spans="1:8" x14ac:dyDescent="0.5">
      <c r="A2" t="s">
        <v>6</v>
      </c>
      <c r="B2">
        <v>2</v>
      </c>
      <c r="C2">
        <v>56</v>
      </c>
      <c r="D2" t="s">
        <v>96</v>
      </c>
      <c r="E2">
        <v>35492580</v>
      </c>
      <c r="F2">
        <v>41881244.399999999</v>
      </c>
      <c r="G2" s="45">
        <v>-6.2</v>
      </c>
      <c r="H2" s="45">
        <v>36.417000000000002</v>
      </c>
    </row>
    <row r="3" spans="1:8" x14ac:dyDescent="0.5">
      <c r="A3" t="s">
        <v>6</v>
      </c>
      <c r="B3">
        <v>3</v>
      </c>
      <c r="C3">
        <v>70</v>
      </c>
      <c r="D3" t="s">
        <v>96</v>
      </c>
      <c r="E3">
        <v>39835800</v>
      </c>
      <c r="F3">
        <v>47006244</v>
      </c>
      <c r="G3" s="45">
        <v>-6.2</v>
      </c>
      <c r="H3" s="45">
        <v>36.417000000000002</v>
      </c>
    </row>
    <row r="4" spans="1:8" x14ac:dyDescent="0.5">
      <c r="A4" t="s">
        <v>6</v>
      </c>
      <c r="B4">
        <v>3</v>
      </c>
      <c r="C4">
        <v>56</v>
      </c>
      <c r="D4" t="s">
        <v>96</v>
      </c>
      <c r="E4">
        <v>40166280</v>
      </c>
      <c r="F4">
        <v>47396210.399999999</v>
      </c>
      <c r="G4" s="45">
        <v>-6.2</v>
      </c>
      <c r="H4" s="45">
        <v>36.417000000000002</v>
      </c>
    </row>
    <row r="5" spans="1:8" x14ac:dyDescent="0.5">
      <c r="A5" t="s">
        <v>10</v>
      </c>
      <c r="B5">
        <v>2</v>
      </c>
      <c r="C5">
        <v>56</v>
      </c>
      <c r="D5" t="s">
        <v>96</v>
      </c>
      <c r="E5">
        <v>36310680</v>
      </c>
      <c r="F5">
        <v>42846602.399999999</v>
      </c>
      <c r="G5" s="45">
        <v>-10.6425</v>
      </c>
      <c r="H5" s="45">
        <v>35.631700000000002</v>
      </c>
    </row>
    <row r="6" spans="1:8" x14ac:dyDescent="0.5">
      <c r="A6" t="s">
        <v>10</v>
      </c>
      <c r="B6">
        <v>3</v>
      </c>
      <c r="C6">
        <v>70</v>
      </c>
      <c r="D6" t="s">
        <v>96</v>
      </c>
      <c r="E6">
        <v>41727960</v>
      </c>
      <c r="F6">
        <v>49238992.799999997</v>
      </c>
      <c r="G6" s="45">
        <v>-10.6425</v>
      </c>
      <c r="H6" s="45">
        <v>35.631700000000002</v>
      </c>
    </row>
    <row r="7" spans="1:8" x14ac:dyDescent="0.5">
      <c r="A7" t="s">
        <v>10</v>
      </c>
      <c r="B7">
        <v>3</v>
      </c>
      <c r="C7">
        <v>85</v>
      </c>
      <c r="D7" t="s">
        <v>96</v>
      </c>
      <c r="E7">
        <v>44391239.830508478</v>
      </c>
      <c r="F7">
        <v>52381663</v>
      </c>
      <c r="G7" s="45">
        <v>-10.6425</v>
      </c>
      <c r="H7" s="45">
        <v>35.631700000000002</v>
      </c>
    </row>
    <row r="8" spans="1:8" x14ac:dyDescent="0.5">
      <c r="A8" t="s">
        <v>11</v>
      </c>
      <c r="B8">
        <v>2</v>
      </c>
      <c r="C8">
        <v>56</v>
      </c>
      <c r="D8" t="s">
        <v>96</v>
      </c>
      <c r="E8">
        <v>36783720</v>
      </c>
      <c r="F8">
        <v>43404789.600000001</v>
      </c>
      <c r="G8" s="45">
        <v>-10.658899999999999</v>
      </c>
      <c r="H8" s="45">
        <v>35.646000000000001</v>
      </c>
    </row>
    <row r="9" spans="1:8" x14ac:dyDescent="0.5">
      <c r="A9" t="s">
        <v>11</v>
      </c>
      <c r="B9">
        <v>3</v>
      </c>
      <c r="C9">
        <v>70</v>
      </c>
      <c r="D9" t="s">
        <v>96</v>
      </c>
      <c r="E9">
        <v>41360220</v>
      </c>
      <c r="F9">
        <v>48805059.600000001</v>
      </c>
      <c r="G9" s="45">
        <v>-10.658899999999999</v>
      </c>
      <c r="H9" s="45">
        <v>35.646000000000001</v>
      </c>
    </row>
    <row r="10" spans="1:8" x14ac:dyDescent="0.5">
      <c r="A10" t="s">
        <v>11</v>
      </c>
      <c r="B10">
        <v>3</v>
      </c>
      <c r="C10">
        <v>85</v>
      </c>
      <c r="D10" t="s">
        <v>96</v>
      </c>
      <c r="E10">
        <v>41523840.000000007</v>
      </c>
      <c r="F10">
        <v>48998131.200000003</v>
      </c>
      <c r="G10" s="45">
        <v>-10.658899999999999</v>
      </c>
      <c r="H10" s="45">
        <v>35.646000000000001</v>
      </c>
    </row>
    <row r="11" spans="1:8" x14ac:dyDescent="0.5">
      <c r="A11" t="s">
        <v>12</v>
      </c>
      <c r="B11">
        <v>2</v>
      </c>
      <c r="C11">
        <v>56</v>
      </c>
      <c r="D11" t="s">
        <v>96</v>
      </c>
      <c r="E11">
        <v>34494660</v>
      </c>
      <c r="F11">
        <v>40703698.799999997</v>
      </c>
      <c r="G11" s="45">
        <v>-5.9</v>
      </c>
      <c r="H11" s="45">
        <v>37.4</v>
      </c>
    </row>
    <row r="12" spans="1:8" x14ac:dyDescent="0.5">
      <c r="A12" t="s">
        <v>12</v>
      </c>
      <c r="B12">
        <v>3</v>
      </c>
      <c r="C12">
        <v>70</v>
      </c>
      <c r="D12" t="s">
        <v>96</v>
      </c>
      <c r="E12">
        <v>39307680</v>
      </c>
      <c r="F12">
        <v>46383062.399999999</v>
      </c>
      <c r="G12" s="45">
        <v>-5.9</v>
      </c>
      <c r="H12" s="45">
        <v>37.4</v>
      </c>
    </row>
    <row r="13" spans="1:8" x14ac:dyDescent="0.5">
      <c r="A13" t="s">
        <v>12</v>
      </c>
      <c r="B13">
        <v>3</v>
      </c>
      <c r="C13">
        <v>85</v>
      </c>
      <c r="D13" t="s">
        <v>96</v>
      </c>
      <c r="E13">
        <v>40848300</v>
      </c>
      <c r="F13">
        <v>48200994</v>
      </c>
      <c r="G13" s="45">
        <v>-5.9</v>
      </c>
      <c r="H13" s="45">
        <v>37.4</v>
      </c>
    </row>
    <row r="14" spans="1:8" x14ac:dyDescent="0.5">
      <c r="A14" t="s">
        <v>13</v>
      </c>
      <c r="B14">
        <v>2</v>
      </c>
      <c r="C14">
        <v>56</v>
      </c>
      <c r="D14" t="s">
        <v>96</v>
      </c>
      <c r="E14">
        <v>30618000</v>
      </c>
      <c r="F14">
        <v>36129240</v>
      </c>
      <c r="G14" s="45">
        <v>-9.2391000000000005</v>
      </c>
      <c r="H14" s="45">
        <v>33.3795</v>
      </c>
    </row>
    <row r="15" spans="1:8" x14ac:dyDescent="0.5">
      <c r="A15" t="s">
        <v>13</v>
      </c>
      <c r="B15">
        <v>3</v>
      </c>
      <c r="C15">
        <v>85</v>
      </c>
      <c r="D15" t="s">
        <v>96</v>
      </c>
      <c r="E15">
        <v>38342160</v>
      </c>
      <c r="F15">
        <v>45243748.799999997</v>
      </c>
      <c r="G15" s="45">
        <v>-9.2391000000000005</v>
      </c>
      <c r="H15" s="45">
        <v>33.3795</v>
      </c>
    </row>
    <row r="16" spans="1:8" x14ac:dyDescent="0.5">
      <c r="A16" s="44" t="s">
        <v>14</v>
      </c>
      <c r="B16">
        <v>2</v>
      </c>
      <c r="C16">
        <v>56</v>
      </c>
      <c r="D16" t="s">
        <v>96</v>
      </c>
      <c r="E16">
        <v>41987160</v>
      </c>
      <c r="F16">
        <v>49544848.799999997</v>
      </c>
    </row>
    <row r="17" spans="1:8" x14ac:dyDescent="0.5">
      <c r="A17" s="44" t="s">
        <v>14</v>
      </c>
      <c r="B17">
        <v>3</v>
      </c>
      <c r="C17">
        <v>70</v>
      </c>
      <c r="D17" t="s">
        <v>96</v>
      </c>
      <c r="E17">
        <v>46596300</v>
      </c>
      <c r="F17">
        <v>54983634</v>
      </c>
    </row>
    <row r="18" spans="1:8" x14ac:dyDescent="0.5">
      <c r="A18" t="s">
        <v>15</v>
      </c>
      <c r="B18">
        <v>2</v>
      </c>
      <c r="C18">
        <v>56</v>
      </c>
      <c r="D18" t="s">
        <v>96</v>
      </c>
      <c r="E18">
        <v>37457627.118644066</v>
      </c>
      <c r="F18">
        <v>44200000</v>
      </c>
      <c r="G18" s="45">
        <v>-4.8719000000000001</v>
      </c>
      <c r="H18" s="45">
        <v>29.6431</v>
      </c>
    </row>
    <row r="19" spans="1:8" x14ac:dyDescent="0.5">
      <c r="A19" t="s">
        <v>15</v>
      </c>
      <c r="B19">
        <v>3</v>
      </c>
      <c r="C19">
        <v>70</v>
      </c>
      <c r="D19" t="s">
        <v>96</v>
      </c>
      <c r="E19">
        <v>42245762.711864412</v>
      </c>
      <c r="F19">
        <v>49850000</v>
      </c>
      <c r="G19" s="45">
        <v>-4.8719000000000001</v>
      </c>
      <c r="H19" s="45">
        <v>29.6431</v>
      </c>
    </row>
    <row r="20" spans="1:8" x14ac:dyDescent="0.5">
      <c r="A20" t="s">
        <v>15</v>
      </c>
      <c r="B20">
        <v>3</v>
      </c>
      <c r="C20">
        <v>85</v>
      </c>
      <c r="D20" t="s">
        <v>96</v>
      </c>
      <c r="E20">
        <v>42245762.711864412</v>
      </c>
      <c r="F20">
        <v>49850000</v>
      </c>
      <c r="G20" s="45">
        <v>-4.8719000000000001</v>
      </c>
      <c r="H20" s="45">
        <v>29.6431</v>
      </c>
    </row>
    <row r="21" spans="1:8" x14ac:dyDescent="0.5">
      <c r="A21" t="s">
        <v>16</v>
      </c>
      <c r="B21">
        <v>2</v>
      </c>
      <c r="C21">
        <v>56</v>
      </c>
      <c r="D21" t="s">
        <v>96</v>
      </c>
      <c r="E21">
        <v>34454160</v>
      </c>
      <c r="F21">
        <v>40655908.799999997</v>
      </c>
      <c r="G21" s="45">
        <v>-6.3029000000000002</v>
      </c>
      <c r="H21" s="45">
        <v>37.444600000000001</v>
      </c>
    </row>
    <row r="22" spans="1:8" x14ac:dyDescent="0.5">
      <c r="A22" t="s">
        <v>16</v>
      </c>
      <c r="B22">
        <v>3</v>
      </c>
      <c r="C22">
        <v>70</v>
      </c>
      <c r="D22" t="s">
        <v>96</v>
      </c>
      <c r="E22">
        <v>39126240.000000007</v>
      </c>
      <c r="F22">
        <v>46168963.200000003</v>
      </c>
      <c r="G22" s="45">
        <v>-6.3029000000000002</v>
      </c>
      <c r="H22" s="45">
        <v>37.444600000000001</v>
      </c>
    </row>
    <row r="23" spans="1:8" x14ac:dyDescent="0.5">
      <c r="A23" t="s">
        <v>16</v>
      </c>
      <c r="B23">
        <v>3</v>
      </c>
      <c r="C23">
        <v>85</v>
      </c>
      <c r="D23" t="s">
        <v>96</v>
      </c>
      <c r="E23">
        <v>39958920</v>
      </c>
      <c r="F23">
        <v>47151525.600000001</v>
      </c>
      <c r="G23" s="45">
        <v>-6.3029000000000002</v>
      </c>
      <c r="H23" s="45">
        <v>37.444600000000001</v>
      </c>
    </row>
    <row r="24" spans="1:8" x14ac:dyDescent="0.5">
      <c r="A24" t="s">
        <v>17</v>
      </c>
      <c r="B24">
        <v>2</v>
      </c>
      <c r="C24">
        <v>56</v>
      </c>
      <c r="D24" t="s">
        <v>96</v>
      </c>
      <c r="E24">
        <v>35625420</v>
      </c>
      <c r="F24">
        <v>42037995.600000001</v>
      </c>
      <c r="G24" s="45">
        <v>-4.21</v>
      </c>
      <c r="H24" s="45">
        <v>35.770000000000003</v>
      </c>
    </row>
    <row r="25" spans="1:8" x14ac:dyDescent="0.5">
      <c r="A25" t="s">
        <v>17</v>
      </c>
      <c r="B25">
        <v>3</v>
      </c>
      <c r="C25">
        <v>85</v>
      </c>
      <c r="D25" t="s">
        <v>96</v>
      </c>
      <c r="E25">
        <v>42810120</v>
      </c>
      <c r="F25">
        <v>50515941.599999994</v>
      </c>
      <c r="G25" s="45">
        <v>-4.21</v>
      </c>
      <c r="H25" s="45">
        <v>35.770000000000003</v>
      </c>
    </row>
    <row r="26" spans="1:8" x14ac:dyDescent="0.5">
      <c r="A26" t="s">
        <v>18</v>
      </c>
      <c r="B26">
        <v>2</v>
      </c>
      <c r="C26">
        <v>56</v>
      </c>
      <c r="D26" t="s">
        <v>96</v>
      </c>
      <c r="E26">
        <v>33660360</v>
      </c>
      <c r="F26">
        <v>39719224.799999997</v>
      </c>
      <c r="G26" s="45">
        <v>-9.9818999999999996</v>
      </c>
      <c r="H26" s="45">
        <v>39.699599999999997</v>
      </c>
    </row>
    <row r="27" spans="1:8" x14ac:dyDescent="0.5">
      <c r="A27" t="s">
        <v>18</v>
      </c>
      <c r="B27">
        <v>3</v>
      </c>
      <c r="C27">
        <v>70</v>
      </c>
      <c r="D27" t="s">
        <v>96</v>
      </c>
      <c r="E27">
        <v>37690920</v>
      </c>
      <c r="F27">
        <v>44475285.599999994</v>
      </c>
      <c r="G27" s="45">
        <v>-9.9818999999999996</v>
      </c>
      <c r="H27" s="45">
        <v>39.699599999999997</v>
      </c>
    </row>
    <row r="28" spans="1:8" x14ac:dyDescent="0.5">
      <c r="A28" t="s">
        <v>18</v>
      </c>
      <c r="B28">
        <v>3</v>
      </c>
      <c r="C28">
        <v>85</v>
      </c>
      <c r="D28" t="s">
        <v>96</v>
      </c>
      <c r="E28">
        <v>39924900</v>
      </c>
      <c r="F28">
        <v>47111382</v>
      </c>
      <c r="G28" s="45">
        <v>-9.9818999999999996</v>
      </c>
      <c r="H28" s="45">
        <v>39.699599999999997</v>
      </c>
    </row>
    <row r="29" spans="1:8" x14ac:dyDescent="0.5">
      <c r="A29" t="s">
        <v>19</v>
      </c>
      <c r="B29">
        <v>3</v>
      </c>
      <c r="C29">
        <v>85</v>
      </c>
      <c r="D29" t="s">
        <v>96</v>
      </c>
      <c r="E29">
        <v>49850000</v>
      </c>
      <c r="F29">
        <v>58823000</v>
      </c>
      <c r="G29" s="45">
        <v>-4.2833300000000003</v>
      </c>
      <c r="H29" s="45">
        <v>33.883330000000001</v>
      </c>
    </row>
    <row r="30" spans="1:8" x14ac:dyDescent="0.5">
      <c r="A30" t="s">
        <v>21</v>
      </c>
      <c r="B30">
        <v>3</v>
      </c>
      <c r="C30">
        <v>85</v>
      </c>
      <c r="D30" t="s">
        <v>96</v>
      </c>
      <c r="E30">
        <v>49600000</v>
      </c>
      <c r="F30">
        <v>58528000</v>
      </c>
      <c r="G30" s="45">
        <v>-3.8422999999999998</v>
      </c>
      <c r="H30" s="45">
        <v>32.581400000000002</v>
      </c>
    </row>
    <row r="31" spans="1:8" x14ac:dyDescent="0.5">
      <c r="A31" t="s">
        <v>22</v>
      </c>
      <c r="B31">
        <v>3</v>
      </c>
      <c r="C31">
        <v>85</v>
      </c>
      <c r="D31" t="s">
        <v>96</v>
      </c>
      <c r="E31">
        <v>49895000</v>
      </c>
      <c r="F31">
        <v>58876100</v>
      </c>
      <c r="G31" s="46">
        <v>-10.7272</v>
      </c>
      <c r="H31" s="45">
        <v>38.800600000000003</v>
      </c>
    </row>
    <row r="32" spans="1:8" x14ac:dyDescent="0.5">
      <c r="A32" t="s">
        <v>23</v>
      </c>
      <c r="B32">
        <v>3</v>
      </c>
      <c r="C32">
        <v>85</v>
      </c>
      <c r="D32" t="s">
        <v>96</v>
      </c>
      <c r="E32">
        <v>49725000</v>
      </c>
      <c r="F32">
        <v>58675500</v>
      </c>
      <c r="G32" s="45">
        <v>-6.7255000000000003</v>
      </c>
      <c r="H32" s="45">
        <v>32.055300000000003</v>
      </c>
    </row>
    <row r="33" spans="1:8" x14ac:dyDescent="0.5">
      <c r="A33" t="s">
        <v>24</v>
      </c>
      <c r="B33">
        <v>3</v>
      </c>
      <c r="C33">
        <v>85</v>
      </c>
      <c r="D33" t="s">
        <v>96</v>
      </c>
      <c r="E33">
        <v>49850000</v>
      </c>
      <c r="F33">
        <v>58823000</v>
      </c>
      <c r="G33" s="45">
        <v>-1.5</v>
      </c>
      <c r="H33" s="45">
        <v>33.799999999999997</v>
      </c>
    </row>
    <row r="34" spans="1:8" x14ac:dyDescent="0.5">
      <c r="A34" t="s">
        <v>25</v>
      </c>
      <c r="B34">
        <v>3</v>
      </c>
      <c r="C34">
        <v>85</v>
      </c>
      <c r="D34" t="s">
        <v>96</v>
      </c>
      <c r="E34">
        <v>48875000</v>
      </c>
      <c r="F34">
        <v>57672500</v>
      </c>
      <c r="G34" s="45">
        <v>-9.2073</v>
      </c>
      <c r="H34" s="45">
        <v>34.064100000000003</v>
      </c>
    </row>
    <row r="35" spans="1:8" x14ac:dyDescent="0.5">
      <c r="A35" t="s">
        <v>26</v>
      </c>
      <c r="B35">
        <v>3</v>
      </c>
      <c r="C35">
        <v>85</v>
      </c>
      <c r="D35" t="s">
        <v>96</v>
      </c>
      <c r="E35">
        <v>48450000</v>
      </c>
      <c r="F35">
        <v>57171000</v>
      </c>
      <c r="G35" s="45">
        <v>-8.3519000000000005</v>
      </c>
      <c r="H35" s="45">
        <v>34.331000000000003</v>
      </c>
    </row>
    <row r="36" spans="1:8" x14ac:dyDescent="0.5">
      <c r="A36" t="s">
        <v>27</v>
      </c>
      <c r="B36">
        <v>3</v>
      </c>
      <c r="C36">
        <v>85</v>
      </c>
      <c r="D36" t="s">
        <v>96</v>
      </c>
      <c r="E36">
        <v>51574000</v>
      </c>
      <c r="F36">
        <v>60857320</v>
      </c>
      <c r="G36" s="45">
        <v>-2.7322000000000002</v>
      </c>
      <c r="H36" s="45">
        <v>36.695500000000003</v>
      </c>
    </row>
    <row r="37" spans="1:8" x14ac:dyDescent="0.5">
      <c r="A37" t="s">
        <v>28</v>
      </c>
      <c r="B37">
        <v>3</v>
      </c>
      <c r="C37">
        <v>85</v>
      </c>
      <c r="D37" t="s">
        <v>96</v>
      </c>
      <c r="E37">
        <v>67319000</v>
      </c>
      <c r="F37">
        <v>79436420</v>
      </c>
      <c r="G37" s="45">
        <v>-5.0888</v>
      </c>
      <c r="H37" s="45">
        <v>39.1023</v>
      </c>
    </row>
    <row r="38" spans="1:8" x14ac:dyDescent="0.5">
      <c r="A38" t="s">
        <v>30</v>
      </c>
      <c r="B38">
        <v>3</v>
      </c>
      <c r="C38">
        <v>85</v>
      </c>
      <c r="D38" t="s">
        <v>96</v>
      </c>
      <c r="E38">
        <v>48875000</v>
      </c>
      <c r="F38">
        <v>57672500</v>
      </c>
      <c r="G38" s="45">
        <v>-1.8955</v>
      </c>
      <c r="H38" s="45">
        <v>31.536999999999999</v>
      </c>
    </row>
    <row r="39" spans="1:8" x14ac:dyDescent="0.5">
      <c r="A39" t="s">
        <v>31</v>
      </c>
      <c r="B39">
        <v>3</v>
      </c>
      <c r="C39">
        <v>85</v>
      </c>
      <c r="D39" t="s">
        <v>96</v>
      </c>
      <c r="E39">
        <v>49368000</v>
      </c>
      <c r="F39">
        <v>58254240</v>
      </c>
      <c r="G39" s="45">
        <v>-5.1456</v>
      </c>
      <c r="H39" s="45">
        <v>33.348599999999998</v>
      </c>
    </row>
    <row r="40" spans="1:8" x14ac:dyDescent="0.5">
      <c r="A40" t="s">
        <v>32</v>
      </c>
      <c r="B40">
        <v>3</v>
      </c>
      <c r="C40">
        <v>100</v>
      </c>
      <c r="D40" t="s">
        <v>96</v>
      </c>
      <c r="E40">
        <v>80785563</v>
      </c>
      <c r="F40">
        <v>95326964.339999989</v>
      </c>
      <c r="G40" s="45">
        <v>-3.3029000000000002</v>
      </c>
      <c r="H40" s="45">
        <v>36.445300000000003</v>
      </c>
    </row>
    <row r="41" spans="1:8" x14ac:dyDescent="0.5">
      <c r="A41" t="s">
        <v>34</v>
      </c>
      <c r="B41">
        <v>3</v>
      </c>
      <c r="C41">
        <v>98</v>
      </c>
      <c r="D41" t="s">
        <v>96</v>
      </c>
      <c r="E41">
        <v>89180000</v>
      </c>
      <c r="F41">
        <v>105232400</v>
      </c>
      <c r="G41" s="45">
        <v>-8.1480999999999995</v>
      </c>
      <c r="H41" s="45">
        <v>33.259399999999999</v>
      </c>
    </row>
    <row r="42" spans="1:8" x14ac:dyDescent="0.5">
      <c r="A42" t="s">
        <v>34</v>
      </c>
      <c r="B42">
        <v>3</v>
      </c>
      <c r="C42">
        <v>151</v>
      </c>
      <c r="D42" t="s">
        <v>96</v>
      </c>
      <c r="E42">
        <v>149490000</v>
      </c>
      <c r="F42">
        <v>176398200</v>
      </c>
      <c r="G42" s="45">
        <v>-8.1480999999999995</v>
      </c>
      <c r="H42" s="45">
        <v>33.259399999999999</v>
      </c>
    </row>
    <row r="43" spans="1:8" x14ac:dyDescent="0.5">
      <c r="A43" t="s">
        <v>35</v>
      </c>
      <c r="B43">
        <v>3</v>
      </c>
      <c r="C43">
        <v>85</v>
      </c>
      <c r="D43" t="s">
        <v>96</v>
      </c>
      <c r="E43">
        <v>43350000</v>
      </c>
      <c r="F43">
        <v>51153000</v>
      </c>
      <c r="G43" s="45">
        <v>-2.9784999999999999</v>
      </c>
      <c r="H43" s="45">
        <v>31.7195</v>
      </c>
    </row>
    <row r="44" spans="1:8" x14ac:dyDescent="0.5">
      <c r="A44" t="s">
        <v>36</v>
      </c>
      <c r="B44">
        <v>3</v>
      </c>
      <c r="C44">
        <v>110</v>
      </c>
      <c r="D44" t="s">
        <v>96</v>
      </c>
      <c r="E44">
        <v>190197000</v>
      </c>
      <c r="F44">
        <v>224432460</v>
      </c>
      <c r="G44" s="45">
        <v>-10.2658</v>
      </c>
      <c r="H44" s="45">
        <v>40.184600000000003</v>
      </c>
    </row>
    <row r="45" spans="1:8" x14ac:dyDescent="0.5">
      <c r="A45" t="s">
        <v>37</v>
      </c>
      <c r="B45">
        <v>3</v>
      </c>
      <c r="C45">
        <v>85</v>
      </c>
      <c r="D45" t="s">
        <v>96</v>
      </c>
      <c r="E45">
        <v>63750000</v>
      </c>
      <c r="F45">
        <v>75225000</v>
      </c>
      <c r="G45" s="45">
        <v>-2.5154000000000001</v>
      </c>
      <c r="H45" s="45">
        <v>32.973599999999998</v>
      </c>
    </row>
    <row r="46" spans="1:8" x14ac:dyDescent="0.5">
      <c r="A46" t="s">
        <v>37</v>
      </c>
      <c r="B46">
        <v>3</v>
      </c>
      <c r="C46">
        <v>130</v>
      </c>
      <c r="D46" t="s">
        <v>96</v>
      </c>
      <c r="E46">
        <v>128050000</v>
      </c>
      <c r="F46">
        <v>151099000</v>
      </c>
      <c r="G46" s="45">
        <v>-2.5154000000000001</v>
      </c>
      <c r="H46" s="45">
        <v>32.973599999999998</v>
      </c>
    </row>
    <row r="47" spans="1:8" x14ac:dyDescent="0.5">
      <c r="A47" t="s">
        <v>38</v>
      </c>
      <c r="B47">
        <v>3</v>
      </c>
      <c r="C47">
        <v>144</v>
      </c>
      <c r="D47" t="s">
        <v>96</v>
      </c>
      <c r="E47">
        <v>139680000</v>
      </c>
      <c r="F47">
        <v>164822400</v>
      </c>
      <c r="G47" s="45">
        <v>-7.9489000000000001</v>
      </c>
      <c r="H47" s="45">
        <v>31.616900000000001</v>
      </c>
    </row>
    <row r="48" spans="1:8" x14ac:dyDescent="0.5">
      <c r="A48" t="s">
        <v>39</v>
      </c>
      <c r="B48">
        <v>2</v>
      </c>
      <c r="C48">
        <v>60</v>
      </c>
      <c r="D48" t="s">
        <v>96</v>
      </c>
      <c r="E48">
        <v>82108882</v>
      </c>
      <c r="F48">
        <v>96888480.75999999</v>
      </c>
      <c r="G48" s="45">
        <v>-3.4470000000000001</v>
      </c>
      <c r="H48" s="45">
        <v>36.674100000000003</v>
      </c>
    </row>
    <row r="49" spans="1:8" x14ac:dyDescent="0.5">
      <c r="A49" t="s">
        <v>41</v>
      </c>
      <c r="B49">
        <v>3</v>
      </c>
      <c r="C49">
        <v>169.5</v>
      </c>
      <c r="D49" t="s">
        <v>96</v>
      </c>
      <c r="E49">
        <v>175314366</v>
      </c>
      <c r="F49">
        <v>206870951.88</v>
      </c>
      <c r="G49" s="45">
        <v>-3.2393000000000001</v>
      </c>
      <c r="H49" s="45">
        <v>36.762700000000002</v>
      </c>
    </row>
    <row r="50" spans="1:8" x14ac:dyDescent="0.5">
      <c r="A50" t="s">
        <v>42</v>
      </c>
      <c r="B50">
        <v>3</v>
      </c>
      <c r="C50">
        <v>115.8</v>
      </c>
      <c r="D50" t="s">
        <v>96</v>
      </c>
      <c r="E50">
        <v>158300539.83050847</v>
      </c>
      <c r="F50">
        <v>186794637</v>
      </c>
      <c r="G50" s="45">
        <v>-6.1810999999999998</v>
      </c>
      <c r="H50" s="45">
        <v>35.763800000000003</v>
      </c>
    </row>
    <row r="51" spans="1:8" x14ac:dyDescent="0.5">
      <c r="A51" t="s">
        <v>43</v>
      </c>
      <c r="B51">
        <v>2</v>
      </c>
      <c r="C51">
        <v>60</v>
      </c>
      <c r="D51" t="s">
        <v>96</v>
      </c>
      <c r="E51">
        <v>39816566</v>
      </c>
      <c r="F51">
        <v>46983547.879999995</v>
      </c>
      <c r="G51" s="45">
        <v>-6.8639999999999999</v>
      </c>
      <c r="H51" s="45">
        <v>39.387999999999998</v>
      </c>
    </row>
    <row r="52" spans="1:8" x14ac:dyDescent="0.5">
      <c r="A52" t="s">
        <v>43</v>
      </c>
      <c r="B52">
        <v>3</v>
      </c>
      <c r="C52">
        <v>85</v>
      </c>
      <c r="D52" t="s">
        <v>96</v>
      </c>
      <c r="E52">
        <v>45567517</v>
      </c>
      <c r="F52">
        <v>53769670.059999995</v>
      </c>
      <c r="G52" s="45">
        <v>-6.8639999999999999</v>
      </c>
      <c r="H52" s="45">
        <v>39.387999999999998</v>
      </c>
    </row>
    <row r="53" spans="1:8" x14ac:dyDescent="0.5">
      <c r="A53" t="s">
        <v>43</v>
      </c>
      <c r="B53">
        <v>3</v>
      </c>
      <c r="C53">
        <v>144</v>
      </c>
      <c r="D53" t="s">
        <v>96</v>
      </c>
      <c r="E53">
        <v>74304416</v>
      </c>
      <c r="F53">
        <v>87679210.879999995</v>
      </c>
      <c r="G53" s="45">
        <v>-6.8639999999999999</v>
      </c>
      <c r="H53" s="45">
        <v>39.387999999999998</v>
      </c>
    </row>
    <row r="54" spans="1:8" x14ac:dyDescent="0.5">
      <c r="A54" t="s">
        <v>45</v>
      </c>
      <c r="B54">
        <v>2</v>
      </c>
      <c r="C54">
        <v>65</v>
      </c>
      <c r="D54" t="s">
        <v>96</v>
      </c>
      <c r="E54">
        <v>44752500</v>
      </c>
      <c r="F54">
        <v>52807950</v>
      </c>
      <c r="G54" s="45">
        <v>-6.7977999999999996</v>
      </c>
      <c r="H54" s="45">
        <v>39.262099999999997</v>
      </c>
    </row>
    <row r="55" spans="1:8" x14ac:dyDescent="0.5">
      <c r="A55" t="s">
        <v>45</v>
      </c>
      <c r="B55">
        <v>3</v>
      </c>
      <c r="C55">
        <v>85</v>
      </c>
      <c r="D55" t="s">
        <v>96</v>
      </c>
      <c r="E55">
        <v>58522500</v>
      </c>
      <c r="F55">
        <v>69056550</v>
      </c>
      <c r="G55" s="45">
        <v>-6.7977999999999996</v>
      </c>
      <c r="H55" s="45">
        <v>39.262099999999997</v>
      </c>
    </row>
    <row r="56" spans="1:8" x14ac:dyDescent="0.5">
      <c r="A56" t="s">
        <v>45</v>
      </c>
      <c r="B56">
        <v>3</v>
      </c>
      <c r="C56">
        <v>144</v>
      </c>
      <c r="D56" t="s">
        <v>96</v>
      </c>
      <c r="E56">
        <v>128901780</v>
      </c>
      <c r="F56">
        <v>152104100.40000001</v>
      </c>
      <c r="G56" s="45">
        <v>-6.7977999999999996</v>
      </c>
      <c r="H56" s="45">
        <v>39.262099999999997</v>
      </c>
    </row>
    <row r="57" spans="1:8" x14ac:dyDescent="0.5">
      <c r="A57" t="s">
        <v>45</v>
      </c>
      <c r="B57">
        <v>3</v>
      </c>
      <c r="C57">
        <v>130</v>
      </c>
      <c r="D57" t="s">
        <v>96</v>
      </c>
      <c r="E57">
        <v>116356500</v>
      </c>
      <c r="F57">
        <v>137300670</v>
      </c>
      <c r="G57" s="45">
        <v>-6.7977999999999996</v>
      </c>
      <c r="H57" s="45">
        <v>39.262099999999997</v>
      </c>
    </row>
    <row r="58" spans="1:8" x14ac:dyDescent="0.5">
      <c r="A58" t="s">
        <v>45</v>
      </c>
      <c r="B58">
        <v>3</v>
      </c>
      <c r="C58">
        <v>100</v>
      </c>
      <c r="D58" t="s">
        <v>96</v>
      </c>
      <c r="E58">
        <v>89505000</v>
      </c>
      <c r="F58">
        <v>105615900</v>
      </c>
      <c r="G58" s="45">
        <v>-6.7977999999999996</v>
      </c>
      <c r="H58" s="45">
        <v>39.262099999999997</v>
      </c>
    </row>
    <row r="59" spans="1:8" x14ac:dyDescent="0.5">
      <c r="A59" t="s">
        <v>50</v>
      </c>
      <c r="B59">
        <v>2</v>
      </c>
      <c r="C59">
        <v>60</v>
      </c>
      <c r="D59" t="s">
        <v>96</v>
      </c>
      <c r="E59">
        <v>67950000</v>
      </c>
      <c r="F59">
        <v>80181000</v>
      </c>
      <c r="G59" s="45">
        <v>-6.7925000000000004</v>
      </c>
      <c r="H59" s="45">
        <v>39.2087</v>
      </c>
    </row>
    <row r="60" spans="1:8" x14ac:dyDescent="0.5">
      <c r="A60" t="s">
        <v>52</v>
      </c>
      <c r="B60">
        <v>3</v>
      </c>
      <c r="C60">
        <v>141</v>
      </c>
      <c r="D60" t="s">
        <v>96</v>
      </c>
      <c r="E60">
        <v>272051000</v>
      </c>
      <c r="F60">
        <v>321020180</v>
      </c>
      <c r="G60" s="45">
        <v>-6.8080870000000004</v>
      </c>
      <c r="H60" s="45">
        <v>39.276505</v>
      </c>
    </row>
    <row r="61" spans="1:8" x14ac:dyDescent="0.5">
      <c r="A61" t="s">
        <v>54</v>
      </c>
      <c r="B61">
        <v>3</v>
      </c>
      <c r="C61">
        <v>115.8</v>
      </c>
      <c r="D61" t="s">
        <v>96</v>
      </c>
      <c r="E61">
        <v>168239749</v>
      </c>
      <c r="F61">
        <v>198522903.81999999</v>
      </c>
      <c r="G61" s="45">
        <v>-6.8208000000000002</v>
      </c>
      <c r="H61" s="45">
        <v>39.263300000000001</v>
      </c>
    </row>
    <row r="62" spans="1:8" x14ac:dyDescent="0.5">
      <c r="A62" t="s">
        <v>55</v>
      </c>
      <c r="B62">
        <v>3</v>
      </c>
      <c r="C62">
        <v>177</v>
      </c>
      <c r="D62" t="s">
        <v>97</v>
      </c>
      <c r="E62">
        <v>275379664</v>
      </c>
      <c r="F62">
        <v>324948003.51999998</v>
      </c>
      <c r="G62" s="45">
        <v>-6.7961999999999998</v>
      </c>
      <c r="H62" s="45">
        <v>39.269300000000001</v>
      </c>
    </row>
    <row r="63" spans="1:8" x14ac:dyDescent="0.5">
      <c r="A63" t="s">
        <v>55</v>
      </c>
      <c r="B63">
        <v>3</v>
      </c>
      <c r="C63">
        <v>177</v>
      </c>
      <c r="D63" t="s">
        <v>97</v>
      </c>
      <c r="E63">
        <v>263836943</v>
      </c>
      <c r="F63">
        <v>311327592.74000001</v>
      </c>
      <c r="G63" s="45">
        <v>-6.7961999999999998</v>
      </c>
      <c r="H63" s="45">
        <v>39.269300000000001</v>
      </c>
    </row>
    <row r="64" spans="1:8" x14ac:dyDescent="0.5">
      <c r="A64" t="s">
        <v>55</v>
      </c>
      <c r="B64">
        <v>3</v>
      </c>
      <c r="C64">
        <v>177</v>
      </c>
      <c r="D64" t="s">
        <v>97</v>
      </c>
      <c r="E64">
        <v>252294222</v>
      </c>
      <c r="F64">
        <v>297707181.95999998</v>
      </c>
      <c r="G64" s="45">
        <v>-6.7961999999999998</v>
      </c>
      <c r="H64" s="45">
        <v>39.269300000000001</v>
      </c>
    </row>
    <row r="65" spans="1:8" x14ac:dyDescent="0.5">
      <c r="A65" t="s">
        <v>55</v>
      </c>
      <c r="B65">
        <v>3</v>
      </c>
      <c r="C65">
        <v>168</v>
      </c>
      <c r="D65" t="s">
        <v>97</v>
      </c>
      <c r="E65">
        <v>255556808</v>
      </c>
      <c r="F65">
        <v>301557033.44</v>
      </c>
      <c r="G65" s="45">
        <v>-6.7961999999999998</v>
      </c>
      <c r="H65" s="45">
        <v>39.269300000000001</v>
      </c>
    </row>
    <row r="66" spans="1:8" x14ac:dyDescent="0.5">
      <c r="A66" t="s">
        <v>55</v>
      </c>
      <c r="B66">
        <v>3</v>
      </c>
      <c r="C66">
        <v>168</v>
      </c>
      <c r="D66" t="s">
        <v>97</v>
      </c>
      <c r="E66">
        <v>244903423</v>
      </c>
      <c r="F66">
        <v>288986039.13999999</v>
      </c>
      <c r="G66" s="45">
        <v>-6.7961999999999998</v>
      </c>
      <c r="H66" s="45">
        <v>39.269300000000001</v>
      </c>
    </row>
    <row r="67" spans="1:8" x14ac:dyDescent="0.5">
      <c r="A67" t="s">
        <v>55</v>
      </c>
      <c r="B67">
        <v>3</v>
      </c>
      <c r="C67">
        <v>168</v>
      </c>
      <c r="D67" t="s">
        <v>97</v>
      </c>
      <c r="E67">
        <v>234252188</v>
      </c>
      <c r="F67">
        <v>276417581.83999997</v>
      </c>
      <c r="G67" s="45">
        <v>-6.7961999999999998</v>
      </c>
      <c r="H67" s="45">
        <v>39.269300000000001</v>
      </c>
    </row>
    <row r="68" spans="1:8" x14ac:dyDescent="0.5">
      <c r="A68" t="s">
        <v>62</v>
      </c>
      <c r="B68">
        <v>2</v>
      </c>
      <c r="C68">
        <v>98</v>
      </c>
      <c r="D68" t="s">
        <v>97</v>
      </c>
      <c r="E68">
        <v>188178750</v>
      </c>
      <c r="F68">
        <v>188178750</v>
      </c>
      <c r="G68" s="45">
        <v>-6.7789999999999999</v>
      </c>
      <c r="H68" s="45">
        <v>39.253399999999999</v>
      </c>
    </row>
    <row r="69" spans="1:8" x14ac:dyDescent="0.5">
      <c r="A69" t="s">
        <v>62</v>
      </c>
      <c r="B69">
        <v>3</v>
      </c>
      <c r="C69">
        <v>123</v>
      </c>
      <c r="D69" t="s">
        <v>97</v>
      </c>
      <c r="E69">
        <v>238179150</v>
      </c>
      <c r="F69">
        <v>238179150</v>
      </c>
      <c r="G69" s="45">
        <v>-6.7789999999999999</v>
      </c>
      <c r="H69" s="45">
        <v>39.253399999999999</v>
      </c>
    </row>
    <row r="70" spans="1:8" x14ac:dyDescent="0.5">
      <c r="A70" t="s">
        <v>62</v>
      </c>
      <c r="B70">
        <v>3</v>
      </c>
      <c r="C70">
        <v>188</v>
      </c>
      <c r="D70" t="s">
        <v>97</v>
      </c>
      <c r="E70">
        <v>376140000</v>
      </c>
      <c r="F70">
        <v>376140000</v>
      </c>
      <c r="G70" s="45">
        <v>-6.7789999999999999</v>
      </c>
      <c r="H70" s="45">
        <v>39.253399999999999</v>
      </c>
    </row>
    <row r="71" spans="1:8" x14ac:dyDescent="0.5">
      <c r="A71" t="s">
        <v>62</v>
      </c>
      <c r="B71">
        <v>3</v>
      </c>
      <c r="C71">
        <v>190.53</v>
      </c>
      <c r="D71" t="s">
        <v>97</v>
      </c>
      <c r="E71">
        <v>381060000</v>
      </c>
      <c r="F71">
        <v>381060000</v>
      </c>
      <c r="G71" s="45">
        <v>-6.7789999999999999</v>
      </c>
      <c r="H71" s="45">
        <v>39.253399999999999</v>
      </c>
    </row>
    <row r="72" spans="1:8" x14ac:dyDescent="0.5">
      <c r="A72" t="s">
        <v>65</v>
      </c>
      <c r="B72">
        <v>3</v>
      </c>
      <c r="C72">
        <v>154</v>
      </c>
      <c r="D72" t="s">
        <v>97</v>
      </c>
      <c r="E72">
        <v>519750000</v>
      </c>
      <c r="F72">
        <v>613305000</v>
      </c>
      <c r="G72" s="45">
        <v>-6.7760119999999997</v>
      </c>
      <c r="H72" s="45">
        <v>39.178325999999998</v>
      </c>
    </row>
    <row r="73" spans="1:8" x14ac:dyDescent="0.5">
      <c r="A73" t="s">
        <v>65</v>
      </c>
      <c r="B73">
        <v>3</v>
      </c>
      <c r="C73">
        <v>154</v>
      </c>
      <c r="D73" t="s">
        <v>97</v>
      </c>
      <c r="E73">
        <v>502425000</v>
      </c>
      <c r="F73">
        <v>592861500</v>
      </c>
      <c r="G73" s="45">
        <v>-6.7760119999999997</v>
      </c>
      <c r="H73" s="45">
        <v>39.178325999999998</v>
      </c>
    </row>
    <row r="74" spans="1:8" x14ac:dyDescent="0.5">
      <c r="A74" t="s">
        <v>65</v>
      </c>
      <c r="B74">
        <v>3</v>
      </c>
      <c r="C74">
        <v>154</v>
      </c>
      <c r="D74" t="s">
        <v>97</v>
      </c>
      <c r="E74">
        <v>540000000</v>
      </c>
      <c r="F74">
        <v>637200000</v>
      </c>
      <c r="G74" s="45">
        <v>-6.7760119999999997</v>
      </c>
      <c r="H74" s="45">
        <v>39.178325999999998</v>
      </c>
    </row>
    <row r="75" spans="1:8" x14ac:dyDescent="0.5">
      <c r="A75" t="s">
        <v>65</v>
      </c>
      <c r="B75">
        <v>3</v>
      </c>
      <c r="C75">
        <v>154</v>
      </c>
      <c r="D75" t="s">
        <v>97</v>
      </c>
      <c r="E75">
        <v>531787500</v>
      </c>
      <c r="F75">
        <v>627509250</v>
      </c>
      <c r="G75" s="45">
        <v>-6.7760119999999997</v>
      </c>
      <c r="H75" s="45">
        <v>39.178325999999998</v>
      </c>
    </row>
    <row r="76" spans="1:8" x14ac:dyDescent="0.5">
      <c r="A76" t="s">
        <v>65</v>
      </c>
      <c r="B76">
        <v>5</v>
      </c>
      <c r="C76">
        <v>231.5</v>
      </c>
      <c r="D76" t="s">
        <v>97</v>
      </c>
      <c r="E76">
        <v>781312500</v>
      </c>
      <c r="F76">
        <v>921948750</v>
      </c>
      <c r="G76" s="45">
        <v>-6.7760119999999997</v>
      </c>
      <c r="H76" s="45">
        <v>39.178325999999998</v>
      </c>
    </row>
    <row r="77" spans="1:8" x14ac:dyDescent="0.5">
      <c r="A77" t="s">
        <v>74</v>
      </c>
      <c r="B77">
        <v>2</v>
      </c>
      <c r="C77">
        <v>140</v>
      </c>
      <c r="D77" t="s">
        <v>97</v>
      </c>
      <c r="E77">
        <v>346500000</v>
      </c>
      <c r="F77">
        <v>408870000</v>
      </c>
      <c r="G77" s="45">
        <v>-6.7230999999999996</v>
      </c>
      <c r="H77" s="45">
        <v>39.229900000000001</v>
      </c>
    </row>
    <row r="78" spans="1:8" x14ac:dyDescent="0.5">
      <c r="A78" t="s">
        <v>74</v>
      </c>
      <c r="B78">
        <v>3</v>
      </c>
      <c r="C78">
        <v>150</v>
      </c>
      <c r="D78" t="s">
        <v>97</v>
      </c>
      <c r="E78">
        <v>405000000</v>
      </c>
      <c r="F78">
        <v>477900000</v>
      </c>
      <c r="G78" s="45">
        <v>-6.7230999999999996</v>
      </c>
      <c r="H78" s="45">
        <v>39.229900000000001</v>
      </c>
    </row>
    <row r="79" spans="1:8" x14ac:dyDescent="0.5">
      <c r="A79" t="s">
        <v>74</v>
      </c>
      <c r="B79">
        <v>3</v>
      </c>
      <c r="C79">
        <v>184</v>
      </c>
      <c r="D79" t="s">
        <v>97</v>
      </c>
      <c r="E79">
        <v>517500000</v>
      </c>
      <c r="F79">
        <v>610650000</v>
      </c>
      <c r="G79" s="45">
        <v>-6.7230999999999996</v>
      </c>
      <c r="H79" s="45">
        <v>39.229900000000001</v>
      </c>
    </row>
    <row r="80" spans="1:8" x14ac:dyDescent="0.5">
      <c r="A80" t="s">
        <v>74</v>
      </c>
      <c r="B80">
        <v>4</v>
      </c>
      <c r="C80">
        <v>244</v>
      </c>
      <c r="D80" t="s">
        <v>97</v>
      </c>
      <c r="E80">
        <v>768600000</v>
      </c>
      <c r="F80">
        <v>906948000</v>
      </c>
      <c r="G80" s="45">
        <v>-6.7230999999999996</v>
      </c>
      <c r="H80" s="45">
        <v>39.229900000000001</v>
      </c>
    </row>
    <row r="81" spans="1:8" x14ac:dyDescent="0.5">
      <c r="A81" t="s">
        <v>83</v>
      </c>
      <c r="B81">
        <v>3</v>
      </c>
      <c r="C81">
        <v>79</v>
      </c>
      <c r="D81" t="s">
        <v>97</v>
      </c>
      <c r="E81">
        <v>57670000</v>
      </c>
      <c r="F81">
        <v>68050600</v>
      </c>
      <c r="G81" s="45">
        <v>-6.2008000000000001</v>
      </c>
      <c r="H81" s="45">
        <v>35.8369</v>
      </c>
    </row>
    <row r="82" spans="1:8" x14ac:dyDescent="0.5">
      <c r="A82" t="s">
        <v>83</v>
      </c>
      <c r="B82">
        <v>3</v>
      </c>
      <c r="C82">
        <v>85</v>
      </c>
      <c r="D82" t="s">
        <v>97</v>
      </c>
      <c r="E82">
        <v>62050000</v>
      </c>
      <c r="F82">
        <v>73219000</v>
      </c>
      <c r="G82" s="45">
        <v>-6.2008000000000001</v>
      </c>
      <c r="H82" s="45">
        <v>35.8369</v>
      </c>
    </row>
    <row r="83" spans="1:8" x14ac:dyDescent="0.5">
      <c r="A83" t="s">
        <v>83</v>
      </c>
      <c r="B83">
        <v>3</v>
      </c>
      <c r="C83">
        <v>115</v>
      </c>
      <c r="D83" t="s">
        <v>97</v>
      </c>
      <c r="E83">
        <v>83950000</v>
      </c>
      <c r="F83">
        <v>99061000</v>
      </c>
      <c r="G83" s="45">
        <v>-6.2008000000000001</v>
      </c>
      <c r="H83" s="45">
        <v>35.8369</v>
      </c>
    </row>
    <row r="84" spans="1:8" x14ac:dyDescent="0.5">
      <c r="A84" t="s">
        <v>84</v>
      </c>
      <c r="B84">
        <v>3</v>
      </c>
      <c r="C84">
        <v>125</v>
      </c>
      <c r="D84" t="s">
        <v>97</v>
      </c>
      <c r="E84">
        <v>134062500</v>
      </c>
      <c r="F84">
        <v>158193750</v>
      </c>
      <c r="G84" s="45">
        <v>-10.281000000000001</v>
      </c>
      <c r="H84" s="45">
        <v>40.180199999999999</v>
      </c>
    </row>
    <row r="85" spans="1:8" x14ac:dyDescent="0.5">
      <c r="A85" t="s">
        <v>92</v>
      </c>
      <c r="B85">
        <v>3</v>
      </c>
      <c r="C85">
        <v>152</v>
      </c>
      <c r="D85" t="s">
        <v>97</v>
      </c>
      <c r="E85">
        <v>364800000</v>
      </c>
      <c r="F85">
        <v>430464000</v>
      </c>
      <c r="G85" s="45">
        <v>-6.7833300000000003</v>
      </c>
      <c r="H85" s="45">
        <v>39.283329999999999</v>
      </c>
    </row>
    <row r="86" spans="1:8" x14ac:dyDescent="0.5">
      <c r="A86" t="s">
        <v>92</v>
      </c>
      <c r="B86">
        <v>5</v>
      </c>
      <c r="C86">
        <v>259</v>
      </c>
      <c r="D86" t="s">
        <v>97</v>
      </c>
      <c r="E86">
        <v>621600000</v>
      </c>
      <c r="F86">
        <v>733488000</v>
      </c>
      <c r="G86" s="45">
        <v>-6.7833300000000003</v>
      </c>
      <c r="H86" s="45">
        <v>39.283329999999999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Jasson Ipyana</dc:creator>
  <cp:lastModifiedBy>MBASSA</cp:lastModifiedBy>
  <dcterms:created xsi:type="dcterms:W3CDTF">2019-09-12T06:42:53Z</dcterms:created>
  <dcterms:modified xsi:type="dcterms:W3CDTF">2021-07-05T13:08:54Z</dcterms:modified>
</cp:coreProperties>
</file>