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ggg\Downloads\"/>
    </mc:Choice>
  </mc:AlternateContent>
  <xr:revisionPtr revIDLastSave="0" documentId="13_ncr:1_{9EE686DD-79B4-49C7-A4CB-9394B134272C}" xr6:coauthVersionLast="47" xr6:coauthVersionMax="47" xr10:uidLastSave="{00000000-0000-0000-0000-000000000000}"/>
  <bookViews>
    <workbookView xWindow="-108" yWindow="-108" windowWidth="23256" windowHeight="12456" firstSheet="2" activeTab="8" xr2:uid="{6835C5E1-A5AF-46F6-AB34-779C16BF0DB8}"/>
  </bookViews>
  <sheets>
    <sheet name="Sheet1" sheetId="3" r:id="rId1"/>
    <sheet name="Sheet3" sheetId="5" r:id="rId2"/>
    <sheet name="Sheet4" sheetId="6" r:id="rId3"/>
    <sheet name="Sheet5" sheetId="7" r:id="rId4"/>
    <sheet name="Sheet7" sheetId="9" r:id="rId5"/>
    <sheet name="IPL Matches 2008-2018" sheetId="1" r:id="rId6"/>
    <sheet name="Sheet6" sheetId="8" r:id="rId7"/>
    <sheet name="Sheet8" sheetId="10" r:id="rId8"/>
    <sheet name="Dashboard" sheetId="11" r:id="rId9"/>
    <sheet name="Winner Data" sheetId="2" r:id="rId10"/>
  </sheets>
  <definedNames>
    <definedName name="_xlchart.v1.0" hidden="1">Sheet6!$E$4:$E$9</definedName>
    <definedName name="_xlchart.v1.1" hidden="1">Sheet6!$F$4:$F$9</definedName>
    <definedName name="Slicer_Season">#N/A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0" l="1"/>
  <c r="G2" i="10" s="1"/>
  <c r="D6" i="7"/>
  <c r="D7" i="7"/>
  <c r="D8" i="7"/>
  <c r="D9" i="7"/>
  <c r="D10" i="7"/>
  <c r="D11" i="7"/>
  <c r="D12" i="7"/>
  <c r="D13" i="7"/>
  <c r="D14" i="7"/>
  <c r="D5" i="7"/>
  <c r="F5" i="8"/>
  <c r="F9" i="8"/>
  <c r="F7" i="8"/>
  <c r="F8" i="8"/>
  <c r="F6" i="8"/>
  <c r="F4" i="8"/>
  <c r="E6" i="7"/>
  <c r="E10" i="7"/>
  <c r="E14" i="7"/>
  <c r="E11" i="7"/>
  <c r="E8" i="7"/>
  <c r="E12" i="7"/>
  <c r="E9" i="7"/>
  <c r="E13" i="7"/>
  <c r="E7" i="7"/>
  <c r="E5" i="7"/>
  <c r="D2" i="10" l="1"/>
  <c r="E2" i="10"/>
  <c r="F2" i="10"/>
</calcChain>
</file>

<file path=xl/sharedStrings.xml><?xml version="1.0" encoding="utf-8"?>
<sst xmlns="http://schemas.openxmlformats.org/spreadsheetml/2006/main" count="8559" uniqueCount="429">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</sst>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44">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Dataset.xlsx]Sheet4!PivotTable3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Bat first and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Sheet4!$B$5:$B$16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10A0-4DD4-BF70-E7A97B297972}"/>
            </c:ext>
          </c:extLst>
        </c:ser>
        <c:ser>
          <c:idx val="1"/>
          <c:order val="1"/>
          <c:tx>
            <c:strRef>
              <c:f>Sheet4!$C$3:$C$4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Sheet4!$C$5:$C$16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10A0-4DD4-BF70-E7A97B297972}"/>
            </c:ext>
          </c:extLst>
        </c:ser>
        <c:dLbls>
          <c:dLblPos val="ctr"/>
          <c:showLegendKey val="0"/>
          <c:showVal val="1"/>
          <c:showCatName val="0"/>
          <c:showSerName val="0"/>
          <c:showPercent val="0"/>
          <c:showBubbleSize val="0"/>
        </c:dLbls>
        <c:gapWidth val="150"/>
        <c:overlap val="100"/>
        <c:axId val="2117584992"/>
        <c:axId val="2117567232"/>
      </c:barChart>
      <c:catAx>
        <c:axId val="211758499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67232"/>
        <c:crosses val="autoZero"/>
        <c:auto val="1"/>
        <c:lblAlgn val="ctr"/>
        <c:lblOffset val="100"/>
        <c:noMultiLvlLbl val="0"/>
      </c:catAx>
      <c:valAx>
        <c:axId val="211756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8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to Bat first and Field first Since 2008</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685748472020311E-2"/>
          <c:y val="0.17171296296296296"/>
          <c:w val="0.88957963843476617"/>
          <c:h val="0.5676306142735742"/>
        </c:manualLayout>
      </c:layout>
      <c:barChart>
        <c:barDir val="col"/>
        <c:grouping val="stacked"/>
        <c:varyColors val="0"/>
        <c:ser>
          <c:idx val="0"/>
          <c:order val="0"/>
          <c:tx>
            <c:strRef>
              <c:f>Sheet1!$B$3:$B$4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Sheet1!$B$5:$B$19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4F28-4F75-A0DF-0F2E33835D23}"/>
            </c:ext>
          </c:extLst>
        </c:ser>
        <c:ser>
          <c:idx val="1"/>
          <c:order val="1"/>
          <c:tx>
            <c:strRef>
              <c:f>Sheet1!$C$3:$C$4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Sheet1!$C$5:$C$19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4F28-4F75-A0DF-0F2E33835D23}"/>
            </c:ext>
          </c:extLst>
        </c:ser>
        <c:dLbls>
          <c:dLblPos val="ctr"/>
          <c:showLegendKey val="0"/>
          <c:showVal val="1"/>
          <c:showCatName val="0"/>
          <c:showSerName val="0"/>
          <c:showPercent val="0"/>
          <c:showBubbleSize val="0"/>
        </c:dLbls>
        <c:gapWidth val="87"/>
        <c:overlap val="100"/>
        <c:axId val="1615126832"/>
        <c:axId val="1615132112"/>
      </c:barChart>
      <c:catAx>
        <c:axId val="161512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132112"/>
        <c:crosses val="autoZero"/>
        <c:auto val="1"/>
        <c:lblAlgn val="ctr"/>
        <c:lblOffset val="100"/>
        <c:noMultiLvlLbl val="0"/>
      </c:catAx>
      <c:valAx>
        <c:axId val="1615132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126832"/>
        <c:crosses val="autoZero"/>
        <c:crossBetween val="between"/>
      </c:valAx>
      <c:spPr>
        <a:noFill/>
        <a:ln>
          <a:noFill/>
        </a:ln>
        <a:effectLst/>
      </c:spPr>
    </c:plotArea>
    <c:legend>
      <c:legendPos val="r"/>
      <c:layout>
        <c:manualLayout>
          <c:xMode val="edge"/>
          <c:yMode val="edge"/>
          <c:x val="0.49653193729776746"/>
          <c:y val="0.12578630796150478"/>
          <c:w val="0.11545145920105954"/>
          <c:h val="7.75473899095946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Dataset.xlsx]Sheet3!PivotTable2</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layout>
        <c:manualLayout>
          <c:xMode val="edge"/>
          <c:yMode val="edge"/>
          <c:x val="0.18015266841644798"/>
          <c:y val="8.2385535141440668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083814523184602"/>
          <c:y val="0.25451407115777197"/>
          <c:w val="0.40284711286089236"/>
          <c:h val="0.67141185476815402"/>
        </c:manualLayout>
      </c:layout>
      <c:doughnut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0AF-4ED9-825D-BFCE43239B6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0AF-4ED9-825D-BFCE43239B6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Sheet3!$A$4:$A$6</c:f>
              <c:strCache>
                <c:ptCount val="2"/>
                <c:pt idx="0">
                  <c:v>bat</c:v>
                </c:pt>
                <c:pt idx="1">
                  <c:v>field</c:v>
                </c:pt>
              </c:strCache>
            </c:strRef>
          </c:cat>
          <c:val>
            <c:numRef>
              <c:f>Sheet3!$B$4:$B$6</c:f>
              <c:numCache>
                <c:formatCode>0.00%</c:formatCode>
                <c:ptCount val="2"/>
                <c:pt idx="0">
                  <c:v>0.40660919540229884</c:v>
                </c:pt>
                <c:pt idx="1">
                  <c:v>0.5933908045977011</c:v>
                </c:pt>
              </c:numCache>
            </c:numRef>
          </c:val>
          <c:extLst>
            <c:ext xmlns:c16="http://schemas.microsoft.com/office/drawing/2014/chart" uri="{C3380CC4-5D6E-409C-BE32-E72D297353CC}">
              <c16:uniqueId val="{00000004-70AF-4ED9-825D-BFCE43239B6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8063429571303581"/>
          <c:y val="0.12783501020705745"/>
          <c:w val="0.16103237095363079"/>
          <c:h val="0.1469918343540390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Dataset.xlsx]Sheet4!PivotTable3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Bat first and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Sheet4!$B$5:$B$16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7B67-43FD-AB67-CEC8812CD28A}"/>
            </c:ext>
          </c:extLst>
        </c:ser>
        <c:ser>
          <c:idx val="1"/>
          <c:order val="1"/>
          <c:tx>
            <c:strRef>
              <c:f>Sheet4!$C$3:$C$4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Sheet4!$C$5:$C$16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7B67-43FD-AB67-CEC8812CD28A}"/>
            </c:ext>
          </c:extLst>
        </c:ser>
        <c:dLbls>
          <c:dLblPos val="ctr"/>
          <c:showLegendKey val="0"/>
          <c:showVal val="1"/>
          <c:showCatName val="0"/>
          <c:showSerName val="0"/>
          <c:showPercent val="0"/>
          <c:showBubbleSize val="0"/>
        </c:dLbls>
        <c:gapWidth val="150"/>
        <c:overlap val="100"/>
        <c:axId val="2117584992"/>
        <c:axId val="2117567232"/>
      </c:barChart>
      <c:catAx>
        <c:axId val="211758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67232"/>
        <c:crosses val="autoZero"/>
        <c:auto val="1"/>
        <c:lblAlgn val="ctr"/>
        <c:lblOffset val="100"/>
        <c:noMultiLvlLbl val="0"/>
      </c:catAx>
      <c:valAx>
        <c:axId val="211756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8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MoM Award Winners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Sheet5!$E$4</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Sheet5!$D$5:$D$14</c:f>
              <c:strCache>
                <c:ptCount val="10"/>
                <c:pt idx="0">
                  <c:v>CH Gayle</c:v>
                </c:pt>
                <c:pt idx="1">
                  <c:v>AB de Villiers</c:v>
                </c:pt>
                <c:pt idx="2">
                  <c:v>RG Sharma</c:v>
                </c:pt>
                <c:pt idx="3">
                  <c:v>YK Pathan</c:v>
                </c:pt>
                <c:pt idx="4">
                  <c:v>DA Warner</c:v>
                </c:pt>
                <c:pt idx="5">
                  <c:v>SK Raina</c:v>
                </c:pt>
                <c:pt idx="6">
                  <c:v>MS Dhoni</c:v>
                </c:pt>
                <c:pt idx="7">
                  <c:v>SR Watson</c:v>
                </c:pt>
                <c:pt idx="8">
                  <c:v>G Gambhir</c:v>
                </c:pt>
                <c:pt idx="9">
                  <c:v>AM Rahane</c:v>
                </c:pt>
              </c:strCache>
            </c:strRef>
          </c:cat>
          <c:val>
            <c:numRef>
              <c:f>Sheet5!$E$5:$E$14</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4F48-4205-A7BF-833A50B32D1D}"/>
            </c:ext>
          </c:extLst>
        </c:ser>
        <c:dLbls>
          <c:dLblPos val="inEnd"/>
          <c:showLegendKey val="0"/>
          <c:showVal val="1"/>
          <c:showCatName val="0"/>
          <c:showSerName val="0"/>
          <c:showPercent val="0"/>
          <c:showBubbleSize val="0"/>
        </c:dLbls>
        <c:gapWidth val="94"/>
        <c:overlap val="-27"/>
        <c:axId val="1615143632"/>
        <c:axId val="1615149392"/>
      </c:barChart>
      <c:catAx>
        <c:axId val="161514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149392"/>
        <c:crosses val="autoZero"/>
        <c:auto val="1"/>
        <c:lblAlgn val="ctr"/>
        <c:lblOffset val="100"/>
        <c:noMultiLvlLbl val="0"/>
      </c:catAx>
      <c:valAx>
        <c:axId val="1615149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14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4ED4714-2CC0-47A4-92F9-C8E717469309}">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5.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0</xdr:colOff>
      <xdr:row>3</xdr:row>
      <xdr:rowOff>0</xdr:rowOff>
    </xdr:from>
    <xdr:to>
      <xdr:col>11</xdr:col>
      <xdr:colOff>381000</xdr:colOff>
      <xdr:row>32</xdr:row>
      <xdr:rowOff>0</xdr:rowOff>
    </xdr:to>
    <xdr:graphicFrame macro="">
      <xdr:nvGraphicFramePr>
        <xdr:cNvPr id="7" name="Chart 6">
          <a:extLst>
            <a:ext uri="{FF2B5EF4-FFF2-40B4-BE49-F238E27FC236}">
              <a16:creationId xmlns:a16="http://schemas.microsoft.com/office/drawing/2014/main" id="{7979DC56-04D3-449F-821B-261CD755F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182254</xdr:colOff>
      <xdr:row>0</xdr:row>
      <xdr:rowOff>56159</xdr:rowOff>
    </xdr:from>
    <xdr:to>
      <xdr:col>5</xdr:col>
      <xdr:colOff>624840</xdr:colOff>
      <xdr:row>3</xdr:row>
      <xdr:rowOff>99060</xdr:rowOff>
    </xdr:to>
    <xdr:sp macro="" textlink="">
      <xdr:nvSpPr>
        <xdr:cNvPr id="2" name="Rectangle: Rounded Corners 1">
          <a:extLst>
            <a:ext uri="{FF2B5EF4-FFF2-40B4-BE49-F238E27FC236}">
              <a16:creationId xmlns:a16="http://schemas.microsoft.com/office/drawing/2014/main" id="{CBD18855-2D24-A2EC-262E-131B5DAA0E2C}"/>
            </a:ext>
          </a:extLst>
        </xdr:cNvPr>
        <xdr:cNvSpPr/>
      </xdr:nvSpPr>
      <xdr:spPr>
        <a:xfrm>
          <a:off x="182254" y="56159"/>
          <a:ext cx="3795386" cy="6372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INDIAN</a:t>
          </a:r>
          <a:r>
            <a:rPr lang="en-IN" sz="1800" b="1" baseline="0"/>
            <a:t> PREMIER LEAGUE ANALYSIS</a:t>
          </a:r>
          <a:endParaRPr lang="en-IN" sz="1800" b="1"/>
        </a:p>
      </xdr:txBody>
    </xdr:sp>
    <xdr:clientData/>
  </xdr:twoCellAnchor>
  <xdr:twoCellAnchor>
    <xdr:from>
      <xdr:col>5</xdr:col>
      <xdr:colOff>656887</xdr:colOff>
      <xdr:row>0</xdr:row>
      <xdr:rowOff>71403</xdr:rowOff>
    </xdr:from>
    <xdr:to>
      <xdr:col>8</xdr:col>
      <xdr:colOff>609600</xdr:colOff>
      <xdr:row>3</xdr:row>
      <xdr:rowOff>91440</xdr:rowOff>
    </xdr:to>
    <xdr:grpSp>
      <xdr:nvGrpSpPr>
        <xdr:cNvPr id="3" name="Group 2">
          <a:extLst>
            <a:ext uri="{FF2B5EF4-FFF2-40B4-BE49-F238E27FC236}">
              <a16:creationId xmlns:a16="http://schemas.microsoft.com/office/drawing/2014/main" id="{56A7F70C-F00D-431E-8C63-09CEFFBB470A}"/>
            </a:ext>
          </a:extLst>
        </xdr:cNvPr>
        <xdr:cNvGrpSpPr/>
      </xdr:nvGrpSpPr>
      <xdr:grpSpPr>
        <a:xfrm>
          <a:off x="4009687" y="71403"/>
          <a:ext cx="1964393" cy="614397"/>
          <a:chOff x="2480845" y="700133"/>
          <a:chExt cx="1420703" cy="620518"/>
        </a:xfrm>
      </xdr:grpSpPr>
      <xdr:sp macro="" textlink="Sheet8!C1">
        <xdr:nvSpPr>
          <xdr:cNvPr id="4" name="Arrow: Chevron 3">
            <a:extLst>
              <a:ext uri="{FF2B5EF4-FFF2-40B4-BE49-F238E27FC236}">
                <a16:creationId xmlns:a16="http://schemas.microsoft.com/office/drawing/2014/main" id="{E0C125C7-54DF-59D7-7F57-85CC75D6A9C9}"/>
              </a:ext>
            </a:extLst>
          </xdr:cNvPr>
          <xdr:cNvSpPr/>
        </xdr:nvSpPr>
        <xdr:spPr>
          <a:xfrm>
            <a:off x="2480845" y="700133"/>
            <a:ext cx="1346150" cy="40014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8EC91CA-2ECB-4427-B415-980739B5F70A}" type="TxLink">
              <a:rPr lang="en-US" sz="2000" b="1" i="0" u="none" strike="noStrike">
                <a:solidFill>
                  <a:schemeClr val="bg1"/>
                </a:solidFill>
                <a:latin typeface="Calibri"/>
                <a:ea typeface="Calibri"/>
                <a:cs typeface="Calibri"/>
              </a:rPr>
              <a:pPr algn="ctr"/>
              <a:t>Season</a:t>
            </a:fld>
            <a:endParaRPr lang="en-IN" sz="2000">
              <a:solidFill>
                <a:schemeClr val="bg1"/>
              </a:solidFill>
            </a:endParaRPr>
          </a:p>
        </xdr:txBody>
      </xdr:sp>
      <xdr:sp macro="" textlink="Sheet8!C2">
        <xdr:nvSpPr>
          <xdr:cNvPr id="5" name="Freeform: Shape 4">
            <a:extLst>
              <a:ext uri="{FF2B5EF4-FFF2-40B4-BE49-F238E27FC236}">
                <a16:creationId xmlns:a16="http://schemas.microsoft.com/office/drawing/2014/main" id="{59844017-FC6A-FA25-5BA4-647AD281E8AC}"/>
              </a:ext>
            </a:extLst>
          </xdr:cNvPr>
          <xdr:cNvSpPr/>
        </xdr:nvSpPr>
        <xdr:spPr>
          <a:xfrm>
            <a:off x="2788242" y="1004011"/>
            <a:ext cx="1113306" cy="31664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6CBEB5E-39EC-45AC-BCD2-F8C01A20448F}" type="TxLink">
              <a:rPr lang="en-US" sz="18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IPL-2016</a:t>
            </a:fld>
            <a:endParaRPr lang="en-IN" sz="2400" b="1" kern="1200"/>
          </a:p>
        </xdr:txBody>
      </xdr:sp>
    </xdr:grpSp>
    <xdr:clientData/>
  </xdr:twoCellAnchor>
  <xdr:twoCellAnchor>
    <xdr:from>
      <xdr:col>9</xdr:col>
      <xdr:colOff>189768</xdr:colOff>
      <xdr:row>0</xdr:row>
      <xdr:rowOff>50523</xdr:rowOff>
    </xdr:from>
    <xdr:to>
      <xdr:col>13</xdr:col>
      <xdr:colOff>15239</xdr:colOff>
      <xdr:row>3</xdr:row>
      <xdr:rowOff>91439</xdr:rowOff>
    </xdr:to>
    <xdr:grpSp>
      <xdr:nvGrpSpPr>
        <xdr:cNvPr id="6" name="Group 5">
          <a:extLst>
            <a:ext uri="{FF2B5EF4-FFF2-40B4-BE49-F238E27FC236}">
              <a16:creationId xmlns:a16="http://schemas.microsoft.com/office/drawing/2014/main" id="{C98062F4-4A1E-4EBF-9973-C748A56A36D1}"/>
            </a:ext>
          </a:extLst>
        </xdr:cNvPr>
        <xdr:cNvGrpSpPr/>
      </xdr:nvGrpSpPr>
      <xdr:grpSpPr>
        <a:xfrm>
          <a:off x="6224808" y="50523"/>
          <a:ext cx="2507711" cy="635276"/>
          <a:chOff x="2480845" y="668529"/>
          <a:chExt cx="1691480" cy="658659"/>
        </a:xfrm>
      </xdr:grpSpPr>
      <xdr:sp macro="" textlink="Sheet8!D1">
        <xdr:nvSpPr>
          <xdr:cNvPr id="7" name="Arrow: Chevron 6">
            <a:extLst>
              <a:ext uri="{FF2B5EF4-FFF2-40B4-BE49-F238E27FC236}">
                <a16:creationId xmlns:a16="http://schemas.microsoft.com/office/drawing/2014/main" id="{AA8B0D43-EF7A-C085-334C-59016AC99B00}"/>
              </a:ext>
            </a:extLst>
          </xdr:cNvPr>
          <xdr:cNvSpPr/>
        </xdr:nvSpPr>
        <xdr:spPr>
          <a:xfrm>
            <a:off x="2480845" y="668529"/>
            <a:ext cx="1346150" cy="41968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0B05846-86AD-4679-A994-46E567D20686}" type="TxLink">
              <a:rPr lang="en-US" sz="1800" b="1" i="0" u="none" strike="noStrike">
                <a:solidFill>
                  <a:schemeClr val="bg1"/>
                </a:solidFill>
                <a:latin typeface="Calibri"/>
                <a:ea typeface="Calibri"/>
                <a:cs typeface="Calibri"/>
              </a:rPr>
              <a:pPr algn="ctr"/>
              <a:t>Winner</a:t>
            </a:fld>
            <a:endParaRPr lang="en-IN" sz="1800">
              <a:solidFill>
                <a:schemeClr val="bg1"/>
              </a:solidFill>
            </a:endParaRPr>
          </a:p>
        </xdr:txBody>
      </xdr:sp>
      <xdr:sp macro="" textlink="Sheet8!D2">
        <xdr:nvSpPr>
          <xdr:cNvPr id="8" name="Freeform: Shape 7">
            <a:extLst>
              <a:ext uri="{FF2B5EF4-FFF2-40B4-BE49-F238E27FC236}">
                <a16:creationId xmlns:a16="http://schemas.microsoft.com/office/drawing/2014/main" id="{FAC8EAFF-8CCC-D068-5710-78BD228BC88E}"/>
              </a:ext>
            </a:extLst>
          </xdr:cNvPr>
          <xdr:cNvSpPr/>
        </xdr:nvSpPr>
        <xdr:spPr>
          <a:xfrm>
            <a:off x="2751369" y="979568"/>
            <a:ext cx="1420956" cy="3476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BDA6F00-5F5E-4235-A51B-F42888C4E22E}"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Sunrisers Hyderabad</a:t>
            </a:fld>
            <a:endParaRPr lang="en-IN" sz="2000" b="1" kern="1200"/>
          </a:p>
        </xdr:txBody>
      </xdr:sp>
    </xdr:grpSp>
    <xdr:clientData/>
  </xdr:twoCellAnchor>
  <xdr:twoCellAnchor>
    <xdr:from>
      <xdr:col>13</xdr:col>
      <xdr:colOff>331834</xdr:colOff>
      <xdr:row>0</xdr:row>
      <xdr:rowOff>45724</xdr:rowOff>
    </xdr:from>
    <xdr:to>
      <xdr:col>16</xdr:col>
      <xdr:colOff>449578</xdr:colOff>
      <xdr:row>3</xdr:row>
      <xdr:rowOff>60961</xdr:rowOff>
    </xdr:to>
    <xdr:grpSp>
      <xdr:nvGrpSpPr>
        <xdr:cNvPr id="9" name="Group 8">
          <a:extLst>
            <a:ext uri="{FF2B5EF4-FFF2-40B4-BE49-F238E27FC236}">
              <a16:creationId xmlns:a16="http://schemas.microsoft.com/office/drawing/2014/main" id="{CCB689F7-E0E1-492E-ABAA-B60472C107B3}"/>
            </a:ext>
          </a:extLst>
        </xdr:cNvPr>
        <xdr:cNvGrpSpPr/>
      </xdr:nvGrpSpPr>
      <xdr:grpSpPr>
        <a:xfrm>
          <a:off x="9049114" y="45724"/>
          <a:ext cx="2129424" cy="609597"/>
          <a:chOff x="2438583" y="663937"/>
          <a:chExt cx="1830672" cy="545650"/>
        </a:xfrm>
      </xdr:grpSpPr>
      <xdr:sp macro="" textlink="Sheet8!E1">
        <xdr:nvSpPr>
          <xdr:cNvPr id="10" name="Arrow: Chevron 9">
            <a:extLst>
              <a:ext uri="{FF2B5EF4-FFF2-40B4-BE49-F238E27FC236}">
                <a16:creationId xmlns:a16="http://schemas.microsoft.com/office/drawing/2014/main" id="{399E0C5D-01F9-62B1-4634-FF5A116B1299}"/>
              </a:ext>
            </a:extLst>
          </xdr:cNvPr>
          <xdr:cNvSpPr/>
        </xdr:nvSpPr>
        <xdr:spPr>
          <a:xfrm>
            <a:off x="2438583" y="663937"/>
            <a:ext cx="1522780" cy="40810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81D58D2-C3E6-450F-B016-B8EDD472D534}" type="TxLink">
              <a:rPr lang="en-US" sz="1800" b="1" i="0" u="none" strike="noStrike">
                <a:solidFill>
                  <a:schemeClr val="bg1"/>
                </a:solidFill>
                <a:latin typeface="Calibri"/>
                <a:ea typeface="Calibri"/>
                <a:cs typeface="Calibri"/>
              </a:rPr>
              <a:pPr algn="ctr"/>
              <a:t>Runner Up</a:t>
            </a:fld>
            <a:endParaRPr lang="en-IN" sz="1800">
              <a:solidFill>
                <a:schemeClr val="bg1"/>
              </a:solidFill>
            </a:endParaRPr>
          </a:p>
        </xdr:txBody>
      </xdr:sp>
      <xdr:sp macro="" textlink="Sheet8!F2">
        <xdr:nvSpPr>
          <xdr:cNvPr id="11" name="Freeform: Shape 10">
            <a:extLst>
              <a:ext uri="{FF2B5EF4-FFF2-40B4-BE49-F238E27FC236}">
                <a16:creationId xmlns:a16="http://schemas.microsoft.com/office/drawing/2014/main" id="{9CFF6BE3-EE22-7674-0AAC-4B5459407AF4}"/>
              </a:ext>
            </a:extLst>
          </xdr:cNvPr>
          <xdr:cNvSpPr/>
        </xdr:nvSpPr>
        <xdr:spPr>
          <a:xfrm>
            <a:off x="2821500" y="939245"/>
            <a:ext cx="1447755" cy="27034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5B37F9F-9381-49C3-996A-37EF40C5D22C}" type="TxLink">
              <a:rPr lang="en-US" sz="18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Ben Cutting</a:t>
            </a:fld>
            <a:endParaRPr lang="en-US" sz="1600" b="1" kern="1200"/>
          </a:p>
        </xdr:txBody>
      </xdr:sp>
    </xdr:grpSp>
    <xdr:clientData/>
  </xdr:twoCellAnchor>
  <xdr:twoCellAnchor>
    <xdr:from>
      <xdr:col>17</xdr:col>
      <xdr:colOff>1</xdr:colOff>
      <xdr:row>0</xdr:row>
      <xdr:rowOff>46556</xdr:rowOff>
    </xdr:from>
    <xdr:to>
      <xdr:col>20</xdr:col>
      <xdr:colOff>662775</xdr:colOff>
      <xdr:row>3</xdr:row>
      <xdr:rowOff>114301</xdr:rowOff>
    </xdr:to>
    <xdr:grpSp>
      <xdr:nvGrpSpPr>
        <xdr:cNvPr id="12" name="Group 11">
          <a:extLst>
            <a:ext uri="{FF2B5EF4-FFF2-40B4-BE49-F238E27FC236}">
              <a16:creationId xmlns:a16="http://schemas.microsoft.com/office/drawing/2014/main" id="{47159B8A-0EA3-4CB5-B33A-D56E8E5E37A7}"/>
            </a:ext>
          </a:extLst>
        </xdr:cNvPr>
        <xdr:cNvGrpSpPr/>
      </xdr:nvGrpSpPr>
      <xdr:grpSpPr>
        <a:xfrm>
          <a:off x="11399521" y="46556"/>
          <a:ext cx="2674454" cy="662105"/>
          <a:chOff x="2491954" y="652273"/>
          <a:chExt cx="1621105" cy="594214"/>
        </a:xfrm>
      </xdr:grpSpPr>
      <xdr:sp macro="" textlink="Sheet8!G1">
        <xdr:nvSpPr>
          <xdr:cNvPr id="13" name="Arrow: Chevron 12">
            <a:extLst>
              <a:ext uri="{FF2B5EF4-FFF2-40B4-BE49-F238E27FC236}">
                <a16:creationId xmlns:a16="http://schemas.microsoft.com/office/drawing/2014/main" id="{C7777FBD-11CF-77FE-7DA9-6C8B012A5C76}"/>
              </a:ext>
            </a:extLst>
          </xdr:cNvPr>
          <xdr:cNvSpPr/>
        </xdr:nvSpPr>
        <xdr:spPr>
          <a:xfrm>
            <a:off x="2491954" y="652273"/>
            <a:ext cx="1505226" cy="49226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D8C6C1D-2179-4D43-AD50-ADF72C08D36C}" type="TxLink">
              <a:rPr lang="en-US" sz="1600" b="1" i="0" u="none" strike="noStrike">
                <a:solidFill>
                  <a:schemeClr val="bg1"/>
                </a:solidFill>
                <a:latin typeface="Calibri"/>
                <a:ea typeface="Calibri"/>
                <a:cs typeface="Calibri"/>
              </a:rPr>
              <a:pPr algn="ctr"/>
              <a:t>Player of the Series</a:t>
            </a:fld>
            <a:endParaRPr lang="en-IN" sz="1600">
              <a:solidFill>
                <a:schemeClr val="bg1"/>
              </a:solidFill>
            </a:endParaRPr>
          </a:p>
        </xdr:txBody>
      </xdr:sp>
      <xdr:sp macro="" textlink="Sheet8!G2">
        <xdr:nvSpPr>
          <xdr:cNvPr id="14" name="Freeform: Shape 13">
            <a:extLst>
              <a:ext uri="{FF2B5EF4-FFF2-40B4-BE49-F238E27FC236}">
                <a16:creationId xmlns:a16="http://schemas.microsoft.com/office/drawing/2014/main" id="{1DDDB091-345B-C718-2406-97052DBDECF9}"/>
              </a:ext>
            </a:extLst>
          </xdr:cNvPr>
          <xdr:cNvSpPr/>
        </xdr:nvSpPr>
        <xdr:spPr>
          <a:xfrm>
            <a:off x="2824508" y="946263"/>
            <a:ext cx="1288551" cy="30022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E76F27F-361F-40A4-83F1-CAFFF0DDCB93}"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Virat Kohli</a:t>
            </a:fld>
            <a:endParaRPr lang="en-IN" sz="2000" b="1" kern="1200"/>
          </a:p>
        </xdr:txBody>
      </xdr:sp>
    </xdr:grpSp>
    <xdr:clientData/>
  </xdr:twoCellAnchor>
  <xdr:twoCellAnchor editAs="oneCell">
    <xdr:from>
      <xdr:col>0</xdr:col>
      <xdr:colOff>38100</xdr:colOff>
      <xdr:row>3</xdr:row>
      <xdr:rowOff>152401</xdr:rowOff>
    </xdr:from>
    <xdr:to>
      <xdr:col>20</xdr:col>
      <xdr:colOff>381000</xdr:colOff>
      <xdr:row>5</xdr:row>
      <xdr:rowOff>167640</xdr:rowOff>
    </xdr:to>
    <mc:AlternateContent xmlns:mc="http://schemas.openxmlformats.org/markup-compatibility/2006">
      <mc:Choice xmlns:a14="http://schemas.microsoft.com/office/drawing/2010/main" Requires="a14">
        <xdr:graphicFrame macro="">
          <xdr:nvGraphicFramePr>
            <xdr:cNvPr id="15" name="Season">
              <a:extLst>
                <a:ext uri="{FF2B5EF4-FFF2-40B4-BE49-F238E27FC236}">
                  <a16:creationId xmlns:a16="http://schemas.microsoft.com/office/drawing/2014/main" id="{8B37BFF1-21D9-4BD1-9347-2A2E69087A7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38100" y="746761"/>
              <a:ext cx="13754100" cy="411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22861</xdr:colOff>
      <xdr:row>6</xdr:row>
      <xdr:rowOff>0</xdr:rowOff>
    </xdr:from>
    <xdr:to>
      <xdr:col>10</xdr:col>
      <xdr:colOff>403860</xdr:colOff>
      <xdr:row>19</xdr:row>
      <xdr:rowOff>60960</xdr:rowOff>
    </xdr:to>
    <xdr:graphicFrame macro="">
      <xdr:nvGraphicFramePr>
        <xdr:cNvPr id="16" name="Chart 15">
          <a:extLst>
            <a:ext uri="{FF2B5EF4-FFF2-40B4-BE49-F238E27FC236}">
              <a16:creationId xmlns:a16="http://schemas.microsoft.com/office/drawing/2014/main" id="{FC248E32-52C8-4BD2-B52A-AA47EFC0E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464820</xdr:colOff>
      <xdr:row>6</xdr:row>
      <xdr:rowOff>22860</xdr:rowOff>
    </xdr:from>
    <xdr:to>
      <xdr:col>16</xdr:col>
      <xdr:colOff>205740</xdr:colOff>
      <xdr:row>19</xdr:row>
      <xdr:rowOff>53340</xdr:rowOff>
    </xdr:to>
    <xdr:graphicFrame macro="">
      <xdr:nvGraphicFramePr>
        <xdr:cNvPr id="17" name="Chart 16">
          <a:extLst>
            <a:ext uri="{FF2B5EF4-FFF2-40B4-BE49-F238E27FC236}">
              <a16:creationId xmlns:a16="http://schemas.microsoft.com/office/drawing/2014/main" id="{7B9428CF-0B35-4597-BDFB-F800B99CC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243840</xdr:colOff>
      <xdr:row>6</xdr:row>
      <xdr:rowOff>4280</xdr:rowOff>
    </xdr:from>
    <xdr:to>
      <xdr:col>21</xdr:col>
      <xdr:colOff>30480</xdr:colOff>
      <xdr:row>32</xdr:row>
      <xdr:rowOff>129540</xdr:rowOff>
    </xdr:to>
    <xdr:graphicFrame macro="">
      <xdr:nvGraphicFramePr>
        <xdr:cNvPr id="18" name="Chart 17">
          <a:extLst>
            <a:ext uri="{FF2B5EF4-FFF2-40B4-BE49-F238E27FC236}">
              <a16:creationId xmlns:a16="http://schemas.microsoft.com/office/drawing/2014/main" id="{16593EDF-54A3-4097-856C-9A1772F7F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19</xdr:row>
      <xdr:rowOff>91440</xdr:rowOff>
    </xdr:from>
    <xdr:to>
      <xdr:col>7</xdr:col>
      <xdr:colOff>441960</xdr:colOff>
      <xdr:row>32</xdr:row>
      <xdr:rowOff>83820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F85326F8-B2DA-4847-B794-85A55EC4E6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3340" y="3855720"/>
              <a:ext cx="5082540" cy="25679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487680</xdr:colOff>
      <xdr:row>19</xdr:row>
      <xdr:rowOff>91440</xdr:rowOff>
    </xdr:from>
    <xdr:to>
      <xdr:col>16</xdr:col>
      <xdr:colOff>205740</xdr:colOff>
      <xdr:row>32</xdr:row>
      <xdr:rowOff>83820</xdr:rowOff>
    </xdr:to>
    <xdr:graphicFrame macro="">
      <xdr:nvGraphicFramePr>
        <xdr:cNvPr id="20" name="Chart 19">
          <a:extLst>
            <a:ext uri="{FF2B5EF4-FFF2-40B4-BE49-F238E27FC236}">
              <a16:creationId xmlns:a16="http://schemas.microsoft.com/office/drawing/2014/main" id="{E940A903-F4FC-4730-BC4B-8D5D56551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gg" refreshedDate="45469.543743634262" createdVersion="8" refreshedVersion="8" minRefreshableVersion="3" recordCount="696" xr:uid="{859D863B-AA7B-48B5-8899-54637A08A272}">
  <cacheSource type="worksheet">
    <worksheetSource name="Table1"/>
  </cacheSource>
  <cacheFields count="16">
    <cacheField name="id" numFmtId="0">
      <sharedItems containsSemiMixedTypes="0" containsString="0" containsNumber="1" containsInteger="1" minValue="1" maxValue="7953" count="696">
        <n v="7953"/>
        <n v="7952"/>
        <n v="7951"/>
        <n v="7950"/>
        <n v="7948"/>
        <n v="7949"/>
        <n v="7946"/>
        <n v="7947"/>
        <n v="7945"/>
        <n v="7944"/>
        <n v="7943"/>
        <n v="7942"/>
        <n v="7941"/>
        <n v="7939"/>
        <n v="7940"/>
        <n v="7937"/>
        <n v="7938"/>
        <n v="7936"/>
        <n v="7935"/>
        <n v="7934"/>
        <n v="7933"/>
        <n v="7932"/>
        <n v="7930"/>
        <n v="7931"/>
        <n v="7928"/>
        <n v="7929"/>
        <n v="7927"/>
        <n v="7926"/>
        <n v="7925"/>
        <n v="7924"/>
        <n v="7923"/>
        <n v="7921"/>
        <n v="7922"/>
        <n v="7920"/>
        <n v="7919"/>
        <n v="7918"/>
        <n v="7917"/>
        <n v="7916"/>
        <n v="7915"/>
        <n v="7913"/>
        <n v="7914"/>
        <n v="7911"/>
        <n v="7912"/>
        <n v="7910"/>
        <n v="7909"/>
        <n v="7908"/>
        <n v="7907"/>
        <n v="7906"/>
        <n v="7904"/>
        <n v="7905"/>
        <n v="7902"/>
        <n v="7903"/>
        <n v="7901"/>
        <n v="7900"/>
        <n v="7899"/>
        <n v="7898"/>
        <n v="7897"/>
        <n v="7895"/>
        <n v="7896"/>
        <n v="7894"/>
        <n v="59"/>
        <n v="58"/>
        <n v="57"/>
        <n v="56"/>
        <n v="54"/>
        <n v="55"/>
        <n v="52"/>
        <n v="53"/>
        <n v="51"/>
        <n v="50"/>
        <n v="49"/>
        <n v="48"/>
        <n v="47"/>
        <n v="45"/>
        <n v="46"/>
        <n v="43"/>
        <n v="44"/>
        <n v="42"/>
        <n v="41"/>
        <n v="40"/>
        <n v="39"/>
        <n v="37"/>
        <n v="38"/>
        <n v="35"/>
        <n v="36"/>
        <n v="33"/>
        <n v="34"/>
        <n v="31"/>
        <n v="32"/>
        <n v="30"/>
        <n v="29"/>
        <n v="28"/>
        <n v="26"/>
        <n v="27"/>
        <n v="24"/>
        <n v="25"/>
        <n v="23"/>
        <n v="22"/>
        <n v="21"/>
        <n v="20"/>
        <n v="18"/>
        <n v="19"/>
        <n v="16"/>
        <n v="17"/>
        <n v="14"/>
        <n v="15"/>
        <n v="12"/>
        <n v="13"/>
        <n v="11"/>
        <n v="10"/>
        <n v="9"/>
        <n v="8"/>
        <n v="6"/>
        <n v="7"/>
        <n v="4"/>
        <n v="5"/>
        <n v="3"/>
        <n v="2"/>
        <n v="1"/>
        <n v="636"/>
        <n v="635"/>
        <n v="634"/>
        <n v="633"/>
        <n v="631"/>
        <n v="632"/>
        <n v="629"/>
        <n v="630"/>
        <n v="628"/>
        <n v="627"/>
        <n v="626"/>
        <n v="625"/>
        <n v="624"/>
        <n v="622"/>
        <n v="623"/>
        <n v="620"/>
        <n v="621"/>
        <n v="619"/>
        <n v="618"/>
        <n v="617"/>
        <n v="616"/>
        <n v="615"/>
        <n v="613"/>
        <n v="614"/>
        <n v="611"/>
        <n v="612"/>
        <n v="610"/>
        <n v="609"/>
        <n v="608"/>
        <n v="607"/>
        <n v="606"/>
        <n v="604"/>
        <n v="605"/>
        <n v="602"/>
        <n v="603"/>
        <n v="601"/>
        <n v="600"/>
        <n v="599"/>
        <n v="598"/>
        <n v="597"/>
        <n v="595"/>
        <n v="596"/>
        <n v="593"/>
        <n v="594"/>
        <n v="592"/>
        <n v="591"/>
        <n v="590"/>
        <n v="589"/>
        <n v="588"/>
        <n v="586"/>
        <n v="587"/>
        <n v="584"/>
        <n v="585"/>
        <n v="583"/>
        <n v="582"/>
        <n v="581"/>
        <n v="580"/>
        <n v="579"/>
        <n v="578"/>
        <n v="577"/>
        <n v="576"/>
        <n v="575"/>
        <n v="574"/>
        <n v="573"/>
        <n v="571"/>
        <n v="572"/>
        <n v="569"/>
        <n v="570"/>
        <n v="568"/>
        <n v="567"/>
        <n v="566"/>
        <n v="565"/>
        <n v="564"/>
        <n v="562"/>
        <n v="563"/>
        <n v="560"/>
        <n v="561"/>
        <n v="559"/>
        <n v="545"/>
        <n v="558"/>
        <n v="557"/>
        <n v="556"/>
        <n v="554"/>
        <n v="555"/>
        <n v="552"/>
        <n v="553"/>
        <n v="550"/>
        <n v="551"/>
        <n v="548"/>
        <n v="549"/>
        <n v="527"/>
        <n v="546"/>
        <n v="547"/>
        <n v="544"/>
        <n v="543"/>
        <n v="541"/>
        <n v="542"/>
        <n v="540"/>
        <n v="539"/>
        <n v="537"/>
        <n v="538"/>
        <n v="536"/>
        <n v="535"/>
        <n v="533"/>
        <n v="534"/>
        <n v="531"/>
        <n v="532"/>
        <n v="530"/>
        <n v="529"/>
        <n v="528"/>
        <n v="526"/>
        <n v="525"/>
        <n v="523"/>
        <n v="524"/>
        <n v="521"/>
        <n v="522"/>
        <n v="520"/>
        <n v="519"/>
        <n v="518"/>
        <n v="517"/>
        <n v="516"/>
        <n v="515"/>
        <n v="514"/>
        <n v="512"/>
        <n v="513"/>
        <n v="510"/>
        <n v="511"/>
        <n v="508"/>
        <n v="509"/>
        <n v="506"/>
        <n v="507"/>
        <n v="505"/>
        <n v="503"/>
        <n v="504"/>
        <n v="501"/>
        <n v="502"/>
        <n v="499"/>
        <n v="500"/>
        <n v="498"/>
        <n v="496"/>
        <n v="497"/>
        <n v="494"/>
        <n v="495"/>
        <n v="493"/>
        <n v="491"/>
        <n v="492"/>
        <n v="489"/>
        <n v="490"/>
        <n v="488"/>
        <n v="487"/>
        <n v="485"/>
        <n v="486"/>
        <n v="484"/>
        <n v="482"/>
        <n v="483"/>
        <n v="481"/>
        <n v="479"/>
        <n v="480"/>
        <n v="478"/>
        <n v="477"/>
        <n v="476"/>
        <n v="475"/>
        <n v="473"/>
        <n v="474"/>
        <n v="471"/>
        <n v="472"/>
        <n v="469"/>
        <n v="470"/>
        <n v="468"/>
        <n v="467"/>
        <n v="466"/>
        <n v="465"/>
        <n v="464"/>
        <n v="462"/>
        <n v="463"/>
        <n v="460"/>
        <n v="461"/>
        <n v="459"/>
        <n v="458"/>
        <n v="457"/>
        <n v="456"/>
        <n v="455"/>
        <n v="454"/>
        <n v="451"/>
        <n v="453"/>
        <n v="450"/>
        <n v="452"/>
        <n v="449"/>
        <n v="412"/>
        <n v="445"/>
        <n v="447"/>
        <n v="429"/>
        <n v="446"/>
        <n v="444"/>
        <n v="441"/>
        <n v="442"/>
        <n v="439"/>
        <n v="440"/>
        <n v="438"/>
        <n v="436"/>
        <n v="437"/>
        <n v="435"/>
        <n v="433"/>
        <n v="434"/>
        <n v="448"/>
        <n v="430"/>
        <n v="431"/>
        <n v="428"/>
        <n v="427"/>
        <n v="425"/>
        <n v="426"/>
        <n v="423"/>
        <n v="424"/>
        <n v="422"/>
        <n v="420"/>
        <n v="421"/>
        <n v="418"/>
        <n v="419"/>
        <n v="416"/>
        <n v="417"/>
        <n v="415"/>
        <n v="414"/>
        <n v="413"/>
        <n v="411"/>
        <n v="443"/>
        <n v="410"/>
        <n v="408"/>
        <n v="409"/>
        <n v="406"/>
        <n v="407"/>
        <n v="405"/>
        <n v="404"/>
        <n v="402"/>
        <n v="403"/>
        <n v="400"/>
        <n v="401"/>
        <n v="399"/>
        <n v="397"/>
        <n v="398"/>
        <n v="395"/>
        <n v="396"/>
        <n v="394"/>
        <n v="392"/>
        <n v="393"/>
        <n v="391"/>
        <n v="390"/>
        <n v="432"/>
        <n v="389"/>
        <n v="387"/>
        <n v="388"/>
        <n v="385"/>
        <n v="386"/>
        <n v="384"/>
        <n v="383"/>
        <n v="382"/>
        <n v="381"/>
        <n v="380"/>
        <n v="379"/>
        <n v="378"/>
        <n v="376"/>
        <n v="377"/>
        <n v="374"/>
        <n v="375"/>
        <n v="373"/>
        <n v="371"/>
        <n v="372"/>
        <n v="370"/>
        <n v="369"/>
        <n v="367"/>
        <n v="368"/>
        <n v="365"/>
        <n v="366"/>
        <n v="363"/>
        <n v="364"/>
        <n v="362"/>
        <n v="331"/>
        <n v="361"/>
        <n v="360"/>
        <n v="358"/>
        <n v="359"/>
        <n v="357"/>
        <n v="355"/>
        <n v="356"/>
        <n v="353"/>
        <n v="354"/>
        <n v="352"/>
        <n v="351"/>
        <n v="350"/>
        <n v="348"/>
        <n v="349"/>
        <n v="347"/>
        <n v="345"/>
        <n v="346"/>
        <n v="343"/>
        <n v="344"/>
        <n v="342"/>
        <n v="341"/>
        <n v="340"/>
        <n v="339"/>
        <n v="338"/>
        <n v="336"/>
        <n v="337"/>
        <n v="334"/>
        <n v="335"/>
        <n v="333"/>
        <n v="323"/>
        <n v="332"/>
        <n v="330"/>
        <n v="328"/>
        <n v="329"/>
        <n v="327"/>
        <n v="325"/>
        <n v="326"/>
        <n v="324"/>
        <n v="322"/>
        <n v="320"/>
        <n v="321"/>
        <n v="319"/>
        <n v="317"/>
        <n v="318"/>
        <n v="316"/>
        <n v="314"/>
        <n v="315"/>
        <n v="312"/>
        <n v="313"/>
        <n v="310"/>
        <n v="311"/>
        <n v="309"/>
        <n v="308"/>
        <n v="307"/>
        <n v="306"/>
        <n v="305"/>
        <n v="304"/>
        <n v="302"/>
        <n v="303"/>
        <n v="300"/>
        <n v="301"/>
        <n v="299"/>
        <n v="298"/>
        <n v="297"/>
        <n v="296"/>
        <n v="295"/>
        <n v="293"/>
        <n v="294"/>
        <n v="291"/>
        <n v="292"/>
        <n v="290"/>
        <n v="289"/>
        <n v="288"/>
        <n v="286"/>
        <n v="287"/>
        <n v="285"/>
        <n v="283"/>
        <n v="284"/>
        <n v="281"/>
        <n v="282"/>
        <n v="280"/>
        <n v="278"/>
        <n v="279"/>
        <n v="276"/>
        <n v="277"/>
        <n v="275"/>
        <n v="273"/>
        <n v="274"/>
        <n v="271"/>
        <n v="272"/>
        <n v="269"/>
        <n v="270"/>
        <n v="267"/>
        <n v="268"/>
        <n v="266"/>
        <n v="264"/>
        <n v="265"/>
        <n v="263"/>
        <n v="262"/>
        <n v="260"/>
        <n v="261"/>
        <n v="259"/>
        <n v="257"/>
        <n v="258"/>
        <n v="256"/>
        <n v="254"/>
        <n v="255"/>
        <n v="253"/>
        <n v="252"/>
        <n v="250"/>
        <n v="251"/>
        <n v="248"/>
        <n v="249"/>
        <n v="246"/>
        <n v="247"/>
        <n v="245"/>
        <n v="243"/>
        <n v="244"/>
        <n v="241"/>
        <n v="242"/>
        <n v="240"/>
        <n v="238"/>
        <n v="239"/>
        <n v="236"/>
        <n v="237"/>
        <n v="235"/>
        <n v="234"/>
        <n v="233"/>
        <n v="232"/>
        <n v="231"/>
        <n v="230"/>
        <n v="228"/>
        <n v="229"/>
        <n v="226"/>
        <n v="227"/>
        <n v="225"/>
        <n v="224"/>
        <n v="223"/>
        <n v="221"/>
        <n v="222"/>
        <n v="220"/>
        <n v="218"/>
        <n v="219"/>
        <n v="216"/>
        <n v="217"/>
        <n v="215"/>
        <n v="214"/>
        <n v="212"/>
        <n v="213"/>
        <n v="211"/>
        <n v="210"/>
        <n v="208"/>
        <n v="209"/>
        <n v="206"/>
        <n v="207"/>
        <n v="205"/>
        <n v="204"/>
        <n v="202"/>
        <n v="203"/>
        <n v="201"/>
        <n v="200"/>
        <n v="198"/>
        <n v="199"/>
        <n v="196"/>
        <n v="195"/>
        <n v="194"/>
        <n v="197"/>
        <n v="193"/>
        <n v="192"/>
        <n v="191"/>
        <n v="189"/>
        <n v="190"/>
        <n v="187"/>
        <n v="188"/>
        <n v="185"/>
        <n v="186"/>
        <n v="184"/>
        <n v="183"/>
        <n v="181"/>
        <n v="182"/>
        <n v="180"/>
        <n v="178"/>
        <n v="179"/>
        <n v="176"/>
        <n v="177"/>
        <n v="175"/>
        <n v="174"/>
        <n v="173"/>
        <n v="172"/>
        <n v="170"/>
        <n v="171"/>
        <n v="168"/>
        <n v="169"/>
        <n v="167"/>
        <n v="166"/>
        <n v="164"/>
        <n v="165"/>
        <n v="162"/>
        <n v="163"/>
        <n v="161"/>
        <n v="159"/>
        <n v="160"/>
        <n v="158"/>
        <n v="156"/>
        <n v="157"/>
        <n v="155"/>
        <n v="153"/>
        <n v="154"/>
        <n v="151"/>
        <n v="152"/>
        <n v="150"/>
        <n v="148"/>
        <n v="149"/>
        <n v="147"/>
        <n v="145"/>
        <n v="146"/>
        <n v="144"/>
        <n v="142"/>
        <n v="143"/>
        <n v="140"/>
        <n v="141"/>
        <n v="138"/>
        <n v="139"/>
        <n v="136"/>
        <n v="137"/>
        <n v="134"/>
        <n v="135"/>
        <n v="133"/>
        <n v="131"/>
        <n v="132"/>
        <n v="129"/>
        <n v="130"/>
        <n v="128"/>
        <n v="127"/>
        <n v="125"/>
        <n v="126"/>
        <n v="124"/>
        <n v="123"/>
        <n v="122"/>
        <n v="120"/>
        <n v="121"/>
        <n v="118"/>
        <n v="119"/>
        <n v="117"/>
        <n v="116"/>
        <n v="115"/>
        <n v="90"/>
        <n v="97"/>
        <n v="114"/>
        <n v="113"/>
        <n v="80"/>
        <n v="112"/>
        <n v="109"/>
        <n v="110"/>
        <n v="108"/>
        <n v="106"/>
        <n v="107"/>
        <n v="105"/>
        <n v="104"/>
        <n v="102"/>
        <n v="103"/>
        <n v="100"/>
        <n v="101"/>
        <n v="99"/>
        <n v="98"/>
        <n v="96"/>
        <n v="95"/>
        <n v="94"/>
        <n v="92"/>
        <n v="93"/>
        <n v="91"/>
        <n v="89"/>
        <n v="87"/>
        <n v="88"/>
        <n v="86"/>
        <n v="85"/>
        <n v="84"/>
        <n v="82"/>
        <n v="83"/>
        <n v="81"/>
        <n v="111"/>
        <n v="79"/>
        <n v="77"/>
        <n v="78"/>
        <n v="76"/>
        <n v="75"/>
        <n v="74"/>
        <n v="72"/>
        <n v="73"/>
        <n v="70"/>
        <n v="71"/>
        <n v="69"/>
        <n v="68"/>
        <n v="67"/>
        <n v="66"/>
        <n v="65"/>
        <n v="63"/>
        <n v="64"/>
        <n v="61"/>
        <n v="62"/>
        <n v="60"/>
      </sharedItems>
    </cacheField>
    <cacheField name="city" numFmtId="0">
      <sharedItems containsBlank="1"/>
    </cacheField>
    <cacheField name="Season" numFmtId="0">
      <sharedItems count="19">
        <s v="IPL-2018"/>
        <s v="IPL-2017"/>
        <s v="IPE-2017"/>
        <s v="IPL-2016"/>
        <s v="IPL-2015"/>
        <s v="IPE-2015"/>
        <s v="IPL-2014"/>
        <s v="IPE-2014"/>
        <s v="IPL-2013"/>
        <s v="IPE-2013"/>
        <s v="IPL-2012"/>
        <s v="IPL-2011"/>
        <s v="IPL-2010"/>
        <s v="IPE-2010"/>
        <s v="IPL-2009"/>
        <s v="IPE-2009"/>
        <s v="IPL-2008"/>
        <s v="IPSULT-2015" u="1"/>
        <s v="IPSULT-2011" u="1"/>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4582476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gg" refreshedDate="45469.565805439815" createdVersion="8" refreshedVersion="8" minRefreshableVersion="3" recordCount="11" xr:uid="{F2C2A39D-663E-47A6-B055-AE54EE0BF7DC}">
  <cacheSource type="worksheet">
    <worksheetSource name="Table3"/>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1558220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x v="0"/>
    <s v="Mumbai"/>
    <x v="0"/>
    <d v="2018-05-27T00:00:00"/>
    <x v="0"/>
    <x v="0"/>
    <s v="Sunrisers Hyderabad"/>
    <s v="Chennai Super Kings"/>
    <s v="Chennai Super Kings"/>
    <x v="0"/>
    <s v="normal"/>
    <x v="0"/>
    <n v="0"/>
    <n v="8"/>
    <s v="Marais Erasmus"/>
    <s v="S Ravi"/>
  </r>
  <r>
    <x v="1"/>
    <s v="Kolkata"/>
    <x v="0"/>
    <d v="2018-05-25T00:00:00"/>
    <x v="1"/>
    <x v="1"/>
    <s v="Sunrisers Hyderabad"/>
    <s v="Kolkata Knight Riders"/>
    <s v="Kolkata Knight Riders"/>
    <x v="0"/>
    <s v="normal"/>
    <x v="1"/>
    <n v="14"/>
    <n v="0"/>
    <s v="Nitin Menon"/>
    <s v="Kumar Dharmasena"/>
  </r>
  <r>
    <x v="2"/>
    <s v="Kolkata"/>
    <x v="0"/>
    <d v="2018-05-23T00:00:00"/>
    <x v="2"/>
    <x v="1"/>
    <s v="Kolkata Knight Riders"/>
    <s v="Rajasthan Royals"/>
    <s v="Rajasthan Royals"/>
    <x v="0"/>
    <s v="normal"/>
    <x v="2"/>
    <n v="25"/>
    <n v="0"/>
    <s v="Nitin Menon"/>
    <s v="Anil Chaudhary"/>
  </r>
  <r>
    <x v="3"/>
    <s v="Mumbai"/>
    <x v="0"/>
    <d v="2018-05-22T00:00:00"/>
    <x v="3"/>
    <x v="0"/>
    <s v="Sunrisers Hyderabad"/>
    <s v="Chennai Super Kings"/>
    <s v="Chennai Super Kings"/>
    <x v="0"/>
    <s v="normal"/>
    <x v="0"/>
    <n v="0"/>
    <n v="2"/>
    <s v="Marais Erasmus"/>
    <s v="C Shamshuddin"/>
  </r>
  <r>
    <x v="4"/>
    <s v="Delhi"/>
    <x v="0"/>
    <d v="2018-05-20T00:00:00"/>
    <x v="4"/>
    <x v="2"/>
    <s v="Delhi Daredevils"/>
    <s v="Mumbai Indians"/>
    <s v="Delhi Daredevils"/>
    <x v="1"/>
    <s v="normal"/>
    <x v="3"/>
    <n v="11"/>
    <n v="0"/>
    <s v="Kumar Dharmasena"/>
    <s v="O Nandan"/>
  </r>
  <r>
    <x v="5"/>
    <s v="Pune"/>
    <x v="0"/>
    <d v="2018-05-20T00:00:00"/>
    <x v="5"/>
    <x v="3"/>
    <s v="Kings XI Punjab"/>
    <s v="Chennai Super Kings"/>
    <s v="Chennai Super Kings"/>
    <x v="0"/>
    <s v="normal"/>
    <x v="0"/>
    <n v="0"/>
    <n v="5"/>
    <s v="Nitin Menon"/>
    <s v="Yeshwant Barde"/>
  </r>
  <r>
    <x v="6"/>
    <s v="Jaipur"/>
    <x v="0"/>
    <d v="2018-05-19T00:00:00"/>
    <x v="6"/>
    <x v="4"/>
    <s v="Rajasthan Royals"/>
    <s v="Royal Challengers Bangalore"/>
    <s v="Rajasthan Royals"/>
    <x v="1"/>
    <s v="normal"/>
    <x v="4"/>
    <n v="30"/>
    <n v="0"/>
    <s v="Bruce Oxenford"/>
    <s v="Virender Kumar Sharma"/>
  </r>
  <r>
    <x v="7"/>
    <s v="Hyderabad"/>
    <x v="0"/>
    <d v="2018-05-19T00:00:00"/>
    <x v="7"/>
    <x v="5"/>
    <s v="Sunrisers Hyderabad"/>
    <s v="Kolkata Knight Riders"/>
    <s v="Sunrisers Hyderabad"/>
    <x v="1"/>
    <s v="normal"/>
    <x v="2"/>
    <n v="0"/>
    <n v="5"/>
    <s v="Anil Chaudhary"/>
    <s v="S Ravi"/>
  </r>
  <r>
    <x v="8"/>
    <s v="Delhi"/>
    <x v="0"/>
    <d v="2018-05-18T00:00:00"/>
    <x v="8"/>
    <x v="2"/>
    <s v="Delhi Daredevils"/>
    <s v="Chennai Super Kings"/>
    <s v="Chennai Super Kings"/>
    <x v="0"/>
    <s v="normal"/>
    <x v="3"/>
    <n v="34"/>
    <n v="0"/>
    <s v="Kumar Dharmasena"/>
    <s v="Vineet Kulkarni"/>
  </r>
  <r>
    <x v="9"/>
    <s v="Bengaluru"/>
    <x v="0"/>
    <d v="2018-05-17T00:00:00"/>
    <x v="9"/>
    <x v="6"/>
    <s v="Royal Challengers Bangalore"/>
    <s v="Sunrisers Hyderabad"/>
    <s v="Sunrisers Hyderabad"/>
    <x v="0"/>
    <s v="normal"/>
    <x v="5"/>
    <n v="14"/>
    <n v="0"/>
    <s v="S Ravi"/>
    <s v="Anil Dandekar"/>
  </r>
  <r>
    <x v="10"/>
    <s v="Mumbai"/>
    <x v="0"/>
    <d v="2018-05-16T00:00:00"/>
    <x v="10"/>
    <x v="0"/>
    <s v="Mumbai Indians"/>
    <s v="Kings XI Punjab"/>
    <s v="Kings XI Punjab"/>
    <x v="0"/>
    <s v="normal"/>
    <x v="6"/>
    <n v="3"/>
    <n v="0"/>
    <s v="Marais Erasmus"/>
    <s v="Nitin Menon"/>
  </r>
  <r>
    <x v="11"/>
    <s v="Kolkata"/>
    <x v="0"/>
    <d v="2018-05-15T00:00:00"/>
    <x v="11"/>
    <x v="1"/>
    <s v="Rajasthan Royals"/>
    <s v="Kolkata Knight Riders"/>
    <s v="Kolkata Knight Riders"/>
    <x v="0"/>
    <s v="normal"/>
    <x v="2"/>
    <n v="0"/>
    <n v="6"/>
    <s v="Kumar Dharmasena"/>
    <s v="Anil Chaudhary"/>
  </r>
  <r>
    <x v="12"/>
    <s v="Indore"/>
    <x v="0"/>
    <d v="2018-05-14T00:00:00"/>
    <x v="12"/>
    <x v="7"/>
    <s v="Kings XI Punjab"/>
    <s v="Royal Challengers Bangalore"/>
    <s v="Royal Challengers Bangalore"/>
    <x v="0"/>
    <s v="normal"/>
    <x v="5"/>
    <n v="0"/>
    <n v="10"/>
    <s v="Bruce Oxenford"/>
    <s v="Virender Kumar Sharma"/>
  </r>
  <r>
    <x v="13"/>
    <s v="Pune"/>
    <x v="0"/>
    <d v="2018-05-13T00:00:00"/>
    <x v="13"/>
    <x v="3"/>
    <s v="Sunrisers Hyderabad"/>
    <s v="Chennai Super Kings"/>
    <s v="Chennai Super Kings"/>
    <x v="0"/>
    <s v="normal"/>
    <x v="0"/>
    <n v="0"/>
    <n v="8"/>
    <s v="Marais Erasmus"/>
    <s v="Yeshwant Barde"/>
  </r>
  <r>
    <x v="14"/>
    <s v="Mumbai"/>
    <x v="0"/>
    <d v="2018-05-13T00:00:00"/>
    <x v="14"/>
    <x v="0"/>
    <s v="Mumbai Indians"/>
    <s v="Rajasthan Royals"/>
    <s v="Rajasthan Royals"/>
    <x v="0"/>
    <s v="normal"/>
    <x v="4"/>
    <n v="0"/>
    <n v="7"/>
    <s v="Nitin Menon"/>
    <s v="S Ravi"/>
  </r>
  <r>
    <x v="15"/>
    <s v="Indore"/>
    <x v="0"/>
    <d v="2018-05-12T00:00:00"/>
    <x v="15"/>
    <x v="7"/>
    <s v="Kolkata Knight Riders"/>
    <s v="Kings XI Punjab"/>
    <s v="Kings XI Punjab"/>
    <x v="0"/>
    <s v="normal"/>
    <x v="2"/>
    <n v="31"/>
    <n v="0"/>
    <s v="O Nandan"/>
    <s v="Virender Kumar Sharma"/>
  </r>
  <r>
    <x v="16"/>
    <s v="Delhi"/>
    <x v="0"/>
    <d v="2018-05-12T00:00:00"/>
    <x v="9"/>
    <x v="2"/>
    <s v="Delhi Daredevils"/>
    <s v="Royal Challengers Bangalore"/>
    <s v="Royal Challengers Bangalore"/>
    <x v="0"/>
    <s v="normal"/>
    <x v="5"/>
    <n v="0"/>
    <n v="5"/>
    <s v="Kumar Dharmasena"/>
    <s v="Anil Chaudhary"/>
  </r>
  <r>
    <x v="17"/>
    <s v="Jaipur"/>
    <x v="0"/>
    <d v="2018-05-11T00:00:00"/>
    <x v="14"/>
    <x v="4"/>
    <s v="Chennai Super Kings"/>
    <s v="Rajasthan Royals"/>
    <s v="Chennai Super Kings"/>
    <x v="1"/>
    <s v="normal"/>
    <x v="4"/>
    <n v="0"/>
    <n v="4"/>
    <s v="Marais Erasmus"/>
    <s v="Yeshwant Barde"/>
  </r>
  <r>
    <x v="18"/>
    <s v="Delhi"/>
    <x v="0"/>
    <d v="2018-05-10T00:00:00"/>
    <x v="16"/>
    <x v="2"/>
    <s v="Delhi Daredevils"/>
    <s v="Sunrisers Hyderabad"/>
    <s v="Delhi Daredevils"/>
    <x v="1"/>
    <s v="normal"/>
    <x v="1"/>
    <n v="0"/>
    <n v="9"/>
    <s v="C Shamshuddin"/>
    <s v="Anil Dandekar"/>
  </r>
  <r>
    <x v="19"/>
    <s v="Kolkata"/>
    <x v="0"/>
    <d v="2018-05-09T00:00:00"/>
    <x v="17"/>
    <x v="1"/>
    <s v="Mumbai Indians"/>
    <s v="Kolkata Knight Riders"/>
    <s v="Kolkata Knight Riders"/>
    <x v="0"/>
    <s v="normal"/>
    <x v="6"/>
    <n v="102"/>
    <n v="0"/>
    <s v="Anil Chaudhary"/>
    <s v="K Ananthapadmanabhan"/>
  </r>
  <r>
    <x v="20"/>
    <s v="Jaipur"/>
    <x v="0"/>
    <d v="2018-05-08T00:00:00"/>
    <x v="14"/>
    <x v="4"/>
    <s v="Rajasthan Royals"/>
    <s v="Kings XI Punjab"/>
    <s v="Rajasthan Royals"/>
    <x v="1"/>
    <s v="normal"/>
    <x v="4"/>
    <n v="15"/>
    <n v="0"/>
    <s v="Marais Erasmus"/>
    <s v="Nitin Menon"/>
  </r>
  <r>
    <x v="21"/>
    <s v="Hyderabad"/>
    <x v="0"/>
    <d v="2018-05-07T00:00:00"/>
    <x v="18"/>
    <x v="5"/>
    <s v="Sunrisers Hyderabad"/>
    <s v="Royal Challengers Bangalore"/>
    <s v="Royal Challengers Bangalore"/>
    <x v="0"/>
    <s v="normal"/>
    <x v="1"/>
    <n v="5"/>
    <n v="0"/>
    <s v="Bruce Oxenford"/>
    <s v="Virender Kumar Sharma"/>
  </r>
  <r>
    <x v="22"/>
    <s v="Mumbai"/>
    <x v="0"/>
    <d v="2018-05-06T00:00:00"/>
    <x v="19"/>
    <x v="0"/>
    <s v="Mumbai Indians"/>
    <s v="Kolkata Knight Riders"/>
    <s v="Kolkata Knight Riders"/>
    <x v="0"/>
    <s v="normal"/>
    <x v="6"/>
    <n v="13"/>
    <n v="0"/>
    <s v="Kumar Dharmasena"/>
    <s v="A.D Deshmukh"/>
  </r>
  <r>
    <x v="23"/>
    <s v="Indore"/>
    <x v="0"/>
    <d v="2018-05-06T00:00:00"/>
    <x v="20"/>
    <x v="7"/>
    <s v="Rajasthan Royals"/>
    <s v="Kings XI Punjab"/>
    <s v="Kings XI Punjab"/>
    <x v="0"/>
    <s v="normal"/>
    <x v="7"/>
    <n v="0"/>
    <n v="6"/>
    <s v="C Shamshuddin"/>
    <s v="S Ravi"/>
  </r>
  <r>
    <x v="24"/>
    <s v="Pune"/>
    <x v="0"/>
    <d v="2018-05-05T00:00:00"/>
    <x v="21"/>
    <x v="3"/>
    <s v="Royal Challengers Bangalore"/>
    <s v="Chennai Super Kings"/>
    <s v="Chennai Super Kings"/>
    <x v="0"/>
    <s v="normal"/>
    <x v="0"/>
    <n v="0"/>
    <n v="6"/>
    <s v="Nitin Menon"/>
    <s v="Yeshwant Barde"/>
  </r>
  <r>
    <x v="25"/>
    <s v="Hyderabad"/>
    <x v="0"/>
    <d v="2018-05-05T00:00:00"/>
    <x v="1"/>
    <x v="5"/>
    <s v="Delhi Daredevils"/>
    <s v="Sunrisers Hyderabad"/>
    <s v="Delhi Daredevils"/>
    <x v="1"/>
    <s v="normal"/>
    <x v="1"/>
    <n v="0"/>
    <n v="7"/>
    <s v="Bruce Oxenford"/>
    <s v="O Nandan"/>
  </r>
  <r>
    <x v="26"/>
    <s v="Indore"/>
    <x v="0"/>
    <d v="2018-05-04T00:00:00"/>
    <x v="22"/>
    <x v="7"/>
    <s v="Kings XI Punjab"/>
    <s v="Mumbai Indians"/>
    <s v="Mumbai Indians"/>
    <x v="0"/>
    <s v="normal"/>
    <x v="6"/>
    <n v="0"/>
    <n v="6"/>
    <s v="S Ravi"/>
    <s v="Anil Dandekar"/>
  </r>
  <r>
    <x v="27"/>
    <s v="Kolkata"/>
    <x v="0"/>
    <d v="2018-05-03T00:00:00"/>
    <x v="15"/>
    <x v="1"/>
    <s v="Chennai Super Kings"/>
    <s v="Kolkata Knight Riders"/>
    <s v="Kolkata Knight Riders"/>
    <x v="0"/>
    <s v="normal"/>
    <x v="2"/>
    <n v="0"/>
    <n v="6"/>
    <s v="Kumar Dharmasena"/>
    <s v="A.D Deshmukh"/>
  </r>
  <r>
    <x v="28"/>
    <s v="Delhi"/>
    <x v="0"/>
    <d v="2018-05-02T00:00:00"/>
    <x v="23"/>
    <x v="2"/>
    <s v="Delhi Daredevils"/>
    <s v="Rajasthan Royals"/>
    <s v="Rajasthan Royals"/>
    <x v="0"/>
    <s v="normal"/>
    <x v="3"/>
    <n v="4"/>
    <n v="0"/>
    <s v="O Nandan"/>
    <s v="Virender Kumar Sharma"/>
  </r>
  <r>
    <x v="29"/>
    <s v="Bengaluru"/>
    <x v="0"/>
    <d v="2018-05-01T00:00:00"/>
    <x v="24"/>
    <x v="6"/>
    <s v="Royal Challengers Bangalore"/>
    <s v="Mumbai Indians"/>
    <s v="Mumbai Indians"/>
    <x v="0"/>
    <s v="normal"/>
    <x v="5"/>
    <n v="14"/>
    <n v="0"/>
    <s v="Marais Erasmus"/>
    <s v="Nitin Menon"/>
  </r>
  <r>
    <x v="30"/>
    <s v="Pune"/>
    <x v="0"/>
    <d v="2018-04-30T00:00:00"/>
    <x v="0"/>
    <x v="3"/>
    <s v="Chennai Super Kings"/>
    <s v="Delhi Daredevils"/>
    <s v="Delhi Daredevils"/>
    <x v="0"/>
    <s v="normal"/>
    <x v="0"/>
    <n v="13"/>
    <n v="0"/>
    <s v="C Shamshuddin"/>
    <s v="Anil Dandekar"/>
  </r>
  <r>
    <x v="31"/>
    <s v="Jaipur"/>
    <x v="0"/>
    <d v="2018-04-29T00:00:00"/>
    <x v="18"/>
    <x v="4"/>
    <s v="Sunrisers Hyderabad"/>
    <s v="Rajasthan Royals"/>
    <s v="Sunrisers Hyderabad"/>
    <x v="1"/>
    <s v="normal"/>
    <x v="1"/>
    <n v="11"/>
    <n v="0"/>
    <s v="Bruce Oxenford"/>
    <s v="A Nanda Kishore"/>
  </r>
  <r>
    <x v="32"/>
    <s v="Bengaluru"/>
    <x v="0"/>
    <d v="2018-04-29T00:00:00"/>
    <x v="7"/>
    <x v="6"/>
    <s v="Royal Challengers Bangalore"/>
    <s v="Kolkata Knight Riders"/>
    <s v="Kolkata Knight Riders"/>
    <x v="0"/>
    <s v="normal"/>
    <x v="2"/>
    <n v="0"/>
    <n v="6"/>
    <s v="Nigel Llong"/>
    <s v="Anil Chaudhary"/>
  </r>
  <r>
    <x v="33"/>
    <s v="Pune"/>
    <x v="0"/>
    <d v="2018-04-28T00:00:00"/>
    <x v="25"/>
    <x v="3"/>
    <s v="Chennai Super Kings"/>
    <s v="Mumbai Indians"/>
    <s v="Mumbai Indians"/>
    <x v="0"/>
    <s v="normal"/>
    <x v="6"/>
    <n v="0"/>
    <n v="8"/>
    <s v="Chris Gaffaney"/>
    <s v="Nitin Menon"/>
  </r>
  <r>
    <x v="34"/>
    <s v="Delhi"/>
    <x v="0"/>
    <d v="2018-04-27T00:00:00"/>
    <x v="26"/>
    <x v="2"/>
    <s v="Delhi Daredevils"/>
    <s v="Kolkata Knight Riders"/>
    <s v="Kolkata Knight Riders"/>
    <x v="0"/>
    <s v="normal"/>
    <x v="3"/>
    <n v="55"/>
    <n v="0"/>
    <s v="C Shamshuddin"/>
    <s v="S Ravi"/>
  </r>
  <r>
    <x v="35"/>
    <s v="Hyderabad"/>
    <x v="0"/>
    <d v="2018-04-26T00:00:00"/>
    <x v="27"/>
    <x v="5"/>
    <s v="Sunrisers Hyderabad"/>
    <s v="Kings XI Punjab"/>
    <s v="Kings XI Punjab"/>
    <x v="0"/>
    <s v="normal"/>
    <x v="1"/>
    <n v="13"/>
    <n v="0"/>
    <s v="O Nandan"/>
    <s v="Yeshwant Barde"/>
  </r>
  <r>
    <x v="36"/>
    <s v="Bengaluru"/>
    <x v="0"/>
    <d v="2018-04-25T00:00:00"/>
    <x v="28"/>
    <x v="6"/>
    <s v="Royal Challengers Bangalore"/>
    <s v="Chennai Super Kings"/>
    <s v="Chennai Super Kings"/>
    <x v="0"/>
    <s v="normal"/>
    <x v="0"/>
    <n v="0"/>
    <n v="5"/>
    <s v="Nigel Llong"/>
    <s v="Virender Kumar Sharma"/>
  </r>
  <r>
    <x v="37"/>
    <s v="Mumbai"/>
    <x v="0"/>
    <d v="2018-04-24T00:00:00"/>
    <x v="1"/>
    <x v="0"/>
    <s v="Sunrisers Hyderabad"/>
    <s v="Mumbai Indians"/>
    <s v="Mumbai Indians"/>
    <x v="0"/>
    <s v="normal"/>
    <x v="1"/>
    <n v="31"/>
    <n v="0"/>
    <s v="C Shamshuddin"/>
    <s v="S Ravi"/>
  </r>
  <r>
    <x v="38"/>
    <s v="Delhi"/>
    <x v="0"/>
    <d v="2018-04-23T00:00:00"/>
    <x v="27"/>
    <x v="2"/>
    <s v="Kings XI Punjab"/>
    <s v="Delhi Daredevils"/>
    <s v="Delhi Daredevils"/>
    <x v="0"/>
    <s v="normal"/>
    <x v="7"/>
    <n v="4"/>
    <n v="0"/>
    <s v="O Nandan"/>
    <s v="A Nanda Kishore"/>
  </r>
  <r>
    <x v="39"/>
    <s v="Hyderabad"/>
    <x v="0"/>
    <d v="2018-04-22T00:00:00"/>
    <x v="13"/>
    <x v="5"/>
    <s v="Chennai Super Kings"/>
    <s v="Sunrisers Hyderabad"/>
    <s v="Sunrisers Hyderabad"/>
    <x v="0"/>
    <s v="normal"/>
    <x v="0"/>
    <n v="4"/>
    <n v="0"/>
    <s v="Anil Chaudhary"/>
    <s v="Vineet Kulkarni"/>
  </r>
  <r>
    <x v="40"/>
    <s v="Jaipur"/>
    <x v="0"/>
    <d v="2018-04-22T00:00:00"/>
    <x v="29"/>
    <x v="4"/>
    <s v="Mumbai Indians"/>
    <s v="Rajasthan Royals"/>
    <s v="Mumbai Indians"/>
    <x v="1"/>
    <s v="normal"/>
    <x v="4"/>
    <n v="0"/>
    <n v="3"/>
    <s v="Rod Tucker"/>
    <s v="K Ananthapadmanabhan"/>
  </r>
  <r>
    <x v="41"/>
    <s v="Kolkata"/>
    <x v="0"/>
    <d v="2018-04-21T00:00:00"/>
    <x v="30"/>
    <x v="1"/>
    <s v="Kolkata Knight Riders"/>
    <s v="Kings XI Punjab"/>
    <s v="Kings XI Punjab"/>
    <x v="0"/>
    <s v="normal"/>
    <x v="7"/>
    <n v="0"/>
    <n v="9"/>
    <s v="C Shamshuddin"/>
    <s v="A.D Deshmukh"/>
  </r>
  <r>
    <x v="42"/>
    <s v="Bengaluru"/>
    <x v="0"/>
    <d v="2018-04-21T00:00:00"/>
    <x v="9"/>
    <x v="6"/>
    <s v="Delhi Daredevils"/>
    <s v="Royal Challengers Bangalore"/>
    <s v="Royal Challengers Bangalore"/>
    <x v="0"/>
    <s v="normal"/>
    <x v="5"/>
    <n v="0"/>
    <n v="6"/>
    <s v="Chris Gaffaney"/>
    <s v="O Nandan"/>
  </r>
  <r>
    <x v="43"/>
    <s v="Pune"/>
    <x v="0"/>
    <d v="2018-04-20T00:00:00"/>
    <x v="0"/>
    <x v="3"/>
    <s v="Chennai Super Kings"/>
    <s v="Rajasthan Royals"/>
    <s v="Rajasthan Royals"/>
    <x v="0"/>
    <s v="normal"/>
    <x v="0"/>
    <n v="64"/>
    <n v="0"/>
    <s v="Nitin Menon"/>
    <s v="K Ananthapadmanabhan"/>
  </r>
  <r>
    <x v="44"/>
    <s v="Mohali"/>
    <x v="0"/>
    <d v="2018-04-19T00:00:00"/>
    <x v="31"/>
    <x v="8"/>
    <s v="Kings XI Punjab"/>
    <s v="Sunrisers Hyderabad"/>
    <s v="Kings XI Punjab"/>
    <x v="1"/>
    <s v="normal"/>
    <x v="7"/>
    <n v="15"/>
    <n v="0"/>
    <s v="Nigel Llong"/>
    <s v="Anil Chaudhary"/>
  </r>
  <r>
    <x v="45"/>
    <s v="Jaipur"/>
    <x v="0"/>
    <d v="2018-04-18T00:00:00"/>
    <x v="32"/>
    <x v="4"/>
    <s v="Rajasthan Royals"/>
    <s v="Kolkata Knight Riders"/>
    <s v="Kolkata Knight Riders"/>
    <x v="0"/>
    <s v="normal"/>
    <x v="2"/>
    <n v="0"/>
    <n v="7"/>
    <s v="S Ravi"/>
    <s v="A.D Deshmukh"/>
  </r>
  <r>
    <x v="46"/>
    <s v="Mumbai"/>
    <x v="0"/>
    <d v="2018-04-17T00:00:00"/>
    <x v="25"/>
    <x v="0"/>
    <s v="Mumbai Indians"/>
    <s v="Royal Challengers Bangalore"/>
    <s v="Royal Challengers Bangalore"/>
    <x v="0"/>
    <s v="normal"/>
    <x v="6"/>
    <n v="46"/>
    <n v="0"/>
    <s v="Rod Tucker"/>
    <s v="Nitin Menon"/>
  </r>
  <r>
    <x v="47"/>
    <s v="Kolkata"/>
    <x v="0"/>
    <d v="2018-04-16T00:00:00"/>
    <x v="32"/>
    <x v="1"/>
    <s v="Kolkata Knight Riders"/>
    <s v="Delhi Daredevils"/>
    <s v="Delhi Daredevils"/>
    <x v="0"/>
    <s v="normal"/>
    <x v="2"/>
    <n v="71"/>
    <n v="0"/>
    <s v="Anil Chaudhary"/>
    <s v="A Nanda Kishore"/>
  </r>
  <r>
    <x v="48"/>
    <s v="Bengaluru"/>
    <x v="0"/>
    <d v="2018-04-15T00:00:00"/>
    <x v="33"/>
    <x v="6"/>
    <s v="Rajasthan Royals"/>
    <s v="Royal Challengers Bangalore"/>
    <s v="Royal Challengers Bangalore"/>
    <x v="0"/>
    <s v="normal"/>
    <x v="4"/>
    <n v="19"/>
    <n v="0"/>
    <s v="C Shamshuddin"/>
    <s v="S Ravi"/>
  </r>
  <r>
    <x v="49"/>
    <s v="Mohali"/>
    <x v="0"/>
    <d v="2018-04-15T00:00:00"/>
    <x v="31"/>
    <x v="8"/>
    <s v="Kings XI Punjab"/>
    <s v="Chennai Super Kings"/>
    <s v="Chennai Super Kings"/>
    <x v="0"/>
    <s v="normal"/>
    <x v="7"/>
    <n v="4"/>
    <n v="0"/>
    <s v="Vineet Kulkarni"/>
    <s v="O Nandan"/>
  </r>
  <r>
    <x v="50"/>
    <s v="Mumbai"/>
    <x v="0"/>
    <d v="2018-04-14T00:00:00"/>
    <x v="34"/>
    <x v="0"/>
    <s v="Mumbai Indians"/>
    <s v="Delhi Daredevils"/>
    <s v="Delhi Daredevils"/>
    <x v="0"/>
    <s v="normal"/>
    <x v="3"/>
    <n v="0"/>
    <n v="7"/>
    <s v="K Ananthapadmanabhan"/>
    <s v="Nitin Menon"/>
  </r>
  <r>
    <x v="51"/>
    <s v="Kolkata"/>
    <x v="0"/>
    <d v="2018-04-14T00:00:00"/>
    <x v="35"/>
    <x v="1"/>
    <s v="Kolkata Knight Riders"/>
    <s v="Sunrisers Hyderabad"/>
    <s v="Sunrisers Hyderabad"/>
    <x v="0"/>
    <s v="normal"/>
    <x v="1"/>
    <n v="0"/>
    <n v="5"/>
    <s v="A Nanda Kishore"/>
    <s v="Anil Chaudhary"/>
  </r>
  <r>
    <x v="52"/>
    <s v="Bengaluru"/>
    <x v="0"/>
    <d v="2018-04-13T00:00:00"/>
    <x v="12"/>
    <x v="6"/>
    <s v="Kings XI Punjab"/>
    <s v="Royal Challengers Bangalore"/>
    <s v="Royal Challengers Bangalore"/>
    <x v="0"/>
    <s v="normal"/>
    <x v="5"/>
    <n v="0"/>
    <n v="4"/>
    <s v="S Ravi"/>
    <s v="A.D Deshmukh"/>
  </r>
  <r>
    <x v="53"/>
    <s v="Hyderabad"/>
    <x v="0"/>
    <d v="2018-04-12T00:00:00"/>
    <x v="1"/>
    <x v="5"/>
    <s v="Mumbai Indians"/>
    <s v="Sunrisers Hyderabad"/>
    <s v="Sunrisers Hyderabad"/>
    <x v="0"/>
    <s v="normal"/>
    <x v="1"/>
    <n v="0"/>
    <n v="1"/>
    <s v="O Nandan"/>
    <s v="Nigel Llong"/>
  </r>
  <r>
    <x v="54"/>
    <s v="Jaipur"/>
    <x v="0"/>
    <d v="2018-04-11T00:00:00"/>
    <x v="33"/>
    <x v="4"/>
    <s v="Rajasthan Royals"/>
    <s v="Delhi Daredevils"/>
    <s v="Delhi Daredevils"/>
    <x v="0"/>
    <s v="normal"/>
    <x v="4"/>
    <n v="10"/>
    <n v="0"/>
    <s v="K Ananthapadmanabhan"/>
    <s v="Rod Tucker"/>
  </r>
  <r>
    <x v="55"/>
    <s v="Chennai"/>
    <x v="0"/>
    <d v="2018-04-10T00:00:00"/>
    <x v="36"/>
    <x v="9"/>
    <s v="Kolkata Knight Riders"/>
    <s v="Chennai Super Kings"/>
    <s v="Chennai Super Kings"/>
    <x v="0"/>
    <s v="normal"/>
    <x v="0"/>
    <n v="0"/>
    <n v="5"/>
    <s v="Anil Chaudhary"/>
    <s v="Chris Gaffaney"/>
  </r>
  <r>
    <x v="56"/>
    <s v="Hyderabad"/>
    <x v="0"/>
    <d v="2018-04-09T00:00:00"/>
    <x v="16"/>
    <x v="5"/>
    <s v="Rajasthan Royals"/>
    <s v="Sunrisers Hyderabad"/>
    <s v="Sunrisers Hyderabad"/>
    <x v="0"/>
    <s v="normal"/>
    <x v="1"/>
    <n v="0"/>
    <n v="9"/>
    <s v="Nigel Llong"/>
    <s v="Vineet Kulkarni"/>
  </r>
  <r>
    <x v="57"/>
    <s v="Mohali"/>
    <x v="0"/>
    <d v="2018-04-08T00:00:00"/>
    <x v="30"/>
    <x v="8"/>
    <s v="Delhi Daredevils"/>
    <s v="Kings XI Punjab"/>
    <s v="Kings XI Punjab"/>
    <x v="0"/>
    <s v="normal"/>
    <x v="7"/>
    <n v="0"/>
    <n v="6"/>
    <s v="Rod Tucker"/>
    <s v="K Ananthapadmanabhan"/>
  </r>
  <r>
    <x v="58"/>
    <s v="Kolkata"/>
    <x v="0"/>
    <d v="2018-04-08T00:00:00"/>
    <x v="15"/>
    <x v="1"/>
    <s v="Royal Challengers Bangalore"/>
    <s v="Kolkata Knight Riders"/>
    <s v="Kolkata Knight Riders"/>
    <x v="0"/>
    <s v="normal"/>
    <x v="2"/>
    <n v="0"/>
    <n v="4"/>
    <s v="C Shamshuddin"/>
    <s v="A.D Deshmukh"/>
  </r>
  <r>
    <x v="59"/>
    <s v="Mumbai"/>
    <x v="0"/>
    <d v="2018-04-07T00:00:00"/>
    <x v="37"/>
    <x v="0"/>
    <s v="Mumbai Indians"/>
    <s v="Chennai Super Kings"/>
    <s v="Chennai Super Kings"/>
    <x v="0"/>
    <s v="normal"/>
    <x v="0"/>
    <n v="0"/>
    <n v="1"/>
    <s v="Chris Gaffaney"/>
    <s v="A Nanda Kishore"/>
  </r>
  <r>
    <x v="60"/>
    <s v="Hyderabad"/>
    <x v="1"/>
    <d v="2017-05-21T00:00:00"/>
    <x v="38"/>
    <x v="5"/>
    <s v="Mumbai Indians"/>
    <s v="Rising Pune Supergiant"/>
    <s v="Mumbai Indians"/>
    <x v="1"/>
    <s v="normal"/>
    <x v="6"/>
    <n v="1"/>
    <n v="0"/>
    <s v="NJ Llong"/>
    <s v="S Ravi"/>
  </r>
  <r>
    <x v="61"/>
    <s v="Bangalore"/>
    <x v="1"/>
    <d v="2017-05-19T00:00:00"/>
    <x v="39"/>
    <x v="6"/>
    <s v="Kolkata Knight Riders"/>
    <s v="Mumbai Indians"/>
    <s v="Mumbai Indians"/>
    <x v="0"/>
    <s v="normal"/>
    <x v="6"/>
    <n v="0"/>
    <n v="6"/>
    <s v="NJ Llong"/>
    <s v="Nitin Menon"/>
  </r>
  <r>
    <x v="62"/>
    <s v="Bangalore"/>
    <x v="1"/>
    <d v="2017-05-17T00:00:00"/>
    <x v="40"/>
    <x v="6"/>
    <s v="Sunrisers Hyderabad"/>
    <s v="Kolkata Knight Riders"/>
    <s v="Kolkata Knight Riders"/>
    <x v="0"/>
    <s v="normal"/>
    <x v="2"/>
    <n v="0"/>
    <n v="7"/>
    <s v="AK Chaudhary"/>
    <s v="Nitin Menon"/>
  </r>
  <r>
    <x v="63"/>
    <s v="Mumbai"/>
    <x v="1"/>
    <d v="2017-05-16T00:00:00"/>
    <x v="41"/>
    <x v="0"/>
    <s v="Rising Pune Supergiant"/>
    <s v="Mumbai Indians"/>
    <s v="Mumbai Indians"/>
    <x v="0"/>
    <s v="normal"/>
    <x v="8"/>
    <n v="20"/>
    <n v="0"/>
    <s v="S Ravi"/>
    <s v="C Shamshuddin"/>
  </r>
  <r>
    <x v="64"/>
    <s v="Pune"/>
    <x v="1"/>
    <d v="2017-05-14T00:00:00"/>
    <x v="42"/>
    <x v="3"/>
    <s v="Kings XI Punjab"/>
    <s v="Rising Pune Supergiant"/>
    <s v="Rising Pune Supergiant"/>
    <x v="0"/>
    <s v="normal"/>
    <x v="8"/>
    <n v="0"/>
    <n v="9"/>
    <s v="AY Dandekar"/>
    <s v="A Deshmukh"/>
  </r>
  <r>
    <x v="65"/>
    <s v="Delhi"/>
    <x v="1"/>
    <d v="2017-05-14T00:00:00"/>
    <x v="8"/>
    <x v="2"/>
    <s v="Royal Challengers Bangalore"/>
    <s v="Delhi Daredevils"/>
    <s v="Royal Challengers Bangalore"/>
    <x v="1"/>
    <s v="normal"/>
    <x v="5"/>
    <n v="10"/>
    <n v="0"/>
    <s v="CK Nandan"/>
    <s v="C Shamshuddin"/>
  </r>
  <r>
    <x v="66"/>
    <s v="Kanpur"/>
    <x v="1"/>
    <d v="2017-05-13T00:00:00"/>
    <x v="43"/>
    <x v="10"/>
    <s v="Gujarat Lions"/>
    <s v="Sunrisers Hyderabad"/>
    <s v="Sunrisers Hyderabad"/>
    <x v="0"/>
    <s v="normal"/>
    <x v="1"/>
    <n v="0"/>
    <n v="8"/>
    <s v="AK Chaudhary"/>
    <s v="Nitin Menon"/>
  </r>
  <r>
    <x v="67"/>
    <s v="Kolkata"/>
    <x v="1"/>
    <d v="2017-05-13T00:00:00"/>
    <x v="13"/>
    <x v="1"/>
    <s v="Mumbai Indians"/>
    <s v="Kolkata Knight Riders"/>
    <s v="Kolkata Knight Riders"/>
    <x v="0"/>
    <s v="normal"/>
    <x v="6"/>
    <n v="9"/>
    <n v="0"/>
    <s v="A Nand Kishore"/>
    <s v="S Ravi"/>
  </r>
  <r>
    <x v="68"/>
    <s v="Delhi"/>
    <x v="1"/>
    <d v="2017-05-12T00:00:00"/>
    <x v="44"/>
    <x v="2"/>
    <s v="Delhi Daredevils"/>
    <s v="Rising Pune Supergiant"/>
    <s v="Delhi Daredevils"/>
    <x v="1"/>
    <s v="normal"/>
    <x v="3"/>
    <n v="7"/>
    <n v="0"/>
    <s v="KN Ananthapadmanabhan"/>
    <s v="CK Nandan"/>
  </r>
  <r>
    <x v="69"/>
    <s v="Mumbai"/>
    <x v="1"/>
    <d v="2017-05-11T00:00:00"/>
    <x v="45"/>
    <x v="0"/>
    <s v="Kings XI Punjab"/>
    <s v="Mumbai Indians"/>
    <s v="Mumbai Indians"/>
    <x v="0"/>
    <s v="normal"/>
    <x v="7"/>
    <n v="7"/>
    <n v="0"/>
    <s v="A Deshmukh"/>
    <s v="A Nand Kishore"/>
  </r>
  <r>
    <x v="70"/>
    <s v="Kanpur"/>
    <x v="1"/>
    <d v="2017-05-10T00:00:00"/>
    <x v="26"/>
    <x v="10"/>
    <s v="Gujarat Lions"/>
    <s v="Delhi Daredevils"/>
    <s v="Delhi Daredevils"/>
    <x v="0"/>
    <s v="normal"/>
    <x v="3"/>
    <n v="0"/>
    <n v="2"/>
    <s v="YC Barde"/>
    <s v="AK Chaudhary"/>
  </r>
  <r>
    <x v="71"/>
    <s v="Chandigarh"/>
    <x v="1"/>
    <d v="2017-05-09T00:00:00"/>
    <x v="46"/>
    <x v="8"/>
    <s v="Kings XI Punjab"/>
    <s v="Kolkata Knight Riders"/>
    <s v="Kolkata Knight Riders"/>
    <x v="0"/>
    <s v="normal"/>
    <x v="7"/>
    <n v="14"/>
    <n v="0"/>
    <s v="A Nand Kishore"/>
    <s v="S Ravi"/>
  </r>
  <r>
    <x v="72"/>
    <s v="Hyderabad"/>
    <x v="1"/>
    <d v="2017-05-08T00:00:00"/>
    <x v="16"/>
    <x v="5"/>
    <s v="Mumbai Indians"/>
    <s v="Sunrisers Hyderabad"/>
    <s v="Mumbai Indians"/>
    <x v="1"/>
    <s v="normal"/>
    <x v="1"/>
    <n v="0"/>
    <n v="7"/>
    <s v="KN Ananthapadmanabhan"/>
    <s v="M Erasmus"/>
  </r>
  <r>
    <x v="73"/>
    <s v="Bangalore"/>
    <x v="1"/>
    <d v="2017-05-07T00:00:00"/>
    <x v="15"/>
    <x v="6"/>
    <s v="Royal Challengers Bangalore"/>
    <s v="Kolkata Knight Riders"/>
    <s v="Kolkata Knight Riders"/>
    <x v="0"/>
    <s v="normal"/>
    <x v="2"/>
    <n v="0"/>
    <n v="6"/>
    <s v="AY Dandekar"/>
    <s v="C Shamshuddin"/>
  </r>
  <r>
    <x v="74"/>
    <s v="Chandigarh"/>
    <x v="1"/>
    <d v="2017-05-07T00:00:00"/>
    <x v="47"/>
    <x v="8"/>
    <s v="Kings XI Punjab"/>
    <s v="Gujarat Lions"/>
    <s v="Gujarat Lions"/>
    <x v="0"/>
    <s v="normal"/>
    <x v="9"/>
    <n v="0"/>
    <n v="6"/>
    <s v="A Nand Kishore"/>
    <s v="VK Sharma"/>
  </r>
  <r>
    <x v="75"/>
    <s v="Hyderabad"/>
    <x v="1"/>
    <d v="2017-05-06T00:00:00"/>
    <x v="42"/>
    <x v="5"/>
    <s v="Rising Pune Supergiant"/>
    <s v="Sunrisers Hyderabad"/>
    <s v="Sunrisers Hyderabad"/>
    <x v="0"/>
    <s v="normal"/>
    <x v="8"/>
    <n v="12"/>
    <n v="0"/>
    <s v="KN Ananthapadmanabhan"/>
    <s v="AK Chaudhary"/>
  </r>
  <r>
    <x v="76"/>
    <s v="Delhi"/>
    <x v="1"/>
    <d v="2017-05-06T00:00:00"/>
    <x v="48"/>
    <x v="2"/>
    <s v="Mumbai Indians"/>
    <s v="Delhi Daredevils"/>
    <s v="Delhi Daredevils"/>
    <x v="0"/>
    <s v="normal"/>
    <x v="6"/>
    <n v="146"/>
    <n v="0"/>
    <s v="Nitin Menon"/>
    <s v="CK Nandan"/>
  </r>
  <r>
    <x v="77"/>
    <s v="Bangalore"/>
    <x v="1"/>
    <d v="2017-05-05T00:00:00"/>
    <x v="49"/>
    <x v="6"/>
    <s v="Kings XI Punjab"/>
    <s v="Royal Challengers Bangalore"/>
    <s v="Royal Challengers Bangalore"/>
    <x v="0"/>
    <s v="normal"/>
    <x v="7"/>
    <n v="19"/>
    <n v="0"/>
    <s v="CB Gaffaney"/>
    <s v="C Shamshuddin"/>
  </r>
  <r>
    <x v="78"/>
    <s v="Delhi"/>
    <x v="1"/>
    <d v="2017-05-04T00:00:00"/>
    <x v="23"/>
    <x v="2"/>
    <s v="Gujarat Lions"/>
    <s v="Delhi Daredevils"/>
    <s v="Delhi Daredevils"/>
    <x v="0"/>
    <s v="normal"/>
    <x v="3"/>
    <n v="0"/>
    <n v="7"/>
    <s v="M Erasmus"/>
    <s v="Nitin Menon"/>
  </r>
  <r>
    <x v="79"/>
    <s v="Kolkata"/>
    <x v="1"/>
    <d v="2017-05-03T00:00:00"/>
    <x v="50"/>
    <x v="1"/>
    <s v="Kolkata Knight Riders"/>
    <s v="Rising Pune Supergiant"/>
    <s v="Rising Pune Supergiant"/>
    <x v="0"/>
    <s v="normal"/>
    <x v="8"/>
    <n v="0"/>
    <n v="4"/>
    <s v="KN Ananthapadmanabhan"/>
    <s v="A Nand Kishore"/>
  </r>
  <r>
    <x v="80"/>
    <s v="Delhi"/>
    <x v="1"/>
    <d v="2017-05-02T00:00:00"/>
    <x v="51"/>
    <x v="2"/>
    <s v="Sunrisers Hyderabad"/>
    <s v="Delhi Daredevils"/>
    <s v="Delhi Daredevils"/>
    <x v="0"/>
    <s v="normal"/>
    <x v="3"/>
    <n v="0"/>
    <n v="6"/>
    <s v="YC Barde"/>
    <s v="Nitin Menon"/>
  </r>
  <r>
    <x v="81"/>
    <s v="Mumbai"/>
    <x v="1"/>
    <d v="2017-05-01T00:00:00"/>
    <x v="25"/>
    <x v="0"/>
    <s v="Royal Challengers Bangalore"/>
    <s v="Mumbai Indians"/>
    <s v="Royal Challengers Bangalore"/>
    <x v="1"/>
    <s v="normal"/>
    <x v="6"/>
    <n v="0"/>
    <n v="5"/>
    <s v="AK Chaudhary"/>
    <s v="CB Gaffaney"/>
  </r>
  <r>
    <x v="82"/>
    <s v="Pune"/>
    <x v="1"/>
    <d v="2017-05-01T00:00:00"/>
    <x v="52"/>
    <x v="3"/>
    <s v="Gujarat Lions"/>
    <s v="Rising Pune Supergiant"/>
    <s v="Rising Pune Supergiant"/>
    <x v="0"/>
    <s v="normal"/>
    <x v="8"/>
    <n v="0"/>
    <n v="5"/>
    <s v="M Erasmus"/>
    <s v="C Shamshuddin"/>
  </r>
  <r>
    <x v="83"/>
    <s v="Chandigarh"/>
    <x v="1"/>
    <d v="2017-04-30T00:00:00"/>
    <x v="49"/>
    <x v="8"/>
    <s v="Delhi Daredevils"/>
    <s v="Kings XI Punjab"/>
    <s v="Kings XI Punjab"/>
    <x v="0"/>
    <s v="normal"/>
    <x v="7"/>
    <n v="0"/>
    <n v="10"/>
    <s v="YC Barde"/>
    <s v="CK Nandan"/>
  </r>
  <r>
    <x v="84"/>
    <s v="Hyderabad"/>
    <x v="1"/>
    <d v="2017-04-30T00:00:00"/>
    <x v="53"/>
    <x v="5"/>
    <s v="Sunrisers Hyderabad"/>
    <s v="Kolkata Knight Riders"/>
    <s v="Kolkata Knight Riders"/>
    <x v="0"/>
    <s v="normal"/>
    <x v="1"/>
    <n v="48"/>
    <n v="0"/>
    <s v="AY Dandekar"/>
    <s v="S Ravi"/>
  </r>
  <r>
    <x v="85"/>
    <s v="Pune"/>
    <x v="1"/>
    <d v="2017-04-29T00:00:00"/>
    <x v="54"/>
    <x v="3"/>
    <s v="Rising Pune Supergiant"/>
    <s v="Royal Challengers Bangalore"/>
    <s v="Royal Challengers Bangalore"/>
    <x v="0"/>
    <s v="normal"/>
    <x v="8"/>
    <n v="61"/>
    <n v="0"/>
    <s v="KN Ananthapadmanabhan"/>
    <s v="M Erasmus"/>
  </r>
  <r>
    <x v="86"/>
    <s v="Rajkot"/>
    <x v="2"/>
    <d v="2017-04-29T00:00:00"/>
    <x v="38"/>
    <x v="11"/>
    <s v="Gujarat Lions"/>
    <s v="Mumbai Indians"/>
    <s v="Gujarat Lions"/>
    <x v="1"/>
    <s v="tie"/>
    <x v="6"/>
    <n v="0"/>
    <n v="0"/>
    <s v="AK Chaudhary"/>
    <s v="CB Gaffaney"/>
  </r>
  <r>
    <x v="87"/>
    <s v="Kolkata"/>
    <x v="1"/>
    <d v="2017-04-28T00:00:00"/>
    <x v="55"/>
    <x v="1"/>
    <s v="Delhi Daredevils"/>
    <s v="Kolkata Knight Riders"/>
    <s v="Kolkata Knight Riders"/>
    <x v="0"/>
    <s v="normal"/>
    <x v="2"/>
    <n v="0"/>
    <n v="7"/>
    <s v="NJ Llong"/>
    <s v="S Ravi"/>
  </r>
  <r>
    <x v="88"/>
    <s v="Chandigarh"/>
    <x v="1"/>
    <d v="2017-04-28T00:00:00"/>
    <x v="1"/>
    <x v="8"/>
    <s v="Sunrisers Hyderabad"/>
    <s v="Kings XI Punjab"/>
    <s v="Kings XI Punjab"/>
    <x v="0"/>
    <s v="normal"/>
    <x v="1"/>
    <n v="26"/>
    <n v="0"/>
    <s v="Nitin Menon"/>
    <s v="CK Nandan"/>
  </r>
  <r>
    <x v="89"/>
    <s v="Bangalore"/>
    <x v="1"/>
    <d v="2017-04-27T00:00:00"/>
    <x v="56"/>
    <x v="6"/>
    <s v="Royal Challengers Bangalore"/>
    <s v="Gujarat Lions"/>
    <s v="Gujarat Lions"/>
    <x v="0"/>
    <s v="normal"/>
    <x v="9"/>
    <n v="0"/>
    <n v="7"/>
    <s v="AK Chaudhary"/>
    <s v="C Shamshuddin"/>
  </r>
  <r>
    <x v="90"/>
    <s v="Pune"/>
    <x v="1"/>
    <d v="2017-04-26T00:00:00"/>
    <x v="57"/>
    <x v="3"/>
    <s v="Rising Pune Supergiant"/>
    <s v="Kolkata Knight Riders"/>
    <s v="Kolkata Knight Riders"/>
    <x v="0"/>
    <s v="normal"/>
    <x v="2"/>
    <n v="0"/>
    <n v="7"/>
    <s v="AY Dandekar"/>
    <s v="NJ Llong"/>
  </r>
  <r>
    <x v="91"/>
    <s v="Mumbai"/>
    <x v="1"/>
    <d v="2017-04-24T00:00:00"/>
    <x v="52"/>
    <x v="0"/>
    <s v="Rising Pune Supergiant"/>
    <s v="Mumbai Indians"/>
    <s v="Mumbai Indians"/>
    <x v="0"/>
    <s v="normal"/>
    <x v="8"/>
    <n v="3"/>
    <n v="0"/>
    <s v="A Nand Kishore"/>
    <s v="S Ravi"/>
  </r>
  <r>
    <x v="92"/>
    <s v="Rajkot"/>
    <x v="1"/>
    <d v="2017-04-23T00:00:00"/>
    <x v="58"/>
    <x v="11"/>
    <s v="Kings XI Punjab"/>
    <s v="Gujarat Lions"/>
    <s v="Gujarat Lions"/>
    <x v="0"/>
    <s v="normal"/>
    <x v="7"/>
    <n v="26"/>
    <n v="0"/>
    <s v="AK Chaudhary"/>
    <s v="M Erasmus"/>
  </r>
  <r>
    <x v="93"/>
    <s v="Kolkata"/>
    <x v="1"/>
    <d v="2017-04-23T00:00:00"/>
    <x v="40"/>
    <x v="1"/>
    <s v="Kolkata Knight Riders"/>
    <s v="Royal Challengers Bangalore"/>
    <s v="Royal Challengers Bangalore"/>
    <x v="0"/>
    <s v="normal"/>
    <x v="2"/>
    <n v="82"/>
    <n v="0"/>
    <s v="CB Gaffaney"/>
    <s v="CK Nandan"/>
  </r>
  <r>
    <x v="94"/>
    <s v="Mumbai"/>
    <x v="1"/>
    <d v="2017-04-22T00:00:00"/>
    <x v="59"/>
    <x v="0"/>
    <s v="Mumbai Indians"/>
    <s v="Delhi Daredevils"/>
    <s v="Delhi Daredevils"/>
    <x v="0"/>
    <s v="normal"/>
    <x v="6"/>
    <n v="14"/>
    <n v="0"/>
    <s v="A Nand Kishore"/>
    <s v="S Ravi"/>
  </r>
  <r>
    <x v="95"/>
    <s v="Pune"/>
    <x v="1"/>
    <d v="2017-04-22T00:00:00"/>
    <x v="28"/>
    <x v="3"/>
    <s v="Sunrisers Hyderabad"/>
    <s v="Rising Pune Supergiant"/>
    <s v="Rising Pune Supergiant"/>
    <x v="0"/>
    <s v="normal"/>
    <x v="8"/>
    <n v="0"/>
    <n v="6"/>
    <s v="AY Dandekar"/>
    <s v="A Deshmukh"/>
  </r>
  <r>
    <x v="96"/>
    <s v="Kolkata"/>
    <x v="1"/>
    <d v="2017-04-21T00:00:00"/>
    <x v="60"/>
    <x v="1"/>
    <s v="Kolkata Knight Riders"/>
    <s v="Gujarat Lions"/>
    <s v="Gujarat Lions"/>
    <x v="0"/>
    <s v="normal"/>
    <x v="9"/>
    <n v="0"/>
    <n v="4"/>
    <s v="CB Gaffaney"/>
    <s v="Nitin Menon"/>
  </r>
  <r>
    <x v="97"/>
    <s v="Indore"/>
    <x v="1"/>
    <d v="2017-04-20T00:00:00"/>
    <x v="14"/>
    <x v="7"/>
    <s v="Kings XI Punjab"/>
    <s v="Mumbai Indians"/>
    <s v="Mumbai Indians"/>
    <x v="0"/>
    <s v="normal"/>
    <x v="6"/>
    <n v="0"/>
    <n v="8"/>
    <s v="M Erasmus"/>
    <s v="C Shamshuddin"/>
  </r>
  <r>
    <x v="98"/>
    <s v="Hyderabad"/>
    <x v="1"/>
    <d v="2017-04-19T00:00:00"/>
    <x v="18"/>
    <x v="5"/>
    <s v="Sunrisers Hyderabad"/>
    <s v="Delhi Daredevils"/>
    <s v="Sunrisers Hyderabad"/>
    <x v="1"/>
    <s v="normal"/>
    <x v="1"/>
    <n v="15"/>
    <n v="0"/>
    <s v="CB Gaffaney"/>
    <s v="NJ Llong"/>
  </r>
  <r>
    <x v="99"/>
    <s v="Rajkot"/>
    <x v="1"/>
    <d v="2017-04-18T00:00:00"/>
    <x v="31"/>
    <x v="11"/>
    <s v="Royal Challengers Bangalore"/>
    <s v="Gujarat Lions"/>
    <s v="Gujarat Lions"/>
    <x v="0"/>
    <s v="normal"/>
    <x v="5"/>
    <n v="21"/>
    <n v="0"/>
    <s v="S Ravi"/>
    <s v="VK Sharma"/>
  </r>
  <r>
    <x v="100"/>
    <s v="Delhi"/>
    <x v="1"/>
    <d v="2017-04-17T00:00:00"/>
    <x v="40"/>
    <x v="2"/>
    <s v="Delhi Daredevils"/>
    <s v="Kolkata Knight Riders"/>
    <s v="Delhi Daredevils"/>
    <x v="1"/>
    <s v="normal"/>
    <x v="2"/>
    <n v="0"/>
    <n v="4"/>
    <s v="Nitin Menon"/>
    <s v="CK Nandan"/>
  </r>
  <r>
    <x v="101"/>
    <s v="Hyderabad"/>
    <x v="1"/>
    <d v="2017-04-17T00:00:00"/>
    <x v="61"/>
    <x v="5"/>
    <s v="Sunrisers Hyderabad"/>
    <s v="Kings XI Punjab"/>
    <s v="Kings XI Punjab"/>
    <x v="0"/>
    <s v="normal"/>
    <x v="1"/>
    <n v="5"/>
    <n v="0"/>
    <s v="AY Dandekar"/>
    <s v="A Deshmukh"/>
  </r>
  <r>
    <x v="102"/>
    <s v="Mumbai"/>
    <x v="1"/>
    <d v="2017-04-16T00:00:00"/>
    <x v="32"/>
    <x v="0"/>
    <s v="Gujarat Lions"/>
    <s v="Mumbai Indians"/>
    <s v="Mumbai Indians"/>
    <x v="0"/>
    <s v="normal"/>
    <x v="6"/>
    <n v="0"/>
    <n v="6"/>
    <s v="A Nand Kishore"/>
    <s v="S Ravi"/>
  </r>
  <r>
    <x v="103"/>
    <s v="Bangalore"/>
    <x v="1"/>
    <d v="2017-04-16T00:00:00"/>
    <x v="52"/>
    <x v="6"/>
    <s v="Rising Pune Supergiant"/>
    <s v="Royal Challengers Bangalore"/>
    <s v="Royal Challengers Bangalore"/>
    <x v="0"/>
    <s v="normal"/>
    <x v="8"/>
    <n v="27"/>
    <n v="0"/>
    <s v="KN Ananthapadmanabhan"/>
    <s v="C Shamshuddin"/>
  </r>
  <r>
    <x v="104"/>
    <s v="Kolkata"/>
    <x v="1"/>
    <d v="2017-04-15T00:00:00"/>
    <x v="57"/>
    <x v="1"/>
    <s v="Kolkata Knight Riders"/>
    <s v="Sunrisers Hyderabad"/>
    <s v="Sunrisers Hyderabad"/>
    <x v="0"/>
    <s v="normal"/>
    <x v="2"/>
    <n v="17"/>
    <n v="0"/>
    <s v="AY Dandekar"/>
    <s v="NJ Llong"/>
  </r>
  <r>
    <x v="105"/>
    <s v="Delhi"/>
    <x v="1"/>
    <d v="2017-04-15T00:00:00"/>
    <x v="62"/>
    <x v="2"/>
    <s v="Delhi Daredevils"/>
    <s v="Kings XI Punjab"/>
    <s v="Delhi Daredevils"/>
    <x v="1"/>
    <s v="normal"/>
    <x v="3"/>
    <n v="51"/>
    <n v="0"/>
    <s v="YC Barde"/>
    <s v="Nitin Menon"/>
  </r>
  <r>
    <x v="106"/>
    <s v="Bangalore"/>
    <x v="1"/>
    <d v="2017-04-14T00:00:00"/>
    <x v="63"/>
    <x v="6"/>
    <s v="Royal Challengers Bangalore"/>
    <s v="Mumbai Indians"/>
    <s v="Mumbai Indians"/>
    <x v="0"/>
    <s v="normal"/>
    <x v="6"/>
    <n v="0"/>
    <n v="4"/>
    <s v="KN Ananthapadmanabhan"/>
    <s v="AK Chaudhary"/>
  </r>
  <r>
    <x v="107"/>
    <s v="Rajkot"/>
    <x v="1"/>
    <d v="2017-04-14T00:00:00"/>
    <x v="56"/>
    <x v="11"/>
    <s v="Rising Pune Supergiant"/>
    <s v="Gujarat Lions"/>
    <s v="Gujarat Lions"/>
    <x v="0"/>
    <s v="normal"/>
    <x v="9"/>
    <n v="0"/>
    <n v="7"/>
    <s v="A Nand Kishore"/>
    <s v="S Ravi"/>
  </r>
  <r>
    <x v="108"/>
    <s v="Kolkata"/>
    <x v="1"/>
    <d v="2017-04-13T00:00:00"/>
    <x v="15"/>
    <x v="1"/>
    <s v="Kings XI Punjab"/>
    <s v="Kolkata Knight Riders"/>
    <s v="Kolkata Knight Riders"/>
    <x v="0"/>
    <s v="normal"/>
    <x v="2"/>
    <n v="0"/>
    <n v="8"/>
    <s v="A Deshmukh"/>
    <s v="NJ Llong"/>
  </r>
  <r>
    <x v="109"/>
    <s v="Mumbai"/>
    <x v="1"/>
    <d v="2017-04-12T00:00:00"/>
    <x v="10"/>
    <x v="0"/>
    <s v="Sunrisers Hyderabad"/>
    <s v="Mumbai Indians"/>
    <s v="Mumbai Indians"/>
    <x v="0"/>
    <s v="normal"/>
    <x v="6"/>
    <n v="0"/>
    <n v="4"/>
    <s v="Nitin Menon"/>
    <s v="CK Nandan"/>
  </r>
  <r>
    <x v="110"/>
    <s v="Pune"/>
    <x v="1"/>
    <d v="2017-04-11T00:00:00"/>
    <x v="33"/>
    <x v="3"/>
    <s v="Delhi Daredevils"/>
    <s v="Rising Pune Supergiant"/>
    <s v="Rising Pune Supergiant"/>
    <x v="0"/>
    <s v="normal"/>
    <x v="3"/>
    <n v="97"/>
    <n v="0"/>
    <s v="AY Dandekar"/>
    <s v="S Ravi"/>
  </r>
  <r>
    <x v="111"/>
    <s v="Indore"/>
    <x v="1"/>
    <d v="2017-04-10T00:00:00"/>
    <x v="64"/>
    <x v="7"/>
    <s v="Royal Challengers Bangalore"/>
    <s v="Kings XI Punjab"/>
    <s v="Royal Challengers Bangalore"/>
    <x v="1"/>
    <s v="normal"/>
    <x v="7"/>
    <n v="0"/>
    <n v="8"/>
    <s v="AK Chaudhary"/>
    <s v="C Shamshuddin"/>
  </r>
  <r>
    <x v="112"/>
    <s v="Hyderabad"/>
    <x v="1"/>
    <d v="2017-04-09T00:00:00"/>
    <x v="1"/>
    <x v="5"/>
    <s v="Gujarat Lions"/>
    <s v="Sunrisers Hyderabad"/>
    <s v="Sunrisers Hyderabad"/>
    <x v="0"/>
    <s v="normal"/>
    <x v="1"/>
    <n v="0"/>
    <n v="9"/>
    <s v="A Deshmukh"/>
    <s v="NJ Llong"/>
  </r>
  <r>
    <x v="113"/>
    <s v="Mumbai"/>
    <x v="1"/>
    <d v="2017-04-09T00:00:00"/>
    <x v="32"/>
    <x v="0"/>
    <s v="Kolkata Knight Riders"/>
    <s v="Mumbai Indians"/>
    <s v="Mumbai Indians"/>
    <x v="0"/>
    <s v="normal"/>
    <x v="6"/>
    <n v="0"/>
    <n v="4"/>
    <s v="Nitin Menon"/>
    <s v="CK Nandan"/>
  </r>
  <r>
    <x v="114"/>
    <s v="Indore"/>
    <x v="1"/>
    <d v="2017-04-08T00:00:00"/>
    <x v="65"/>
    <x v="7"/>
    <s v="Rising Pune Supergiant"/>
    <s v="Kings XI Punjab"/>
    <s v="Kings XI Punjab"/>
    <x v="0"/>
    <s v="normal"/>
    <x v="7"/>
    <n v="0"/>
    <n v="6"/>
    <s v="AK Chaudhary"/>
    <s v="C Shamshuddin"/>
  </r>
  <r>
    <x v="115"/>
    <s v="Bangalore"/>
    <x v="1"/>
    <d v="2017-04-08T00:00:00"/>
    <x v="66"/>
    <x v="6"/>
    <s v="Royal Challengers Bangalore"/>
    <s v="Delhi Daredevils"/>
    <s v="Royal Challengers Bangalore"/>
    <x v="1"/>
    <s v="normal"/>
    <x v="5"/>
    <n v="15"/>
    <n v="0"/>
    <m/>
    <m/>
  </r>
  <r>
    <x v="116"/>
    <s v="Rajkot"/>
    <x v="1"/>
    <d v="2017-04-07T00:00:00"/>
    <x v="7"/>
    <x v="11"/>
    <s v="Gujarat Lions"/>
    <s v="Kolkata Knight Riders"/>
    <s v="Kolkata Knight Riders"/>
    <x v="0"/>
    <s v="normal"/>
    <x v="2"/>
    <n v="0"/>
    <n v="10"/>
    <s v="Nitin Menon"/>
    <s v="CK Nandan"/>
  </r>
  <r>
    <x v="117"/>
    <s v="Pune"/>
    <x v="1"/>
    <d v="2017-04-06T00:00:00"/>
    <x v="67"/>
    <x v="3"/>
    <s v="Mumbai Indians"/>
    <s v="Rising Pune Supergiant"/>
    <s v="Rising Pune Supergiant"/>
    <x v="0"/>
    <s v="normal"/>
    <x v="8"/>
    <n v="0"/>
    <n v="7"/>
    <s v="A Nand Kishore"/>
    <s v="S Ravi"/>
  </r>
  <r>
    <x v="118"/>
    <s v="Hyderabad"/>
    <x v="1"/>
    <d v="2017-04-05T00:00:00"/>
    <x v="68"/>
    <x v="5"/>
    <s v="Sunrisers Hyderabad"/>
    <s v="Royal Challengers Bangalore"/>
    <s v="Royal Challengers Bangalore"/>
    <x v="0"/>
    <s v="normal"/>
    <x v="1"/>
    <n v="35"/>
    <n v="0"/>
    <s v="AY Dandekar"/>
    <s v="NJ Llong"/>
  </r>
  <r>
    <x v="119"/>
    <s v="Bangalore"/>
    <x v="3"/>
    <d v="2016-05-29T00:00:00"/>
    <x v="69"/>
    <x v="6"/>
    <s v="Sunrisers Hyderabad"/>
    <s v="Royal Challengers Bangalore"/>
    <s v="Sunrisers Hyderabad"/>
    <x v="1"/>
    <s v="normal"/>
    <x v="1"/>
    <n v="8"/>
    <n v="0"/>
    <s v="HDPK Dharmasena"/>
    <s v="BNJ Oxenford"/>
  </r>
  <r>
    <x v="120"/>
    <s v="Delhi"/>
    <x v="3"/>
    <d v="2016-05-27T00:00:00"/>
    <x v="53"/>
    <x v="2"/>
    <s v="Gujarat Lions"/>
    <s v="Sunrisers Hyderabad"/>
    <s v="Sunrisers Hyderabad"/>
    <x v="0"/>
    <s v="normal"/>
    <x v="1"/>
    <n v="0"/>
    <n v="4"/>
    <s v="M Erasmus"/>
    <s v="CK Nandan"/>
  </r>
  <r>
    <x v="121"/>
    <s v="Delhi"/>
    <x v="3"/>
    <d v="2016-05-25T00:00:00"/>
    <x v="70"/>
    <x v="2"/>
    <s v="Sunrisers Hyderabad"/>
    <s v="Kolkata Knight Riders"/>
    <s v="Kolkata Knight Riders"/>
    <x v="0"/>
    <s v="normal"/>
    <x v="1"/>
    <n v="22"/>
    <n v="0"/>
    <s v="M Erasmus"/>
    <s v="C Shamshuddin"/>
  </r>
  <r>
    <x v="122"/>
    <s v="Bangalore"/>
    <x v="3"/>
    <d v="2016-05-24T00:00:00"/>
    <x v="9"/>
    <x v="6"/>
    <s v="Gujarat Lions"/>
    <s v="Royal Challengers Bangalore"/>
    <s v="Royal Challengers Bangalore"/>
    <x v="0"/>
    <s v="normal"/>
    <x v="5"/>
    <n v="0"/>
    <n v="4"/>
    <s v="AK Chaudhary"/>
    <s v="HDPK Dharmasena"/>
  </r>
  <r>
    <x v="123"/>
    <s v="Kolkata"/>
    <x v="3"/>
    <d v="2016-05-22T00:00:00"/>
    <x v="71"/>
    <x v="1"/>
    <s v="Kolkata Knight Riders"/>
    <s v="Sunrisers Hyderabad"/>
    <s v="Sunrisers Hyderabad"/>
    <x v="0"/>
    <s v="normal"/>
    <x v="2"/>
    <n v="22"/>
    <n v="0"/>
    <s v="KN Ananthapadmanabhan"/>
    <s v="M Erasmus"/>
  </r>
  <r>
    <x v="124"/>
    <s v="Raipur"/>
    <x v="3"/>
    <d v="2016-05-22T00:00:00"/>
    <x v="72"/>
    <x v="12"/>
    <s v="Delhi Daredevils"/>
    <s v="Royal Challengers Bangalore"/>
    <s v="Royal Challengers Bangalore"/>
    <x v="0"/>
    <s v="normal"/>
    <x v="5"/>
    <n v="0"/>
    <n v="6"/>
    <s v="A Nand Kishore"/>
    <s v="BNJ Oxenford"/>
  </r>
  <r>
    <x v="125"/>
    <s v="Visakhapatnam"/>
    <x v="3"/>
    <d v="2016-05-21T00:00:00"/>
    <x v="28"/>
    <x v="13"/>
    <s v="Kings XI Punjab"/>
    <s v="Rising Pune Supergiant"/>
    <s v="Kings XI Punjab"/>
    <x v="1"/>
    <s v="normal"/>
    <x v="8"/>
    <n v="0"/>
    <n v="4"/>
    <s v="HDPK Dharmasena"/>
    <s v="Nitin Menon"/>
  </r>
  <r>
    <x v="126"/>
    <s v="Kanpur"/>
    <x v="3"/>
    <d v="2016-05-21T00:00:00"/>
    <x v="60"/>
    <x v="10"/>
    <s v="Mumbai Indians"/>
    <s v="Gujarat Lions"/>
    <s v="Gujarat Lions"/>
    <x v="0"/>
    <s v="normal"/>
    <x v="9"/>
    <n v="0"/>
    <n v="6"/>
    <s v="AK Chaudhary"/>
    <s v="CK Nandan"/>
  </r>
  <r>
    <x v="127"/>
    <s v="Raipur"/>
    <x v="3"/>
    <d v="2016-05-20T00:00:00"/>
    <x v="44"/>
    <x v="12"/>
    <s v="Sunrisers Hyderabad"/>
    <s v="Delhi Daredevils"/>
    <s v="Delhi Daredevils"/>
    <x v="0"/>
    <s v="normal"/>
    <x v="3"/>
    <n v="0"/>
    <n v="6"/>
    <s v="A Nand Kishore"/>
    <s v="BNJ Oxenford"/>
  </r>
  <r>
    <x v="128"/>
    <s v="Kanpur"/>
    <x v="3"/>
    <d v="2016-05-19T00:00:00"/>
    <x v="47"/>
    <x v="10"/>
    <s v="Kolkata Knight Riders"/>
    <s v="Gujarat Lions"/>
    <s v="Gujarat Lions"/>
    <x v="0"/>
    <s v="normal"/>
    <x v="9"/>
    <n v="0"/>
    <n v="6"/>
    <s v="AK Chaudhary"/>
    <s v="CK Nandan"/>
  </r>
  <r>
    <x v="129"/>
    <s v="Bangalore"/>
    <x v="3"/>
    <d v="2016-05-18T00:00:00"/>
    <x v="72"/>
    <x v="6"/>
    <s v="Royal Challengers Bangalore"/>
    <s v="Kings XI Punjab"/>
    <s v="Kings XI Punjab"/>
    <x v="0"/>
    <s v="normal"/>
    <x v="5"/>
    <n v="82"/>
    <n v="0"/>
    <s v="KN Ananthapadmanabhan"/>
    <s v="M Erasmus"/>
  </r>
  <r>
    <x v="130"/>
    <s v="Visakhapatnam"/>
    <x v="3"/>
    <d v="2016-05-17T00:00:00"/>
    <x v="73"/>
    <x v="13"/>
    <s v="Delhi Daredevils"/>
    <s v="Rising Pune Supergiant"/>
    <s v="Rising Pune Supergiant"/>
    <x v="0"/>
    <s v="normal"/>
    <x v="8"/>
    <n v="19"/>
    <n v="0"/>
    <s v="Nitin Menon"/>
    <s v="C Shamshuddin"/>
  </r>
  <r>
    <x v="131"/>
    <s v="Kolkata"/>
    <x v="3"/>
    <d v="2016-05-16T00:00:00"/>
    <x v="72"/>
    <x v="1"/>
    <s v="Kolkata Knight Riders"/>
    <s v="Royal Challengers Bangalore"/>
    <s v="Royal Challengers Bangalore"/>
    <x v="0"/>
    <s v="normal"/>
    <x v="5"/>
    <n v="0"/>
    <n v="9"/>
    <s v="CB Gaffaney"/>
    <s v="A Nand Kishore"/>
  </r>
  <r>
    <x v="132"/>
    <s v="Chandigarh"/>
    <x v="3"/>
    <d v="2016-05-15T00:00:00"/>
    <x v="58"/>
    <x v="8"/>
    <s v="Kings XI Punjab"/>
    <s v="Sunrisers Hyderabad"/>
    <s v="Kings XI Punjab"/>
    <x v="1"/>
    <s v="normal"/>
    <x v="1"/>
    <n v="0"/>
    <n v="7"/>
    <s v="KN Ananthapadmanabhan"/>
    <s v="M Erasmus"/>
  </r>
  <r>
    <x v="133"/>
    <s v="Visakhapatnam"/>
    <x v="3"/>
    <d v="2016-05-15T00:00:00"/>
    <x v="38"/>
    <x v="13"/>
    <s v="Mumbai Indians"/>
    <s v="Delhi Daredevils"/>
    <s v="Delhi Daredevils"/>
    <x v="0"/>
    <s v="normal"/>
    <x v="6"/>
    <n v="80"/>
    <n v="0"/>
    <s v="Nitin Menon"/>
    <s v="CK Nandan"/>
  </r>
  <r>
    <x v="134"/>
    <s v="Bangalore"/>
    <x v="3"/>
    <d v="2016-05-14T00:00:00"/>
    <x v="9"/>
    <x v="6"/>
    <s v="Royal Challengers Bangalore"/>
    <s v="Gujarat Lions"/>
    <s v="Gujarat Lions"/>
    <x v="0"/>
    <s v="normal"/>
    <x v="5"/>
    <n v="144"/>
    <n v="0"/>
    <s v="AY Dandekar"/>
    <s v="VK Sharma"/>
  </r>
  <r>
    <x v="135"/>
    <s v="Kolkata"/>
    <x v="3"/>
    <d v="2016-05-14T00:00:00"/>
    <x v="71"/>
    <x v="1"/>
    <s v="Rising Pune Supergiant"/>
    <s v="Kolkata Knight Riders"/>
    <s v="Rising Pune Supergiant"/>
    <x v="1"/>
    <s v="normal"/>
    <x v="2"/>
    <n v="0"/>
    <n v="8"/>
    <s v="A Nand Kishore"/>
    <s v="BNJ Oxenford"/>
  </r>
  <r>
    <x v="136"/>
    <s v="Visakhapatnam"/>
    <x v="3"/>
    <d v="2016-05-13T00:00:00"/>
    <x v="74"/>
    <x v="13"/>
    <s v="Mumbai Indians"/>
    <s v="Kings XI Punjab"/>
    <s v="Mumbai Indians"/>
    <x v="1"/>
    <s v="normal"/>
    <x v="7"/>
    <n v="0"/>
    <n v="7"/>
    <s v="HDPK Dharmasena"/>
    <s v="CK Nandan"/>
  </r>
  <r>
    <x v="137"/>
    <s v="Hyderabad"/>
    <x v="3"/>
    <d v="2016-05-12T00:00:00"/>
    <x v="75"/>
    <x v="5"/>
    <s v="Sunrisers Hyderabad"/>
    <s v="Delhi Daredevils"/>
    <s v="Delhi Daredevils"/>
    <x v="0"/>
    <s v="normal"/>
    <x v="3"/>
    <n v="0"/>
    <n v="7"/>
    <s v="K Bharatan"/>
    <s v="M Erasmus"/>
  </r>
  <r>
    <x v="138"/>
    <s v="Bangalore"/>
    <x v="3"/>
    <d v="2016-05-11T00:00:00"/>
    <x v="38"/>
    <x v="6"/>
    <s v="Royal Challengers Bangalore"/>
    <s v="Mumbai Indians"/>
    <s v="Mumbai Indians"/>
    <x v="0"/>
    <s v="normal"/>
    <x v="6"/>
    <n v="0"/>
    <n v="6"/>
    <s v="AY Dandekar"/>
    <s v="C Shamshuddin"/>
  </r>
  <r>
    <x v="139"/>
    <s v="Visakhapatnam"/>
    <x v="3"/>
    <d v="2016-05-10T00:00:00"/>
    <x v="76"/>
    <x v="13"/>
    <s v="Sunrisers Hyderabad"/>
    <s v="Rising Pune Supergiant"/>
    <s v="Sunrisers Hyderabad"/>
    <x v="1"/>
    <s v="normal"/>
    <x v="1"/>
    <n v="4"/>
    <n v="0"/>
    <s v="CB Gaffaney"/>
    <s v="VK Sharma"/>
  </r>
  <r>
    <x v="140"/>
    <s v="Chandigarh"/>
    <x v="3"/>
    <d v="2016-05-09T00:00:00"/>
    <x v="0"/>
    <x v="8"/>
    <s v="Royal Challengers Bangalore"/>
    <s v="Kings XI Punjab"/>
    <s v="Kings XI Punjab"/>
    <x v="0"/>
    <s v="normal"/>
    <x v="5"/>
    <n v="1"/>
    <n v="0"/>
    <s v="AK Chaudhary"/>
    <s v="HDPK Dharmasena"/>
  </r>
  <r>
    <x v="141"/>
    <s v="Visakhapatnam"/>
    <x v="3"/>
    <d v="2016-05-08T00:00:00"/>
    <x v="77"/>
    <x v="13"/>
    <s v="Sunrisers Hyderabad"/>
    <s v="Mumbai Indians"/>
    <s v="Mumbai Indians"/>
    <x v="0"/>
    <s v="normal"/>
    <x v="1"/>
    <n v="85"/>
    <n v="0"/>
    <s v="S Ravi"/>
    <s v="C Shamshuddin"/>
  </r>
  <r>
    <x v="142"/>
    <s v="Kolkata"/>
    <x v="3"/>
    <d v="2016-05-08T00:00:00"/>
    <x v="78"/>
    <x v="1"/>
    <s v="Kolkata Knight Riders"/>
    <s v="Gujarat Lions"/>
    <s v="Gujarat Lions"/>
    <x v="0"/>
    <s v="normal"/>
    <x v="9"/>
    <n v="0"/>
    <n v="5"/>
    <s v="M Erasmus"/>
    <s v="RJ Tucker"/>
  </r>
  <r>
    <x v="143"/>
    <s v="Bangalore"/>
    <x v="3"/>
    <d v="2016-05-07T00:00:00"/>
    <x v="72"/>
    <x v="6"/>
    <s v="Rising Pune Supergiant"/>
    <s v="Royal Challengers Bangalore"/>
    <s v="Royal Challengers Bangalore"/>
    <x v="0"/>
    <s v="normal"/>
    <x v="5"/>
    <n v="0"/>
    <n v="7"/>
    <s v="CB Gaffaney"/>
    <s v="BNJ Oxenford"/>
  </r>
  <r>
    <x v="144"/>
    <s v="Chandigarh"/>
    <x v="3"/>
    <d v="2016-05-07T00:00:00"/>
    <x v="74"/>
    <x v="8"/>
    <s v="Kings XI Punjab"/>
    <s v="Delhi Daredevils"/>
    <s v="Delhi Daredevils"/>
    <x v="0"/>
    <s v="normal"/>
    <x v="7"/>
    <n v="9"/>
    <n v="0"/>
    <s v="HDPK Dharmasena"/>
    <s v="CK Nandan"/>
  </r>
  <r>
    <x v="145"/>
    <s v="Hyderabad"/>
    <x v="3"/>
    <d v="2016-05-06T00:00:00"/>
    <x v="61"/>
    <x v="5"/>
    <s v="Gujarat Lions"/>
    <s v="Sunrisers Hyderabad"/>
    <s v="Sunrisers Hyderabad"/>
    <x v="0"/>
    <s v="normal"/>
    <x v="1"/>
    <n v="0"/>
    <n v="5"/>
    <s v="M Erasmus"/>
    <s v="S Ravi"/>
  </r>
  <r>
    <x v="146"/>
    <s v="Delhi"/>
    <x v="3"/>
    <d v="2016-05-05T00:00:00"/>
    <x v="79"/>
    <x v="2"/>
    <s v="Delhi Daredevils"/>
    <s v="Rising Pune Supergiant"/>
    <s v="Rising Pune Supergiant"/>
    <x v="0"/>
    <s v="normal"/>
    <x v="8"/>
    <n v="0"/>
    <n v="7"/>
    <s v="C Shamshuddin"/>
    <s v="RJ Tucker"/>
  </r>
  <r>
    <x v="147"/>
    <s v="Kolkata"/>
    <x v="3"/>
    <d v="2016-05-04T00:00:00"/>
    <x v="2"/>
    <x v="1"/>
    <s v="Kolkata Knight Riders"/>
    <s v="Kings XI Punjab"/>
    <s v="Kings XI Punjab"/>
    <x v="0"/>
    <s v="normal"/>
    <x v="2"/>
    <n v="7"/>
    <n v="0"/>
    <s v="AK Chaudhary"/>
    <s v="HDPK Dharmasena"/>
  </r>
  <r>
    <x v="148"/>
    <s v="Rajkot"/>
    <x v="3"/>
    <d v="2016-05-03T00:00:00"/>
    <x v="23"/>
    <x v="11"/>
    <s v="Gujarat Lions"/>
    <s v="Delhi Daredevils"/>
    <s v="Delhi Daredevils"/>
    <x v="0"/>
    <s v="normal"/>
    <x v="3"/>
    <n v="0"/>
    <n v="8"/>
    <s v="CB Gaffaney"/>
    <s v="BNJ Oxenford"/>
  </r>
  <r>
    <x v="149"/>
    <s v="Bangalore"/>
    <x v="3"/>
    <d v="2016-05-02T00:00:00"/>
    <x v="2"/>
    <x v="6"/>
    <s v="Royal Challengers Bangalore"/>
    <s v="Kolkata Knight Riders"/>
    <s v="Kolkata Knight Riders"/>
    <x v="0"/>
    <s v="normal"/>
    <x v="2"/>
    <n v="0"/>
    <n v="5"/>
    <s v="M Erasmus"/>
    <s v="S Ravi"/>
  </r>
  <r>
    <x v="150"/>
    <s v="Rajkot"/>
    <x v="3"/>
    <d v="2016-05-01T00:00:00"/>
    <x v="64"/>
    <x v="11"/>
    <s v="Kings XI Punjab"/>
    <s v="Gujarat Lions"/>
    <s v="Gujarat Lions"/>
    <x v="0"/>
    <s v="normal"/>
    <x v="7"/>
    <n v="23"/>
    <n v="0"/>
    <s v="BNJ Oxenford"/>
    <s v="VK Sharma"/>
  </r>
  <r>
    <x v="151"/>
    <s v="Pune"/>
    <x v="3"/>
    <d v="2016-05-01T00:00:00"/>
    <x v="25"/>
    <x v="3"/>
    <s v="Rising Pune Supergiant"/>
    <s v="Mumbai Indians"/>
    <s v="Mumbai Indians"/>
    <x v="0"/>
    <s v="normal"/>
    <x v="6"/>
    <n v="0"/>
    <n v="8"/>
    <s v="AY Dandekar"/>
    <s v="RJ Tucker"/>
  </r>
  <r>
    <x v="152"/>
    <s v="Delhi"/>
    <x v="3"/>
    <d v="2016-04-30T00:00:00"/>
    <x v="80"/>
    <x v="2"/>
    <s v="Delhi Daredevils"/>
    <s v="Kolkata Knight Riders"/>
    <s v="Kolkata Knight Riders"/>
    <x v="0"/>
    <s v="normal"/>
    <x v="3"/>
    <n v="27"/>
    <n v="0"/>
    <s v="KN Ananthapadmanabhan"/>
    <s v="M Erasmus"/>
  </r>
  <r>
    <x v="153"/>
    <s v="Hyderabad"/>
    <x v="3"/>
    <d v="2016-04-30T00:00:00"/>
    <x v="53"/>
    <x v="5"/>
    <s v="Sunrisers Hyderabad"/>
    <s v="Royal Challengers Bangalore"/>
    <s v="Royal Challengers Bangalore"/>
    <x v="0"/>
    <s v="normal"/>
    <x v="1"/>
    <n v="15"/>
    <n v="0"/>
    <s v="AK Chaudhary"/>
    <s v="HDPK Dharmasena"/>
  </r>
  <r>
    <x v="154"/>
    <s v="Pune"/>
    <x v="3"/>
    <d v="2016-04-29T00:00:00"/>
    <x v="47"/>
    <x v="3"/>
    <s v="Rising Pune Supergiant"/>
    <s v="Gujarat Lions"/>
    <s v="Gujarat Lions"/>
    <x v="0"/>
    <s v="normal"/>
    <x v="9"/>
    <n v="0"/>
    <n v="3"/>
    <s v="CB Gaffaney"/>
    <s v="BNJ Oxenford"/>
  </r>
  <r>
    <x v="155"/>
    <s v="Mumbai"/>
    <x v="3"/>
    <d v="2016-04-28T00:00:00"/>
    <x v="25"/>
    <x v="0"/>
    <s v="Kolkata Knight Riders"/>
    <s v="Mumbai Indians"/>
    <s v="Mumbai Indians"/>
    <x v="0"/>
    <s v="normal"/>
    <x v="6"/>
    <n v="0"/>
    <n v="6"/>
    <s v="Nitin Menon"/>
    <s v="RJ Tucker"/>
  </r>
  <r>
    <x v="156"/>
    <s v="Delhi"/>
    <x v="3"/>
    <d v="2016-04-27T00:00:00"/>
    <x v="75"/>
    <x v="2"/>
    <s v="Gujarat Lions"/>
    <s v="Delhi Daredevils"/>
    <s v="Delhi Daredevils"/>
    <x v="0"/>
    <s v="normal"/>
    <x v="9"/>
    <n v="1"/>
    <n v="0"/>
    <s v="M Erasmus"/>
    <s v="S Ravi"/>
  </r>
  <r>
    <x v="157"/>
    <s v="Hyderabad"/>
    <x v="3"/>
    <d v="2016-04-26T00:00:00"/>
    <x v="73"/>
    <x v="5"/>
    <s v="Sunrisers Hyderabad"/>
    <s v="Rising Pune Supergiant"/>
    <s v="Rising Pune Supergiant"/>
    <x v="0"/>
    <s v="normal"/>
    <x v="8"/>
    <n v="34"/>
    <n v="0"/>
    <s v="AY Dandekar"/>
    <s v="CK Nandan"/>
  </r>
  <r>
    <x v="158"/>
    <s v="Chandigarh"/>
    <x v="3"/>
    <d v="2016-04-25T00:00:00"/>
    <x v="81"/>
    <x v="8"/>
    <s v="Mumbai Indians"/>
    <s v="Kings XI Punjab"/>
    <s v="Kings XI Punjab"/>
    <x v="0"/>
    <s v="normal"/>
    <x v="6"/>
    <n v="25"/>
    <n v="0"/>
    <s v="Nitin Menon"/>
    <s v="RJ Tucker"/>
  </r>
  <r>
    <x v="159"/>
    <s v="Rajkot"/>
    <x v="3"/>
    <d v="2016-04-24T00:00:00"/>
    <x v="72"/>
    <x v="11"/>
    <s v="Royal Challengers Bangalore"/>
    <s v="Gujarat Lions"/>
    <s v="Royal Challengers Bangalore"/>
    <x v="1"/>
    <s v="normal"/>
    <x v="9"/>
    <n v="0"/>
    <n v="6"/>
    <s v="K Bharatan"/>
    <s v="BNJ Oxenford"/>
  </r>
  <r>
    <x v="160"/>
    <s v="Pune"/>
    <x v="3"/>
    <d v="2016-04-24T00:00:00"/>
    <x v="82"/>
    <x v="3"/>
    <s v="Rising Pune Supergiant"/>
    <s v="Kolkata Knight Riders"/>
    <s v="Kolkata Knight Riders"/>
    <x v="0"/>
    <s v="normal"/>
    <x v="2"/>
    <n v="0"/>
    <n v="2"/>
    <s v="CB Gaffaney"/>
    <s v="A Nand Kishore"/>
  </r>
  <r>
    <x v="161"/>
    <s v="Delhi"/>
    <x v="3"/>
    <d v="2016-04-23T00:00:00"/>
    <x v="33"/>
    <x v="2"/>
    <s v="Delhi Daredevils"/>
    <s v="Mumbai Indians"/>
    <s v="Mumbai Indians"/>
    <x v="0"/>
    <s v="normal"/>
    <x v="3"/>
    <n v="10"/>
    <n v="0"/>
    <s v="S Ravi"/>
    <s v="C Shamshuddin"/>
  </r>
  <r>
    <x v="162"/>
    <s v="Hyderabad"/>
    <x v="3"/>
    <d v="2016-04-23T00:00:00"/>
    <x v="83"/>
    <x v="5"/>
    <s v="Kings XI Punjab"/>
    <s v="Sunrisers Hyderabad"/>
    <s v="Sunrisers Hyderabad"/>
    <x v="0"/>
    <s v="normal"/>
    <x v="1"/>
    <n v="0"/>
    <n v="5"/>
    <s v="AK Chaudhary"/>
    <s v="CK Nandan"/>
  </r>
  <r>
    <x v="163"/>
    <s v="Pune"/>
    <x v="3"/>
    <d v="2016-04-22T00:00:00"/>
    <x v="9"/>
    <x v="3"/>
    <s v="Royal Challengers Bangalore"/>
    <s v="Rising Pune Supergiant"/>
    <s v="Rising Pune Supergiant"/>
    <x v="0"/>
    <s v="normal"/>
    <x v="5"/>
    <n v="13"/>
    <n v="0"/>
    <s v="CB Gaffaney"/>
    <s v="VK Sharma"/>
  </r>
  <r>
    <x v="164"/>
    <s v="Rajkot"/>
    <x v="3"/>
    <d v="2016-04-21T00:00:00"/>
    <x v="61"/>
    <x v="11"/>
    <s v="Gujarat Lions"/>
    <s v="Sunrisers Hyderabad"/>
    <s v="Sunrisers Hyderabad"/>
    <x v="0"/>
    <s v="normal"/>
    <x v="1"/>
    <n v="0"/>
    <n v="10"/>
    <s v="K Bharatan"/>
    <s v="HDPK Dharmasena"/>
  </r>
  <r>
    <x v="165"/>
    <s v="Mumbai"/>
    <x v="3"/>
    <d v="2016-04-20T00:00:00"/>
    <x v="25"/>
    <x v="0"/>
    <s v="Royal Challengers Bangalore"/>
    <s v="Mumbai Indians"/>
    <s v="Mumbai Indians"/>
    <x v="0"/>
    <s v="normal"/>
    <x v="6"/>
    <n v="0"/>
    <n v="6"/>
    <s v="AK Chaudhary"/>
    <s v="CK Nandan"/>
  </r>
  <r>
    <x v="166"/>
    <s v="Chandigarh"/>
    <x v="3"/>
    <d v="2016-04-19T00:00:00"/>
    <x v="57"/>
    <x v="8"/>
    <s v="Kings XI Punjab"/>
    <s v="Kolkata Knight Riders"/>
    <s v="Kolkata Knight Riders"/>
    <x v="0"/>
    <s v="normal"/>
    <x v="2"/>
    <n v="0"/>
    <n v="6"/>
    <s v="S Ravi"/>
    <s v="C Shamshuddin"/>
  </r>
  <r>
    <x v="167"/>
    <s v="Hyderabad"/>
    <x v="3"/>
    <d v="2016-04-18T00:00:00"/>
    <x v="53"/>
    <x v="5"/>
    <s v="Mumbai Indians"/>
    <s v="Sunrisers Hyderabad"/>
    <s v="Sunrisers Hyderabad"/>
    <x v="0"/>
    <s v="normal"/>
    <x v="1"/>
    <n v="0"/>
    <n v="7"/>
    <s v="HDPK Dharmasena"/>
    <s v="VK Sharma"/>
  </r>
  <r>
    <x v="168"/>
    <s v="Chandigarh"/>
    <x v="3"/>
    <d v="2016-04-17T00:00:00"/>
    <x v="84"/>
    <x v="8"/>
    <s v="Rising Pune Supergiant"/>
    <s v="Kings XI Punjab"/>
    <s v="Rising Pune Supergiant"/>
    <x v="1"/>
    <s v="normal"/>
    <x v="7"/>
    <n v="0"/>
    <n v="6"/>
    <s v="S Ravi"/>
    <s v="C Shamshuddin"/>
  </r>
  <r>
    <x v="169"/>
    <s v="Bangalore"/>
    <x v="3"/>
    <d v="2016-04-17T00:00:00"/>
    <x v="85"/>
    <x v="6"/>
    <s v="Royal Challengers Bangalore"/>
    <s v="Delhi Daredevils"/>
    <s v="Delhi Daredevils"/>
    <x v="0"/>
    <s v="normal"/>
    <x v="3"/>
    <n v="0"/>
    <n v="7"/>
    <s v="VA Kulkarni"/>
    <s v="A Nand Kishore"/>
  </r>
  <r>
    <x v="170"/>
    <s v="Hyderabad"/>
    <x v="3"/>
    <d v="2016-04-16T00:00:00"/>
    <x v="55"/>
    <x v="5"/>
    <s v="Sunrisers Hyderabad"/>
    <s v="Kolkata Knight Riders"/>
    <s v="Sunrisers Hyderabad"/>
    <x v="1"/>
    <s v="normal"/>
    <x v="2"/>
    <n v="0"/>
    <n v="8"/>
    <s v="AK Chaudhary"/>
    <s v="CK Nandan"/>
  </r>
  <r>
    <x v="171"/>
    <s v="Mumbai"/>
    <x v="3"/>
    <d v="2016-04-16T00:00:00"/>
    <x v="86"/>
    <x v="0"/>
    <s v="Mumbai Indians"/>
    <s v="Gujarat Lions"/>
    <s v="Gujarat Lions"/>
    <x v="0"/>
    <s v="normal"/>
    <x v="9"/>
    <n v="0"/>
    <n v="3"/>
    <s v="HDPK Dharmasena"/>
    <s v="VK Sharma"/>
  </r>
  <r>
    <x v="172"/>
    <s v="Delhi"/>
    <x v="3"/>
    <d v="2016-04-15T00:00:00"/>
    <x v="4"/>
    <x v="2"/>
    <s v="Kings XI Punjab"/>
    <s v="Delhi Daredevils"/>
    <s v="Delhi Daredevils"/>
    <x v="0"/>
    <s v="normal"/>
    <x v="3"/>
    <n v="0"/>
    <n v="8"/>
    <s v="S Ravi"/>
    <s v="C Shamshuddin"/>
  </r>
  <r>
    <x v="173"/>
    <s v="Rajkot"/>
    <x v="3"/>
    <d v="2016-04-14T00:00:00"/>
    <x v="86"/>
    <x v="11"/>
    <s v="Rising Pune Supergiant"/>
    <s v="Gujarat Lions"/>
    <s v="Rising Pune Supergiant"/>
    <x v="1"/>
    <s v="normal"/>
    <x v="9"/>
    <n v="0"/>
    <n v="7"/>
    <s v="VA Kulkarni"/>
    <s v="CK Nandan"/>
  </r>
  <r>
    <x v="174"/>
    <s v="Kolkata"/>
    <x v="3"/>
    <d v="2016-04-13T00:00:00"/>
    <x v="25"/>
    <x v="1"/>
    <s v="Kolkata Knight Riders"/>
    <s v="Mumbai Indians"/>
    <s v="Mumbai Indians"/>
    <x v="0"/>
    <s v="normal"/>
    <x v="6"/>
    <n v="0"/>
    <n v="6"/>
    <s v="Nitin Menon"/>
    <s v="S Ravi"/>
  </r>
  <r>
    <x v="175"/>
    <s v="Bangalore"/>
    <x v="3"/>
    <d v="2016-04-12T00:00:00"/>
    <x v="9"/>
    <x v="6"/>
    <s v="Royal Challengers Bangalore"/>
    <s v="Sunrisers Hyderabad"/>
    <s v="Sunrisers Hyderabad"/>
    <x v="0"/>
    <s v="normal"/>
    <x v="5"/>
    <n v="45"/>
    <n v="0"/>
    <s v="HDPK Dharmasena"/>
    <s v="VK Sharma"/>
  </r>
  <r>
    <x v="176"/>
    <s v="Chandigarh"/>
    <x v="3"/>
    <d v="2016-04-11T00:00:00"/>
    <x v="86"/>
    <x v="8"/>
    <s v="Kings XI Punjab"/>
    <s v="Gujarat Lions"/>
    <s v="Gujarat Lions"/>
    <x v="0"/>
    <s v="normal"/>
    <x v="9"/>
    <n v="0"/>
    <n v="5"/>
    <s v="AK Chaudhary"/>
    <s v="VA Kulkarni"/>
  </r>
  <r>
    <x v="177"/>
    <s v="Kolkata"/>
    <x v="3"/>
    <d v="2016-04-10T00:00:00"/>
    <x v="2"/>
    <x v="1"/>
    <s v="Delhi Daredevils"/>
    <s v="Kolkata Knight Riders"/>
    <s v="Kolkata Knight Riders"/>
    <x v="0"/>
    <s v="normal"/>
    <x v="2"/>
    <n v="0"/>
    <n v="9"/>
    <s v="S Ravi"/>
    <s v="C Shamshuddin"/>
  </r>
  <r>
    <x v="178"/>
    <s v="Mumbai"/>
    <x v="3"/>
    <d v="2016-04-09T00:00:00"/>
    <x v="79"/>
    <x v="0"/>
    <s v="Mumbai Indians"/>
    <s v="Rising Pune Supergiant"/>
    <s v="Mumbai Indians"/>
    <x v="1"/>
    <s v="normal"/>
    <x v="8"/>
    <n v="0"/>
    <n v="9"/>
    <s v="HDPK Dharmasena"/>
    <s v="CK Nandan"/>
  </r>
  <r>
    <x v="179"/>
    <s v="Kolkata"/>
    <x v="4"/>
    <d v="2015-05-24T00:00:00"/>
    <x v="25"/>
    <x v="1"/>
    <s v="Mumbai Indians"/>
    <s v="Chennai Super Kings"/>
    <s v="Chennai Super Kings"/>
    <x v="0"/>
    <s v="normal"/>
    <x v="6"/>
    <n v="41"/>
    <n v="0"/>
    <s v="HDPK Dharmasena"/>
    <s v="RK Illingworth"/>
  </r>
  <r>
    <x v="180"/>
    <s v="Ranchi"/>
    <x v="4"/>
    <d v="2015-05-22T00:00:00"/>
    <x v="77"/>
    <x v="14"/>
    <s v="Royal Challengers Bangalore"/>
    <s v="Chennai Super Kings"/>
    <s v="Chennai Super Kings"/>
    <x v="0"/>
    <s v="normal"/>
    <x v="0"/>
    <n v="0"/>
    <n v="3"/>
    <s v="AK Chaudhary"/>
    <s v="CB Gaffaney"/>
  </r>
  <r>
    <x v="181"/>
    <s v="Pune"/>
    <x v="4"/>
    <d v="2015-05-20T00:00:00"/>
    <x v="9"/>
    <x v="3"/>
    <s v="Royal Challengers Bangalore"/>
    <s v="Rajasthan Royals"/>
    <s v="Royal Challengers Bangalore"/>
    <x v="1"/>
    <s v="normal"/>
    <x v="5"/>
    <n v="71"/>
    <n v="0"/>
    <s v="AK Chaudhary"/>
    <s v="C Shamshuddin"/>
  </r>
  <r>
    <x v="182"/>
    <s v="Mumbai"/>
    <x v="4"/>
    <d v="2015-05-19T00:00:00"/>
    <x v="63"/>
    <x v="0"/>
    <s v="Mumbai Indians"/>
    <s v="Chennai Super Kings"/>
    <s v="Mumbai Indians"/>
    <x v="1"/>
    <s v="normal"/>
    <x v="6"/>
    <n v="25"/>
    <n v="0"/>
    <s v="HDPK Dharmasena"/>
    <s v="RK Illingworth"/>
  </r>
  <r>
    <x v="183"/>
    <s v="Bangalore"/>
    <x v="4"/>
    <d v="2015-05-17T00:00:00"/>
    <x v="87"/>
    <x v="6"/>
    <s v="Delhi Daredevils"/>
    <s v="Royal Challengers Bangalore"/>
    <s v="Royal Challengers Bangalore"/>
    <x v="0"/>
    <s v="no result"/>
    <x v="10"/>
    <n v="0"/>
    <n v="0"/>
    <s v="HDPK Dharmasena"/>
    <s v="K Srinivasan"/>
  </r>
  <r>
    <x v="184"/>
    <s v="Hyderabad"/>
    <x v="4"/>
    <d v="2015-05-17T00:00:00"/>
    <x v="59"/>
    <x v="5"/>
    <s v="Sunrisers Hyderabad"/>
    <s v="Mumbai Indians"/>
    <s v="Sunrisers Hyderabad"/>
    <x v="1"/>
    <s v="normal"/>
    <x v="6"/>
    <n v="0"/>
    <n v="9"/>
    <s v="CB Gaffaney"/>
    <s v="K Srinath"/>
  </r>
  <r>
    <x v="185"/>
    <s v="Chandigarh"/>
    <x v="4"/>
    <d v="2015-05-16T00:00:00"/>
    <x v="88"/>
    <x v="15"/>
    <s v="Kings XI Punjab"/>
    <s v="Chennai Super Kings"/>
    <s v="Kings XI Punjab"/>
    <x v="1"/>
    <s v="normal"/>
    <x v="0"/>
    <n v="0"/>
    <n v="7"/>
    <s v="CK Nandan"/>
    <s v="C Shamshuddin"/>
  </r>
  <r>
    <x v="186"/>
    <s v="Mumbai"/>
    <x v="4"/>
    <d v="2015-05-16T00:00:00"/>
    <x v="0"/>
    <x v="16"/>
    <s v="Rajasthan Royals"/>
    <s v="Kolkata Knight Riders"/>
    <s v="Rajasthan Royals"/>
    <x v="1"/>
    <s v="normal"/>
    <x v="4"/>
    <n v="9"/>
    <n v="0"/>
    <s v="RM Deshpande"/>
    <s v="RK Illingworth"/>
  </r>
  <r>
    <x v="187"/>
    <s v="Hyderabad"/>
    <x v="4"/>
    <d v="2015-05-15T00:00:00"/>
    <x v="72"/>
    <x v="5"/>
    <s v="Sunrisers Hyderabad"/>
    <s v="Royal Challengers Bangalore"/>
    <s v="Sunrisers Hyderabad"/>
    <x v="1"/>
    <s v="normal"/>
    <x v="5"/>
    <n v="0"/>
    <n v="6"/>
    <s v="AK Chaudhary"/>
    <s v="HDPK Dharmasena"/>
  </r>
  <r>
    <x v="188"/>
    <s v="Mumbai"/>
    <x v="4"/>
    <d v="2015-05-14T00:00:00"/>
    <x v="19"/>
    <x v="0"/>
    <s v="Mumbai Indians"/>
    <s v="Kolkata Knight Riders"/>
    <s v="Kolkata Knight Riders"/>
    <x v="0"/>
    <s v="normal"/>
    <x v="6"/>
    <n v="5"/>
    <n v="0"/>
    <s v="RK Illingworth"/>
    <s v="VA Kulkarni"/>
  </r>
  <r>
    <x v="189"/>
    <s v="Chandigarh"/>
    <x v="4"/>
    <d v="2015-05-13T00:00:00"/>
    <x v="64"/>
    <x v="15"/>
    <s v="Kings XI Punjab"/>
    <s v="Royal Challengers Bangalore"/>
    <s v="Royal Challengers Bangalore"/>
    <x v="0"/>
    <s v="normal"/>
    <x v="7"/>
    <n v="22"/>
    <n v="0"/>
    <s v="JD Cloete"/>
    <s v="C Shamshuddin"/>
  </r>
  <r>
    <x v="190"/>
    <s v="Raipur"/>
    <x v="4"/>
    <d v="2015-05-12T00:00:00"/>
    <x v="89"/>
    <x v="12"/>
    <s v="Chennai Super Kings"/>
    <s v="Delhi Daredevils"/>
    <s v="Chennai Super Kings"/>
    <x v="1"/>
    <s v="normal"/>
    <x v="3"/>
    <n v="0"/>
    <n v="6"/>
    <s v="RK Illingworth"/>
    <s v="VA Kulkarni"/>
  </r>
  <r>
    <x v="191"/>
    <s v="Hyderabad"/>
    <x v="4"/>
    <d v="2015-05-11T00:00:00"/>
    <x v="53"/>
    <x v="5"/>
    <s v="Sunrisers Hyderabad"/>
    <s v="Kings XI Punjab"/>
    <s v="Sunrisers Hyderabad"/>
    <x v="1"/>
    <s v="normal"/>
    <x v="1"/>
    <n v="5"/>
    <n v="0"/>
    <s v="AK Chaudhary"/>
    <s v="HDPK Dharmasena"/>
  </r>
  <r>
    <x v="192"/>
    <s v="Mumbai"/>
    <x v="4"/>
    <d v="2015-05-10T00:00:00"/>
    <x v="9"/>
    <x v="0"/>
    <s v="Royal Challengers Bangalore"/>
    <s v="Mumbai Indians"/>
    <s v="Royal Challengers Bangalore"/>
    <x v="1"/>
    <s v="normal"/>
    <x v="5"/>
    <n v="39"/>
    <n v="0"/>
    <s v="JD Cloete"/>
    <s v="C Shamshuddin"/>
  </r>
  <r>
    <x v="193"/>
    <s v="Chennai"/>
    <x v="4"/>
    <d v="2015-05-10T00:00:00"/>
    <x v="21"/>
    <x v="9"/>
    <s v="Chennai Super Kings"/>
    <s v="Rajasthan Royals"/>
    <s v="Chennai Super Kings"/>
    <x v="1"/>
    <s v="normal"/>
    <x v="0"/>
    <n v="12"/>
    <n v="0"/>
    <s v="M Erasmus"/>
    <s v="CK Nandan"/>
  </r>
  <r>
    <x v="194"/>
    <s v="Kolkata"/>
    <x v="4"/>
    <d v="2015-05-09T00:00:00"/>
    <x v="2"/>
    <x v="1"/>
    <s v="Kings XI Punjab"/>
    <s v="Kolkata Knight Riders"/>
    <s v="Kings XI Punjab"/>
    <x v="1"/>
    <s v="normal"/>
    <x v="2"/>
    <n v="0"/>
    <n v="1"/>
    <s v="AK Chaudhary"/>
    <s v="HDPK Dharmasena"/>
  </r>
  <r>
    <x v="195"/>
    <s v="Raipur"/>
    <x v="4"/>
    <d v="2015-05-09T00:00:00"/>
    <x v="70"/>
    <x v="12"/>
    <s v="Sunrisers Hyderabad"/>
    <s v="Delhi Daredevils"/>
    <s v="Sunrisers Hyderabad"/>
    <x v="1"/>
    <s v="normal"/>
    <x v="1"/>
    <n v="6"/>
    <n v="0"/>
    <s v="VA Kulkarni"/>
    <s v="S Ravi"/>
  </r>
  <r>
    <x v="196"/>
    <s v="Chennai"/>
    <x v="4"/>
    <d v="2015-05-08T00:00:00"/>
    <x v="19"/>
    <x v="9"/>
    <s v="Chennai Super Kings"/>
    <s v="Mumbai Indians"/>
    <s v="Chennai Super Kings"/>
    <x v="1"/>
    <s v="normal"/>
    <x v="6"/>
    <n v="0"/>
    <n v="6"/>
    <s v="CB Gaffaney"/>
    <s v="CK Nandan"/>
  </r>
  <r>
    <x v="197"/>
    <s v="Kolkata"/>
    <x v="4"/>
    <d v="2015-05-07T00:00:00"/>
    <x v="90"/>
    <x v="1"/>
    <s v="Kolkata Knight Riders"/>
    <s v="Delhi Daredevils"/>
    <s v="Kolkata Knight Riders"/>
    <x v="1"/>
    <s v="normal"/>
    <x v="2"/>
    <n v="13"/>
    <n v="0"/>
    <s v="AK Chaudhary"/>
    <s v="M Erasmus"/>
  </r>
  <r>
    <x v="198"/>
    <s v="Mumbai"/>
    <x v="4"/>
    <d v="2015-05-07T00:00:00"/>
    <x v="91"/>
    <x v="16"/>
    <s v="Sunrisers Hyderabad"/>
    <s v="Rajasthan Royals"/>
    <s v="Rajasthan Royals"/>
    <x v="0"/>
    <s v="normal"/>
    <x v="1"/>
    <n v="7"/>
    <n v="0"/>
    <s v="JD Cloete"/>
    <s v="C Shamshuddin"/>
  </r>
  <r>
    <x v="199"/>
    <s v="Bangalore"/>
    <x v="4"/>
    <d v="2015-05-06T00:00:00"/>
    <x v="31"/>
    <x v="6"/>
    <s v="Royal Challengers Bangalore"/>
    <s v="Kings XI Punjab"/>
    <s v="Kings XI Punjab"/>
    <x v="0"/>
    <s v="normal"/>
    <x v="5"/>
    <n v="138"/>
    <n v="0"/>
    <s v="RK Illingworth"/>
    <s v="VA Kulkarni"/>
  </r>
  <r>
    <x v="200"/>
    <s v="Mumbai"/>
    <x v="4"/>
    <d v="2015-05-05T00:00:00"/>
    <x v="92"/>
    <x v="0"/>
    <s v="Delhi Daredevils"/>
    <s v="Mumbai Indians"/>
    <s v="Delhi Daredevils"/>
    <x v="1"/>
    <s v="normal"/>
    <x v="6"/>
    <n v="0"/>
    <n v="5"/>
    <s v="HDPK Dharmasena"/>
    <s v="CB Gaffaney"/>
  </r>
  <r>
    <x v="201"/>
    <s v="Chennai"/>
    <x v="4"/>
    <d v="2015-05-04T00:00:00"/>
    <x v="60"/>
    <x v="9"/>
    <s v="Chennai Super Kings"/>
    <s v="Royal Challengers Bangalore"/>
    <s v="Chennai Super Kings"/>
    <x v="1"/>
    <s v="normal"/>
    <x v="0"/>
    <n v="24"/>
    <n v="0"/>
    <s v="C Shamshuddin"/>
    <s v="K Srinath"/>
  </r>
  <r>
    <x v="202"/>
    <s v="Kolkata"/>
    <x v="4"/>
    <d v="2015-05-04T00:00:00"/>
    <x v="12"/>
    <x v="1"/>
    <s v="Kolkata Knight Riders"/>
    <s v="Sunrisers Hyderabad"/>
    <s v="Sunrisers Hyderabad"/>
    <x v="0"/>
    <s v="normal"/>
    <x v="2"/>
    <n v="35"/>
    <n v="0"/>
    <s v="AK Chaudhary"/>
    <s v="M Erasmus"/>
  </r>
  <r>
    <x v="203"/>
    <s v="Chandigarh"/>
    <x v="4"/>
    <d v="2015-05-03T00:00:00"/>
    <x v="48"/>
    <x v="15"/>
    <s v="Mumbai Indians"/>
    <s v="Kings XI Punjab"/>
    <s v="Mumbai Indians"/>
    <x v="1"/>
    <s v="normal"/>
    <x v="6"/>
    <n v="23"/>
    <n v="0"/>
    <s v="RK Illingworth"/>
    <s v="VA Kulkarni"/>
  </r>
  <r>
    <x v="204"/>
    <s v="Mumbai"/>
    <x v="4"/>
    <d v="2015-05-03T00:00:00"/>
    <x v="79"/>
    <x v="16"/>
    <s v="Rajasthan Royals"/>
    <s v="Delhi Daredevils"/>
    <s v="Delhi Daredevils"/>
    <x v="0"/>
    <s v="normal"/>
    <x v="4"/>
    <n v="14"/>
    <n v="0"/>
    <s v="HDPK Dharmasena"/>
    <s v="CB Gaffaney"/>
  </r>
  <r>
    <x v="205"/>
    <s v="Bangalore"/>
    <x v="4"/>
    <d v="2015-05-02T00:00:00"/>
    <x v="93"/>
    <x v="6"/>
    <s v="Kolkata Knight Riders"/>
    <s v="Royal Challengers Bangalore"/>
    <s v="Royal Challengers Bangalore"/>
    <x v="0"/>
    <s v="normal"/>
    <x v="5"/>
    <n v="0"/>
    <n v="7"/>
    <s v="JD Cloete"/>
    <s v="PG Pathak"/>
  </r>
  <r>
    <x v="206"/>
    <s v="Hyderabad"/>
    <x v="4"/>
    <d v="2015-05-02T00:00:00"/>
    <x v="53"/>
    <x v="5"/>
    <s v="Sunrisers Hyderabad"/>
    <s v="Chennai Super Kings"/>
    <s v="Chennai Super Kings"/>
    <x v="0"/>
    <s v="normal"/>
    <x v="1"/>
    <n v="22"/>
    <n v="0"/>
    <s v="AK Chaudhary"/>
    <s v="K Srinivasan"/>
  </r>
  <r>
    <x v="207"/>
    <s v="Delhi"/>
    <x v="4"/>
    <d v="2015-05-01T00:00:00"/>
    <x v="40"/>
    <x v="2"/>
    <s v="Kings XI Punjab"/>
    <s v="Delhi Daredevils"/>
    <s v="Delhi Daredevils"/>
    <x v="0"/>
    <s v="normal"/>
    <x v="3"/>
    <n v="0"/>
    <n v="9"/>
    <s v="RK Illingworth"/>
    <s v="S Ravi"/>
  </r>
  <r>
    <x v="208"/>
    <s v="Mumbai"/>
    <x v="4"/>
    <d v="2015-05-01T00:00:00"/>
    <x v="13"/>
    <x v="0"/>
    <s v="Mumbai Indians"/>
    <s v="Rajasthan Royals"/>
    <s v="Rajasthan Royals"/>
    <x v="0"/>
    <s v="normal"/>
    <x v="6"/>
    <n v="8"/>
    <n v="0"/>
    <s v="HDPK Dharmasena"/>
    <s v="CK Nandan"/>
  </r>
  <r>
    <x v="209"/>
    <s v="Kolkata"/>
    <x v="4"/>
    <d v="2015-04-30T00:00:00"/>
    <x v="2"/>
    <x v="1"/>
    <s v="Chennai Super Kings"/>
    <s v="Kolkata Knight Riders"/>
    <s v="Kolkata Knight Riders"/>
    <x v="0"/>
    <s v="normal"/>
    <x v="2"/>
    <n v="0"/>
    <n v="7"/>
    <s v="AK Chaudhary"/>
    <s v="M Erasmus"/>
  </r>
  <r>
    <x v="210"/>
    <s v="Bangalore"/>
    <x v="4"/>
    <d v="2015-04-29T00:00:00"/>
    <x v="87"/>
    <x v="6"/>
    <s v="Royal Challengers Bangalore"/>
    <s v="Rajasthan Royals"/>
    <s v="Rajasthan Royals"/>
    <x v="0"/>
    <s v="no result"/>
    <x v="10"/>
    <n v="0"/>
    <n v="0"/>
    <s v="JD Cloete"/>
    <s v="PG Pathak"/>
  </r>
  <r>
    <x v="211"/>
    <s v="Chennai"/>
    <x v="4"/>
    <d v="2015-04-28T00:00:00"/>
    <x v="37"/>
    <x v="9"/>
    <s v="Chennai Super Kings"/>
    <s v="Kolkata Knight Riders"/>
    <s v="Kolkata Knight Riders"/>
    <x v="0"/>
    <s v="normal"/>
    <x v="0"/>
    <n v="2"/>
    <n v="0"/>
    <s v="RM Deshpande"/>
    <s v="VA Kulkarni"/>
  </r>
  <r>
    <x v="212"/>
    <s v="Chandigarh"/>
    <x v="4"/>
    <d v="2015-04-27T00:00:00"/>
    <x v="94"/>
    <x v="15"/>
    <s v="Sunrisers Hyderabad"/>
    <s v="Kings XI Punjab"/>
    <s v="Kings XI Punjab"/>
    <x v="0"/>
    <s v="normal"/>
    <x v="1"/>
    <n v="20"/>
    <n v="0"/>
    <s v="HDPK Dharmasena"/>
    <s v="CB Gaffaney"/>
  </r>
  <r>
    <x v="213"/>
    <s v="Delhi"/>
    <x v="4"/>
    <d v="2015-04-26T00:00:00"/>
    <x v="95"/>
    <x v="2"/>
    <s v="Delhi Daredevils"/>
    <s v="Royal Challengers Bangalore"/>
    <s v="Royal Challengers Bangalore"/>
    <x v="0"/>
    <s v="normal"/>
    <x v="5"/>
    <n v="0"/>
    <n v="10"/>
    <s v="M Erasmus"/>
    <s v="S Ravi"/>
  </r>
  <r>
    <x v="214"/>
    <s v="Mumbai"/>
    <x v="4"/>
    <d v="2015-04-25T00:00:00"/>
    <x v="96"/>
    <x v="0"/>
    <s v="Mumbai Indians"/>
    <s v="Sunrisers Hyderabad"/>
    <s v="Mumbai Indians"/>
    <x v="1"/>
    <s v="normal"/>
    <x v="6"/>
    <n v="20"/>
    <n v="0"/>
    <s v="HDPK Dharmasena"/>
    <s v="CB Gaffaney"/>
  </r>
  <r>
    <x v="215"/>
    <s v="Chennai"/>
    <x v="4"/>
    <d v="2015-04-25T00:00:00"/>
    <x v="97"/>
    <x v="9"/>
    <s v="Chennai Super Kings"/>
    <s v="Kings XI Punjab"/>
    <s v="Chennai Super Kings"/>
    <x v="1"/>
    <s v="normal"/>
    <x v="0"/>
    <n v="97"/>
    <n v="0"/>
    <s v="JD Cloete"/>
    <s v="C Shamshuddin"/>
  </r>
  <r>
    <x v="216"/>
    <s v="Ahmedabad"/>
    <x v="4"/>
    <d v="2015-04-24T00:00:00"/>
    <x v="98"/>
    <x v="17"/>
    <s v="Rajasthan Royals"/>
    <s v="Royal Challengers Bangalore"/>
    <s v="Royal Challengers Bangalore"/>
    <x v="0"/>
    <s v="normal"/>
    <x v="5"/>
    <n v="0"/>
    <n v="9"/>
    <s v="M Erasmus"/>
    <s v="S Ravi"/>
  </r>
  <r>
    <x v="217"/>
    <s v="Delhi"/>
    <x v="4"/>
    <d v="2015-04-23T00:00:00"/>
    <x v="26"/>
    <x v="2"/>
    <s v="Delhi Daredevils"/>
    <s v="Mumbai Indians"/>
    <s v="Mumbai Indians"/>
    <x v="0"/>
    <s v="normal"/>
    <x v="3"/>
    <n v="37"/>
    <n v="0"/>
    <s v="SD Fry"/>
    <s v="CK Nandan"/>
  </r>
  <r>
    <x v="218"/>
    <s v="Visakhapatnam"/>
    <x v="4"/>
    <d v="2015-04-22T00:00:00"/>
    <x v="53"/>
    <x v="13"/>
    <s v="Sunrisers Hyderabad"/>
    <s v="Kolkata Knight Riders"/>
    <s v="Kolkata Knight Riders"/>
    <x v="0"/>
    <s v="normal"/>
    <x v="1"/>
    <n v="16"/>
    <n v="0"/>
    <s v="RK Illingworth"/>
    <s v="VA Kulkarni"/>
  </r>
  <r>
    <x v="219"/>
    <s v="Bangalore"/>
    <x v="4"/>
    <d v="2015-04-22T00:00:00"/>
    <x v="60"/>
    <x v="6"/>
    <s v="Chennai Super Kings"/>
    <s v="Royal Challengers Bangalore"/>
    <s v="Royal Challengers Bangalore"/>
    <x v="0"/>
    <s v="normal"/>
    <x v="0"/>
    <n v="27"/>
    <n v="0"/>
    <s v="JD Cloete"/>
    <s v="C Shamshuddin"/>
  </r>
  <r>
    <x v="220"/>
    <s v="Ahmedabad"/>
    <x v="5"/>
    <d v="2015-04-21T00:00:00"/>
    <x v="99"/>
    <x v="17"/>
    <s v="Rajasthan Royals"/>
    <s v="Kings XI Punjab"/>
    <s v="Kings XI Punjab"/>
    <x v="0"/>
    <s v="tie"/>
    <x v="7"/>
    <n v="0"/>
    <n v="0"/>
    <s v="M Erasmus"/>
    <s v="S Ravi"/>
  </r>
  <r>
    <x v="221"/>
    <s v="Delhi"/>
    <x v="4"/>
    <d v="2015-04-20T00:00:00"/>
    <x v="12"/>
    <x v="2"/>
    <s v="Delhi Daredevils"/>
    <s v="Kolkata Knight Riders"/>
    <s v="Kolkata Knight Riders"/>
    <x v="0"/>
    <s v="normal"/>
    <x v="2"/>
    <n v="0"/>
    <n v="6"/>
    <s v="SD Fry"/>
    <s v="CB Gaffaney"/>
  </r>
  <r>
    <x v="222"/>
    <s v="Ahmedabad"/>
    <x v="4"/>
    <d v="2015-04-19T00:00:00"/>
    <x v="79"/>
    <x v="17"/>
    <s v="Chennai Super Kings"/>
    <s v="Rajasthan Royals"/>
    <s v="Chennai Super Kings"/>
    <x v="1"/>
    <s v="normal"/>
    <x v="4"/>
    <n v="0"/>
    <n v="8"/>
    <s v="AK Chaudhary"/>
    <s v="M Erasmus"/>
  </r>
  <r>
    <x v="223"/>
    <s v="Bangalore"/>
    <x v="4"/>
    <d v="2015-04-19T00:00:00"/>
    <x v="92"/>
    <x v="6"/>
    <s v="Mumbai Indians"/>
    <s v="Royal Challengers Bangalore"/>
    <s v="Royal Challengers Bangalore"/>
    <x v="0"/>
    <s v="normal"/>
    <x v="6"/>
    <n v="18"/>
    <n v="0"/>
    <s v="RK Illingworth"/>
    <s v="VA Kulkarni"/>
  </r>
  <r>
    <x v="224"/>
    <s v="Visakhapatnam"/>
    <x v="4"/>
    <d v="2015-04-18T00:00:00"/>
    <x v="100"/>
    <x v="13"/>
    <s v="Delhi Daredevils"/>
    <s v="Sunrisers Hyderabad"/>
    <s v="Delhi Daredevils"/>
    <x v="1"/>
    <s v="normal"/>
    <x v="3"/>
    <n v="4"/>
    <n v="0"/>
    <s v="PG Pathak"/>
    <s v="S Ravi"/>
  </r>
  <r>
    <x v="225"/>
    <s v="Pune"/>
    <x v="4"/>
    <d v="2015-04-18T00:00:00"/>
    <x v="2"/>
    <x v="3"/>
    <s v="Kings XI Punjab"/>
    <s v="Kolkata Knight Riders"/>
    <s v="Kolkata Knight Riders"/>
    <x v="0"/>
    <s v="normal"/>
    <x v="2"/>
    <n v="0"/>
    <n v="4"/>
    <s v="SD Fry"/>
    <s v="CK Nandan"/>
  </r>
  <r>
    <x v="226"/>
    <s v="Mumbai"/>
    <x v="4"/>
    <d v="2015-04-17T00:00:00"/>
    <x v="77"/>
    <x v="0"/>
    <s v="Mumbai Indians"/>
    <s v="Chennai Super Kings"/>
    <s v="Mumbai Indians"/>
    <x v="1"/>
    <s v="normal"/>
    <x v="0"/>
    <n v="0"/>
    <n v="6"/>
    <s v="AK Chaudhary"/>
    <s v="M Erasmus"/>
  </r>
  <r>
    <x v="227"/>
    <s v="Visakhapatnam"/>
    <x v="4"/>
    <d v="2015-04-16T00:00:00"/>
    <x v="79"/>
    <x v="13"/>
    <s v="Sunrisers Hyderabad"/>
    <s v="Rajasthan Royals"/>
    <s v="Rajasthan Royals"/>
    <x v="0"/>
    <s v="normal"/>
    <x v="4"/>
    <n v="0"/>
    <n v="6"/>
    <s v="PG Pathak"/>
    <s v="S Ravi"/>
  </r>
  <r>
    <x v="228"/>
    <s v="Pune"/>
    <x v="4"/>
    <d v="2015-04-15T00:00:00"/>
    <x v="101"/>
    <x v="3"/>
    <s v="Kings XI Punjab"/>
    <s v="Delhi Daredevils"/>
    <s v="Kings XI Punjab"/>
    <x v="1"/>
    <s v="normal"/>
    <x v="3"/>
    <n v="0"/>
    <n v="5"/>
    <s v="CB Gaffaney"/>
    <s v="K Srinath"/>
  </r>
  <r>
    <x v="229"/>
    <s v="Ahmedabad"/>
    <x v="4"/>
    <d v="2015-04-14T00:00:00"/>
    <x v="67"/>
    <x v="17"/>
    <s v="Mumbai Indians"/>
    <s v="Rajasthan Royals"/>
    <s v="Mumbai Indians"/>
    <x v="1"/>
    <s v="normal"/>
    <x v="4"/>
    <n v="0"/>
    <n v="7"/>
    <s v="AK Chaudhary"/>
    <s v="SD Fry"/>
  </r>
  <r>
    <x v="230"/>
    <s v="Bangalore"/>
    <x v="4"/>
    <d v="2015-04-13T00:00:00"/>
    <x v="53"/>
    <x v="6"/>
    <s v="Royal Challengers Bangalore"/>
    <s v="Sunrisers Hyderabad"/>
    <s v="Sunrisers Hyderabad"/>
    <x v="0"/>
    <s v="normal"/>
    <x v="1"/>
    <n v="0"/>
    <n v="8"/>
    <s v="RM Deshpande"/>
    <s v="RK Illingworth"/>
  </r>
  <r>
    <x v="231"/>
    <s v="Delhi"/>
    <x v="4"/>
    <d v="2015-04-12T00:00:00"/>
    <x v="102"/>
    <x v="2"/>
    <s v="Delhi Daredevils"/>
    <s v="Rajasthan Royals"/>
    <s v="Rajasthan Royals"/>
    <x v="0"/>
    <s v="normal"/>
    <x v="4"/>
    <n v="0"/>
    <n v="3"/>
    <s v="SD Fry"/>
    <s v="CB Gaffaney"/>
  </r>
  <r>
    <x v="232"/>
    <s v="Mumbai"/>
    <x v="4"/>
    <d v="2015-04-12T00:00:00"/>
    <x v="103"/>
    <x v="0"/>
    <s v="Kings XI Punjab"/>
    <s v="Mumbai Indians"/>
    <s v="Mumbai Indians"/>
    <x v="0"/>
    <s v="normal"/>
    <x v="7"/>
    <n v="18"/>
    <n v="0"/>
    <s v="AK Chaudhary"/>
    <s v="K Srinivasan"/>
  </r>
  <r>
    <x v="233"/>
    <s v="Chennai"/>
    <x v="4"/>
    <d v="2015-04-11T00:00:00"/>
    <x v="97"/>
    <x v="9"/>
    <s v="Chennai Super Kings"/>
    <s v="Sunrisers Hyderabad"/>
    <s v="Chennai Super Kings"/>
    <x v="1"/>
    <s v="normal"/>
    <x v="0"/>
    <n v="45"/>
    <n v="0"/>
    <s v="RK Illingworth"/>
    <s v="VA Kulkarni"/>
  </r>
  <r>
    <x v="234"/>
    <s v="Kolkata"/>
    <x v="4"/>
    <d v="2015-04-11T00:00:00"/>
    <x v="31"/>
    <x v="1"/>
    <s v="Kolkata Knight Riders"/>
    <s v="Royal Challengers Bangalore"/>
    <s v="Royal Challengers Bangalore"/>
    <x v="0"/>
    <s v="normal"/>
    <x v="5"/>
    <n v="0"/>
    <n v="3"/>
    <s v="S Ravi"/>
    <s v="C Shamshuddin"/>
  </r>
  <r>
    <x v="235"/>
    <s v="Pune"/>
    <x v="4"/>
    <d v="2015-04-10T00:00:00"/>
    <x v="104"/>
    <x v="3"/>
    <s v="Rajasthan Royals"/>
    <s v="Kings XI Punjab"/>
    <s v="Kings XI Punjab"/>
    <x v="0"/>
    <s v="normal"/>
    <x v="4"/>
    <n v="26"/>
    <n v="0"/>
    <s v="SD Fry"/>
    <s v="CB Gaffaney"/>
  </r>
  <r>
    <x v="236"/>
    <s v="Chennai"/>
    <x v="4"/>
    <d v="2015-04-09T00:00:00"/>
    <x v="77"/>
    <x v="9"/>
    <s v="Chennai Super Kings"/>
    <s v="Delhi Daredevils"/>
    <s v="Delhi Daredevils"/>
    <x v="0"/>
    <s v="normal"/>
    <x v="0"/>
    <n v="1"/>
    <n v="0"/>
    <s v="RK Illingworth"/>
    <s v="VA Kulkarni"/>
  </r>
  <r>
    <x v="237"/>
    <s v="Kolkata"/>
    <x v="4"/>
    <d v="2015-04-08T00:00:00"/>
    <x v="105"/>
    <x v="1"/>
    <s v="Mumbai Indians"/>
    <s v="Kolkata Knight Riders"/>
    <s v="Kolkata Knight Riders"/>
    <x v="0"/>
    <s v="normal"/>
    <x v="2"/>
    <n v="0"/>
    <n v="7"/>
    <s v="S Ravi"/>
    <s v="C Shamshuddin"/>
  </r>
  <r>
    <x v="238"/>
    <s v="Bangalore"/>
    <x v="6"/>
    <d v="2014-06-01T00:00:00"/>
    <x v="106"/>
    <x v="6"/>
    <s v="Kings XI Punjab"/>
    <s v="Kolkata Knight Riders"/>
    <s v="Kolkata Knight Riders"/>
    <x v="0"/>
    <s v="normal"/>
    <x v="2"/>
    <n v="0"/>
    <n v="3"/>
    <s v="HDPK Dharmasena"/>
    <s v="BNJ Oxenford"/>
  </r>
  <r>
    <x v="239"/>
    <s v="Mumbai"/>
    <x v="6"/>
    <d v="2014-05-30T00:00:00"/>
    <x v="107"/>
    <x v="0"/>
    <s v="Kings XI Punjab"/>
    <s v="Chennai Super Kings"/>
    <s v="Chennai Super Kings"/>
    <x v="0"/>
    <s v="normal"/>
    <x v="7"/>
    <n v="24"/>
    <n v="0"/>
    <s v="HDPK Dharmasena"/>
    <s v="RJ Tucker"/>
  </r>
  <r>
    <x v="240"/>
    <s v="Mumbai"/>
    <x v="6"/>
    <d v="2014-05-28T00:00:00"/>
    <x v="60"/>
    <x v="16"/>
    <s v="Mumbai Indians"/>
    <s v="Chennai Super Kings"/>
    <s v="Chennai Super Kings"/>
    <x v="0"/>
    <s v="normal"/>
    <x v="0"/>
    <n v="0"/>
    <n v="7"/>
    <s v="VA Kulkarni"/>
    <s v="BNJ Oxenford"/>
  </r>
  <r>
    <x v="241"/>
    <s v="Kolkata"/>
    <x v="6"/>
    <d v="2014-05-27T00:00:00"/>
    <x v="12"/>
    <x v="1"/>
    <s v="Kolkata Knight Riders"/>
    <s v="Kings XI Punjab"/>
    <s v="Kings XI Punjab"/>
    <x v="0"/>
    <s v="normal"/>
    <x v="2"/>
    <n v="28"/>
    <n v="0"/>
    <s v="NJ Llong"/>
    <s v="S Ravi"/>
  </r>
  <r>
    <x v="242"/>
    <s v="Chandigarh"/>
    <x v="6"/>
    <d v="2014-05-25T00:00:00"/>
    <x v="84"/>
    <x v="15"/>
    <s v="Delhi Daredevils"/>
    <s v="Kings XI Punjab"/>
    <s v="Kings XI Punjab"/>
    <x v="0"/>
    <s v="normal"/>
    <x v="7"/>
    <n v="0"/>
    <n v="7"/>
    <s v="HDPK Dharmasena"/>
    <s v="VA Kulkarni"/>
  </r>
  <r>
    <x v="243"/>
    <s v="Mumbai"/>
    <x v="6"/>
    <d v="2014-05-25T00:00:00"/>
    <x v="62"/>
    <x v="0"/>
    <s v="Rajasthan Royals"/>
    <s v="Mumbai Indians"/>
    <s v="Mumbai Indians"/>
    <x v="0"/>
    <s v="normal"/>
    <x v="6"/>
    <n v="0"/>
    <n v="5"/>
    <s v="K Srinath"/>
    <s v="RJ Tucker"/>
  </r>
  <r>
    <x v="244"/>
    <s v="Bangalore"/>
    <x v="6"/>
    <d v="2014-05-24T00:00:00"/>
    <x v="28"/>
    <x v="6"/>
    <s v="Royal Challengers Bangalore"/>
    <s v="Chennai Super Kings"/>
    <s v="Chennai Super Kings"/>
    <x v="0"/>
    <s v="normal"/>
    <x v="0"/>
    <n v="0"/>
    <n v="8"/>
    <s v="AK Chaudhary"/>
    <s v="NJ Llong"/>
  </r>
  <r>
    <x v="245"/>
    <s v="Kolkata"/>
    <x v="6"/>
    <d v="2014-05-24T00:00:00"/>
    <x v="71"/>
    <x v="1"/>
    <s v="Sunrisers Hyderabad"/>
    <s v="Kolkata Knight Riders"/>
    <s v="Kolkata Knight Riders"/>
    <x v="0"/>
    <s v="normal"/>
    <x v="2"/>
    <n v="0"/>
    <n v="4"/>
    <s v="RM Deshpande"/>
    <s v="BNJ Oxenford"/>
  </r>
  <r>
    <x v="246"/>
    <s v="Mumbai"/>
    <x v="6"/>
    <d v="2014-05-23T00:00:00"/>
    <x v="108"/>
    <x v="0"/>
    <s v="Mumbai Indians"/>
    <s v="Delhi Daredevils"/>
    <s v="Delhi Daredevils"/>
    <x v="0"/>
    <s v="normal"/>
    <x v="6"/>
    <n v="15"/>
    <n v="0"/>
    <s v="S Ravi"/>
    <s v="RJ Tucker"/>
  </r>
  <r>
    <x v="247"/>
    <s v="Chandigarh"/>
    <x v="6"/>
    <d v="2014-05-23T00:00:00"/>
    <x v="99"/>
    <x v="15"/>
    <s v="Kings XI Punjab"/>
    <s v="Rajasthan Royals"/>
    <s v="Rajasthan Royals"/>
    <x v="0"/>
    <s v="normal"/>
    <x v="7"/>
    <n v="16"/>
    <n v="0"/>
    <s v="HDPK Dharmasena"/>
    <s v="PG Pathak"/>
  </r>
  <r>
    <x v="248"/>
    <s v="Kolkata"/>
    <x v="6"/>
    <d v="2014-05-22T00:00:00"/>
    <x v="57"/>
    <x v="1"/>
    <s v="Kolkata Knight Riders"/>
    <s v="Royal Challengers Bangalore"/>
    <s v="Royal Challengers Bangalore"/>
    <x v="0"/>
    <s v="normal"/>
    <x v="2"/>
    <n v="30"/>
    <n v="0"/>
    <s v="AK Chaudhary"/>
    <s v="CK Nandan"/>
  </r>
  <r>
    <x v="249"/>
    <s v="Ranchi"/>
    <x v="6"/>
    <d v="2014-05-22T00:00:00"/>
    <x v="53"/>
    <x v="14"/>
    <s v="Chennai Super Kings"/>
    <s v="Sunrisers Hyderabad"/>
    <s v="Sunrisers Hyderabad"/>
    <x v="0"/>
    <s v="normal"/>
    <x v="1"/>
    <n v="0"/>
    <n v="6"/>
    <s v="BNJ Oxenford"/>
    <s v="C Shamshuddin"/>
  </r>
  <r>
    <x v="250"/>
    <s v="Chandigarh"/>
    <x v="6"/>
    <d v="2014-05-21T00:00:00"/>
    <x v="48"/>
    <x v="15"/>
    <s v="Kings XI Punjab"/>
    <s v="Mumbai Indians"/>
    <s v="Mumbai Indians"/>
    <x v="0"/>
    <s v="normal"/>
    <x v="6"/>
    <n v="0"/>
    <n v="7"/>
    <s v="HDPK Dharmasena"/>
    <s v="VA Kulkarni"/>
  </r>
  <r>
    <x v="251"/>
    <s v="Hyderabad"/>
    <x v="6"/>
    <d v="2014-05-20T00:00:00"/>
    <x v="53"/>
    <x v="5"/>
    <s v="Royal Challengers Bangalore"/>
    <s v="Sunrisers Hyderabad"/>
    <s v="Royal Challengers Bangalore"/>
    <x v="1"/>
    <s v="normal"/>
    <x v="1"/>
    <n v="0"/>
    <n v="7"/>
    <s v="AK Chaudhary"/>
    <s v="NJ Llong"/>
  </r>
  <r>
    <x v="252"/>
    <s v="Kolkata"/>
    <x v="6"/>
    <d v="2014-05-20T00:00:00"/>
    <x v="57"/>
    <x v="1"/>
    <s v="Chennai Super Kings"/>
    <s v="Kolkata Knight Riders"/>
    <s v="Kolkata Knight Riders"/>
    <x v="0"/>
    <s v="normal"/>
    <x v="2"/>
    <n v="0"/>
    <n v="8"/>
    <s v="RM Deshpande"/>
    <s v="C Shamshuddin"/>
  </r>
  <r>
    <x v="253"/>
    <s v="Ahmedabad"/>
    <x v="6"/>
    <d v="2014-05-19T00:00:00"/>
    <x v="108"/>
    <x v="17"/>
    <s v="Mumbai Indians"/>
    <s v="Rajasthan Royals"/>
    <s v="Mumbai Indians"/>
    <x v="1"/>
    <s v="normal"/>
    <x v="6"/>
    <n v="25"/>
    <n v="0"/>
    <s v="S Ravi"/>
    <s v="RJ Tucker"/>
  </r>
  <r>
    <x v="254"/>
    <s v="Delhi"/>
    <x v="6"/>
    <d v="2014-05-19T00:00:00"/>
    <x v="64"/>
    <x v="2"/>
    <s v="Delhi Daredevils"/>
    <s v="Kings XI Punjab"/>
    <s v="Kings XI Punjab"/>
    <x v="0"/>
    <s v="normal"/>
    <x v="7"/>
    <n v="0"/>
    <n v="4"/>
    <s v="HDPK Dharmasena"/>
    <s v="PG Pathak"/>
  </r>
  <r>
    <x v="255"/>
    <s v="Ranchi"/>
    <x v="6"/>
    <d v="2014-05-18T00:00:00"/>
    <x v="9"/>
    <x v="14"/>
    <s v="Chennai Super Kings"/>
    <s v="Royal Challengers Bangalore"/>
    <s v="Chennai Super Kings"/>
    <x v="1"/>
    <s v="normal"/>
    <x v="5"/>
    <n v="0"/>
    <n v="5"/>
    <s v="BNJ Oxenford"/>
    <s v="C Shamshuddin"/>
  </r>
  <r>
    <x v="256"/>
    <s v="Hyderabad"/>
    <x v="6"/>
    <d v="2014-05-18T00:00:00"/>
    <x v="12"/>
    <x v="5"/>
    <s v="Sunrisers Hyderabad"/>
    <s v="Kolkata Knight Riders"/>
    <s v="Sunrisers Hyderabad"/>
    <x v="1"/>
    <s v="normal"/>
    <x v="2"/>
    <n v="0"/>
    <n v="7"/>
    <s v="NJ Llong"/>
    <s v="CK Nandan"/>
  </r>
  <r>
    <x v="257"/>
    <s v="Ahmedabad"/>
    <x v="6"/>
    <d v="2014-05-15T00:00:00"/>
    <x v="79"/>
    <x v="17"/>
    <s v="Rajasthan Royals"/>
    <s v="Delhi Daredevils"/>
    <s v="Delhi Daredevils"/>
    <x v="0"/>
    <s v="normal"/>
    <x v="4"/>
    <n v="62"/>
    <n v="0"/>
    <s v="S Ravi"/>
    <s v="RJ Tucker"/>
  </r>
  <r>
    <x v="258"/>
    <s v="Hyderabad"/>
    <x v="6"/>
    <d v="2014-05-14T00:00:00"/>
    <x v="45"/>
    <x v="5"/>
    <s v="Sunrisers Hyderabad"/>
    <s v="Kings XI Punjab"/>
    <s v="Kings XI Punjab"/>
    <x v="0"/>
    <s v="normal"/>
    <x v="7"/>
    <n v="0"/>
    <n v="6"/>
    <s v="VA Kulkarni"/>
    <s v="PG Pathak"/>
  </r>
  <r>
    <x v="259"/>
    <s v="Cuttack"/>
    <x v="6"/>
    <d v="2014-05-14T00:00:00"/>
    <x v="57"/>
    <x v="18"/>
    <s v="Mumbai Indians"/>
    <s v="Kolkata Knight Riders"/>
    <s v="Kolkata Knight Riders"/>
    <x v="0"/>
    <s v="normal"/>
    <x v="2"/>
    <n v="0"/>
    <n v="6"/>
    <s v="AK Chaudhary"/>
    <s v="NJ Llong"/>
  </r>
  <r>
    <x v="260"/>
    <s v="Ranchi"/>
    <x v="6"/>
    <d v="2014-05-13T00:00:00"/>
    <x v="21"/>
    <x v="14"/>
    <s v="Rajasthan Royals"/>
    <s v="Chennai Super Kings"/>
    <s v="Rajasthan Royals"/>
    <x v="1"/>
    <s v="normal"/>
    <x v="0"/>
    <n v="0"/>
    <n v="5"/>
    <s v="BNJ Oxenford"/>
    <s v="C Shamshuddin"/>
  </r>
  <r>
    <x v="261"/>
    <s v="Bangalore"/>
    <x v="6"/>
    <d v="2014-05-13T00:00:00"/>
    <x v="68"/>
    <x v="6"/>
    <s v="Royal Challengers Bangalore"/>
    <s v="Delhi Daredevils"/>
    <s v="Delhi Daredevils"/>
    <x v="0"/>
    <s v="normal"/>
    <x v="5"/>
    <n v="16"/>
    <n v="0"/>
    <s v="K Srinath"/>
    <s v="RJ Tucker"/>
  </r>
  <r>
    <x v="262"/>
    <s v="Hyderabad"/>
    <x v="6"/>
    <d v="2014-05-12T00:00:00"/>
    <x v="13"/>
    <x v="5"/>
    <s v="Sunrisers Hyderabad"/>
    <s v="Mumbai Indians"/>
    <s v="Sunrisers Hyderabad"/>
    <x v="1"/>
    <s v="normal"/>
    <x v="6"/>
    <n v="0"/>
    <n v="7"/>
    <s v="HDPK Dharmasena"/>
    <s v="VA Kulkarni"/>
  </r>
  <r>
    <x v="263"/>
    <s v="Cuttack"/>
    <x v="6"/>
    <d v="2014-05-11T00:00:00"/>
    <x v="55"/>
    <x v="18"/>
    <s v="Kings XI Punjab"/>
    <s v="Kolkata Knight Riders"/>
    <s v="Kolkata Knight Riders"/>
    <x v="0"/>
    <s v="normal"/>
    <x v="2"/>
    <n v="0"/>
    <n v="9"/>
    <s v="NJ Llong"/>
    <s v="CK Nandan"/>
  </r>
  <r>
    <x v="264"/>
    <s v="Bangalore"/>
    <x v="6"/>
    <d v="2014-05-11T00:00:00"/>
    <x v="104"/>
    <x v="6"/>
    <s v="Royal Challengers Bangalore"/>
    <s v="Rajasthan Royals"/>
    <s v="Royal Challengers Bangalore"/>
    <x v="1"/>
    <s v="normal"/>
    <x v="4"/>
    <n v="0"/>
    <n v="5"/>
    <s v="S Ravi"/>
    <s v="RJ Tucker"/>
  </r>
  <r>
    <x v="265"/>
    <s v="Delhi"/>
    <x v="6"/>
    <d v="2014-05-10T00:00:00"/>
    <x v="109"/>
    <x v="2"/>
    <s v="Delhi Daredevils"/>
    <s v="Sunrisers Hyderabad"/>
    <s v="Sunrisers Hyderabad"/>
    <x v="0"/>
    <s v="normal"/>
    <x v="1"/>
    <n v="0"/>
    <n v="8"/>
    <s v="RM Deshpande"/>
    <s v="BNJ Oxenford"/>
  </r>
  <r>
    <x v="266"/>
    <s v="Mumbai"/>
    <x v="6"/>
    <d v="2014-05-10T00:00:00"/>
    <x v="47"/>
    <x v="0"/>
    <s v="Mumbai Indians"/>
    <s v="Chennai Super Kings"/>
    <s v="Chennai Super Kings"/>
    <x v="0"/>
    <s v="normal"/>
    <x v="0"/>
    <n v="0"/>
    <n v="4"/>
    <s v="HDPK Dharmasena"/>
    <s v="VA Kulkarni"/>
  </r>
  <r>
    <x v="267"/>
    <s v="Bangalore"/>
    <x v="6"/>
    <d v="2014-05-09T00:00:00"/>
    <x v="49"/>
    <x v="6"/>
    <s v="Kings XI Punjab"/>
    <s v="Royal Challengers Bangalore"/>
    <s v="Royal Challengers Bangalore"/>
    <x v="0"/>
    <s v="normal"/>
    <x v="7"/>
    <n v="32"/>
    <n v="0"/>
    <s v="S Ravi"/>
    <s v="K Srinath"/>
  </r>
  <r>
    <x v="268"/>
    <s v="Ahmedabad"/>
    <x v="6"/>
    <d v="2014-05-08T00:00:00"/>
    <x v="61"/>
    <x v="17"/>
    <s v="Sunrisers Hyderabad"/>
    <s v="Rajasthan Royals"/>
    <s v="Rajasthan Royals"/>
    <x v="0"/>
    <s v="normal"/>
    <x v="1"/>
    <n v="32"/>
    <n v="0"/>
    <s v="AK Chaudhary"/>
    <s v="NJ Llong"/>
  </r>
  <r>
    <x v="269"/>
    <s v="Delhi"/>
    <x v="6"/>
    <d v="2014-05-07T00:00:00"/>
    <x v="55"/>
    <x v="2"/>
    <s v="Delhi Daredevils"/>
    <s v="Kolkata Knight Riders"/>
    <s v="Delhi Daredevils"/>
    <x v="1"/>
    <s v="normal"/>
    <x v="2"/>
    <n v="0"/>
    <n v="8"/>
    <s v="BNJ Oxenford"/>
    <s v="C Shamshuddin"/>
  </r>
  <r>
    <x v="270"/>
    <s v="Cuttack"/>
    <x v="6"/>
    <d v="2014-05-07T00:00:00"/>
    <x v="65"/>
    <x v="18"/>
    <s v="Kings XI Punjab"/>
    <s v="Chennai Super Kings"/>
    <s v="Chennai Super Kings"/>
    <x v="0"/>
    <s v="normal"/>
    <x v="7"/>
    <n v="44"/>
    <n v="0"/>
    <s v="HDPK Dharmasena"/>
    <s v="PG Pathak"/>
  </r>
  <r>
    <x v="271"/>
    <s v="Mumbai"/>
    <x v="6"/>
    <d v="2014-05-06T00:00:00"/>
    <x v="25"/>
    <x v="0"/>
    <s v="Mumbai Indians"/>
    <s v="Royal Challengers Bangalore"/>
    <s v="Royal Challengers Bangalore"/>
    <x v="0"/>
    <s v="normal"/>
    <x v="6"/>
    <n v="19"/>
    <n v="0"/>
    <s v="S Ravi"/>
    <s v="K Srinath"/>
  </r>
  <r>
    <x v="272"/>
    <s v="Ahmedabad"/>
    <x v="6"/>
    <d v="2014-05-05T00:00:00"/>
    <x v="110"/>
    <x v="17"/>
    <s v="Rajasthan Royals"/>
    <s v="Kolkata Knight Riders"/>
    <s v="Kolkata Knight Riders"/>
    <x v="0"/>
    <s v="normal"/>
    <x v="4"/>
    <n v="10"/>
    <n v="0"/>
    <s v="NJ Llong"/>
    <s v="CK Nandan"/>
  </r>
  <r>
    <x v="273"/>
    <s v="Delhi"/>
    <x v="6"/>
    <d v="2014-05-05T00:00:00"/>
    <x v="47"/>
    <x v="2"/>
    <s v="Delhi Daredevils"/>
    <s v="Chennai Super Kings"/>
    <s v="Chennai Super Kings"/>
    <x v="0"/>
    <s v="normal"/>
    <x v="0"/>
    <n v="0"/>
    <n v="8"/>
    <s v="RM Deshpande"/>
    <s v="BNJ Oxenford"/>
  </r>
  <r>
    <x v="274"/>
    <s v="Bangalore"/>
    <x v="6"/>
    <d v="2014-05-04T00:00:00"/>
    <x v="9"/>
    <x v="6"/>
    <s v="Sunrisers Hyderabad"/>
    <s v="Royal Challengers Bangalore"/>
    <s v="Royal Challengers Bangalore"/>
    <x v="0"/>
    <s v="normal"/>
    <x v="5"/>
    <n v="0"/>
    <n v="4"/>
    <s v="HDPK Dharmasena"/>
    <s v="VA Kulkarni"/>
  </r>
  <r>
    <x v="275"/>
    <s v="Mumbai"/>
    <x v="6"/>
    <d v="2014-05-03T00:00:00"/>
    <x v="62"/>
    <x v="0"/>
    <s v="Kings XI Punjab"/>
    <s v="Mumbai Indians"/>
    <s v="Kings XI Punjab"/>
    <x v="1"/>
    <s v="normal"/>
    <x v="6"/>
    <n v="0"/>
    <n v="5"/>
    <s v="BNJ Oxenford"/>
    <s v="C Shamshuddin"/>
  </r>
  <r>
    <x v="276"/>
    <s v="Delhi"/>
    <x v="6"/>
    <d v="2014-05-03T00:00:00"/>
    <x v="44"/>
    <x v="2"/>
    <s v="Delhi Daredevils"/>
    <s v="Rajasthan Royals"/>
    <s v="Rajasthan Royals"/>
    <x v="0"/>
    <s v="normal"/>
    <x v="4"/>
    <n v="0"/>
    <n v="7"/>
    <s v="SS Hazare"/>
    <s v="S Ravi"/>
  </r>
  <r>
    <x v="277"/>
    <s v="Ranchi"/>
    <x v="6"/>
    <d v="2014-05-02T00:00:00"/>
    <x v="21"/>
    <x v="14"/>
    <s v="Chennai Super Kings"/>
    <s v="Kolkata Knight Riders"/>
    <s v="Chennai Super Kings"/>
    <x v="1"/>
    <s v="normal"/>
    <x v="0"/>
    <n v="34"/>
    <n v="0"/>
    <s v="AK Chaudhary"/>
    <s v="NJ Llong"/>
  </r>
  <r>
    <x v="278"/>
    <m/>
    <x v="6"/>
    <d v="2014-04-30T00:00:00"/>
    <x v="61"/>
    <x v="19"/>
    <s v="Sunrisers Hyderabad"/>
    <s v="Mumbai Indians"/>
    <s v="Mumbai Indians"/>
    <x v="0"/>
    <s v="normal"/>
    <x v="1"/>
    <n v="15"/>
    <n v="0"/>
    <s v="HDPK Dharmasena"/>
    <s v="M Erasmus"/>
  </r>
  <r>
    <x v="279"/>
    <s v="Abu Dhabi"/>
    <x v="7"/>
    <d v="2014-04-29T00:00:00"/>
    <x v="104"/>
    <x v="20"/>
    <s v="Rajasthan Royals"/>
    <s v="Kolkata Knight Riders"/>
    <s v="Rajasthan Royals"/>
    <x v="1"/>
    <s v="tie"/>
    <x v="4"/>
    <n v="0"/>
    <n v="0"/>
    <s v="Aleem Dar"/>
    <s v="AK Chaudhary"/>
  </r>
  <r>
    <x v="280"/>
    <m/>
    <x v="6"/>
    <d v="2014-04-28T00:00:00"/>
    <x v="49"/>
    <x v="19"/>
    <s v="Royal Challengers Bangalore"/>
    <s v="Kings XI Punjab"/>
    <s v="Kings XI Punjab"/>
    <x v="0"/>
    <s v="normal"/>
    <x v="7"/>
    <n v="0"/>
    <n v="5"/>
    <s v="BF Bowden"/>
    <s v="S Ravi"/>
  </r>
  <r>
    <x v="281"/>
    <s v="Sharjah"/>
    <x v="6"/>
    <d v="2014-04-27T00:00:00"/>
    <x v="111"/>
    <x v="21"/>
    <s v="Mumbai Indians"/>
    <s v="Delhi Daredevils"/>
    <s v="Mumbai Indians"/>
    <x v="1"/>
    <s v="normal"/>
    <x v="3"/>
    <n v="0"/>
    <n v="6"/>
    <s v="Aleem Dar"/>
    <s v="VA Kulkarni"/>
  </r>
  <r>
    <x v="282"/>
    <s v="Sharjah"/>
    <x v="6"/>
    <d v="2014-04-27T00:00:00"/>
    <x v="47"/>
    <x v="21"/>
    <s v="Sunrisers Hyderabad"/>
    <s v="Chennai Super Kings"/>
    <s v="Sunrisers Hyderabad"/>
    <x v="1"/>
    <s v="normal"/>
    <x v="0"/>
    <n v="0"/>
    <n v="5"/>
    <s v="AK Chaudhary"/>
    <s v="VA Kulkarni"/>
  </r>
  <r>
    <x v="283"/>
    <s v="Abu Dhabi"/>
    <x v="6"/>
    <d v="2014-04-26T00:00:00"/>
    <x v="110"/>
    <x v="20"/>
    <s v="Royal Challengers Bangalore"/>
    <s v="Rajasthan Royals"/>
    <s v="Rajasthan Royals"/>
    <x v="0"/>
    <s v="normal"/>
    <x v="4"/>
    <n v="0"/>
    <n v="6"/>
    <s v="HDPK Dharmasena"/>
    <s v="C Shamshuddin"/>
  </r>
  <r>
    <x v="284"/>
    <s v="Abu Dhabi"/>
    <x v="6"/>
    <d v="2014-04-26T00:00:00"/>
    <x v="49"/>
    <x v="20"/>
    <s v="Kings XI Punjab"/>
    <s v="Kolkata Knight Riders"/>
    <s v="Kolkata Knight Riders"/>
    <x v="0"/>
    <s v="normal"/>
    <x v="7"/>
    <n v="23"/>
    <n v="0"/>
    <s v="HDPK Dharmasena"/>
    <s v="RK Illingworth"/>
  </r>
  <r>
    <x v="285"/>
    <m/>
    <x v="6"/>
    <d v="2014-04-25T00:00:00"/>
    <x v="86"/>
    <x v="19"/>
    <s v="Sunrisers Hyderabad"/>
    <s v="Delhi Daredevils"/>
    <s v="Sunrisers Hyderabad"/>
    <x v="1"/>
    <s v="normal"/>
    <x v="1"/>
    <n v="4"/>
    <n v="0"/>
    <s v="M Erasmus"/>
    <s v="S Ravi"/>
  </r>
  <r>
    <x v="286"/>
    <m/>
    <x v="6"/>
    <d v="2014-04-25T00:00:00"/>
    <x v="46"/>
    <x v="19"/>
    <s v="Mumbai Indians"/>
    <s v="Chennai Super Kings"/>
    <s v="Mumbai Indians"/>
    <x v="1"/>
    <s v="normal"/>
    <x v="0"/>
    <n v="0"/>
    <n v="7"/>
    <s v="BF Bowden"/>
    <s v="M Erasmus"/>
  </r>
  <r>
    <x v="287"/>
    <s v="Sharjah"/>
    <x v="6"/>
    <d v="2014-04-24T00:00:00"/>
    <x v="7"/>
    <x v="21"/>
    <s v="Kolkata Knight Riders"/>
    <s v="Royal Challengers Bangalore"/>
    <s v="Royal Challengers Bangalore"/>
    <x v="0"/>
    <s v="normal"/>
    <x v="2"/>
    <n v="2"/>
    <n v="0"/>
    <s v="Aleem Dar"/>
    <s v="VA Kulkarni"/>
  </r>
  <r>
    <x v="288"/>
    <m/>
    <x v="6"/>
    <d v="2014-04-23T00:00:00"/>
    <x v="21"/>
    <x v="19"/>
    <s v="Chennai Super Kings"/>
    <s v="Rajasthan Royals"/>
    <s v="Rajasthan Royals"/>
    <x v="0"/>
    <s v="normal"/>
    <x v="0"/>
    <n v="7"/>
    <n v="0"/>
    <s v="HDPK Dharmasena"/>
    <s v="RK Illingworth"/>
  </r>
  <r>
    <x v="289"/>
    <s v="Sharjah"/>
    <x v="6"/>
    <d v="2014-04-22T00:00:00"/>
    <x v="65"/>
    <x v="21"/>
    <s v="Kings XI Punjab"/>
    <s v="Sunrisers Hyderabad"/>
    <s v="Sunrisers Hyderabad"/>
    <x v="0"/>
    <s v="normal"/>
    <x v="7"/>
    <n v="72"/>
    <n v="0"/>
    <s v="M Erasmus"/>
    <s v="S Ravi"/>
  </r>
  <r>
    <x v="290"/>
    <s v="Abu Dhabi"/>
    <x v="6"/>
    <d v="2014-04-21T00:00:00"/>
    <x v="60"/>
    <x v="20"/>
    <s v="Chennai Super Kings"/>
    <s v="Delhi Daredevils"/>
    <s v="Chennai Super Kings"/>
    <x v="1"/>
    <s v="normal"/>
    <x v="0"/>
    <n v="93"/>
    <n v="0"/>
    <s v="RK Illingworth"/>
    <s v="C Shamshuddin"/>
  </r>
  <r>
    <x v="291"/>
    <s v="Sharjah"/>
    <x v="6"/>
    <d v="2014-04-20T00:00:00"/>
    <x v="65"/>
    <x v="21"/>
    <s v="Rajasthan Royals"/>
    <s v="Kings XI Punjab"/>
    <s v="Kings XI Punjab"/>
    <x v="0"/>
    <s v="normal"/>
    <x v="7"/>
    <n v="0"/>
    <n v="7"/>
    <s v="BF Bowden"/>
    <s v="M Erasmus"/>
  </r>
  <r>
    <x v="292"/>
    <m/>
    <x v="6"/>
    <d v="2014-04-19T00:00:00"/>
    <x v="81"/>
    <x v="19"/>
    <s v="Mumbai Indians"/>
    <s v="Royal Challengers Bangalore"/>
    <s v="Royal Challengers Bangalore"/>
    <x v="0"/>
    <s v="normal"/>
    <x v="5"/>
    <n v="0"/>
    <n v="7"/>
    <s v="Aleem Dar"/>
    <s v="AK Chaudhary"/>
  </r>
  <r>
    <x v="293"/>
    <m/>
    <x v="6"/>
    <d v="2014-04-19T00:00:00"/>
    <x v="100"/>
    <x v="19"/>
    <s v="Kolkata Knight Riders"/>
    <s v="Delhi Daredevils"/>
    <s v="Kolkata Knight Riders"/>
    <x v="1"/>
    <s v="normal"/>
    <x v="3"/>
    <n v="0"/>
    <n v="4"/>
    <s v="Aleem Dar"/>
    <s v="VA Kulkarni"/>
  </r>
  <r>
    <x v="294"/>
    <s v="Abu Dhabi"/>
    <x v="6"/>
    <d v="2014-04-18T00:00:00"/>
    <x v="65"/>
    <x v="20"/>
    <s v="Chennai Super Kings"/>
    <s v="Kings XI Punjab"/>
    <s v="Chennai Super Kings"/>
    <x v="1"/>
    <s v="normal"/>
    <x v="7"/>
    <n v="0"/>
    <n v="6"/>
    <s v="RK Illingworth"/>
    <s v="C Shamshuddin"/>
  </r>
  <r>
    <x v="295"/>
    <s v="Abu Dhabi"/>
    <x v="6"/>
    <d v="2014-04-18T00:00:00"/>
    <x v="79"/>
    <x v="20"/>
    <s v="Sunrisers Hyderabad"/>
    <s v="Rajasthan Royals"/>
    <s v="Rajasthan Royals"/>
    <x v="0"/>
    <s v="normal"/>
    <x v="4"/>
    <n v="0"/>
    <n v="4"/>
    <s v="BF Bowden"/>
    <s v="RK Illingworth"/>
  </r>
  <r>
    <x v="296"/>
    <s v="Sharjah"/>
    <x v="6"/>
    <d v="2014-04-17T00:00:00"/>
    <x v="112"/>
    <x v="21"/>
    <s v="Delhi Daredevils"/>
    <s v="Royal Challengers Bangalore"/>
    <s v="Royal Challengers Bangalore"/>
    <x v="0"/>
    <s v="normal"/>
    <x v="5"/>
    <n v="0"/>
    <n v="8"/>
    <s v="Aleem Dar"/>
    <s v="S Ravi"/>
  </r>
  <r>
    <x v="297"/>
    <s v="Abu Dhabi"/>
    <x v="6"/>
    <d v="2014-04-16T00:00:00"/>
    <x v="113"/>
    <x v="20"/>
    <s v="Kolkata Knight Riders"/>
    <s v="Mumbai Indians"/>
    <s v="Kolkata Knight Riders"/>
    <x v="1"/>
    <s v="normal"/>
    <x v="2"/>
    <n v="41"/>
    <n v="0"/>
    <s v="M Erasmus"/>
    <s v="RK Illingworth"/>
  </r>
  <r>
    <x v="298"/>
    <s v="Kolkata"/>
    <x v="8"/>
    <d v="2013-05-26T00:00:00"/>
    <x v="63"/>
    <x v="1"/>
    <s v="Mumbai Indians"/>
    <s v="Chennai Super Kings"/>
    <s v="Mumbai Indians"/>
    <x v="1"/>
    <s v="normal"/>
    <x v="6"/>
    <n v="23"/>
    <n v="0"/>
    <s v="HDPK Dharmasena"/>
    <s v="SJA Taufel"/>
  </r>
  <r>
    <x v="299"/>
    <s v="Kolkata"/>
    <x v="8"/>
    <d v="2013-05-24T00:00:00"/>
    <x v="92"/>
    <x v="1"/>
    <s v="Rajasthan Royals"/>
    <s v="Mumbai Indians"/>
    <s v="Rajasthan Royals"/>
    <x v="1"/>
    <s v="normal"/>
    <x v="6"/>
    <n v="0"/>
    <n v="4"/>
    <s v="C Shamshuddin"/>
    <s v="SJA Taufel"/>
  </r>
  <r>
    <x v="300"/>
    <s v="Delhi"/>
    <x v="8"/>
    <d v="2013-05-22T00:00:00"/>
    <x v="114"/>
    <x v="2"/>
    <s v="Sunrisers Hyderabad"/>
    <s v="Rajasthan Royals"/>
    <s v="Sunrisers Hyderabad"/>
    <x v="1"/>
    <s v="normal"/>
    <x v="4"/>
    <n v="0"/>
    <n v="4"/>
    <s v="S Ravi"/>
    <s v="RJ Tucker"/>
  </r>
  <r>
    <x v="301"/>
    <s v="Delhi"/>
    <x v="8"/>
    <d v="2013-05-21T00:00:00"/>
    <x v="108"/>
    <x v="2"/>
    <s v="Chennai Super Kings"/>
    <s v="Mumbai Indians"/>
    <s v="Chennai Super Kings"/>
    <x v="1"/>
    <s v="normal"/>
    <x v="0"/>
    <n v="48"/>
    <n v="0"/>
    <s v="NJ Llong"/>
    <s v="RJ Tucker"/>
  </r>
  <r>
    <x v="302"/>
    <s v="Pune"/>
    <x v="8"/>
    <d v="2013-05-19T00:00:00"/>
    <x v="115"/>
    <x v="22"/>
    <s v="Pune Warriors"/>
    <s v="Delhi Daredevils"/>
    <s v="Pune Warriors"/>
    <x v="1"/>
    <s v="normal"/>
    <x v="11"/>
    <n v="38"/>
    <n v="0"/>
    <s v="NJ Llong"/>
    <s v="SJA Taufel"/>
  </r>
  <r>
    <x v="303"/>
    <s v="Hyderabad"/>
    <x v="8"/>
    <d v="2013-05-19T00:00:00"/>
    <x v="81"/>
    <x v="5"/>
    <s v="Kolkata Knight Riders"/>
    <s v="Sunrisers Hyderabad"/>
    <s v="Kolkata Knight Riders"/>
    <x v="1"/>
    <s v="normal"/>
    <x v="1"/>
    <n v="0"/>
    <n v="5"/>
    <s v="Asad Rauf"/>
    <s v="S Asnani"/>
  </r>
  <r>
    <x v="304"/>
    <s v="Dharamsala"/>
    <x v="8"/>
    <d v="2013-05-18T00:00:00"/>
    <x v="116"/>
    <x v="23"/>
    <s v="Kings XI Punjab"/>
    <s v="Mumbai Indians"/>
    <s v="Mumbai Indians"/>
    <x v="0"/>
    <s v="normal"/>
    <x v="7"/>
    <n v="50"/>
    <n v="0"/>
    <s v="HDPK Dharmasena"/>
    <s v="CK Nandan"/>
  </r>
  <r>
    <x v="305"/>
    <s v="Bangalore"/>
    <x v="8"/>
    <d v="2013-05-18T00:00:00"/>
    <x v="72"/>
    <x v="6"/>
    <s v="Royal Challengers Bangalore"/>
    <s v="Chennai Super Kings"/>
    <s v="Chennai Super Kings"/>
    <x v="0"/>
    <s v="normal"/>
    <x v="5"/>
    <n v="24"/>
    <n v="0"/>
    <s v="C Shamshuddin"/>
    <s v="RJ Tucker"/>
  </r>
  <r>
    <x v="306"/>
    <s v="Hyderabad"/>
    <x v="8"/>
    <d v="2013-05-17T00:00:00"/>
    <x v="4"/>
    <x v="5"/>
    <s v="Sunrisers Hyderabad"/>
    <s v="Rajasthan Royals"/>
    <s v="Sunrisers Hyderabad"/>
    <x v="1"/>
    <s v="normal"/>
    <x v="1"/>
    <n v="23"/>
    <n v="0"/>
    <s v="Asad Rauf"/>
    <s v="AK Chaudhary"/>
  </r>
  <r>
    <x v="307"/>
    <s v="Dharamsala"/>
    <x v="8"/>
    <d v="2013-05-16T00:00:00"/>
    <x v="117"/>
    <x v="23"/>
    <s v="Kings XI Punjab"/>
    <s v="Delhi Daredevils"/>
    <s v="Delhi Daredevils"/>
    <x v="0"/>
    <s v="normal"/>
    <x v="7"/>
    <n v="7"/>
    <n v="0"/>
    <s v="HDPK Dharmasena"/>
    <s v="S Ravi"/>
  </r>
  <r>
    <x v="308"/>
    <s v="Ranchi"/>
    <x v="8"/>
    <d v="2013-05-15T00:00:00"/>
    <x v="106"/>
    <x v="14"/>
    <s v="Pune Warriors"/>
    <s v="Kolkata Knight Riders"/>
    <s v="Kolkata Knight Riders"/>
    <x v="0"/>
    <s v="normal"/>
    <x v="11"/>
    <n v="7"/>
    <n v="0"/>
    <s v="NJ Llong"/>
    <s v="K Srinath"/>
  </r>
  <r>
    <x v="309"/>
    <s v="Mumbai"/>
    <x v="8"/>
    <d v="2013-05-15T00:00:00"/>
    <x v="118"/>
    <x v="0"/>
    <s v="Mumbai Indians"/>
    <s v="Rajasthan Royals"/>
    <s v="Rajasthan Royals"/>
    <x v="0"/>
    <s v="normal"/>
    <x v="6"/>
    <n v="14"/>
    <n v="0"/>
    <s v="Asad Rauf"/>
    <s v="S Asnani"/>
  </r>
  <r>
    <x v="310"/>
    <s v="Bangalore"/>
    <x v="8"/>
    <d v="2013-05-14T00:00:00"/>
    <x v="119"/>
    <x v="6"/>
    <s v="Royal Challengers Bangalore"/>
    <s v="Kings XI Punjab"/>
    <s v="Kings XI Punjab"/>
    <x v="0"/>
    <s v="normal"/>
    <x v="7"/>
    <n v="0"/>
    <n v="7"/>
    <s v="HDPK Dharmasena"/>
    <s v="S Ravi"/>
  </r>
  <r>
    <x v="311"/>
    <s v="Chennai"/>
    <x v="8"/>
    <d v="2013-05-14T00:00:00"/>
    <x v="28"/>
    <x v="9"/>
    <s v="Chennai Super Kings"/>
    <s v="Delhi Daredevils"/>
    <s v="Chennai Super Kings"/>
    <x v="1"/>
    <s v="normal"/>
    <x v="0"/>
    <n v="33"/>
    <n v="0"/>
    <s v="C Shamshuddin"/>
    <s v="RJ Tucker"/>
  </r>
  <r>
    <x v="312"/>
    <s v="Mumbai"/>
    <x v="8"/>
    <d v="2013-05-13T00:00:00"/>
    <x v="63"/>
    <x v="0"/>
    <s v="Sunrisers Hyderabad"/>
    <s v="Mumbai Indians"/>
    <s v="Sunrisers Hyderabad"/>
    <x v="1"/>
    <s v="normal"/>
    <x v="6"/>
    <n v="0"/>
    <n v="7"/>
    <s v="AK Chaudhary"/>
    <s v="SJA Taufel"/>
  </r>
  <r>
    <x v="313"/>
    <s v="Ranchi"/>
    <x v="8"/>
    <d v="2013-05-12T00:00:00"/>
    <x v="113"/>
    <x v="14"/>
    <s v="Royal Challengers Bangalore"/>
    <s v="Kolkata Knight Riders"/>
    <s v="Kolkata Knight Riders"/>
    <x v="0"/>
    <s v="normal"/>
    <x v="2"/>
    <n v="0"/>
    <n v="5"/>
    <s v="NJ Llong"/>
    <s v="K Srinath"/>
  </r>
  <r>
    <x v="314"/>
    <s v="Jaipur"/>
    <x v="8"/>
    <d v="2013-05-12T00:00:00"/>
    <x v="0"/>
    <x v="4"/>
    <s v="Chennai Super Kings"/>
    <s v="Rajasthan Royals"/>
    <s v="Rajasthan Royals"/>
    <x v="0"/>
    <s v="normal"/>
    <x v="4"/>
    <n v="0"/>
    <n v="5"/>
    <s v="HDPK Dharmasena"/>
    <s v="CK Nandan"/>
  </r>
  <r>
    <x v="315"/>
    <s v="Pune"/>
    <x v="8"/>
    <d v="2013-05-11T00:00:00"/>
    <x v="120"/>
    <x v="22"/>
    <s v="Pune Warriors"/>
    <s v="Mumbai Indians"/>
    <s v="Pune Warriors"/>
    <x v="1"/>
    <s v="normal"/>
    <x v="6"/>
    <n v="0"/>
    <n v="5"/>
    <s v="Asad Rauf"/>
    <s v="AK Chaudhary"/>
  </r>
  <r>
    <x v="316"/>
    <s v="Chandigarh"/>
    <x v="8"/>
    <d v="2013-05-11T00:00:00"/>
    <x v="81"/>
    <x v="15"/>
    <s v="Sunrisers Hyderabad"/>
    <s v="Kings XI Punjab"/>
    <s v="Kings XI Punjab"/>
    <x v="0"/>
    <s v="normal"/>
    <x v="1"/>
    <n v="30"/>
    <n v="0"/>
    <s v="S Das"/>
    <s v="RJ Tucker"/>
  </r>
  <r>
    <x v="317"/>
    <s v="Delhi"/>
    <x v="8"/>
    <d v="2013-05-10T00:00:00"/>
    <x v="42"/>
    <x v="2"/>
    <s v="Royal Challengers Bangalore"/>
    <s v="Delhi Daredevils"/>
    <s v="Delhi Daredevils"/>
    <x v="0"/>
    <s v="normal"/>
    <x v="5"/>
    <n v="4"/>
    <n v="0"/>
    <s v="NJ Llong"/>
    <s v="K Srinath"/>
  </r>
  <r>
    <x v="318"/>
    <s v="Chandigarh"/>
    <x v="8"/>
    <d v="2013-05-09T00:00:00"/>
    <x v="121"/>
    <x v="15"/>
    <s v="Kings XI Punjab"/>
    <s v="Rajasthan Royals"/>
    <s v="Rajasthan Royals"/>
    <x v="0"/>
    <s v="normal"/>
    <x v="4"/>
    <n v="0"/>
    <n v="8"/>
    <s v="HDPK Dharmasena"/>
    <s v="S Ravi"/>
  </r>
  <r>
    <x v="319"/>
    <s v="Pune"/>
    <x v="8"/>
    <d v="2013-05-09T00:00:00"/>
    <x v="55"/>
    <x v="22"/>
    <s v="Kolkata Knight Riders"/>
    <s v="Pune Warriors"/>
    <s v="Kolkata Knight Riders"/>
    <x v="1"/>
    <s v="normal"/>
    <x v="2"/>
    <n v="46"/>
    <n v="0"/>
    <s v="Asad Rauf"/>
    <s v="S Asnani"/>
  </r>
  <r>
    <x v="320"/>
    <s v="Hyderabad"/>
    <x v="8"/>
    <d v="2013-05-08T00:00:00"/>
    <x v="60"/>
    <x v="5"/>
    <s v="Chennai Super Kings"/>
    <s v="Sunrisers Hyderabad"/>
    <s v="Sunrisers Hyderabad"/>
    <x v="0"/>
    <s v="normal"/>
    <x v="0"/>
    <n v="77"/>
    <n v="0"/>
    <s v="S Das"/>
    <s v="NJ Llong"/>
  </r>
  <r>
    <x v="321"/>
    <s v="Jaipur"/>
    <x v="8"/>
    <d v="2013-05-07T00:00:00"/>
    <x v="79"/>
    <x v="4"/>
    <s v="Delhi Daredevils"/>
    <s v="Rajasthan Royals"/>
    <s v="Delhi Daredevils"/>
    <x v="1"/>
    <s v="normal"/>
    <x v="4"/>
    <n v="0"/>
    <n v="9"/>
    <s v="Aleem Dar"/>
    <s v="RJ Tucker"/>
  </r>
  <r>
    <x v="322"/>
    <s v="Mumbai"/>
    <x v="8"/>
    <d v="2013-05-07T00:00:00"/>
    <x v="122"/>
    <x v="0"/>
    <s v="Mumbai Indians"/>
    <s v="Kolkata Knight Riders"/>
    <s v="Mumbai Indians"/>
    <x v="1"/>
    <s v="normal"/>
    <x v="6"/>
    <n v="65"/>
    <n v="0"/>
    <s v="HDPK Dharmasena"/>
    <s v="S Ravi"/>
  </r>
  <r>
    <x v="323"/>
    <s v="Chandigarh"/>
    <x v="8"/>
    <d v="2013-05-06T00:00:00"/>
    <x v="117"/>
    <x v="15"/>
    <s v="Royal Challengers Bangalore"/>
    <s v="Kings XI Punjab"/>
    <s v="Kings XI Punjab"/>
    <x v="0"/>
    <s v="normal"/>
    <x v="7"/>
    <n v="0"/>
    <n v="6"/>
    <s v="VA Kulkarni"/>
    <s v="NJ Llong"/>
  </r>
  <r>
    <x v="324"/>
    <s v="Mumbai"/>
    <x v="8"/>
    <d v="2013-05-05T00:00:00"/>
    <x v="120"/>
    <x v="0"/>
    <s v="Mumbai Indians"/>
    <s v="Chennai Super Kings"/>
    <s v="Mumbai Indians"/>
    <x v="1"/>
    <s v="normal"/>
    <x v="6"/>
    <n v="60"/>
    <n v="0"/>
    <s v="HDPK Dharmasena"/>
    <s v="CK Nandan"/>
  </r>
  <r>
    <x v="325"/>
    <s v="Jaipur"/>
    <x v="8"/>
    <d v="2013-05-05T00:00:00"/>
    <x v="79"/>
    <x v="4"/>
    <s v="Pune Warriors"/>
    <s v="Rajasthan Royals"/>
    <s v="Pune Warriors"/>
    <x v="1"/>
    <s v="normal"/>
    <x v="4"/>
    <n v="0"/>
    <n v="5"/>
    <s v="C Shamshuddin"/>
    <s v="RJ Tucker"/>
  </r>
  <r>
    <x v="326"/>
    <s v="Hyderabad"/>
    <x v="8"/>
    <d v="2013-05-04T00:00:00"/>
    <x v="123"/>
    <x v="5"/>
    <s v="Delhi Daredevils"/>
    <s v="Sunrisers Hyderabad"/>
    <s v="Delhi Daredevils"/>
    <x v="1"/>
    <s v="normal"/>
    <x v="1"/>
    <n v="0"/>
    <n v="6"/>
    <s v="Asad Rauf"/>
    <s v="S Asnani"/>
  </r>
  <r>
    <x v="327"/>
    <s v="Kolkata"/>
    <x v="8"/>
    <d v="2013-05-03T00:00:00"/>
    <x v="71"/>
    <x v="1"/>
    <s v="Rajasthan Royals"/>
    <s v="Kolkata Knight Riders"/>
    <s v="Rajasthan Royals"/>
    <x v="1"/>
    <s v="normal"/>
    <x v="2"/>
    <n v="0"/>
    <n v="8"/>
    <s v="HDPK Dharmasena"/>
    <s v="CK Nandan"/>
  </r>
  <r>
    <x v="328"/>
    <s v="Chennai"/>
    <x v="8"/>
    <d v="2013-05-02T00:00:00"/>
    <x v="60"/>
    <x v="9"/>
    <s v="Chennai Super Kings"/>
    <s v="Kings XI Punjab"/>
    <s v="Chennai Super Kings"/>
    <x v="1"/>
    <s v="normal"/>
    <x v="0"/>
    <n v="15"/>
    <n v="0"/>
    <s v="M Erasmus"/>
    <s v="VA Kulkarni"/>
  </r>
  <r>
    <x v="329"/>
    <s v="Pune"/>
    <x v="8"/>
    <d v="2013-05-02T00:00:00"/>
    <x v="9"/>
    <x v="22"/>
    <s v="Royal Challengers Bangalore"/>
    <s v="Pune Warriors"/>
    <s v="Royal Challengers Bangalore"/>
    <x v="1"/>
    <s v="normal"/>
    <x v="5"/>
    <n v="17"/>
    <n v="0"/>
    <s v="Aleem Dar"/>
    <s v="C Shamshuddin"/>
  </r>
  <r>
    <x v="330"/>
    <s v="Hyderabad"/>
    <x v="8"/>
    <d v="2013-05-01T00:00:00"/>
    <x v="124"/>
    <x v="5"/>
    <s v="Mumbai Indians"/>
    <s v="Sunrisers Hyderabad"/>
    <s v="Mumbai Indians"/>
    <x v="1"/>
    <s v="normal"/>
    <x v="1"/>
    <n v="0"/>
    <n v="7"/>
    <s v="Asad Rauf"/>
    <s v="S Asnani"/>
  </r>
  <r>
    <x v="331"/>
    <s v="Raipur"/>
    <x v="8"/>
    <d v="2013-05-01T00:00:00"/>
    <x v="53"/>
    <x v="12"/>
    <s v="Kolkata Knight Riders"/>
    <s v="Delhi Daredevils"/>
    <s v="Kolkata Knight Riders"/>
    <x v="1"/>
    <s v="normal"/>
    <x v="3"/>
    <n v="0"/>
    <n v="7"/>
    <s v="HDPK Dharmasena"/>
    <s v="CK Nandan"/>
  </r>
  <r>
    <x v="332"/>
    <s v="Pune"/>
    <x v="8"/>
    <d v="2013-04-30T00:00:00"/>
    <x v="28"/>
    <x v="22"/>
    <s v="Chennai Super Kings"/>
    <s v="Pune Warriors"/>
    <s v="Chennai Super Kings"/>
    <x v="1"/>
    <s v="normal"/>
    <x v="0"/>
    <n v="37"/>
    <n v="0"/>
    <s v="S Das"/>
    <s v="SJA Taufel"/>
  </r>
  <r>
    <x v="333"/>
    <s v="Jaipur"/>
    <x v="8"/>
    <d v="2013-04-29T00:00:00"/>
    <x v="33"/>
    <x v="4"/>
    <s v="Royal Challengers Bangalore"/>
    <s v="Rajasthan Royals"/>
    <s v="Rajasthan Royals"/>
    <x v="0"/>
    <s v="normal"/>
    <x v="4"/>
    <n v="0"/>
    <n v="4"/>
    <s v="M Erasmus"/>
    <s v="K Srinath"/>
  </r>
  <r>
    <x v="334"/>
    <s v="Mumbai"/>
    <x v="8"/>
    <d v="2013-04-29T00:00:00"/>
    <x v="25"/>
    <x v="0"/>
    <s v="Mumbai Indians"/>
    <s v="Kings XI Punjab"/>
    <s v="Mumbai Indians"/>
    <x v="1"/>
    <s v="normal"/>
    <x v="6"/>
    <n v="4"/>
    <n v="0"/>
    <s v="Asad Rauf"/>
    <s v="AK Chaudhary"/>
  </r>
  <r>
    <x v="335"/>
    <s v="Chennai"/>
    <x v="8"/>
    <d v="2013-04-28T00:00:00"/>
    <x v="108"/>
    <x v="9"/>
    <s v="Chennai Super Kings"/>
    <s v="Kolkata Knight Riders"/>
    <s v="Kolkata Knight Riders"/>
    <x v="0"/>
    <s v="normal"/>
    <x v="0"/>
    <n v="14"/>
    <n v="0"/>
    <s v="Aleem Dar"/>
    <s v="SJA Taufel"/>
  </r>
  <r>
    <x v="336"/>
    <s v="Raipur"/>
    <x v="8"/>
    <d v="2013-04-28T00:00:00"/>
    <x v="53"/>
    <x v="12"/>
    <s v="Delhi Daredevils"/>
    <s v="Pune Warriors"/>
    <s v="Pune Warriors"/>
    <x v="0"/>
    <s v="normal"/>
    <x v="3"/>
    <n v="15"/>
    <n v="0"/>
    <s v="CK Nandan"/>
    <s v="S Ravi"/>
  </r>
  <r>
    <x v="337"/>
    <s v="Jaipur"/>
    <x v="8"/>
    <d v="2013-04-27T00:00:00"/>
    <x v="104"/>
    <x v="4"/>
    <s v="Sunrisers Hyderabad"/>
    <s v="Rajasthan Royals"/>
    <s v="Sunrisers Hyderabad"/>
    <x v="1"/>
    <s v="normal"/>
    <x v="4"/>
    <n v="0"/>
    <n v="8"/>
    <s v="VA Kulkarni"/>
    <s v="K Srinath"/>
  </r>
  <r>
    <x v="338"/>
    <s v="Mumbai"/>
    <x v="8"/>
    <d v="2013-04-27T00:00:00"/>
    <x v="47"/>
    <x v="0"/>
    <s v="Mumbai Indians"/>
    <s v="Royal Challengers Bangalore"/>
    <s v="Mumbai Indians"/>
    <x v="1"/>
    <s v="normal"/>
    <x v="6"/>
    <n v="58"/>
    <n v="0"/>
    <s v="Asad Rauf"/>
    <s v="S Asnani"/>
  </r>
  <r>
    <x v="339"/>
    <s v="Kolkata"/>
    <x v="8"/>
    <d v="2013-04-26T00:00:00"/>
    <x v="113"/>
    <x v="1"/>
    <s v="Kings XI Punjab"/>
    <s v="Kolkata Knight Riders"/>
    <s v="Kings XI Punjab"/>
    <x v="1"/>
    <s v="normal"/>
    <x v="2"/>
    <n v="0"/>
    <n v="6"/>
    <s v="CK Nandan"/>
    <s v="S Ravi"/>
  </r>
  <r>
    <x v="340"/>
    <s v="Chennai"/>
    <x v="8"/>
    <d v="2013-04-25T00:00:00"/>
    <x v="28"/>
    <x v="9"/>
    <s v="Sunrisers Hyderabad"/>
    <s v="Chennai Super Kings"/>
    <s v="Sunrisers Hyderabad"/>
    <x v="1"/>
    <s v="normal"/>
    <x v="0"/>
    <n v="0"/>
    <n v="5"/>
    <s v="Aleem Dar"/>
    <s v="S Das"/>
  </r>
  <r>
    <x v="341"/>
    <s v="Kolkata"/>
    <x v="8"/>
    <d v="2013-04-24T00:00:00"/>
    <x v="47"/>
    <x v="1"/>
    <s v="Kolkata Knight Riders"/>
    <s v="Mumbai Indians"/>
    <s v="Kolkata Knight Riders"/>
    <x v="1"/>
    <s v="normal"/>
    <x v="6"/>
    <n v="0"/>
    <n v="5"/>
    <s v="HDPK Dharmasena"/>
    <s v="S Ravi"/>
  </r>
  <r>
    <x v="342"/>
    <s v="Bangalore"/>
    <x v="8"/>
    <d v="2013-04-23T00:00:00"/>
    <x v="31"/>
    <x v="6"/>
    <s v="Royal Challengers Bangalore"/>
    <s v="Pune Warriors"/>
    <s v="Pune Warriors"/>
    <x v="0"/>
    <s v="normal"/>
    <x v="5"/>
    <n v="130"/>
    <n v="0"/>
    <s v="Aleem Dar"/>
    <s v="C Shamshuddin"/>
  </r>
  <r>
    <x v="343"/>
    <s v="Delhi"/>
    <x v="8"/>
    <d v="2013-04-23T00:00:00"/>
    <x v="125"/>
    <x v="2"/>
    <s v="Delhi Daredevils"/>
    <s v="Kings XI Punjab"/>
    <s v="Kings XI Punjab"/>
    <x v="0"/>
    <s v="normal"/>
    <x v="7"/>
    <n v="0"/>
    <n v="5"/>
    <s v="VA Kulkarni"/>
    <s v="K Srinath"/>
  </r>
  <r>
    <x v="344"/>
    <s v="Chennai"/>
    <x v="8"/>
    <d v="2013-04-22T00:00:00"/>
    <x v="108"/>
    <x v="9"/>
    <s v="Rajasthan Royals"/>
    <s v="Chennai Super Kings"/>
    <s v="Rajasthan Royals"/>
    <x v="1"/>
    <s v="normal"/>
    <x v="0"/>
    <n v="0"/>
    <n v="5"/>
    <s v="S Asnani"/>
    <s v="AK Chaudhary"/>
  </r>
  <r>
    <x v="345"/>
    <s v="Delhi"/>
    <x v="8"/>
    <d v="2013-04-21T00:00:00"/>
    <x v="107"/>
    <x v="2"/>
    <s v="Mumbai Indians"/>
    <s v="Delhi Daredevils"/>
    <s v="Mumbai Indians"/>
    <x v="1"/>
    <s v="normal"/>
    <x v="3"/>
    <n v="0"/>
    <n v="9"/>
    <s v="HDPK Dharmasena"/>
    <s v="S Ravi"/>
  </r>
  <r>
    <x v="346"/>
    <s v="Chandigarh"/>
    <x v="8"/>
    <d v="2013-04-21T00:00:00"/>
    <x v="117"/>
    <x v="15"/>
    <s v="Pune Warriors"/>
    <s v="Kings XI Punjab"/>
    <s v="Kings XI Punjab"/>
    <x v="0"/>
    <s v="normal"/>
    <x v="7"/>
    <n v="0"/>
    <n v="7"/>
    <s v="M Erasmus"/>
    <s v="K Srinath"/>
  </r>
  <r>
    <x v="347"/>
    <s v="Kolkata"/>
    <x v="8"/>
    <d v="2013-04-20T00:00:00"/>
    <x v="21"/>
    <x v="1"/>
    <s v="Kolkata Knight Riders"/>
    <s v="Chennai Super Kings"/>
    <s v="Kolkata Knight Riders"/>
    <x v="1"/>
    <s v="normal"/>
    <x v="0"/>
    <n v="0"/>
    <n v="4"/>
    <s v="Asad Rauf"/>
    <s v="AK Chaudhary"/>
  </r>
  <r>
    <x v="348"/>
    <s v="Bangalore"/>
    <x v="8"/>
    <d v="2013-04-20T00:00:00"/>
    <x v="126"/>
    <x v="6"/>
    <s v="Rajasthan Royals"/>
    <s v="Royal Challengers Bangalore"/>
    <s v="Royal Challengers Bangalore"/>
    <x v="0"/>
    <s v="normal"/>
    <x v="5"/>
    <n v="0"/>
    <n v="7"/>
    <s v="Aleem Dar"/>
    <s v="C Shamshuddin"/>
  </r>
  <r>
    <x v="349"/>
    <s v="Hyderabad"/>
    <x v="8"/>
    <d v="2013-04-19T00:00:00"/>
    <x v="127"/>
    <x v="5"/>
    <s v="Kings XI Punjab"/>
    <s v="Sunrisers Hyderabad"/>
    <s v="Kings XI Punjab"/>
    <x v="1"/>
    <s v="normal"/>
    <x v="1"/>
    <n v="0"/>
    <n v="5"/>
    <s v="HDPK Dharmasena"/>
    <s v="CK Nandan"/>
  </r>
  <r>
    <x v="350"/>
    <s v="Delhi"/>
    <x v="8"/>
    <d v="2013-04-18T00:00:00"/>
    <x v="108"/>
    <x v="2"/>
    <s v="Chennai Super Kings"/>
    <s v="Delhi Daredevils"/>
    <s v="Chennai Super Kings"/>
    <x v="1"/>
    <s v="normal"/>
    <x v="0"/>
    <n v="86"/>
    <n v="0"/>
    <s v="M Erasmus"/>
    <s v="VA Kulkarni"/>
  </r>
  <r>
    <x v="351"/>
    <s v="Pune"/>
    <x v="8"/>
    <d v="2013-04-17T00:00:00"/>
    <x v="4"/>
    <x v="22"/>
    <s v="Sunrisers Hyderabad"/>
    <s v="Pune Warriors"/>
    <s v="Pune Warriors"/>
    <x v="0"/>
    <s v="normal"/>
    <x v="1"/>
    <n v="11"/>
    <n v="0"/>
    <s v="Asad Rauf"/>
    <s v="AK Chaudhary"/>
  </r>
  <r>
    <x v="352"/>
    <s v="Jaipur"/>
    <x v="8"/>
    <d v="2013-04-17T00:00:00"/>
    <x v="79"/>
    <x v="4"/>
    <s v="Rajasthan Royals"/>
    <s v="Mumbai Indians"/>
    <s v="Rajasthan Royals"/>
    <x v="1"/>
    <s v="normal"/>
    <x v="4"/>
    <n v="87"/>
    <n v="0"/>
    <s v="Aleem Dar"/>
    <s v="C Shamshuddin"/>
  </r>
  <r>
    <x v="353"/>
    <s v="Chandigarh"/>
    <x v="8"/>
    <d v="2013-04-16T00:00:00"/>
    <x v="128"/>
    <x v="15"/>
    <s v="Kings XI Punjab"/>
    <s v="Kolkata Knight Riders"/>
    <s v="Kolkata Knight Riders"/>
    <x v="0"/>
    <s v="normal"/>
    <x v="7"/>
    <n v="4"/>
    <n v="0"/>
    <s v="CK Nandan"/>
    <s v="SJA Taufel"/>
  </r>
  <r>
    <x v="354"/>
    <s v="Bangalore"/>
    <x v="9"/>
    <d v="2013-04-16T00:00:00"/>
    <x v="72"/>
    <x v="6"/>
    <s v="Delhi Daredevils"/>
    <s v="Royal Challengers Bangalore"/>
    <s v="Royal Challengers Bangalore"/>
    <x v="0"/>
    <s v="tie"/>
    <x v="5"/>
    <n v="0"/>
    <n v="0"/>
    <s v="M Erasmus"/>
    <s v="VA Kulkarni"/>
  </r>
  <r>
    <x v="355"/>
    <s v="Chennai"/>
    <x v="8"/>
    <d v="2013-04-15T00:00:00"/>
    <x v="67"/>
    <x v="9"/>
    <s v="Pune Warriors"/>
    <s v="Chennai Super Kings"/>
    <s v="Pune Warriors"/>
    <x v="1"/>
    <s v="normal"/>
    <x v="11"/>
    <n v="24"/>
    <n v="0"/>
    <s v="Asad Rauf"/>
    <s v="AK Chaudhary"/>
  </r>
  <r>
    <x v="356"/>
    <s v="Kolkata"/>
    <x v="8"/>
    <d v="2013-04-14T00:00:00"/>
    <x v="55"/>
    <x v="1"/>
    <s v="Kolkata Knight Riders"/>
    <s v="Sunrisers Hyderabad"/>
    <s v="Kolkata Knight Riders"/>
    <x v="1"/>
    <s v="normal"/>
    <x v="2"/>
    <n v="48"/>
    <n v="0"/>
    <s v="M Erasmus"/>
    <s v="VA Kulkarni"/>
  </r>
  <r>
    <x v="357"/>
    <s v="Jaipur"/>
    <x v="8"/>
    <d v="2013-04-14T00:00:00"/>
    <x v="104"/>
    <x v="4"/>
    <s v="Kings XI Punjab"/>
    <s v="Rajasthan Royals"/>
    <s v="Rajasthan Royals"/>
    <x v="0"/>
    <s v="normal"/>
    <x v="4"/>
    <n v="0"/>
    <n v="6"/>
    <s v="Aleem Dar"/>
    <s v="C Shamshuddin"/>
  </r>
  <r>
    <x v="358"/>
    <s v="Mumbai"/>
    <x v="8"/>
    <d v="2013-04-13T00:00:00"/>
    <x v="25"/>
    <x v="0"/>
    <s v="Mumbai Indians"/>
    <s v="Pune Warriors"/>
    <s v="Mumbai Indians"/>
    <x v="1"/>
    <s v="normal"/>
    <x v="6"/>
    <n v="41"/>
    <n v="0"/>
    <s v="S Ravi"/>
    <s v="SJA Taufel"/>
  </r>
  <r>
    <x v="359"/>
    <s v="Chennai"/>
    <x v="8"/>
    <d v="2013-04-13T00:00:00"/>
    <x v="21"/>
    <x v="9"/>
    <s v="Royal Challengers Bangalore"/>
    <s v="Chennai Super Kings"/>
    <s v="Chennai Super Kings"/>
    <x v="0"/>
    <s v="normal"/>
    <x v="0"/>
    <n v="0"/>
    <n v="4"/>
    <s v="Asad Rauf"/>
    <s v="AK Chaudhary"/>
  </r>
  <r>
    <x v="360"/>
    <s v="Delhi"/>
    <x v="8"/>
    <d v="2013-04-12T00:00:00"/>
    <x v="4"/>
    <x v="2"/>
    <s v="Delhi Daredevils"/>
    <s v="Sunrisers Hyderabad"/>
    <s v="Delhi Daredevils"/>
    <x v="1"/>
    <s v="normal"/>
    <x v="1"/>
    <n v="0"/>
    <n v="3"/>
    <s v="Aleem Dar"/>
    <s v="Subroto Das"/>
  </r>
  <r>
    <x v="361"/>
    <s v="Bangalore"/>
    <x v="8"/>
    <d v="2013-04-11T00:00:00"/>
    <x v="31"/>
    <x v="6"/>
    <s v="Kolkata Knight Riders"/>
    <s v="Royal Challengers Bangalore"/>
    <s v="Royal Challengers Bangalore"/>
    <x v="0"/>
    <s v="normal"/>
    <x v="5"/>
    <n v="0"/>
    <n v="8"/>
    <s v="Asad Rauf"/>
    <s v="AK Chaudhary"/>
  </r>
  <r>
    <x v="362"/>
    <s v="Pune"/>
    <x v="8"/>
    <d v="2013-04-11T00:00:00"/>
    <x v="86"/>
    <x v="22"/>
    <s v="Rajasthan Royals"/>
    <s v="Pune Warriors"/>
    <s v="Rajasthan Royals"/>
    <x v="1"/>
    <s v="normal"/>
    <x v="11"/>
    <n v="0"/>
    <n v="7"/>
    <s v="M Erasmus"/>
    <s v="K Srinath"/>
  </r>
  <r>
    <x v="363"/>
    <s v="Chandigarh"/>
    <x v="8"/>
    <d v="2013-04-10T00:00:00"/>
    <x v="108"/>
    <x v="15"/>
    <s v="Kings XI Punjab"/>
    <s v="Chennai Super Kings"/>
    <s v="Chennai Super Kings"/>
    <x v="0"/>
    <s v="normal"/>
    <x v="0"/>
    <n v="0"/>
    <n v="10"/>
    <s v="Aleem Dar"/>
    <s v="C Shamshuddin"/>
  </r>
  <r>
    <x v="364"/>
    <s v="Mumbai"/>
    <x v="8"/>
    <d v="2013-04-09T00:00:00"/>
    <x v="129"/>
    <x v="0"/>
    <s v="Mumbai Indians"/>
    <s v="Delhi Daredevils"/>
    <s v="Mumbai Indians"/>
    <x v="1"/>
    <s v="normal"/>
    <x v="6"/>
    <n v="44"/>
    <n v="0"/>
    <s v="M Erasmus"/>
    <s v="VA Kulkarni"/>
  </r>
  <r>
    <x v="365"/>
    <s v="Bangalore"/>
    <x v="8"/>
    <d v="2013-04-09T00:00:00"/>
    <x v="72"/>
    <x v="6"/>
    <s v="Sunrisers Hyderabad"/>
    <s v="Royal Challengers Bangalore"/>
    <s v="Sunrisers Hyderabad"/>
    <x v="1"/>
    <s v="normal"/>
    <x v="5"/>
    <n v="0"/>
    <n v="7"/>
    <s v="S Ravi"/>
    <s v="SJA Taufel"/>
  </r>
  <r>
    <x v="366"/>
    <s v="Jaipur"/>
    <x v="8"/>
    <d v="2013-04-08T00:00:00"/>
    <x v="130"/>
    <x v="4"/>
    <s v="Rajasthan Royals"/>
    <s v="Kolkata Knight Riders"/>
    <s v="Kolkata Knight Riders"/>
    <x v="0"/>
    <s v="normal"/>
    <x v="4"/>
    <n v="19"/>
    <n v="0"/>
    <s v="Aleem Dar"/>
    <s v="S Das"/>
  </r>
  <r>
    <x v="367"/>
    <s v="Pune"/>
    <x v="8"/>
    <d v="2013-04-07T00:00:00"/>
    <x v="84"/>
    <x v="22"/>
    <s v="Pune Warriors"/>
    <s v="Kings XI Punjab"/>
    <s v="Pune Warriors"/>
    <x v="1"/>
    <s v="normal"/>
    <x v="7"/>
    <n v="0"/>
    <n v="8"/>
    <s v="S Asnani"/>
    <s v="SJA Taufel"/>
  </r>
  <r>
    <x v="368"/>
    <s v="Hyderabad"/>
    <x v="9"/>
    <d v="2013-04-07T00:00:00"/>
    <x v="127"/>
    <x v="5"/>
    <s v="Royal Challengers Bangalore"/>
    <s v="Sunrisers Hyderabad"/>
    <s v="Royal Challengers Bangalore"/>
    <x v="1"/>
    <s v="tie"/>
    <x v="1"/>
    <n v="0"/>
    <n v="0"/>
    <s v="AK Chaudhary"/>
    <s v="S Ravi"/>
  </r>
  <r>
    <x v="369"/>
    <s v="Delhi"/>
    <x v="8"/>
    <d v="2013-04-06T00:00:00"/>
    <x v="131"/>
    <x v="2"/>
    <s v="Rajasthan Royals"/>
    <s v="Delhi Daredevils"/>
    <s v="Rajasthan Royals"/>
    <x v="1"/>
    <s v="normal"/>
    <x v="4"/>
    <n v="5"/>
    <n v="0"/>
    <s v="S Das"/>
    <s v="C Shamshuddin"/>
  </r>
  <r>
    <x v="370"/>
    <s v="Chennai"/>
    <x v="8"/>
    <d v="2013-04-06T00:00:00"/>
    <x v="63"/>
    <x v="9"/>
    <s v="Mumbai Indians"/>
    <s v="Chennai Super Kings"/>
    <s v="Mumbai Indians"/>
    <x v="1"/>
    <s v="normal"/>
    <x v="6"/>
    <n v="9"/>
    <n v="0"/>
    <s v="M Erasmus"/>
    <s v="VA Kulkarni"/>
  </r>
  <r>
    <x v="371"/>
    <s v="Hyderabad"/>
    <x v="8"/>
    <d v="2013-04-05T00:00:00"/>
    <x v="4"/>
    <x v="5"/>
    <s v="Sunrisers Hyderabad"/>
    <s v="Pune Warriors"/>
    <s v="Pune Warriors"/>
    <x v="0"/>
    <s v="normal"/>
    <x v="1"/>
    <n v="22"/>
    <n v="0"/>
    <s v="S Ravi"/>
    <s v="SJA Taufel"/>
  </r>
  <r>
    <x v="372"/>
    <s v="Bangalore"/>
    <x v="8"/>
    <d v="2013-04-04T00:00:00"/>
    <x v="31"/>
    <x v="6"/>
    <s v="Royal Challengers Bangalore"/>
    <s v="Mumbai Indians"/>
    <s v="Mumbai Indians"/>
    <x v="0"/>
    <s v="normal"/>
    <x v="5"/>
    <n v="2"/>
    <n v="0"/>
    <s v="VA Kulkarni"/>
    <s v="C Shamshuddin"/>
  </r>
  <r>
    <x v="373"/>
    <s v="Kolkata"/>
    <x v="8"/>
    <d v="2013-04-03T00:00:00"/>
    <x v="15"/>
    <x v="1"/>
    <s v="Delhi Daredevils"/>
    <s v="Kolkata Knight Riders"/>
    <s v="Kolkata Knight Riders"/>
    <x v="0"/>
    <s v="normal"/>
    <x v="2"/>
    <n v="0"/>
    <n v="6"/>
    <s v="S Ravi"/>
    <s v="SJA Taufel"/>
  </r>
  <r>
    <x v="374"/>
    <s v="Chennai"/>
    <x v="10"/>
    <d v="2012-05-27T00:00:00"/>
    <x v="132"/>
    <x v="9"/>
    <s v="Chennai Super Kings"/>
    <s v="Kolkata Knight Riders"/>
    <s v="Chennai Super Kings"/>
    <x v="1"/>
    <s v="normal"/>
    <x v="2"/>
    <n v="0"/>
    <n v="5"/>
    <s v="BF Bowden"/>
    <s v="SJA Taufel"/>
  </r>
  <r>
    <x v="375"/>
    <s v="Chennai"/>
    <x v="10"/>
    <d v="2012-05-25T00:00:00"/>
    <x v="111"/>
    <x v="9"/>
    <s v="Chennai Super Kings"/>
    <s v="Delhi Daredevils"/>
    <s v="Delhi Daredevils"/>
    <x v="0"/>
    <s v="normal"/>
    <x v="0"/>
    <n v="86"/>
    <n v="0"/>
    <s v="BR Doctrove"/>
    <s v="SJA Taufel"/>
  </r>
  <r>
    <x v="376"/>
    <s v="Bangalore"/>
    <x v="10"/>
    <d v="2012-05-23T00:00:00"/>
    <x v="28"/>
    <x v="6"/>
    <s v="Chennai Super Kings"/>
    <s v="Mumbai Indians"/>
    <s v="Mumbai Indians"/>
    <x v="0"/>
    <s v="normal"/>
    <x v="0"/>
    <n v="38"/>
    <n v="0"/>
    <s v="BF Bowden"/>
    <s v="HDPK Dharmasena"/>
  </r>
  <r>
    <x v="377"/>
    <s v="Pune"/>
    <x v="10"/>
    <d v="2012-05-22T00:00:00"/>
    <x v="71"/>
    <x v="22"/>
    <s v="Kolkata Knight Riders"/>
    <s v="Delhi Daredevils"/>
    <s v="Kolkata Knight Riders"/>
    <x v="1"/>
    <s v="normal"/>
    <x v="2"/>
    <n v="18"/>
    <n v="0"/>
    <s v="BR Doctrove"/>
    <s v="SJA Taufel"/>
  </r>
  <r>
    <x v="378"/>
    <s v="Hyderabad"/>
    <x v="10"/>
    <d v="2012-05-20T00:00:00"/>
    <x v="109"/>
    <x v="5"/>
    <s v="Deccan Chargers"/>
    <s v="Royal Challengers Bangalore"/>
    <s v="Royal Challengers Bangalore"/>
    <x v="0"/>
    <s v="normal"/>
    <x v="12"/>
    <n v="9"/>
    <n v="0"/>
    <s v="S Ravi"/>
    <s v="SJA Taufel"/>
  </r>
  <r>
    <x v="379"/>
    <s v="Jaipur"/>
    <x v="10"/>
    <d v="2012-05-20T00:00:00"/>
    <x v="47"/>
    <x v="4"/>
    <s v="Rajasthan Royals"/>
    <s v="Mumbai Indians"/>
    <s v="Rajasthan Royals"/>
    <x v="1"/>
    <s v="normal"/>
    <x v="6"/>
    <n v="0"/>
    <n v="10"/>
    <s v="HDPK Dharmasena"/>
    <s v="C Shamshuddin"/>
  </r>
  <r>
    <x v="380"/>
    <s v="Dharamsala"/>
    <x v="10"/>
    <d v="2012-05-19T00:00:00"/>
    <x v="12"/>
    <x v="23"/>
    <s v="Kings XI Punjab"/>
    <s v="Delhi Daredevils"/>
    <s v="Delhi Daredevils"/>
    <x v="0"/>
    <s v="normal"/>
    <x v="3"/>
    <n v="0"/>
    <n v="6"/>
    <s v="BF Bowden"/>
    <s v="VA Kulkarni"/>
  </r>
  <r>
    <x v="381"/>
    <s v="Pune"/>
    <x v="10"/>
    <d v="2012-05-19T00:00:00"/>
    <x v="133"/>
    <x v="22"/>
    <s v="Kolkata Knight Riders"/>
    <s v="Pune Warriors"/>
    <s v="Kolkata Knight Riders"/>
    <x v="1"/>
    <s v="normal"/>
    <x v="2"/>
    <n v="34"/>
    <n v="0"/>
    <s v="S Asnani"/>
    <s v="BR Doctrove"/>
  </r>
  <r>
    <x v="382"/>
    <s v="Hyderabad"/>
    <x v="10"/>
    <d v="2012-05-18T00:00:00"/>
    <x v="109"/>
    <x v="5"/>
    <s v="Rajasthan Royals"/>
    <s v="Deccan Chargers"/>
    <s v="Rajasthan Royals"/>
    <x v="1"/>
    <s v="normal"/>
    <x v="12"/>
    <n v="0"/>
    <n v="5"/>
    <s v="S Ravi"/>
    <s v="SJA Taufel"/>
  </r>
  <r>
    <x v="383"/>
    <s v="Dharamsala"/>
    <x v="10"/>
    <d v="2012-05-17T00:00:00"/>
    <x v="119"/>
    <x v="23"/>
    <s v="Chennai Super Kings"/>
    <s v="Kings XI Punjab"/>
    <s v="Kings XI Punjab"/>
    <x v="0"/>
    <s v="normal"/>
    <x v="7"/>
    <n v="0"/>
    <n v="6"/>
    <s v="VA Kulkarni"/>
    <s v="SK Tarapore"/>
  </r>
  <r>
    <x v="384"/>
    <s v="Delhi"/>
    <x v="10"/>
    <d v="2012-05-17T00:00:00"/>
    <x v="31"/>
    <x v="2"/>
    <s v="Royal Challengers Bangalore"/>
    <s v="Delhi Daredevils"/>
    <s v="Delhi Daredevils"/>
    <x v="0"/>
    <s v="normal"/>
    <x v="5"/>
    <n v="21"/>
    <n v="0"/>
    <s v="HDPK Dharmasena"/>
    <s v="C Shamshuddin"/>
  </r>
  <r>
    <x v="385"/>
    <s v="Mumbai"/>
    <x v="10"/>
    <d v="2012-05-16T00:00:00"/>
    <x v="15"/>
    <x v="0"/>
    <s v="Kolkata Knight Riders"/>
    <s v="Mumbai Indians"/>
    <s v="Mumbai Indians"/>
    <x v="0"/>
    <s v="normal"/>
    <x v="2"/>
    <n v="32"/>
    <n v="0"/>
    <s v="S Das"/>
    <s v="BR Doctrove"/>
  </r>
  <r>
    <x v="386"/>
    <s v="Delhi"/>
    <x v="10"/>
    <d v="2012-05-15T00:00:00"/>
    <x v="12"/>
    <x v="2"/>
    <s v="Kings XI Punjab"/>
    <s v="Delhi Daredevils"/>
    <s v="Kings XI Punjab"/>
    <x v="1"/>
    <s v="normal"/>
    <x v="3"/>
    <n v="0"/>
    <n v="5"/>
    <s v="HDPK Dharmasena"/>
    <s v="BNJ Oxenford"/>
  </r>
  <r>
    <x v="387"/>
    <s v="Bangalore"/>
    <x v="10"/>
    <d v="2012-05-14T00:00:00"/>
    <x v="13"/>
    <x v="6"/>
    <s v="Royal Challengers Bangalore"/>
    <s v="Mumbai Indians"/>
    <s v="Mumbai Indians"/>
    <x v="0"/>
    <s v="normal"/>
    <x v="6"/>
    <n v="0"/>
    <n v="5"/>
    <s v="S Das"/>
    <s v="BR Doctrove"/>
  </r>
  <r>
    <x v="388"/>
    <s v="Kolkata"/>
    <x v="10"/>
    <d v="2012-05-14T00:00:00"/>
    <x v="108"/>
    <x v="1"/>
    <s v="Kolkata Knight Riders"/>
    <s v="Chennai Super Kings"/>
    <s v="Chennai Super Kings"/>
    <x v="0"/>
    <s v="normal"/>
    <x v="0"/>
    <n v="0"/>
    <n v="5"/>
    <s v="JD Cloete"/>
    <s v="SJA Taufel"/>
  </r>
  <r>
    <x v="389"/>
    <s v="Jaipur"/>
    <x v="10"/>
    <d v="2012-05-13T00:00:00"/>
    <x v="134"/>
    <x v="4"/>
    <s v="Rajasthan Royals"/>
    <s v="Pune Warriors"/>
    <s v="Rajasthan Royals"/>
    <x v="1"/>
    <s v="normal"/>
    <x v="4"/>
    <n v="45"/>
    <n v="0"/>
    <s v="BF Bowden"/>
    <s v="SK Tarapore"/>
  </r>
  <r>
    <x v="390"/>
    <s v="Chandigarh"/>
    <x v="10"/>
    <d v="2012-05-13T00:00:00"/>
    <x v="135"/>
    <x v="15"/>
    <s v="Deccan Chargers"/>
    <s v="Kings XI Punjab"/>
    <s v="Deccan Chargers"/>
    <x v="1"/>
    <s v="normal"/>
    <x v="7"/>
    <n v="0"/>
    <n v="4"/>
    <s v="HDPK Dharmasena"/>
    <s v="BNJ Oxenford"/>
  </r>
  <r>
    <x v="391"/>
    <s v="Kolkata"/>
    <x v="10"/>
    <d v="2012-05-12T00:00:00"/>
    <x v="25"/>
    <x v="1"/>
    <s v="Mumbai Indians"/>
    <s v="Kolkata Knight Riders"/>
    <s v="Mumbai Indians"/>
    <x v="1"/>
    <s v="normal"/>
    <x v="6"/>
    <n v="27"/>
    <n v="0"/>
    <s v="S Ravi"/>
    <s v="SJA Taufel"/>
  </r>
  <r>
    <x v="392"/>
    <s v="Chennai"/>
    <x v="10"/>
    <d v="2012-05-12T00:00:00"/>
    <x v="136"/>
    <x v="9"/>
    <s v="Delhi Daredevils"/>
    <s v="Chennai Super Kings"/>
    <s v="Chennai Super Kings"/>
    <x v="0"/>
    <s v="normal"/>
    <x v="0"/>
    <n v="0"/>
    <n v="9"/>
    <s v="S Das"/>
    <s v="BR Doctrove"/>
  </r>
  <r>
    <x v="393"/>
    <s v="Pune"/>
    <x v="10"/>
    <d v="2012-05-11T00:00:00"/>
    <x v="31"/>
    <x v="22"/>
    <s v="Royal Challengers Bangalore"/>
    <s v="Pune Warriors"/>
    <s v="Pune Warriors"/>
    <x v="0"/>
    <s v="normal"/>
    <x v="5"/>
    <n v="35"/>
    <n v="0"/>
    <s v="BF Bowden"/>
    <s v="SK Tarapore"/>
  </r>
  <r>
    <x v="394"/>
    <s v="Hyderabad"/>
    <x v="10"/>
    <d v="2012-05-10T00:00:00"/>
    <x v="53"/>
    <x v="5"/>
    <s v="Deccan Chargers"/>
    <s v="Delhi Daredevils"/>
    <s v="Deccan Chargers"/>
    <x v="1"/>
    <s v="normal"/>
    <x v="3"/>
    <n v="0"/>
    <n v="9"/>
    <s v="JD Cloete"/>
    <s v="SJA Taufel"/>
  </r>
  <r>
    <x v="395"/>
    <s v="Jaipur"/>
    <x v="10"/>
    <d v="2012-05-10T00:00:00"/>
    <x v="136"/>
    <x v="4"/>
    <s v="Rajasthan Royals"/>
    <s v="Chennai Super Kings"/>
    <s v="Chennai Super Kings"/>
    <x v="0"/>
    <s v="normal"/>
    <x v="0"/>
    <n v="0"/>
    <n v="4"/>
    <s v="BNJ Oxenford"/>
    <s v="C Shamshuddin"/>
  </r>
  <r>
    <x v="396"/>
    <s v="Mumbai"/>
    <x v="10"/>
    <d v="2012-05-09T00:00:00"/>
    <x v="31"/>
    <x v="0"/>
    <s v="Mumbai Indians"/>
    <s v="Royal Challengers Bangalore"/>
    <s v="Royal Challengers Bangalore"/>
    <x v="0"/>
    <s v="normal"/>
    <x v="5"/>
    <n v="0"/>
    <n v="9"/>
    <s v="BF Bowden"/>
    <s v="VA Kulkarni"/>
  </r>
  <r>
    <x v="397"/>
    <s v="Pune"/>
    <x v="10"/>
    <d v="2012-05-08T00:00:00"/>
    <x v="0"/>
    <x v="22"/>
    <s v="Pune Warriors"/>
    <s v="Rajasthan Royals"/>
    <s v="Pune Warriors"/>
    <x v="1"/>
    <s v="normal"/>
    <x v="4"/>
    <n v="0"/>
    <n v="7"/>
    <s v="Asad Rauf"/>
    <s v="BR Doctrove"/>
  </r>
  <r>
    <x v="398"/>
    <s v="Hyderabad"/>
    <x v="10"/>
    <d v="2012-05-08T00:00:00"/>
    <x v="93"/>
    <x v="5"/>
    <s v="Kings XI Punjab"/>
    <s v="Deccan Chargers"/>
    <s v="Deccan Chargers"/>
    <x v="0"/>
    <s v="normal"/>
    <x v="7"/>
    <n v="25"/>
    <n v="0"/>
    <s v="HDPK Dharmasena"/>
    <s v="BNJ Oxenford"/>
  </r>
  <r>
    <x v="399"/>
    <s v="Delhi"/>
    <x v="10"/>
    <d v="2012-05-07T00:00:00"/>
    <x v="113"/>
    <x v="2"/>
    <s v="Delhi Daredevils"/>
    <s v="Kolkata Knight Riders"/>
    <s v="Delhi Daredevils"/>
    <x v="1"/>
    <s v="normal"/>
    <x v="2"/>
    <n v="0"/>
    <n v="6"/>
    <s v="JD Cloete"/>
    <s v="S Ravi"/>
  </r>
  <r>
    <x v="400"/>
    <s v="Mumbai"/>
    <x v="10"/>
    <d v="2012-05-06T00:00:00"/>
    <x v="47"/>
    <x v="0"/>
    <s v="Chennai Super Kings"/>
    <s v="Mumbai Indians"/>
    <s v="Mumbai Indians"/>
    <x v="0"/>
    <s v="normal"/>
    <x v="6"/>
    <n v="0"/>
    <n v="2"/>
    <s v="Asad Rauf"/>
    <s v="S Asnani"/>
  </r>
  <r>
    <x v="401"/>
    <s v="Bangalore"/>
    <x v="10"/>
    <d v="2012-05-06T00:00:00"/>
    <x v="9"/>
    <x v="6"/>
    <s v="Deccan Chargers"/>
    <s v="Royal Challengers Bangalore"/>
    <s v="Royal Challengers Bangalore"/>
    <x v="0"/>
    <s v="normal"/>
    <x v="5"/>
    <n v="0"/>
    <n v="5"/>
    <s v="HDPK Dharmasena"/>
    <s v="BNJ Oxenford"/>
  </r>
  <r>
    <x v="402"/>
    <s v="Kolkata"/>
    <x v="10"/>
    <d v="2012-05-05T00:00:00"/>
    <x v="15"/>
    <x v="1"/>
    <s v="Kolkata Knight Riders"/>
    <s v="Pune Warriors"/>
    <s v="Kolkata Knight Riders"/>
    <x v="1"/>
    <s v="normal"/>
    <x v="2"/>
    <n v="7"/>
    <n v="0"/>
    <s v="BF Bowden"/>
    <s v="SK Tarapore"/>
  </r>
  <r>
    <x v="403"/>
    <s v="Chandigarh"/>
    <x v="10"/>
    <d v="2012-05-05T00:00:00"/>
    <x v="0"/>
    <x v="15"/>
    <s v="Rajasthan Royals"/>
    <s v="Kings XI Punjab"/>
    <s v="Rajasthan Royals"/>
    <x v="1"/>
    <s v="normal"/>
    <x v="4"/>
    <n v="43"/>
    <n v="0"/>
    <s v="JD Cloete"/>
    <s v="SJA Taufel"/>
  </r>
  <r>
    <x v="404"/>
    <s v="Chennai"/>
    <x v="10"/>
    <d v="2012-05-04T00:00:00"/>
    <x v="60"/>
    <x v="9"/>
    <s v="Chennai Super Kings"/>
    <s v="Deccan Chargers"/>
    <s v="Chennai Super Kings"/>
    <x v="1"/>
    <s v="normal"/>
    <x v="0"/>
    <n v="10"/>
    <n v="0"/>
    <s v="HDPK Dharmasena"/>
    <s v="BNJ Oxenford"/>
  </r>
  <r>
    <x v="405"/>
    <s v="Pune"/>
    <x v="10"/>
    <d v="2012-05-03T00:00:00"/>
    <x v="96"/>
    <x v="22"/>
    <s v="Mumbai Indians"/>
    <s v="Pune Warriors"/>
    <s v="Mumbai Indians"/>
    <x v="1"/>
    <s v="normal"/>
    <x v="6"/>
    <n v="1"/>
    <n v="0"/>
    <s v="Asad Rauf"/>
    <s v="S Asnani"/>
  </r>
  <r>
    <x v="406"/>
    <s v="Bangalore"/>
    <x v="10"/>
    <d v="2012-05-02T00:00:00"/>
    <x v="116"/>
    <x v="6"/>
    <s v="Royal Challengers Bangalore"/>
    <s v="Kings XI Punjab"/>
    <s v="Kings XI Punjab"/>
    <x v="0"/>
    <s v="normal"/>
    <x v="7"/>
    <n v="0"/>
    <n v="4"/>
    <s v="BF Bowden"/>
    <s v="C Shamshuddin"/>
  </r>
  <r>
    <x v="407"/>
    <s v="Cuttack"/>
    <x v="10"/>
    <d v="2012-05-01T00:00:00"/>
    <x v="137"/>
    <x v="18"/>
    <s v="Deccan Chargers"/>
    <s v="Pune Warriors"/>
    <s v="Deccan Chargers"/>
    <x v="1"/>
    <s v="normal"/>
    <x v="12"/>
    <n v="13"/>
    <n v="0"/>
    <s v="Aleem Dar"/>
    <s v="AK Chaudhary"/>
  </r>
  <r>
    <x v="408"/>
    <s v="Jaipur"/>
    <x v="10"/>
    <d v="2012-05-01T00:00:00"/>
    <x v="88"/>
    <x v="4"/>
    <s v="Rajasthan Royals"/>
    <s v="Delhi Daredevils"/>
    <s v="Rajasthan Royals"/>
    <x v="1"/>
    <s v="normal"/>
    <x v="3"/>
    <n v="0"/>
    <n v="6"/>
    <s v="JD Cloete"/>
    <s v="SJA Taufel"/>
  </r>
  <r>
    <x v="409"/>
    <s v="Chennai"/>
    <x v="10"/>
    <d v="2012-04-30T00:00:00"/>
    <x v="55"/>
    <x v="9"/>
    <s v="Chennai Super Kings"/>
    <s v="Kolkata Knight Riders"/>
    <s v="Chennai Super Kings"/>
    <x v="1"/>
    <s v="normal"/>
    <x v="2"/>
    <n v="0"/>
    <n v="5"/>
    <s v="BF Bowden"/>
    <s v="C Shamshuddin"/>
  </r>
  <r>
    <x v="410"/>
    <s v="Delhi"/>
    <x v="10"/>
    <d v="2012-04-29T00:00:00"/>
    <x v="107"/>
    <x v="2"/>
    <s v="Delhi Daredevils"/>
    <s v="Rajasthan Royals"/>
    <s v="Delhi Daredevils"/>
    <x v="1"/>
    <s v="normal"/>
    <x v="3"/>
    <n v="1"/>
    <n v="0"/>
    <s v="S Ravi"/>
    <s v="RJ Tucker"/>
  </r>
  <r>
    <x v="411"/>
    <s v="Mumbai"/>
    <x v="10"/>
    <d v="2012-04-29T00:00:00"/>
    <x v="109"/>
    <x v="0"/>
    <s v="Deccan Chargers"/>
    <s v="Mumbai Indians"/>
    <s v="Mumbai Indians"/>
    <x v="0"/>
    <s v="normal"/>
    <x v="6"/>
    <n v="0"/>
    <n v="5"/>
    <s v="AK Chaudhary"/>
    <s v="BNJ Oxenford"/>
  </r>
  <r>
    <x v="412"/>
    <s v="Chennai"/>
    <x v="10"/>
    <d v="2012-04-28T00:00:00"/>
    <x v="93"/>
    <x v="9"/>
    <s v="Kings XI Punjab"/>
    <s v="Chennai Super Kings"/>
    <s v="Kings XI Punjab"/>
    <x v="1"/>
    <s v="normal"/>
    <x v="7"/>
    <n v="7"/>
    <n v="0"/>
    <s v="BF Bowden"/>
    <s v="SK Tarapore"/>
  </r>
  <r>
    <x v="413"/>
    <s v="Kolkata"/>
    <x v="10"/>
    <d v="2012-04-28T00:00:00"/>
    <x v="55"/>
    <x v="1"/>
    <s v="Kolkata Knight Riders"/>
    <s v="Royal Challengers Bangalore"/>
    <s v="Kolkata Knight Riders"/>
    <x v="1"/>
    <s v="normal"/>
    <x v="2"/>
    <n v="47"/>
    <n v="0"/>
    <s v="Asad Rauf"/>
    <s v="BR Doctrove"/>
  </r>
  <r>
    <x v="414"/>
    <s v="Delhi"/>
    <x v="10"/>
    <d v="2012-04-27T00:00:00"/>
    <x v="107"/>
    <x v="2"/>
    <s v="Delhi Daredevils"/>
    <s v="Mumbai Indians"/>
    <s v="Mumbai Indians"/>
    <x v="0"/>
    <s v="normal"/>
    <x v="3"/>
    <n v="37"/>
    <n v="0"/>
    <s v="Aleem Dar"/>
    <s v="BNJ Oxenford"/>
  </r>
  <r>
    <x v="415"/>
    <s v="Pune"/>
    <x v="10"/>
    <d v="2012-04-26T00:00:00"/>
    <x v="138"/>
    <x v="22"/>
    <s v="Deccan Chargers"/>
    <s v="Pune Warriors"/>
    <s v="Deccan Chargers"/>
    <x v="1"/>
    <s v="normal"/>
    <x v="12"/>
    <n v="18"/>
    <n v="0"/>
    <s v="S Ravi"/>
    <s v="RJ Tucker"/>
  </r>
  <r>
    <x v="416"/>
    <s v="Chandigarh"/>
    <x v="10"/>
    <d v="2012-04-25T00:00:00"/>
    <x v="13"/>
    <x v="15"/>
    <s v="Kings XI Punjab"/>
    <s v="Mumbai Indians"/>
    <s v="Kings XI Punjab"/>
    <x v="1"/>
    <s v="normal"/>
    <x v="6"/>
    <n v="0"/>
    <n v="4"/>
    <s v="Aleem Dar"/>
    <s v="BNJ Oxenford"/>
  </r>
  <r>
    <x v="417"/>
    <s v="Pune"/>
    <x v="10"/>
    <d v="2012-04-24T00:00:00"/>
    <x v="107"/>
    <x v="22"/>
    <s v="Pune Warriors"/>
    <s v="Delhi Daredevils"/>
    <s v="Pune Warriors"/>
    <x v="1"/>
    <s v="normal"/>
    <x v="3"/>
    <n v="0"/>
    <n v="8"/>
    <s v="S Ravi"/>
    <s v="RJ Tucker"/>
  </r>
  <r>
    <x v="418"/>
    <s v="Jaipur"/>
    <x v="10"/>
    <d v="2012-04-23T00:00:00"/>
    <x v="9"/>
    <x v="4"/>
    <s v="Royal Challengers Bangalore"/>
    <s v="Rajasthan Royals"/>
    <s v="Rajasthan Royals"/>
    <x v="0"/>
    <s v="normal"/>
    <x v="5"/>
    <n v="46"/>
    <n v="0"/>
    <s v="Asad Rauf"/>
    <s v="S Asnani"/>
  </r>
  <r>
    <x v="419"/>
    <s v="Mumbai"/>
    <x v="10"/>
    <d v="2012-04-22T00:00:00"/>
    <x v="99"/>
    <x v="0"/>
    <s v="Mumbai Indians"/>
    <s v="Kings XI Punjab"/>
    <s v="Mumbai Indians"/>
    <x v="1"/>
    <s v="normal"/>
    <x v="7"/>
    <n v="0"/>
    <n v="6"/>
    <s v="S Ravi"/>
    <s v="RJ Tucker"/>
  </r>
  <r>
    <x v="420"/>
    <s v="Cuttack"/>
    <x v="10"/>
    <d v="2012-04-22T00:00:00"/>
    <x v="139"/>
    <x v="18"/>
    <s v="Deccan Chargers"/>
    <s v="Kolkata Knight Riders"/>
    <s v="Kolkata Knight Riders"/>
    <x v="0"/>
    <s v="normal"/>
    <x v="2"/>
    <n v="0"/>
    <n v="5"/>
    <s v="BF Bowden"/>
    <s v="SK Tarapore"/>
  </r>
  <r>
    <x v="421"/>
    <s v="Chennai"/>
    <x v="10"/>
    <d v="2012-04-21T00:00:00"/>
    <x v="3"/>
    <x v="9"/>
    <s v="Rajasthan Royals"/>
    <s v="Chennai Super Kings"/>
    <s v="Rajasthan Royals"/>
    <x v="1"/>
    <s v="normal"/>
    <x v="0"/>
    <n v="0"/>
    <n v="7"/>
    <s v="Aleem Dar"/>
    <s v="BNJ Oxenford"/>
  </r>
  <r>
    <x v="422"/>
    <s v="Delhi"/>
    <x v="10"/>
    <d v="2012-04-21T00:00:00"/>
    <x v="140"/>
    <x v="2"/>
    <s v="Pune Warriors"/>
    <s v="Delhi Daredevils"/>
    <s v="Delhi Daredevils"/>
    <x v="0"/>
    <s v="normal"/>
    <x v="11"/>
    <n v="20"/>
    <n v="0"/>
    <s v="Asad Rauf"/>
    <s v="S Das"/>
  </r>
  <r>
    <x v="423"/>
    <s v="Chandigarh"/>
    <x v="10"/>
    <d v="2012-04-20T00:00:00"/>
    <x v="31"/>
    <x v="15"/>
    <s v="Kings XI Punjab"/>
    <s v="Royal Challengers Bangalore"/>
    <s v="Royal Challengers Bangalore"/>
    <x v="0"/>
    <s v="normal"/>
    <x v="5"/>
    <n v="0"/>
    <n v="5"/>
    <s v="S Ravi"/>
    <s v="RJ Tucker"/>
  </r>
  <r>
    <x v="424"/>
    <s v="Delhi"/>
    <x v="10"/>
    <d v="2012-04-19T00:00:00"/>
    <x v="141"/>
    <x v="2"/>
    <s v="Deccan Chargers"/>
    <s v="Delhi Daredevils"/>
    <s v="Deccan Chargers"/>
    <x v="1"/>
    <s v="normal"/>
    <x v="3"/>
    <n v="0"/>
    <n v="5"/>
    <s v="BF Bowden"/>
    <s v="SK Tarapore"/>
  </r>
  <r>
    <x v="425"/>
    <s v="Chennai"/>
    <x v="10"/>
    <d v="2012-04-19T00:00:00"/>
    <x v="142"/>
    <x v="9"/>
    <s v="Chennai Super Kings"/>
    <s v="Pune Warriors"/>
    <s v="Pune Warriors"/>
    <x v="0"/>
    <s v="normal"/>
    <x v="0"/>
    <n v="13"/>
    <n v="0"/>
    <s v="Asad Rauf"/>
    <s v="S Das"/>
  </r>
  <r>
    <x v="426"/>
    <s v="Chandigarh"/>
    <x v="10"/>
    <d v="2012-04-18T00:00:00"/>
    <x v="55"/>
    <x v="15"/>
    <s v="Kings XI Punjab"/>
    <s v="Kolkata Knight Riders"/>
    <s v="Kings XI Punjab"/>
    <x v="1"/>
    <s v="normal"/>
    <x v="2"/>
    <n v="0"/>
    <n v="8"/>
    <s v="JD Cloete"/>
    <s v="RJ Tucker"/>
  </r>
  <r>
    <x v="427"/>
    <s v="Jaipur"/>
    <x v="10"/>
    <d v="2012-04-17T00:00:00"/>
    <x v="114"/>
    <x v="4"/>
    <s v="Deccan Chargers"/>
    <s v="Rajasthan Royals"/>
    <s v="Deccan Chargers"/>
    <x v="1"/>
    <s v="normal"/>
    <x v="4"/>
    <n v="0"/>
    <n v="5"/>
    <s v="Aleem Dar"/>
    <s v="BNJ Oxenford"/>
  </r>
  <r>
    <x v="428"/>
    <s v="Bangalore"/>
    <x v="10"/>
    <d v="2012-04-17T00:00:00"/>
    <x v="31"/>
    <x v="6"/>
    <s v="Pune Warriors"/>
    <s v="Royal Challengers Bangalore"/>
    <s v="Pune Warriors"/>
    <x v="1"/>
    <s v="normal"/>
    <x v="5"/>
    <n v="0"/>
    <n v="6"/>
    <s v="S Asnani"/>
    <s v="S Das"/>
  </r>
  <r>
    <x v="429"/>
    <s v="Mumbai"/>
    <x v="10"/>
    <d v="2012-04-16T00:00:00"/>
    <x v="143"/>
    <x v="0"/>
    <s v="Mumbai Indians"/>
    <s v="Delhi Daredevils"/>
    <s v="Delhi Daredevils"/>
    <x v="0"/>
    <s v="normal"/>
    <x v="3"/>
    <n v="0"/>
    <n v="7"/>
    <s v="BF Bowden"/>
    <s v="SK Tarapore"/>
  </r>
  <r>
    <x v="430"/>
    <s v="Kolkata"/>
    <x v="10"/>
    <d v="2012-04-15T00:00:00"/>
    <x v="15"/>
    <x v="1"/>
    <s v="Kings XI Punjab"/>
    <s v="Kolkata Knight Riders"/>
    <s v="Kolkata Knight Riders"/>
    <x v="0"/>
    <s v="normal"/>
    <x v="7"/>
    <n v="2"/>
    <n v="0"/>
    <s v="Asad Rauf"/>
    <s v="S Asnani"/>
  </r>
  <r>
    <x v="431"/>
    <s v="Bangalore"/>
    <x v="10"/>
    <d v="2012-04-15T00:00:00"/>
    <x v="79"/>
    <x v="6"/>
    <s v="Rajasthan Royals"/>
    <s v="Royal Challengers Bangalore"/>
    <s v="Rajasthan Royals"/>
    <x v="1"/>
    <s v="normal"/>
    <x v="4"/>
    <n v="59"/>
    <n v="0"/>
    <s v="JD Cloete"/>
    <s v="RJ Tucker"/>
  </r>
  <r>
    <x v="432"/>
    <s v="Pune"/>
    <x v="10"/>
    <d v="2012-04-14T00:00:00"/>
    <x v="144"/>
    <x v="22"/>
    <s v="Chennai Super Kings"/>
    <s v="Pune Warriors"/>
    <s v="Chennai Super Kings"/>
    <x v="1"/>
    <s v="normal"/>
    <x v="11"/>
    <n v="0"/>
    <n v="7"/>
    <s v="Aleem Dar"/>
    <s v="BNJ Oxenford"/>
  </r>
  <r>
    <x v="433"/>
    <s v="Kolkata"/>
    <x v="10"/>
    <d v="2012-04-13T00:00:00"/>
    <x v="133"/>
    <x v="1"/>
    <s v="Rajasthan Royals"/>
    <s v="Kolkata Knight Riders"/>
    <s v="Rajasthan Royals"/>
    <x v="1"/>
    <s v="normal"/>
    <x v="2"/>
    <n v="0"/>
    <n v="5"/>
    <s v="Asad Rauf"/>
    <s v="S Asnani"/>
  </r>
  <r>
    <x v="434"/>
    <s v="Chennai"/>
    <x v="10"/>
    <d v="2012-04-12T00:00:00"/>
    <x v="3"/>
    <x v="9"/>
    <s v="Royal Challengers Bangalore"/>
    <s v="Chennai Super Kings"/>
    <s v="Royal Challengers Bangalore"/>
    <x v="1"/>
    <s v="normal"/>
    <x v="0"/>
    <n v="0"/>
    <n v="5"/>
    <s v="HDPK Dharmasena"/>
    <s v="RJ Tucker"/>
  </r>
  <r>
    <x v="435"/>
    <s v="Chandigarh"/>
    <x v="10"/>
    <d v="2012-04-12T00:00:00"/>
    <x v="145"/>
    <x v="15"/>
    <s v="Pune Warriors"/>
    <s v="Kings XI Punjab"/>
    <s v="Kings XI Punjab"/>
    <x v="0"/>
    <s v="normal"/>
    <x v="7"/>
    <n v="0"/>
    <n v="7"/>
    <s v="VA Kulkarni"/>
    <s v="SK Tarapore"/>
  </r>
  <r>
    <x v="436"/>
    <s v="Mumbai"/>
    <x v="10"/>
    <d v="2012-04-11T00:00:00"/>
    <x v="63"/>
    <x v="0"/>
    <s v="Mumbai Indians"/>
    <s v="Rajasthan Royals"/>
    <s v="Rajasthan Royals"/>
    <x v="0"/>
    <s v="normal"/>
    <x v="6"/>
    <n v="27"/>
    <n v="0"/>
    <s v="Aleem Dar"/>
    <s v="BNJ Oxenford"/>
  </r>
  <r>
    <x v="437"/>
    <s v="Bangalore"/>
    <x v="10"/>
    <d v="2012-04-10T00:00:00"/>
    <x v="146"/>
    <x v="6"/>
    <s v="Kolkata Knight Riders"/>
    <s v="Royal Challengers Bangalore"/>
    <s v="Royal Challengers Bangalore"/>
    <x v="0"/>
    <s v="normal"/>
    <x v="2"/>
    <n v="42"/>
    <n v="0"/>
    <s v="S Ravi"/>
    <s v="RJ Tucker"/>
  </r>
  <r>
    <x v="438"/>
    <s v="Delhi"/>
    <x v="10"/>
    <d v="2012-04-10T00:00:00"/>
    <x v="105"/>
    <x v="2"/>
    <s v="Chennai Super Kings"/>
    <s v="Delhi Daredevils"/>
    <s v="Delhi Daredevils"/>
    <x v="0"/>
    <s v="normal"/>
    <x v="3"/>
    <n v="0"/>
    <n v="8"/>
    <s v="Asad Rauf"/>
    <s v="SK Tarapore"/>
  </r>
  <r>
    <x v="439"/>
    <s v="Visakhapatnam"/>
    <x v="10"/>
    <d v="2012-04-09T00:00:00"/>
    <x v="25"/>
    <x v="13"/>
    <s v="Deccan Chargers"/>
    <s v="Mumbai Indians"/>
    <s v="Deccan Chargers"/>
    <x v="1"/>
    <s v="normal"/>
    <x v="6"/>
    <n v="0"/>
    <n v="5"/>
    <s v="AK Chaudhary"/>
    <s v="JD Cloete"/>
  </r>
  <r>
    <x v="440"/>
    <s v="Jaipur"/>
    <x v="10"/>
    <d v="2012-04-08T00:00:00"/>
    <x v="114"/>
    <x v="4"/>
    <s v="Rajasthan Royals"/>
    <s v="Kolkata Knight Riders"/>
    <s v="Kolkata Knight Riders"/>
    <x v="0"/>
    <s v="normal"/>
    <x v="4"/>
    <n v="22"/>
    <n v="0"/>
    <s v="BF Bowden"/>
    <s v="VA Kulkarni"/>
  </r>
  <r>
    <x v="441"/>
    <s v="Pune"/>
    <x v="10"/>
    <d v="2012-04-08T00:00:00"/>
    <x v="147"/>
    <x v="22"/>
    <s v="Pune Warriors"/>
    <s v="Kings XI Punjab"/>
    <s v="Pune Warriors"/>
    <x v="1"/>
    <s v="normal"/>
    <x v="11"/>
    <n v="22"/>
    <n v="0"/>
    <s v="S Das"/>
    <s v="SJA Taufel"/>
  </r>
  <r>
    <x v="442"/>
    <s v="Bangalore"/>
    <x v="10"/>
    <d v="2012-04-07T00:00:00"/>
    <x v="9"/>
    <x v="6"/>
    <s v="Royal Challengers Bangalore"/>
    <s v="Delhi Daredevils"/>
    <s v="Delhi Daredevils"/>
    <x v="0"/>
    <s v="normal"/>
    <x v="5"/>
    <n v="20"/>
    <n v="0"/>
    <s v="S Asnani"/>
    <s v="S Ravi"/>
  </r>
  <r>
    <x v="443"/>
    <s v="Visakhapatnam"/>
    <x v="10"/>
    <d v="2012-04-07T00:00:00"/>
    <x v="21"/>
    <x v="13"/>
    <s v="Chennai Super Kings"/>
    <s v="Deccan Chargers"/>
    <s v="Deccan Chargers"/>
    <x v="0"/>
    <s v="normal"/>
    <x v="0"/>
    <n v="74"/>
    <n v="0"/>
    <s v="JD Cloete"/>
    <s v="HDPK Dharmasena"/>
  </r>
  <r>
    <x v="444"/>
    <s v="Mumbai"/>
    <x v="10"/>
    <d v="2012-04-06T00:00:00"/>
    <x v="67"/>
    <x v="0"/>
    <s v="Pune Warriors"/>
    <s v="Mumbai Indians"/>
    <s v="Mumbai Indians"/>
    <x v="0"/>
    <s v="normal"/>
    <x v="11"/>
    <n v="28"/>
    <n v="0"/>
    <s v="AK Chaudhary"/>
    <s v="SJA Taufel"/>
  </r>
  <r>
    <x v="445"/>
    <s v="Jaipur"/>
    <x v="10"/>
    <d v="2012-04-06T00:00:00"/>
    <x v="79"/>
    <x v="4"/>
    <s v="Rajasthan Royals"/>
    <s v="Kings XI Punjab"/>
    <s v="Kings XI Punjab"/>
    <x v="0"/>
    <s v="normal"/>
    <x v="4"/>
    <n v="31"/>
    <n v="0"/>
    <s v="BF Bowden"/>
    <s v="SK Tarapore"/>
  </r>
  <r>
    <x v="446"/>
    <s v="Kolkata"/>
    <x v="10"/>
    <d v="2012-04-05T00:00:00"/>
    <x v="148"/>
    <x v="1"/>
    <s v="Kolkata Knight Riders"/>
    <s v="Delhi Daredevils"/>
    <s v="Delhi Daredevils"/>
    <x v="0"/>
    <s v="normal"/>
    <x v="3"/>
    <n v="0"/>
    <n v="8"/>
    <s v="S Asnani"/>
    <s v="HDPK Dharmasena"/>
  </r>
  <r>
    <x v="447"/>
    <s v="Chennai"/>
    <x v="10"/>
    <d v="2012-04-04T00:00:00"/>
    <x v="149"/>
    <x v="9"/>
    <s v="Chennai Super Kings"/>
    <s v="Mumbai Indians"/>
    <s v="Mumbai Indians"/>
    <x v="0"/>
    <s v="normal"/>
    <x v="6"/>
    <n v="0"/>
    <n v="8"/>
    <s v="JD Cloete"/>
    <s v="SJA Taufel"/>
  </r>
  <r>
    <x v="448"/>
    <s v="Chennai"/>
    <x v="11"/>
    <d v="2011-05-28T00:00:00"/>
    <x v="111"/>
    <x v="9"/>
    <s v="Chennai Super Kings"/>
    <s v="Royal Challengers Bangalore"/>
    <s v="Chennai Super Kings"/>
    <x v="1"/>
    <s v="normal"/>
    <x v="0"/>
    <n v="58"/>
    <n v="0"/>
    <s v="Asad Rauf"/>
    <s v="SJA Taufel"/>
  </r>
  <r>
    <x v="449"/>
    <s v="Chennai"/>
    <x v="11"/>
    <d v="2011-05-27T00:00:00"/>
    <x v="31"/>
    <x v="9"/>
    <s v="Royal Challengers Bangalore"/>
    <s v="Mumbai Indians"/>
    <s v="Mumbai Indians"/>
    <x v="0"/>
    <s v="normal"/>
    <x v="5"/>
    <n v="43"/>
    <n v="0"/>
    <s v="Asad Rauf"/>
    <s v="SJA Taufel"/>
  </r>
  <r>
    <x v="450"/>
    <s v="Mumbai"/>
    <x v="11"/>
    <d v="2011-05-25T00:00:00"/>
    <x v="150"/>
    <x v="0"/>
    <s v="Kolkata Knight Riders"/>
    <s v="Mumbai Indians"/>
    <s v="Mumbai Indians"/>
    <x v="0"/>
    <s v="normal"/>
    <x v="6"/>
    <n v="0"/>
    <n v="4"/>
    <s v="Asad Rauf"/>
    <s v="SJA Taufel"/>
  </r>
  <r>
    <x v="451"/>
    <s v="Mumbai"/>
    <x v="11"/>
    <d v="2011-05-24T00:00:00"/>
    <x v="60"/>
    <x v="0"/>
    <s v="Royal Challengers Bangalore"/>
    <s v="Chennai Super Kings"/>
    <s v="Chennai Super Kings"/>
    <x v="0"/>
    <s v="normal"/>
    <x v="0"/>
    <n v="0"/>
    <n v="6"/>
    <s v="Asad Rauf"/>
    <s v="SJA Taufel"/>
  </r>
  <r>
    <x v="452"/>
    <s v="Bangalore"/>
    <x v="11"/>
    <d v="2011-05-22T00:00:00"/>
    <x v="31"/>
    <x v="6"/>
    <s v="Chennai Super Kings"/>
    <s v="Royal Challengers Bangalore"/>
    <s v="Royal Challengers Bangalore"/>
    <x v="0"/>
    <s v="normal"/>
    <x v="5"/>
    <n v="0"/>
    <n v="8"/>
    <s v="K Hariharan"/>
    <s v="RE Koertzen"/>
  </r>
  <r>
    <x v="453"/>
    <s v="Kolkata"/>
    <x v="11"/>
    <d v="2011-05-22T00:00:00"/>
    <x v="151"/>
    <x v="1"/>
    <s v="Kolkata Knight Riders"/>
    <s v="Mumbai Indians"/>
    <s v="Mumbai Indians"/>
    <x v="0"/>
    <s v="normal"/>
    <x v="6"/>
    <n v="0"/>
    <n v="5"/>
    <s v="SK Tarapore"/>
    <s v="SJA Taufel"/>
  </r>
  <r>
    <x v="454"/>
    <s v="Dharamsala"/>
    <x v="11"/>
    <d v="2011-05-21T00:00:00"/>
    <x v="16"/>
    <x v="23"/>
    <s v="Deccan Chargers"/>
    <s v="Kings XI Punjab"/>
    <s v="Kings XI Punjab"/>
    <x v="0"/>
    <s v="normal"/>
    <x v="12"/>
    <n v="82"/>
    <n v="0"/>
    <s v="Asad Rauf"/>
    <s v="AM Saheba"/>
  </r>
  <r>
    <x v="455"/>
    <s v="Delhi"/>
    <x v="11"/>
    <d v="2011-05-21T00:00:00"/>
    <x v="87"/>
    <x v="2"/>
    <s v="Delhi Daredevils"/>
    <s v="Pune Warriors"/>
    <s v="Delhi Daredevils"/>
    <x v="1"/>
    <s v="no result"/>
    <x v="10"/>
    <n v="0"/>
    <n v="0"/>
    <s v="SS Hazare"/>
    <s v="RJ Tucker"/>
  </r>
  <r>
    <x v="456"/>
    <s v="Mumbai"/>
    <x v="11"/>
    <d v="2011-05-20T00:00:00"/>
    <x v="0"/>
    <x v="0"/>
    <s v="Mumbai Indians"/>
    <s v="Rajasthan Royals"/>
    <s v="Mumbai Indians"/>
    <x v="1"/>
    <s v="normal"/>
    <x v="4"/>
    <n v="0"/>
    <n v="10"/>
    <s v="RE Koertzen"/>
    <s v="PR Reiffel"/>
  </r>
  <r>
    <x v="457"/>
    <s v="Mumbai"/>
    <x v="11"/>
    <d v="2011-05-19T00:00:00"/>
    <x v="71"/>
    <x v="24"/>
    <s v="Pune Warriors"/>
    <s v="Kolkata Knight Riders"/>
    <s v="Kolkata Knight Riders"/>
    <x v="0"/>
    <s v="normal"/>
    <x v="2"/>
    <n v="0"/>
    <n v="7"/>
    <s v="S Ravi"/>
    <s v="SJA Taufel"/>
  </r>
  <r>
    <x v="458"/>
    <s v="Chennai"/>
    <x v="11"/>
    <d v="2011-05-18T00:00:00"/>
    <x v="45"/>
    <x v="9"/>
    <s v="Chennai Super Kings"/>
    <s v="Kochi Tuskers Kerala"/>
    <s v="Chennai Super Kings"/>
    <x v="1"/>
    <s v="normal"/>
    <x v="0"/>
    <n v="11"/>
    <n v="0"/>
    <s v="HDPK Dharmasena"/>
    <s v="RE Koertzen"/>
  </r>
  <r>
    <x v="459"/>
    <s v="Dharamsala"/>
    <x v="11"/>
    <d v="2011-05-17T00:00:00"/>
    <x v="119"/>
    <x v="23"/>
    <s v="Kings XI Punjab"/>
    <s v="Royal Challengers Bangalore"/>
    <s v="Kings XI Punjab"/>
    <x v="1"/>
    <s v="normal"/>
    <x v="7"/>
    <n v="111"/>
    <n v="0"/>
    <s v="Asad Rauf"/>
    <s v="AM Saheba"/>
  </r>
  <r>
    <x v="460"/>
    <s v="Mumbai"/>
    <x v="11"/>
    <d v="2011-05-16T00:00:00"/>
    <x v="4"/>
    <x v="24"/>
    <s v="Pune Warriors"/>
    <s v="Deccan Chargers"/>
    <s v="Deccan Chargers"/>
    <x v="0"/>
    <s v="normal"/>
    <x v="12"/>
    <n v="0"/>
    <n v="6"/>
    <s v="S Ravi"/>
    <s v="SK Tarapore"/>
  </r>
  <r>
    <x v="461"/>
    <s v="Dharamsala"/>
    <x v="11"/>
    <d v="2011-05-15T00:00:00"/>
    <x v="90"/>
    <x v="23"/>
    <s v="Kings XI Punjab"/>
    <s v="Delhi Daredevils"/>
    <s v="Delhi Daredevils"/>
    <x v="0"/>
    <s v="normal"/>
    <x v="7"/>
    <n v="29"/>
    <n v="0"/>
    <s v="Asad Rauf"/>
    <s v="SL Shastri"/>
  </r>
  <r>
    <x v="462"/>
    <s v="Indore"/>
    <x v="11"/>
    <d v="2011-05-15T00:00:00"/>
    <x v="114"/>
    <x v="7"/>
    <s v="Rajasthan Royals"/>
    <s v="Kochi Tuskers Kerala"/>
    <s v="Kochi Tuskers Kerala"/>
    <x v="0"/>
    <s v="normal"/>
    <x v="13"/>
    <n v="0"/>
    <n v="8"/>
    <s v="PR Reiffel"/>
    <s v="RJ Tucker"/>
  </r>
  <r>
    <x v="463"/>
    <s v="Bangalore"/>
    <x v="11"/>
    <d v="2011-05-14T00:00:00"/>
    <x v="31"/>
    <x v="6"/>
    <s v="Kolkata Knight Riders"/>
    <s v="Royal Challengers Bangalore"/>
    <s v="Royal Challengers Bangalore"/>
    <x v="0"/>
    <s v="normal"/>
    <x v="5"/>
    <n v="0"/>
    <n v="4"/>
    <s v="RE Koertzen"/>
    <s v="RB Tiffin"/>
  </r>
  <r>
    <x v="464"/>
    <s v="Mumbai"/>
    <x v="11"/>
    <d v="2011-05-14T00:00:00"/>
    <x v="4"/>
    <x v="0"/>
    <s v="Deccan Chargers"/>
    <s v="Mumbai Indians"/>
    <s v="Deccan Chargers"/>
    <x v="1"/>
    <s v="normal"/>
    <x v="12"/>
    <n v="10"/>
    <n v="0"/>
    <s v="S Ravi"/>
    <s v="SK Tarapore"/>
  </r>
  <r>
    <x v="465"/>
    <s v="Indore"/>
    <x v="11"/>
    <d v="2011-05-13T00:00:00"/>
    <x v="129"/>
    <x v="7"/>
    <s v="Kochi Tuskers Kerala"/>
    <s v="Kings XI Punjab"/>
    <s v="Kings XI Punjab"/>
    <x v="0"/>
    <s v="normal"/>
    <x v="7"/>
    <n v="0"/>
    <n v="6"/>
    <s v="S Asnani"/>
    <s v="RJ Tucker"/>
  </r>
  <r>
    <x v="466"/>
    <s v="Chennai"/>
    <x v="11"/>
    <d v="2011-05-12T00:00:00"/>
    <x v="28"/>
    <x v="9"/>
    <s v="Chennai Super Kings"/>
    <s v="Delhi Daredevils"/>
    <s v="Chennai Super Kings"/>
    <x v="1"/>
    <s v="normal"/>
    <x v="0"/>
    <n v="18"/>
    <n v="0"/>
    <s v="AM Saheba"/>
    <s v="SL Shastri"/>
  </r>
  <r>
    <x v="467"/>
    <s v="Jaipur"/>
    <x v="11"/>
    <d v="2011-05-11T00:00:00"/>
    <x v="152"/>
    <x v="4"/>
    <s v="Rajasthan Royals"/>
    <s v="Royal Challengers Bangalore"/>
    <s v="Royal Challengers Bangalore"/>
    <x v="0"/>
    <s v="normal"/>
    <x v="5"/>
    <n v="0"/>
    <n v="9"/>
    <s v="HDPK Dharmasena"/>
    <s v="K Hariharan"/>
  </r>
  <r>
    <x v="468"/>
    <s v="Hyderabad"/>
    <x v="11"/>
    <d v="2011-05-10T00:00:00"/>
    <x v="153"/>
    <x v="5"/>
    <s v="Deccan Chargers"/>
    <s v="Pune Warriors"/>
    <s v="Deccan Chargers"/>
    <x v="1"/>
    <s v="normal"/>
    <x v="11"/>
    <n v="0"/>
    <n v="6"/>
    <s v="Asad Rauf"/>
    <s v="AM Saheba"/>
  </r>
  <r>
    <x v="469"/>
    <s v="Chandigarh"/>
    <x v="11"/>
    <d v="2011-05-10T00:00:00"/>
    <x v="154"/>
    <x v="15"/>
    <s v="Kings XI Punjab"/>
    <s v="Mumbai Indians"/>
    <s v="Mumbai Indians"/>
    <x v="0"/>
    <s v="normal"/>
    <x v="7"/>
    <n v="76"/>
    <n v="0"/>
    <s v="SK Tarapore"/>
    <s v="RJ Tucker"/>
  </r>
  <r>
    <x v="470"/>
    <s v="Jaipur"/>
    <x v="11"/>
    <d v="2011-05-09T00:00:00"/>
    <x v="111"/>
    <x v="4"/>
    <s v="Chennai Super Kings"/>
    <s v="Rajasthan Royals"/>
    <s v="Rajasthan Royals"/>
    <x v="0"/>
    <s v="normal"/>
    <x v="0"/>
    <n v="63"/>
    <n v="0"/>
    <s v="K Hariharan"/>
    <s v="SJA Taufel"/>
  </r>
  <r>
    <x v="471"/>
    <s v="Bangalore"/>
    <x v="11"/>
    <d v="2011-05-08T00:00:00"/>
    <x v="31"/>
    <x v="6"/>
    <s v="Kochi Tuskers Kerala"/>
    <s v="Royal Challengers Bangalore"/>
    <s v="Kochi Tuskers Kerala"/>
    <x v="1"/>
    <s v="normal"/>
    <x v="5"/>
    <n v="0"/>
    <n v="9"/>
    <s v="Aleem Dar"/>
    <s v="SS Hazare"/>
  </r>
  <r>
    <x v="472"/>
    <s v="Chandigarh"/>
    <x v="11"/>
    <d v="2011-05-08T00:00:00"/>
    <x v="155"/>
    <x v="15"/>
    <s v="Kings XI Punjab"/>
    <s v="Pune Warriors"/>
    <s v="Kings XI Punjab"/>
    <x v="1"/>
    <s v="normal"/>
    <x v="11"/>
    <n v="0"/>
    <n v="5"/>
    <s v="SK Tarapore"/>
    <s v="RJ Tucker"/>
  </r>
  <r>
    <x v="473"/>
    <s v="Kolkata"/>
    <x v="11"/>
    <d v="2011-05-07T00:00:00"/>
    <x v="156"/>
    <x v="1"/>
    <s v="Chennai Super Kings"/>
    <s v="Kolkata Knight Riders"/>
    <s v="Chennai Super Kings"/>
    <x v="1"/>
    <s v="normal"/>
    <x v="2"/>
    <n v="10"/>
    <n v="0"/>
    <s v="Asad Rauf"/>
    <s v="PR Reiffel"/>
  </r>
  <r>
    <x v="474"/>
    <s v="Mumbai"/>
    <x v="11"/>
    <d v="2011-05-07T00:00:00"/>
    <x v="13"/>
    <x v="0"/>
    <s v="Mumbai Indians"/>
    <s v="Delhi Daredevils"/>
    <s v="Delhi Daredevils"/>
    <x v="0"/>
    <s v="normal"/>
    <x v="6"/>
    <n v="32"/>
    <n v="0"/>
    <s v="K Hariharan"/>
    <s v="SJA Taufel"/>
  </r>
  <r>
    <x v="475"/>
    <s v="Bangalore"/>
    <x v="11"/>
    <d v="2011-05-06T00:00:00"/>
    <x v="31"/>
    <x v="6"/>
    <s v="Royal Challengers Bangalore"/>
    <s v="Kings XI Punjab"/>
    <s v="Kings XI Punjab"/>
    <x v="0"/>
    <s v="normal"/>
    <x v="5"/>
    <n v="85"/>
    <n v="0"/>
    <s v="Aleem Dar"/>
    <s v="RB Tiffin"/>
  </r>
  <r>
    <x v="476"/>
    <s v="Kochi"/>
    <x v="11"/>
    <d v="2011-05-05T00:00:00"/>
    <x v="114"/>
    <x v="25"/>
    <s v="Kochi Tuskers Kerala"/>
    <s v="Kolkata Knight Riders"/>
    <s v="Kolkata Knight Riders"/>
    <x v="0"/>
    <s v="normal"/>
    <x v="13"/>
    <n v="17"/>
    <n v="0"/>
    <s v="S Ravi"/>
    <s v="RJ Tucker"/>
  </r>
  <r>
    <x v="477"/>
    <s v="Hyderabad"/>
    <x v="11"/>
    <d v="2011-05-05T00:00:00"/>
    <x v="107"/>
    <x v="5"/>
    <s v="Deccan Chargers"/>
    <s v="Delhi Daredevils"/>
    <s v="Delhi Daredevils"/>
    <x v="0"/>
    <s v="normal"/>
    <x v="3"/>
    <n v="0"/>
    <n v="4"/>
    <s v="Asad Rauf"/>
    <s v="AM Saheba"/>
  </r>
  <r>
    <x v="478"/>
    <s v="Chennai"/>
    <x v="11"/>
    <d v="2011-05-04T00:00:00"/>
    <x v="108"/>
    <x v="9"/>
    <s v="Rajasthan Royals"/>
    <s v="Chennai Super Kings"/>
    <s v="Rajasthan Royals"/>
    <x v="1"/>
    <s v="normal"/>
    <x v="0"/>
    <n v="0"/>
    <n v="8"/>
    <s v="SS Hazare"/>
    <s v="RB Tiffin"/>
  </r>
  <r>
    <x v="479"/>
    <s v="Mumbai"/>
    <x v="11"/>
    <d v="2011-05-04T00:00:00"/>
    <x v="155"/>
    <x v="24"/>
    <s v="Mumbai Indians"/>
    <s v="Pune Warriors"/>
    <s v="Pune Warriors"/>
    <x v="0"/>
    <s v="normal"/>
    <x v="6"/>
    <n v="21"/>
    <n v="0"/>
    <s v="HDPK Dharmasena"/>
    <s v="SJA Taufel"/>
  </r>
  <r>
    <x v="480"/>
    <s v="Hyderabad"/>
    <x v="11"/>
    <d v="2011-05-03T00:00:00"/>
    <x v="71"/>
    <x v="5"/>
    <s v="Kolkata Knight Riders"/>
    <s v="Deccan Chargers"/>
    <s v="Deccan Chargers"/>
    <x v="0"/>
    <s v="normal"/>
    <x v="2"/>
    <n v="20"/>
    <n v="0"/>
    <s v="S Asnani"/>
    <s v="RJ Tucker"/>
  </r>
  <r>
    <x v="481"/>
    <s v="Mumbai"/>
    <x v="11"/>
    <d v="2011-05-02T00:00:00"/>
    <x v="63"/>
    <x v="0"/>
    <s v="Mumbai Indians"/>
    <s v="Kings XI Punjab"/>
    <s v="Kings XI Punjab"/>
    <x v="0"/>
    <s v="normal"/>
    <x v="6"/>
    <n v="23"/>
    <n v="0"/>
    <s v="HDPK Dharmasena"/>
    <s v="PR Reiffel"/>
  </r>
  <r>
    <x v="482"/>
    <s v="Delhi"/>
    <x v="11"/>
    <d v="2011-05-02T00:00:00"/>
    <x v="157"/>
    <x v="2"/>
    <s v="Delhi Daredevils"/>
    <s v="Kochi Tuskers Kerala"/>
    <s v="Kochi Tuskers Kerala"/>
    <x v="0"/>
    <s v="normal"/>
    <x v="13"/>
    <n v="0"/>
    <n v="7"/>
    <s v="Asad Rauf"/>
    <s v="SL Shastri"/>
  </r>
  <r>
    <x v="483"/>
    <s v="Jaipur"/>
    <x v="11"/>
    <d v="2011-05-01T00:00:00"/>
    <x v="158"/>
    <x v="4"/>
    <s v="Pune Warriors"/>
    <s v="Rajasthan Royals"/>
    <s v="Rajasthan Royals"/>
    <x v="0"/>
    <s v="normal"/>
    <x v="4"/>
    <n v="0"/>
    <n v="6"/>
    <s v="SK Tarapore"/>
    <s v="SJA Taufel"/>
  </r>
  <r>
    <x v="484"/>
    <s v="Chennai"/>
    <x v="11"/>
    <d v="2011-05-01T00:00:00"/>
    <x v="159"/>
    <x v="9"/>
    <s v="Chennai Super Kings"/>
    <s v="Deccan Chargers"/>
    <s v="Chennai Super Kings"/>
    <x v="1"/>
    <s v="normal"/>
    <x v="0"/>
    <n v="19"/>
    <n v="0"/>
    <s v="Aleem Dar"/>
    <s v="RB Tiffin"/>
  </r>
  <r>
    <x v="485"/>
    <s v="Kochi"/>
    <x v="11"/>
    <d v="2011-04-30T00:00:00"/>
    <x v="107"/>
    <x v="25"/>
    <s v="Delhi Daredevils"/>
    <s v="Kochi Tuskers Kerala"/>
    <s v="Delhi Daredevils"/>
    <x v="1"/>
    <s v="normal"/>
    <x v="3"/>
    <n v="38"/>
    <n v="0"/>
    <s v="HDPK Dharmasena"/>
    <s v="AL Hill"/>
  </r>
  <r>
    <x v="486"/>
    <s v="Kolkata"/>
    <x v="11"/>
    <d v="2011-04-30T00:00:00"/>
    <x v="156"/>
    <x v="1"/>
    <s v="Kings XI Punjab"/>
    <s v="Kolkata Knight Riders"/>
    <s v="Kolkata Knight Riders"/>
    <x v="0"/>
    <s v="normal"/>
    <x v="2"/>
    <n v="0"/>
    <n v="8"/>
    <s v="AM Saheba"/>
    <s v="SL Shastri"/>
  </r>
  <r>
    <x v="487"/>
    <s v="Jaipur"/>
    <x v="11"/>
    <d v="2011-04-29T00:00:00"/>
    <x v="160"/>
    <x v="4"/>
    <s v="Mumbai Indians"/>
    <s v="Rajasthan Royals"/>
    <s v="Rajasthan Royals"/>
    <x v="0"/>
    <s v="normal"/>
    <x v="4"/>
    <n v="0"/>
    <n v="7"/>
    <s v="Asad Rauf"/>
    <s v="SK Tarapore"/>
  </r>
  <r>
    <x v="488"/>
    <s v="Bangalore"/>
    <x v="11"/>
    <d v="2011-04-29T00:00:00"/>
    <x v="72"/>
    <x v="6"/>
    <s v="Royal Challengers Bangalore"/>
    <s v="Pune Warriors"/>
    <s v="Pune Warriors"/>
    <x v="0"/>
    <s v="normal"/>
    <x v="5"/>
    <n v="26"/>
    <n v="0"/>
    <s v="Aleem Dar"/>
    <s v="SS Hazare"/>
  </r>
  <r>
    <x v="489"/>
    <s v="Delhi"/>
    <x v="11"/>
    <d v="2011-04-28T00:00:00"/>
    <x v="161"/>
    <x v="2"/>
    <s v="Kolkata Knight Riders"/>
    <s v="Delhi Daredevils"/>
    <s v="Delhi Daredevils"/>
    <x v="0"/>
    <s v="normal"/>
    <x v="2"/>
    <n v="17"/>
    <n v="0"/>
    <s v="PR Reiffel"/>
    <s v="RJ Tucker"/>
  </r>
  <r>
    <x v="490"/>
    <s v="Mumbai"/>
    <x v="11"/>
    <d v="2011-04-27T00:00:00"/>
    <x v="162"/>
    <x v="24"/>
    <s v="Pune Warriors"/>
    <s v="Chennai Super Kings"/>
    <s v="Pune Warriors"/>
    <x v="1"/>
    <s v="normal"/>
    <x v="0"/>
    <n v="0"/>
    <n v="8"/>
    <s v="Asad Rauf"/>
    <s v="SL Shastri"/>
  </r>
  <r>
    <x v="491"/>
    <s v="Kochi"/>
    <x v="11"/>
    <d v="2011-04-27T00:00:00"/>
    <x v="124"/>
    <x v="25"/>
    <s v="Deccan Chargers"/>
    <s v="Kochi Tuskers Kerala"/>
    <s v="Kochi Tuskers Kerala"/>
    <x v="0"/>
    <s v="normal"/>
    <x v="12"/>
    <n v="55"/>
    <n v="0"/>
    <s v="HDPK Dharmasena"/>
    <s v="AL Hill"/>
  </r>
  <r>
    <x v="492"/>
    <s v="Delhi"/>
    <x v="11"/>
    <d v="2011-04-26T00:00:00"/>
    <x v="72"/>
    <x v="2"/>
    <s v="Delhi Daredevils"/>
    <s v="Royal Challengers Bangalore"/>
    <s v="Royal Challengers Bangalore"/>
    <x v="0"/>
    <s v="normal"/>
    <x v="5"/>
    <n v="0"/>
    <n v="3"/>
    <s v="S Asnani"/>
    <s v="RJ Tucker"/>
  </r>
  <r>
    <x v="493"/>
    <s v="Chennai"/>
    <x v="11"/>
    <d v="2011-04-25T00:00:00"/>
    <x v="108"/>
    <x v="9"/>
    <s v="Chennai Super Kings"/>
    <s v="Pune Warriors"/>
    <s v="Pune Warriors"/>
    <x v="0"/>
    <s v="normal"/>
    <x v="0"/>
    <n v="25"/>
    <n v="0"/>
    <s v="Aleem Dar"/>
    <s v="RB Tiffin"/>
  </r>
  <r>
    <x v="494"/>
    <s v="Hyderabad"/>
    <x v="11"/>
    <d v="2011-04-24T00:00:00"/>
    <x v="96"/>
    <x v="5"/>
    <s v="Mumbai Indians"/>
    <s v="Deccan Chargers"/>
    <s v="Deccan Chargers"/>
    <x v="0"/>
    <s v="normal"/>
    <x v="6"/>
    <n v="37"/>
    <n v="0"/>
    <s v="HDPK Dharmasena"/>
    <s v="AL Hill"/>
  </r>
  <r>
    <x v="495"/>
    <s v="Jaipur"/>
    <x v="11"/>
    <d v="2011-04-24T00:00:00"/>
    <x v="163"/>
    <x v="4"/>
    <s v="Kochi Tuskers Kerala"/>
    <s v="Rajasthan Royals"/>
    <s v="Rajasthan Royals"/>
    <x v="0"/>
    <s v="normal"/>
    <x v="4"/>
    <n v="0"/>
    <n v="8"/>
    <s v="BR Doctrove"/>
    <s v="SK Tarapore"/>
  </r>
  <r>
    <x v="496"/>
    <s v="Delhi"/>
    <x v="11"/>
    <d v="2011-04-23T00:00:00"/>
    <x v="53"/>
    <x v="2"/>
    <s v="Delhi Daredevils"/>
    <s v="Kings XI Punjab"/>
    <s v="Kings XI Punjab"/>
    <x v="0"/>
    <s v="normal"/>
    <x v="3"/>
    <n v="29"/>
    <n v="0"/>
    <s v="S Asnani"/>
    <s v="RE Koertzen"/>
  </r>
  <r>
    <x v="497"/>
    <s v="Mumbai"/>
    <x v="11"/>
    <d v="2011-04-22T00:00:00"/>
    <x v="92"/>
    <x v="0"/>
    <s v="Mumbai Indians"/>
    <s v="Chennai Super Kings"/>
    <s v="Chennai Super Kings"/>
    <x v="0"/>
    <s v="normal"/>
    <x v="6"/>
    <n v="8"/>
    <n v="0"/>
    <s v="Asad Rauf"/>
    <s v="AM Saheba"/>
  </r>
  <r>
    <x v="498"/>
    <s v="Kolkata"/>
    <x v="11"/>
    <d v="2011-04-22T00:00:00"/>
    <x v="31"/>
    <x v="1"/>
    <s v="Kolkata Knight Riders"/>
    <s v="Royal Challengers Bangalore"/>
    <s v="Royal Challengers Bangalore"/>
    <x v="0"/>
    <s v="normal"/>
    <x v="5"/>
    <n v="0"/>
    <n v="9"/>
    <s v="SS Hazare"/>
    <s v="RB Tiffin"/>
  </r>
  <r>
    <x v="499"/>
    <s v="Chandigarh"/>
    <x v="11"/>
    <d v="2011-04-21T00:00:00"/>
    <x v="99"/>
    <x v="15"/>
    <s v="Kings XI Punjab"/>
    <s v="Rajasthan Royals"/>
    <s v="Rajasthan Royals"/>
    <x v="0"/>
    <s v="normal"/>
    <x v="7"/>
    <n v="48"/>
    <n v="0"/>
    <s v="S Asnani"/>
    <s v="PR Reiffel"/>
  </r>
  <r>
    <x v="500"/>
    <s v="Mumbai"/>
    <x v="11"/>
    <d v="2011-04-20T00:00:00"/>
    <x v="150"/>
    <x v="0"/>
    <s v="Pune Warriors"/>
    <s v="Mumbai Indians"/>
    <s v="Pune Warriors"/>
    <x v="1"/>
    <s v="normal"/>
    <x v="6"/>
    <n v="0"/>
    <n v="7"/>
    <s v="Asad Rauf"/>
    <s v="AM Saheba"/>
  </r>
  <r>
    <x v="501"/>
    <s v="Kolkata"/>
    <x v="11"/>
    <d v="2011-04-20T00:00:00"/>
    <x v="164"/>
    <x v="1"/>
    <s v="Kochi Tuskers Kerala"/>
    <s v="Kolkata Knight Riders"/>
    <s v="Kolkata Knight Riders"/>
    <x v="0"/>
    <s v="normal"/>
    <x v="13"/>
    <n v="6"/>
    <n v="0"/>
    <s v="Aleem Dar"/>
    <s v="RB Tiffin"/>
  </r>
  <r>
    <x v="502"/>
    <s v="Delhi"/>
    <x v="11"/>
    <d v="2011-04-19T00:00:00"/>
    <x v="165"/>
    <x v="2"/>
    <s v="Deccan Chargers"/>
    <s v="Delhi Daredevils"/>
    <s v="Deccan Chargers"/>
    <x v="1"/>
    <s v="normal"/>
    <x v="12"/>
    <n v="16"/>
    <n v="0"/>
    <s v="PR Reiffel"/>
    <s v="RJ Tucker"/>
  </r>
  <r>
    <x v="503"/>
    <s v="Kochi"/>
    <x v="11"/>
    <d v="2011-04-18T00:00:00"/>
    <x v="97"/>
    <x v="25"/>
    <s v="Chennai Super Kings"/>
    <s v="Kochi Tuskers Kerala"/>
    <s v="Kochi Tuskers Kerala"/>
    <x v="0"/>
    <s v="normal"/>
    <x v="13"/>
    <n v="0"/>
    <n v="7"/>
    <s v="K Hariharan"/>
    <s v="AL Hill"/>
  </r>
  <r>
    <x v="504"/>
    <s v="Mumbai"/>
    <x v="11"/>
    <d v="2011-04-17T00:00:00"/>
    <x v="68"/>
    <x v="24"/>
    <s v="Pune Warriors"/>
    <s v="Delhi Daredevils"/>
    <s v="Delhi Daredevils"/>
    <x v="0"/>
    <s v="normal"/>
    <x v="3"/>
    <n v="0"/>
    <n v="3"/>
    <s v="Asad Rauf"/>
    <s v="AM Saheba"/>
  </r>
  <r>
    <x v="505"/>
    <s v="Kolkata"/>
    <x v="11"/>
    <d v="2011-04-17T00:00:00"/>
    <x v="146"/>
    <x v="1"/>
    <s v="Rajasthan Royals"/>
    <s v="Kolkata Knight Riders"/>
    <s v="Kolkata Knight Riders"/>
    <x v="0"/>
    <s v="normal"/>
    <x v="2"/>
    <n v="0"/>
    <n v="8"/>
    <s v="Aleem Dar"/>
    <s v="RB Tiffin"/>
  </r>
  <r>
    <x v="506"/>
    <s v="Chennai"/>
    <x v="11"/>
    <d v="2011-04-16T00:00:00"/>
    <x v="108"/>
    <x v="9"/>
    <s v="Chennai Super Kings"/>
    <s v="Royal Challengers Bangalore"/>
    <s v="Chennai Super Kings"/>
    <x v="1"/>
    <s v="normal"/>
    <x v="0"/>
    <n v="21"/>
    <n v="0"/>
    <s v="HDPK Dharmasena"/>
    <s v="AL Hill"/>
  </r>
  <r>
    <x v="507"/>
    <s v="Hyderabad"/>
    <x v="11"/>
    <d v="2011-04-16T00:00:00"/>
    <x v="166"/>
    <x v="5"/>
    <s v="Deccan Chargers"/>
    <s v="Kings XI Punjab"/>
    <s v="Kings XI Punjab"/>
    <x v="0"/>
    <s v="normal"/>
    <x v="7"/>
    <n v="0"/>
    <n v="8"/>
    <s v="RE Koertzen"/>
    <s v="S Ravi"/>
  </r>
  <r>
    <x v="508"/>
    <s v="Jaipur"/>
    <x v="11"/>
    <d v="2011-04-15T00:00:00"/>
    <x v="55"/>
    <x v="4"/>
    <s v="Rajasthan Royals"/>
    <s v="Kolkata Knight Riders"/>
    <s v="Kolkata Knight Riders"/>
    <x v="0"/>
    <s v="normal"/>
    <x v="2"/>
    <n v="0"/>
    <n v="9"/>
    <s v="Aleem Dar"/>
    <s v="SS Hazare"/>
  </r>
  <r>
    <x v="509"/>
    <s v="Mumbai"/>
    <x v="11"/>
    <d v="2011-04-15T00:00:00"/>
    <x v="97"/>
    <x v="0"/>
    <s v="Mumbai Indians"/>
    <s v="Kochi Tuskers Kerala"/>
    <s v="Kochi Tuskers Kerala"/>
    <x v="0"/>
    <s v="normal"/>
    <x v="13"/>
    <n v="0"/>
    <n v="8"/>
    <s v="BR Doctrove"/>
    <s v="PR Reiffel"/>
  </r>
  <r>
    <x v="510"/>
    <s v="Hyderabad"/>
    <x v="11"/>
    <d v="2011-04-14T00:00:00"/>
    <x v="109"/>
    <x v="5"/>
    <s v="Deccan Chargers"/>
    <s v="Royal Challengers Bangalore"/>
    <s v="Royal Challengers Bangalore"/>
    <x v="0"/>
    <s v="normal"/>
    <x v="12"/>
    <n v="33"/>
    <n v="0"/>
    <s v="RE Koertzen"/>
    <s v="S Ravi"/>
  </r>
  <r>
    <x v="511"/>
    <s v="Chandigarh"/>
    <x v="11"/>
    <d v="2011-04-13T00:00:00"/>
    <x v="166"/>
    <x v="15"/>
    <s v="Chennai Super Kings"/>
    <s v="Kings XI Punjab"/>
    <s v="Kings XI Punjab"/>
    <x v="0"/>
    <s v="normal"/>
    <x v="7"/>
    <n v="0"/>
    <n v="6"/>
    <s v="Asad Rauf"/>
    <s v="SL Shastri"/>
  </r>
  <r>
    <x v="512"/>
    <s v="Mumbai"/>
    <x v="11"/>
    <d v="2011-04-13T00:00:00"/>
    <x v="167"/>
    <x v="24"/>
    <s v="Kochi Tuskers Kerala"/>
    <s v="Pune Warriors"/>
    <s v="Kochi Tuskers Kerala"/>
    <x v="1"/>
    <s v="normal"/>
    <x v="11"/>
    <n v="0"/>
    <n v="4"/>
    <s v="S Asnani"/>
    <s v="PR Reiffel"/>
  </r>
  <r>
    <x v="513"/>
    <s v="Jaipur"/>
    <x v="11"/>
    <d v="2011-04-12T00:00:00"/>
    <x v="163"/>
    <x v="4"/>
    <s v="Delhi Daredevils"/>
    <s v="Rajasthan Royals"/>
    <s v="Delhi Daredevils"/>
    <x v="1"/>
    <s v="normal"/>
    <x v="4"/>
    <n v="0"/>
    <n v="6"/>
    <s v="Aleem Dar"/>
    <s v="RB Tiffin"/>
  </r>
  <r>
    <x v="514"/>
    <s v="Bangalore"/>
    <x v="11"/>
    <d v="2011-04-12T00:00:00"/>
    <x v="122"/>
    <x v="6"/>
    <s v="Royal Challengers Bangalore"/>
    <s v="Mumbai Indians"/>
    <s v="Mumbai Indians"/>
    <x v="0"/>
    <s v="normal"/>
    <x v="6"/>
    <n v="0"/>
    <n v="9"/>
    <s v="HDPK Dharmasena"/>
    <s v="AL Hill"/>
  </r>
  <r>
    <x v="515"/>
    <s v="Kolkata"/>
    <x v="11"/>
    <d v="2011-04-11T00:00:00"/>
    <x v="113"/>
    <x v="1"/>
    <s v="Kolkata Knight Riders"/>
    <s v="Deccan Chargers"/>
    <s v="Kolkata Knight Riders"/>
    <x v="1"/>
    <s v="normal"/>
    <x v="2"/>
    <n v="9"/>
    <n v="0"/>
    <s v="RE Koertzen"/>
    <s v="SK Tarapore"/>
  </r>
  <r>
    <x v="516"/>
    <s v="Delhi"/>
    <x v="11"/>
    <d v="2011-04-10T00:00:00"/>
    <x v="96"/>
    <x v="2"/>
    <s v="Delhi Daredevils"/>
    <s v="Mumbai Indians"/>
    <s v="Delhi Daredevils"/>
    <x v="1"/>
    <s v="normal"/>
    <x v="6"/>
    <n v="0"/>
    <n v="8"/>
    <s v="AM Saheba"/>
    <s v="RB Tiffin"/>
  </r>
  <r>
    <x v="517"/>
    <s v="Mumbai"/>
    <x v="11"/>
    <d v="2011-04-10T00:00:00"/>
    <x v="168"/>
    <x v="24"/>
    <s v="Kings XI Punjab"/>
    <s v="Pune Warriors"/>
    <s v="Kings XI Punjab"/>
    <x v="1"/>
    <s v="normal"/>
    <x v="11"/>
    <n v="0"/>
    <n v="7"/>
    <s v="BR Doctrove"/>
    <s v="PR Reiffel"/>
  </r>
  <r>
    <x v="518"/>
    <s v="Hyderabad"/>
    <x v="11"/>
    <d v="2011-04-09T00:00:00"/>
    <x v="130"/>
    <x v="5"/>
    <s v="Deccan Chargers"/>
    <s v="Rajasthan Royals"/>
    <s v="Rajasthan Royals"/>
    <x v="0"/>
    <s v="normal"/>
    <x v="4"/>
    <n v="0"/>
    <n v="8"/>
    <s v="RE Koertzen"/>
    <s v="SK Tarapore"/>
  </r>
  <r>
    <x v="519"/>
    <s v="Kochi"/>
    <x v="11"/>
    <d v="2011-04-09T00:00:00"/>
    <x v="9"/>
    <x v="25"/>
    <s v="Kochi Tuskers Kerala"/>
    <s v="Royal Challengers Bangalore"/>
    <s v="Kochi Tuskers Kerala"/>
    <x v="1"/>
    <s v="normal"/>
    <x v="5"/>
    <n v="0"/>
    <n v="6"/>
    <s v="HDPK Dharmasena"/>
    <s v="K Hariharan"/>
  </r>
  <r>
    <x v="520"/>
    <s v="Chennai"/>
    <x v="11"/>
    <d v="2011-04-08T00:00:00"/>
    <x v="169"/>
    <x v="9"/>
    <s v="Chennai Super Kings"/>
    <s v="Kolkata Knight Riders"/>
    <s v="Chennai Super Kings"/>
    <x v="1"/>
    <s v="normal"/>
    <x v="0"/>
    <n v="2"/>
    <n v="0"/>
    <s v="BR Doctrove"/>
    <s v="PR Reiffel"/>
  </r>
  <r>
    <x v="521"/>
    <s v="Mumbai"/>
    <x v="12"/>
    <d v="2010-04-25T00:00:00"/>
    <x v="60"/>
    <x v="24"/>
    <s v="Chennai Super Kings"/>
    <s v="Mumbai Indians"/>
    <s v="Chennai Super Kings"/>
    <x v="1"/>
    <s v="normal"/>
    <x v="0"/>
    <n v="22"/>
    <n v="0"/>
    <s v="RE Koertzen"/>
    <s v="SJA Taufel"/>
  </r>
  <r>
    <x v="522"/>
    <s v="Mumbai"/>
    <x v="12"/>
    <d v="2010-04-24T00:00:00"/>
    <x v="170"/>
    <x v="24"/>
    <s v="Deccan Chargers"/>
    <s v="Royal Challengers Bangalore"/>
    <s v="Deccan Chargers"/>
    <x v="1"/>
    <s v="normal"/>
    <x v="5"/>
    <n v="0"/>
    <n v="9"/>
    <s v="RE Koertzen"/>
    <s v="SJA Taufel"/>
  </r>
  <r>
    <x v="523"/>
    <s v="Mumbai"/>
    <x v="12"/>
    <d v="2010-04-22T00:00:00"/>
    <x v="162"/>
    <x v="24"/>
    <s v="Chennai Super Kings"/>
    <s v="Deccan Chargers"/>
    <s v="Chennai Super Kings"/>
    <x v="1"/>
    <s v="normal"/>
    <x v="0"/>
    <n v="38"/>
    <n v="0"/>
    <s v="BR Doctrove"/>
    <s v="RB Tiffin"/>
  </r>
  <r>
    <x v="524"/>
    <s v="Mumbai"/>
    <x v="12"/>
    <d v="2010-04-21T00:00:00"/>
    <x v="63"/>
    <x v="24"/>
    <s v="Mumbai Indians"/>
    <s v="Royal Challengers Bangalore"/>
    <s v="Mumbai Indians"/>
    <x v="1"/>
    <s v="normal"/>
    <x v="6"/>
    <n v="35"/>
    <n v="0"/>
    <s v="BR Doctrove"/>
    <s v="RB Tiffin"/>
  </r>
  <r>
    <x v="525"/>
    <s v="Kolkata"/>
    <x v="12"/>
    <d v="2010-04-19T00:00:00"/>
    <x v="171"/>
    <x v="1"/>
    <s v="Mumbai Indians"/>
    <s v="Kolkata Knight Riders"/>
    <s v="Mumbai Indians"/>
    <x v="1"/>
    <s v="normal"/>
    <x v="2"/>
    <n v="0"/>
    <n v="9"/>
    <s v="BG Jerling"/>
    <s v="RE Koertzen"/>
  </r>
  <r>
    <x v="526"/>
    <s v="Dharamsala"/>
    <x v="12"/>
    <d v="2010-04-18T00:00:00"/>
    <x v="28"/>
    <x v="23"/>
    <s v="Kings XI Punjab"/>
    <s v="Chennai Super Kings"/>
    <s v="Chennai Super Kings"/>
    <x v="0"/>
    <s v="normal"/>
    <x v="0"/>
    <n v="0"/>
    <n v="6"/>
    <s v="BF Bowden"/>
    <s v="AM Saheba"/>
  </r>
  <r>
    <x v="527"/>
    <s v="Delhi"/>
    <x v="12"/>
    <d v="2010-04-18T00:00:00"/>
    <x v="172"/>
    <x v="2"/>
    <s v="Deccan Chargers"/>
    <s v="Delhi Daredevils"/>
    <s v="Deccan Chargers"/>
    <x v="1"/>
    <s v="normal"/>
    <x v="12"/>
    <n v="11"/>
    <n v="0"/>
    <s v="BR Doctrove"/>
    <s v="SK Tarapore"/>
  </r>
  <r>
    <x v="528"/>
    <s v="Bangalore"/>
    <x v="12"/>
    <d v="2010-04-17T00:00:00"/>
    <x v="173"/>
    <x v="6"/>
    <s v="Mumbai Indians"/>
    <s v="Royal Challengers Bangalore"/>
    <s v="Royal Challengers Bangalore"/>
    <x v="0"/>
    <s v="normal"/>
    <x v="6"/>
    <n v="57"/>
    <n v="0"/>
    <s v="HDPK Dharmasena"/>
    <s v="SJA Taufel"/>
  </r>
  <r>
    <x v="529"/>
    <s v="Kolkata"/>
    <x v="12"/>
    <d v="2010-04-17T00:00:00"/>
    <x v="42"/>
    <x v="1"/>
    <s v="Rajasthan Royals"/>
    <s v="Kolkata Knight Riders"/>
    <s v="Rajasthan Royals"/>
    <x v="1"/>
    <s v="normal"/>
    <x v="2"/>
    <n v="0"/>
    <n v="8"/>
    <s v="BG Jerling"/>
    <s v="RB Tiffin"/>
  </r>
  <r>
    <x v="530"/>
    <s v="Dharamsala"/>
    <x v="12"/>
    <d v="2010-04-16T00:00:00"/>
    <x v="25"/>
    <x v="23"/>
    <s v="Kings XI Punjab"/>
    <s v="Deccan Chargers"/>
    <s v="Deccan Chargers"/>
    <x v="0"/>
    <s v="normal"/>
    <x v="12"/>
    <n v="0"/>
    <n v="5"/>
    <s v="M Erasmus"/>
    <s v="AM Saheba"/>
  </r>
  <r>
    <x v="531"/>
    <s v="Chennai"/>
    <x v="12"/>
    <d v="2010-04-15T00:00:00"/>
    <x v="55"/>
    <x v="9"/>
    <s v="Chennai Super Kings"/>
    <s v="Delhi Daredevils"/>
    <s v="Chennai Super Kings"/>
    <x v="1"/>
    <s v="normal"/>
    <x v="3"/>
    <n v="0"/>
    <n v="6"/>
    <s v="HDPK Dharmasena"/>
    <s v="SS Hazare"/>
  </r>
  <r>
    <x v="532"/>
    <s v="Jaipur"/>
    <x v="12"/>
    <d v="2010-04-14T00:00:00"/>
    <x v="141"/>
    <x v="4"/>
    <s v="Rajasthan Royals"/>
    <s v="Royal Challengers Bangalore"/>
    <s v="Rajasthan Royals"/>
    <x v="1"/>
    <s v="normal"/>
    <x v="5"/>
    <n v="0"/>
    <n v="5"/>
    <s v="BR Doctrove"/>
    <s v="S Ravi"/>
  </r>
  <r>
    <x v="533"/>
    <s v="Mumbai"/>
    <x v="12"/>
    <d v="2010-04-13T00:00:00"/>
    <x v="63"/>
    <x v="16"/>
    <s v="Mumbai Indians"/>
    <s v="Delhi Daredevils"/>
    <s v="Mumbai Indians"/>
    <x v="1"/>
    <s v="normal"/>
    <x v="6"/>
    <n v="39"/>
    <n v="0"/>
    <s v="S Asnani"/>
    <s v="DJ Harper"/>
  </r>
  <r>
    <x v="534"/>
    <s v="Chennai"/>
    <x v="12"/>
    <d v="2010-04-13T00:00:00"/>
    <x v="174"/>
    <x v="9"/>
    <s v="Kolkata Knight Riders"/>
    <s v="Chennai Super Kings"/>
    <s v="Kolkata Knight Riders"/>
    <x v="1"/>
    <s v="normal"/>
    <x v="0"/>
    <n v="0"/>
    <n v="9"/>
    <s v="SS Hazare"/>
    <s v="SJA Taufel"/>
  </r>
  <r>
    <x v="535"/>
    <s v="Nagpur"/>
    <x v="12"/>
    <d v="2010-04-12T00:00:00"/>
    <x v="125"/>
    <x v="26"/>
    <s v="Deccan Chargers"/>
    <s v="Royal Challengers Bangalore"/>
    <s v="Royal Challengers Bangalore"/>
    <x v="0"/>
    <s v="normal"/>
    <x v="12"/>
    <n v="13"/>
    <n v="0"/>
    <s v="RE Koertzen"/>
    <s v="RB Tiffin"/>
  </r>
  <r>
    <x v="536"/>
    <s v="Delhi"/>
    <x v="12"/>
    <d v="2010-04-11T00:00:00"/>
    <x v="90"/>
    <x v="2"/>
    <s v="Delhi Daredevils"/>
    <s v="Kings XI Punjab"/>
    <s v="Delhi Daredevils"/>
    <x v="1"/>
    <s v="normal"/>
    <x v="7"/>
    <n v="0"/>
    <n v="7"/>
    <s v="BF Bowden"/>
    <s v="AM Saheba"/>
  </r>
  <r>
    <x v="537"/>
    <s v="Jaipur"/>
    <x v="12"/>
    <d v="2010-04-11T00:00:00"/>
    <x v="122"/>
    <x v="4"/>
    <s v="Mumbai Indians"/>
    <s v="Rajasthan Royals"/>
    <s v="Rajasthan Royals"/>
    <x v="0"/>
    <s v="normal"/>
    <x v="6"/>
    <n v="37"/>
    <n v="0"/>
    <s v="BR Doctrove"/>
    <s v="SK Tarapore"/>
  </r>
  <r>
    <x v="538"/>
    <s v="Nagpur"/>
    <x v="12"/>
    <d v="2010-04-10T00:00:00"/>
    <x v="175"/>
    <x v="26"/>
    <s v="Chennai Super Kings"/>
    <s v="Deccan Chargers"/>
    <s v="Chennai Super Kings"/>
    <x v="1"/>
    <s v="normal"/>
    <x v="12"/>
    <n v="0"/>
    <n v="6"/>
    <s v="HDPK Dharmasena"/>
    <s v="SJA Taufel"/>
  </r>
  <r>
    <x v="539"/>
    <s v="Bangalore"/>
    <x v="12"/>
    <d v="2010-04-10T00:00:00"/>
    <x v="126"/>
    <x v="6"/>
    <s v="Kolkata Knight Riders"/>
    <s v="Royal Challengers Bangalore"/>
    <s v="Royal Challengers Bangalore"/>
    <x v="0"/>
    <s v="normal"/>
    <x v="5"/>
    <n v="0"/>
    <n v="7"/>
    <s v="K Hariharan"/>
    <s v="DJ Harper"/>
  </r>
  <r>
    <x v="540"/>
    <s v="Chandigarh"/>
    <x v="12"/>
    <d v="2010-04-09T00:00:00"/>
    <x v="137"/>
    <x v="15"/>
    <s v="Mumbai Indians"/>
    <s v="Kings XI Punjab"/>
    <s v="Mumbai Indians"/>
    <x v="1"/>
    <s v="normal"/>
    <x v="7"/>
    <n v="0"/>
    <n v="6"/>
    <s v="M Erasmus"/>
    <s v="AM Saheba"/>
  </r>
  <r>
    <x v="541"/>
    <s v="Bangalore"/>
    <x v="12"/>
    <d v="2010-04-08T00:00:00"/>
    <x v="176"/>
    <x v="6"/>
    <s v="Royal Challengers Bangalore"/>
    <s v="Deccan Chargers"/>
    <s v="Deccan Chargers"/>
    <x v="0"/>
    <s v="normal"/>
    <x v="12"/>
    <n v="0"/>
    <n v="7"/>
    <s v="S Asnani"/>
    <s v="DJ Harper"/>
  </r>
  <r>
    <x v="542"/>
    <s v="Jaipur"/>
    <x v="12"/>
    <d v="2010-04-07T00:00:00"/>
    <x v="177"/>
    <x v="4"/>
    <s v="Kings XI Punjab"/>
    <s v="Rajasthan Royals"/>
    <s v="Kings XI Punjab"/>
    <x v="1"/>
    <s v="normal"/>
    <x v="4"/>
    <n v="0"/>
    <n v="9"/>
    <s v="S Ravi"/>
    <s v="SK Tarapore"/>
  </r>
  <r>
    <x v="543"/>
    <s v="Kolkata"/>
    <x v="12"/>
    <d v="2010-04-07T00:00:00"/>
    <x v="140"/>
    <x v="1"/>
    <s v="Kolkata Knight Riders"/>
    <s v="Delhi Daredevils"/>
    <s v="Kolkata Knight Riders"/>
    <x v="1"/>
    <s v="normal"/>
    <x v="2"/>
    <n v="14"/>
    <n v="0"/>
    <s v="BG Jerling"/>
    <s v="RE Koertzen"/>
  </r>
  <r>
    <x v="544"/>
    <s v="Chennai"/>
    <x v="12"/>
    <d v="2010-04-06T00:00:00"/>
    <x v="60"/>
    <x v="9"/>
    <s v="Chennai Super Kings"/>
    <s v="Mumbai Indians"/>
    <s v="Chennai Super Kings"/>
    <x v="1"/>
    <s v="normal"/>
    <x v="0"/>
    <n v="24"/>
    <n v="0"/>
    <s v="S Asnani"/>
    <s v="DJ Harper"/>
  </r>
  <r>
    <x v="545"/>
    <s v="Nagpur"/>
    <x v="12"/>
    <d v="2010-04-05T00:00:00"/>
    <x v="163"/>
    <x v="26"/>
    <s v="Rajasthan Royals"/>
    <s v="Deccan Chargers"/>
    <s v="Rajasthan Royals"/>
    <x v="1"/>
    <s v="normal"/>
    <x v="4"/>
    <n v="2"/>
    <n v="0"/>
    <s v="HDPK Dharmasena"/>
    <s v="SJA Taufel"/>
  </r>
  <r>
    <x v="546"/>
    <s v="Kolkata"/>
    <x v="12"/>
    <d v="2010-04-04T00:00:00"/>
    <x v="164"/>
    <x v="1"/>
    <s v="Kolkata Knight Riders"/>
    <s v="Kings XI Punjab"/>
    <s v="Kolkata Knight Riders"/>
    <x v="1"/>
    <s v="normal"/>
    <x v="7"/>
    <n v="0"/>
    <n v="8"/>
    <s v="S Asnani"/>
    <s v="DJ Harper"/>
  </r>
  <r>
    <x v="547"/>
    <s v="Delhi"/>
    <x v="12"/>
    <d v="2010-04-04T00:00:00"/>
    <x v="178"/>
    <x v="2"/>
    <s v="Delhi Daredevils"/>
    <s v="Royal Challengers Bangalore"/>
    <s v="Delhi Daredevils"/>
    <x v="1"/>
    <s v="normal"/>
    <x v="3"/>
    <n v="37"/>
    <n v="0"/>
    <s v="BF Bowden"/>
    <s v="M Erasmus"/>
  </r>
  <r>
    <x v="548"/>
    <s v="Chennai"/>
    <x v="12"/>
    <d v="2010-04-03T00:00:00"/>
    <x v="111"/>
    <x v="9"/>
    <s v="Chennai Super Kings"/>
    <s v="Rajasthan Royals"/>
    <s v="Chennai Super Kings"/>
    <x v="1"/>
    <s v="normal"/>
    <x v="0"/>
    <n v="23"/>
    <n v="0"/>
    <s v="RE Koertzen"/>
    <s v="RB Tiffin"/>
  </r>
  <r>
    <x v="549"/>
    <s v="Mumbai"/>
    <x v="12"/>
    <d v="2010-04-03T00:00:00"/>
    <x v="13"/>
    <x v="16"/>
    <s v="Mumbai Indians"/>
    <s v="Deccan Chargers"/>
    <s v="Mumbai Indians"/>
    <x v="1"/>
    <s v="normal"/>
    <x v="6"/>
    <n v="63"/>
    <n v="0"/>
    <s v="BR Doctrove"/>
    <s v="S Ravi"/>
  </r>
  <r>
    <x v="550"/>
    <s v="Chandigarh"/>
    <x v="12"/>
    <d v="2010-04-02T00:00:00"/>
    <x v="141"/>
    <x v="15"/>
    <s v="Kings XI Punjab"/>
    <s v="Royal Challengers Bangalore"/>
    <s v="Kings XI Punjab"/>
    <x v="1"/>
    <s v="normal"/>
    <x v="5"/>
    <n v="0"/>
    <n v="6"/>
    <s v="BF Bowden"/>
    <s v="M Erasmus"/>
  </r>
  <r>
    <x v="551"/>
    <s v="Kolkata"/>
    <x v="12"/>
    <d v="2010-04-01T00:00:00"/>
    <x v="140"/>
    <x v="1"/>
    <s v="Kolkata Knight Riders"/>
    <s v="Deccan Chargers"/>
    <s v="Kolkata Knight Riders"/>
    <x v="1"/>
    <s v="normal"/>
    <x v="2"/>
    <n v="24"/>
    <n v="0"/>
    <s v="K Hariharan"/>
    <s v="DJ Harper"/>
  </r>
  <r>
    <x v="552"/>
    <s v="Chennai"/>
    <x v="12"/>
    <d v="2010-03-31T00:00:00"/>
    <x v="111"/>
    <x v="9"/>
    <s v="Royal Challengers Bangalore"/>
    <s v="Chennai Super Kings"/>
    <s v="Royal Challengers Bangalore"/>
    <x v="1"/>
    <s v="normal"/>
    <x v="0"/>
    <n v="0"/>
    <n v="5"/>
    <s v="BG Jerling"/>
    <s v="RE Koertzen"/>
  </r>
  <r>
    <x v="553"/>
    <s v="Delhi"/>
    <x v="12"/>
    <d v="2010-03-31T00:00:00"/>
    <x v="129"/>
    <x v="2"/>
    <s v="Delhi Daredevils"/>
    <s v="Rajasthan Royals"/>
    <s v="Delhi Daredevils"/>
    <x v="1"/>
    <s v="normal"/>
    <x v="3"/>
    <n v="67"/>
    <n v="0"/>
    <s v="HDPK Dharmasena"/>
    <s v="SJA Taufel"/>
  </r>
  <r>
    <x v="554"/>
    <s v="Mumbai"/>
    <x v="12"/>
    <d v="2010-03-30T00:00:00"/>
    <x v="96"/>
    <x v="16"/>
    <s v="Kings XI Punjab"/>
    <s v="Mumbai Indians"/>
    <s v="Mumbai Indians"/>
    <x v="0"/>
    <s v="normal"/>
    <x v="6"/>
    <n v="0"/>
    <n v="4"/>
    <s v="BR Doctrove"/>
    <s v="SK Tarapore"/>
  </r>
  <r>
    <x v="555"/>
    <s v="Delhi"/>
    <x v="12"/>
    <d v="2010-03-29T00:00:00"/>
    <x v="53"/>
    <x v="2"/>
    <s v="Delhi Daredevils"/>
    <s v="Kolkata Knight Riders"/>
    <s v="Delhi Daredevils"/>
    <x v="1"/>
    <s v="normal"/>
    <x v="3"/>
    <n v="40"/>
    <n v="0"/>
    <s v="SS Hazare"/>
    <s v="SJA Taufel"/>
  </r>
  <r>
    <x v="556"/>
    <s v="Ahmedabad"/>
    <x v="12"/>
    <d v="2010-03-28T00:00:00"/>
    <x v="179"/>
    <x v="17"/>
    <s v="Rajasthan Royals"/>
    <s v="Chennai Super Kings"/>
    <s v="Rajasthan Royals"/>
    <x v="1"/>
    <s v="normal"/>
    <x v="4"/>
    <n v="17"/>
    <n v="0"/>
    <s v="SS Hazare"/>
    <s v="SJA Taufel"/>
  </r>
  <r>
    <x v="557"/>
    <s v="Mumbai"/>
    <x v="12"/>
    <d v="2010-03-28T00:00:00"/>
    <x v="92"/>
    <x v="24"/>
    <s v="Mumbai Indians"/>
    <s v="Deccan Chargers"/>
    <s v="Deccan Chargers"/>
    <x v="0"/>
    <s v="normal"/>
    <x v="6"/>
    <n v="41"/>
    <n v="0"/>
    <s v="S Das"/>
    <s v="K Hariharan"/>
  </r>
  <r>
    <x v="558"/>
    <s v="Chandigarh"/>
    <x v="12"/>
    <d v="2010-03-27T00:00:00"/>
    <x v="161"/>
    <x v="15"/>
    <s v="Kolkata Knight Riders"/>
    <s v="Kings XI Punjab"/>
    <s v="Kolkata Knight Riders"/>
    <x v="1"/>
    <s v="normal"/>
    <x v="2"/>
    <n v="39"/>
    <n v="0"/>
    <s v="BR Doctrove"/>
    <s v="S Ravi"/>
  </r>
  <r>
    <x v="559"/>
    <s v="Ahmedabad"/>
    <x v="12"/>
    <d v="2010-03-26T00:00:00"/>
    <x v="71"/>
    <x v="17"/>
    <s v="Deccan Chargers"/>
    <s v="Rajasthan Royals"/>
    <s v="Deccan Chargers"/>
    <x v="1"/>
    <s v="normal"/>
    <x v="4"/>
    <n v="0"/>
    <n v="8"/>
    <s v="HDPK Dharmasena"/>
    <s v="SJA Taufel"/>
  </r>
  <r>
    <x v="560"/>
    <s v="Mumbai"/>
    <x v="12"/>
    <d v="2010-03-25T00:00:00"/>
    <x v="122"/>
    <x v="16"/>
    <s v="Chennai Super Kings"/>
    <s v="Mumbai Indians"/>
    <s v="Mumbai Indians"/>
    <x v="0"/>
    <s v="normal"/>
    <x v="6"/>
    <n v="0"/>
    <n v="5"/>
    <s v="BF Bowden"/>
    <s v="AM Saheba"/>
  </r>
  <r>
    <x v="561"/>
    <s v="Bangalore"/>
    <x v="12"/>
    <d v="2010-03-25T00:00:00"/>
    <x v="66"/>
    <x v="6"/>
    <s v="Delhi Daredevils"/>
    <s v="Royal Challengers Bangalore"/>
    <s v="Royal Challengers Bangalore"/>
    <x v="0"/>
    <s v="normal"/>
    <x v="3"/>
    <n v="17"/>
    <n v="0"/>
    <s v="BG Jerling"/>
    <s v="RE Koertzen"/>
  </r>
  <r>
    <x v="562"/>
    <s v="Chandigarh"/>
    <x v="12"/>
    <d v="2010-03-24T00:00:00"/>
    <x v="180"/>
    <x v="15"/>
    <s v="Rajasthan Royals"/>
    <s v="Kings XI Punjab"/>
    <s v="Kings XI Punjab"/>
    <x v="0"/>
    <s v="normal"/>
    <x v="4"/>
    <n v="31"/>
    <n v="0"/>
    <s v="BR Doctrove"/>
    <s v="SK Tarapore"/>
  </r>
  <r>
    <x v="563"/>
    <s v="Bangalore"/>
    <x v="12"/>
    <d v="2010-03-23T00:00:00"/>
    <x v="57"/>
    <x v="6"/>
    <s v="Royal Challengers Bangalore"/>
    <s v="Chennai Super Kings"/>
    <s v="Chennai Super Kings"/>
    <x v="0"/>
    <s v="normal"/>
    <x v="5"/>
    <n v="36"/>
    <n v="0"/>
    <s v="RE Koertzen"/>
    <s v="RB Tiffin"/>
  </r>
  <r>
    <x v="564"/>
    <s v="Mumbai"/>
    <x v="12"/>
    <d v="2010-03-22T00:00:00"/>
    <x v="122"/>
    <x v="16"/>
    <s v="Kolkata Knight Riders"/>
    <s v="Mumbai Indians"/>
    <s v="Kolkata Knight Riders"/>
    <x v="1"/>
    <s v="normal"/>
    <x v="6"/>
    <n v="0"/>
    <n v="7"/>
    <s v="SS Hazare"/>
    <s v="SJA Taufel"/>
  </r>
  <r>
    <x v="565"/>
    <s v="Cuttack"/>
    <x v="12"/>
    <d v="2010-03-21T00:00:00"/>
    <x v="172"/>
    <x v="18"/>
    <s v="Deccan Chargers"/>
    <s v="Delhi Daredevils"/>
    <s v="Deccan Chargers"/>
    <x v="1"/>
    <s v="normal"/>
    <x v="12"/>
    <n v="10"/>
    <n v="0"/>
    <s v="BF Bowden"/>
    <s v="M Erasmus"/>
  </r>
  <r>
    <x v="566"/>
    <s v="Chennai"/>
    <x v="13"/>
    <d v="2010-03-21T00:00:00"/>
    <x v="181"/>
    <x v="9"/>
    <s v="Kings XI Punjab"/>
    <s v="Chennai Super Kings"/>
    <s v="Chennai Super Kings"/>
    <x v="0"/>
    <s v="tie"/>
    <x v="7"/>
    <n v="0"/>
    <n v="0"/>
    <s v="K Hariharan"/>
    <s v="DJ Harper"/>
  </r>
  <r>
    <x v="567"/>
    <s v="Ahmedabad"/>
    <x v="12"/>
    <d v="2010-03-20T00:00:00"/>
    <x v="182"/>
    <x v="17"/>
    <s v="Rajasthan Royals"/>
    <s v="Kolkata Knight Riders"/>
    <s v="Rajasthan Royals"/>
    <x v="1"/>
    <s v="normal"/>
    <x v="4"/>
    <n v="34"/>
    <n v="0"/>
    <s v="RE Koertzen"/>
    <s v="RB Tiffin"/>
  </r>
  <r>
    <x v="568"/>
    <s v="Mumbai"/>
    <x v="12"/>
    <d v="2010-03-20T00:00:00"/>
    <x v="113"/>
    <x v="16"/>
    <s v="Mumbai Indians"/>
    <s v="Royal Challengers Bangalore"/>
    <s v="Mumbai Indians"/>
    <x v="1"/>
    <s v="normal"/>
    <x v="5"/>
    <n v="0"/>
    <n v="7"/>
    <s v="HDPK Dharmasena"/>
    <s v="SS Hazare"/>
  </r>
  <r>
    <x v="569"/>
    <s v="Delhi"/>
    <x v="12"/>
    <d v="2010-03-19T00:00:00"/>
    <x v="183"/>
    <x v="2"/>
    <s v="Delhi Daredevils"/>
    <s v="Chennai Super Kings"/>
    <s v="Delhi Daredevils"/>
    <x v="1"/>
    <s v="normal"/>
    <x v="0"/>
    <n v="0"/>
    <n v="5"/>
    <s v="BR Doctrove"/>
    <s v="SK Tarapore"/>
  </r>
  <r>
    <x v="570"/>
    <s v="Cuttack"/>
    <x v="12"/>
    <d v="2010-03-19T00:00:00"/>
    <x v="172"/>
    <x v="18"/>
    <s v="Deccan Chargers"/>
    <s v="Kings XI Punjab"/>
    <s v="Kings XI Punjab"/>
    <x v="0"/>
    <s v="normal"/>
    <x v="12"/>
    <n v="6"/>
    <n v="0"/>
    <s v="BF Bowden"/>
    <s v="M Erasmus"/>
  </r>
  <r>
    <x v="571"/>
    <s v="Bangalore"/>
    <x v="12"/>
    <d v="2010-03-18T00:00:00"/>
    <x v="113"/>
    <x v="6"/>
    <s v="Rajasthan Royals"/>
    <s v="Royal Challengers Bangalore"/>
    <s v="Royal Challengers Bangalore"/>
    <x v="0"/>
    <s v="normal"/>
    <x v="5"/>
    <n v="0"/>
    <n v="10"/>
    <s v="K Hariharan"/>
    <s v="DJ Harper"/>
  </r>
  <r>
    <x v="572"/>
    <s v="Delhi"/>
    <x v="12"/>
    <d v="2010-03-17T00:00:00"/>
    <x v="122"/>
    <x v="2"/>
    <s v="Mumbai Indians"/>
    <s v="Delhi Daredevils"/>
    <s v="Delhi Daredevils"/>
    <x v="0"/>
    <s v="normal"/>
    <x v="6"/>
    <n v="98"/>
    <n v="0"/>
    <s v="BR Doctrove"/>
    <s v="SK Tarapore"/>
  </r>
  <r>
    <x v="573"/>
    <s v="Bangalore"/>
    <x v="12"/>
    <d v="2010-03-16T00:00:00"/>
    <x v="113"/>
    <x v="6"/>
    <s v="Kings XI Punjab"/>
    <s v="Royal Challengers Bangalore"/>
    <s v="Kings XI Punjab"/>
    <x v="1"/>
    <s v="normal"/>
    <x v="5"/>
    <n v="0"/>
    <n v="8"/>
    <s v="S Das"/>
    <s v="DJ Harper"/>
  </r>
  <r>
    <x v="574"/>
    <s v="Kolkata"/>
    <x v="12"/>
    <d v="2010-03-16T00:00:00"/>
    <x v="28"/>
    <x v="1"/>
    <s v="Chennai Super Kings"/>
    <s v="Kolkata Knight Riders"/>
    <s v="Chennai Super Kings"/>
    <x v="1"/>
    <s v="normal"/>
    <x v="0"/>
    <n v="55"/>
    <n v="0"/>
    <s v="HDPK Dharmasena"/>
    <s v="AM Saheba"/>
  </r>
  <r>
    <x v="575"/>
    <s v="Ahmedabad"/>
    <x v="12"/>
    <d v="2010-03-15T00:00:00"/>
    <x v="107"/>
    <x v="17"/>
    <s v="Rajasthan Royals"/>
    <s v="Delhi Daredevils"/>
    <s v="Delhi Daredevils"/>
    <x v="0"/>
    <s v="normal"/>
    <x v="3"/>
    <n v="0"/>
    <n v="6"/>
    <s v="BG Jerling"/>
    <s v="RE Koertzen"/>
  </r>
  <r>
    <x v="576"/>
    <s v="Kolkata"/>
    <x v="12"/>
    <d v="2010-03-14T00:00:00"/>
    <x v="161"/>
    <x v="1"/>
    <s v="Royal Challengers Bangalore"/>
    <s v="Kolkata Knight Riders"/>
    <s v="Kolkata Knight Riders"/>
    <x v="0"/>
    <s v="normal"/>
    <x v="2"/>
    <n v="0"/>
    <n v="7"/>
    <s v="HDPK Dharmasena"/>
    <s v="AM Saheba"/>
  </r>
  <r>
    <x v="577"/>
    <s v="Chennai"/>
    <x v="12"/>
    <d v="2010-03-14T00:00:00"/>
    <x v="184"/>
    <x v="9"/>
    <s v="Deccan Chargers"/>
    <s v="Chennai Super Kings"/>
    <s v="Deccan Chargers"/>
    <x v="1"/>
    <s v="normal"/>
    <x v="12"/>
    <n v="31"/>
    <n v="0"/>
    <s v="K Hariharan"/>
    <s v="DJ Harper"/>
  </r>
  <r>
    <x v="578"/>
    <s v="Mumbai"/>
    <x v="12"/>
    <d v="2010-03-13T00:00:00"/>
    <x v="71"/>
    <x v="16"/>
    <s v="Mumbai Indians"/>
    <s v="Rajasthan Royals"/>
    <s v="Mumbai Indians"/>
    <x v="1"/>
    <s v="normal"/>
    <x v="6"/>
    <n v="4"/>
    <n v="0"/>
    <s v="RE Koertzen"/>
    <s v="RB Tiffin"/>
  </r>
  <r>
    <x v="579"/>
    <s v="Chandigarh"/>
    <x v="12"/>
    <d v="2010-03-13T00:00:00"/>
    <x v="55"/>
    <x v="15"/>
    <s v="Kings XI Punjab"/>
    <s v="Delhi Daredevils"/>
    <s v="Delhi Daredevils"/>
    <x v="0"/>
    <s v="normal"/>
    <x v="3"/>
    <n v="0"/>
    <n v="5"/>
    <s v="BR Doctrove"/>
    <s v="S Ravi"/>
  </r>
  <r>
    <x v="580"/>
    <s v="Mumbai"/>
    <x v="12"/>
    <d v="2010-03-12T00:00:00"/>
    <x v="185"/>
    <x v="24"/>
    <s v="Kolkata Knight Riders"/>
    <s v="Deccan Chargers"/>
    <s v="Deccan Chargers"/>
    <x v="0"/>
    <s v="normal"/>
    <x v="2"/>
    <n v="11"/>
    <n v="0"/>
    <s v="RE Koertzen"/>
    <s v="RB Tiffin"/>
  </r>
  <r>
    <x v="581"/>
    <s v="Johannesburg"/>
    <x v="14"/>
    <d v="2009-05-24T00:00:00"/>
    <x v="170"/>
    <x v="27"/>
    <s v="Deccan Chargers"/>
    <s v="Royal Challengers Bangalore"/>
    <s v="Royal Challengers Bangalore"/>
    <x v="0"/>
    <s v="normal"/>
    <x v="12"/>
    <n v="6"/>
    <n v="0"/>
    <s v="RE Koertzen"/>
    <s v="SJA Taufel"/>
  </r>
  <r>
    <x v="582"/>
    <s v="Johannesburg"/>
    <x v="14"/>
    <d v="2009-05-23T00:00:00"/>
    <x v="106"/>
    <x v="27"/>
    <s v="Chennai Super Kings"/>
    <s v="Royal Challengers Bangalore"/>
    <s v="Royal Challengers Bangalore"/>
    <x v="0"/>
    <s v="normal"/>
    <x v="5"/>
    <n v="0"/>
    <n v="6"/>
    <s v="RE Koertzen"/>
    <s v="SJA Taufel"/>
  </r>
  <r>
    <x v="583"/>
    <s v="Centurion"/>
    <x v="14"/>
    <d v="2009-05-22T00:00:00"/>
    <x v="119"/>
    <x v="28"/>
    <s v="Delhi Daredevils"/>
    <s v="Deccan Chargers"/>
    <s v="Deccan Chargers"/>
    <x v="0"/>
    <s v="normal"/>
    <x v="12"/>
    <n v="0"/>
    <n v="6"/>
    <s v="BR Doctrove"/>
    <s v="DJ Harper"/>
  </r>
  <r>
    <x v="584"/>
    <s v="Centurion"/>
    <x v="14"/>
    <d v="2009-05-21T00:00:00"/>
    <x v="107"/>
    <x v="28"/>
    <s v="Mumbai Indians"/>
    <s v="Delhi Daredevils"/>
    <s v="Delhi Daredevils"/>
    <x v="0"/>
    <s v="normal"/>
    <x v="3"/>
    <n v="0"/>
    <n v="4"/>
    <s v="IL Howell"/>
    <s v="S Ravi"/>
  </r>
  <r>
    <x v="585"/>
    <s v="Centurion"/>
    <x v="14"/>
    <d v="2009-05-21T00:00:00"/>
    <x v="106"/>
    <x v="28"/>
    <s v="Royal Challengers Bangalore"/>
    <s v="Deccan Chargers"/>
    <s v="Royal Challengers Bangalore"/>
    <x v="1"/>
    <s v="normal"/>
    <x v="5"/>
    <n v="12"/>
    <n v="0"/>
    <s v="IL Howell"/>
    <s v="S Ravi"/>
  </r>
  <r>
    <x v="586"/>
    <s v="Durban"/>
    <x v="14"/>
    <d v="2009-05-20T00:00:00"/>
    <x v="186"/>
    <x v="29"/>
    <s v="Rajasthan Royals"/>
    <s v="Kolkata Knight Riders"/>
    <s v="Kolkata Knight Riders"/>
    <x v="0"/>
    <s v="normal"/>
    <x v="2"/>
    <n v="0"/>
    <n v="4"/>
    <s v="BG Jerling"/>
    <s v="SJA Taufel"/>
  </r>
  <r>
    <x v="587"/>
    <s v="Durban"/>
    <x v="14"/>
    <d v="2009-05-20T00:00:00"/>
    <x v="187"/>
    <x v="29"/>
    <s v="Chennai Super Kings"/>
    <s v="Kings XI Punjab"/>
    <s v="Chennai Super Kings"/>
    <x v="1"/>
    <s v="normal"/>
    <x v="0"/>
    <n v="24"/>
    <n v="0"/>
    <s v="BG Jerling"/>
    <s v="SJA Taufel"/>
  </r>
  <r>
    <x v="588"/>
    <s v="Johannesburg"/>
    <x v="14"/>
    <d v="2009-05-19T00:00:00"/>
    <x v="113"/>
    <x v="27"/>
    <s v="Delhi Daredevils"/>
    <s v="Royal Challengers Bangalore"/>
    <s v="Delhi Daredevils"/>
    <x v="1"/>
    <s v="normal"/>
    <x v="5"/>
    <n v="0"/>
    <n v="7"/>
    <s v="IL Howell"/>
    <s v="RB Tiffin"/>
  </r>
  <r>
    <x v="589"/>
    <s v="Centurion"/>
    <x v="14"/>
    <d v="2009-05-18T00:00:00"/>
    <x v="114"/>
    <x v="28"/>
    <s v="Chennai Super Kings"/>
    <s v="Kolkata Knight Riders"/>
    <s v="Chennai Super Kings"/>
    <x v="1"/>
    <s v="normal"/>
    <x v="2"/>
    <n v="0"/>
    <n v="7"/>
    <s v="SJA Taufel"/>
    <s v="RB Tiffin"/>
  </r>
  <r>
    <x v="590"/>
    <s v="Johannesburg"/>
    <x v="14"/>
    <d v="2009-05-17T00:00:00"/>
    <x v="68"/>
    <x v="27"/>
    <s v="Kings XI Punjab"/>
    <s v="Deccan Chargers"/>
    <s v="Deccan Chargers"/>
    <x v="0"/>
    <s v="normal"/>
    <x v="7"/>
    <n v="1"/>
    <n v="0"/>
    <s v="S Ravi"/>
    <s v="RB Tiffin"/>
  </r>
  <r>
    <x v="591"/>
    <s v="Bloemfontein"/>
    <x v="14"/>
    <d v="2009-05-17T00:00:00"/>
    <x v="9"/>
    <x v="30"/>
    <s v="Delhi Daredevils"/>
    <s v="Rajasthan Royals"/>
    <s v="Delhi Daredevils"/>
    <x v="1"/>
    <s v="normal"/>
    <x v="3"/>
    <n v="14"/>
    <n v="0"/>
    <s v="SS Hazare"/>
    <s v="IL Howell"/>
  </r>
  <r>
    <x v="592"/>
    <s v="Port Elizabeth"/>
    <x v="14"/>
    <d v="2009-05-16T00:00:00"/>
    <x v="183"/>
    <x v="31"/>
    <s v="Mumbai Indians"/>
    <s v="Chennai Super Kings"/>
    <s v="Mumbai Indians"/>
    <x v="1"/>
    <s v="normal"/>
    <x v="0"/>
    <n v="0"/>
    <n v="7"/>
    <s v="SK Tarapore"/>
    <s v="SJA Taufel"/>
  </r>
  <r>
    <x v="593"/>
    <s v="Johannesburg"/>
    <x v="14"/>
    <d v="2009-05-16T00:00:00"/>
    <x v="25"/>
    <x v="27"/>
    <s v="Kolkata Knight Riders"/>
    <s v="Deccan Chargers"/>
    <s v="Deccan Chargers"/>
    <x v="0"/>
    <s v="normal"/>
    <x v="12"/>
    <n v="0"/>
    <n v="6"/>
    <s v="RE Koertzen"/>
    <s v="S Ravi"/>
  </r>
  <r>
    <x v="594"/>
    <s v="Bloemfontein"/>
    <x v="14"/>
    <d v="2009-05-15T00:00:00"/>
    <x v="139"/>
    <x v="30"/>
    <s v="Delhi Daredevils"/>
    <s v="Kings XI Punjab"/>
    <s v="Kings XI Punjab"/>
    <x v="0"/>
    <s v="normal"/>
    <x v="7"/>
    <n v="0"/>
    <n v="6"/>
    <s v="HDPK Dharmasena"/>
    <s v="IL Howell"/>
  </r>
  <r>
    <x v="595"/>
    <s v="Durban"/>
    <x v="14"/>
    <d v="2009-05-14T00:00:00"/>
    <x v="158"/>
    <x v="29"/>
    <s v="Chennai Super Kings"/>
    <s v="Royal Challengers Bangalore"/>
    <s v="Chennai Super Kings"/>
    <x v="1"/>
    <s v="normal"/>
    <x v="5"/>
    <n v="0"/>
    <n v="2"/>
    <s v="BR Doctrove"/>
    <s v="DJ Harper"/>
  </r>
  <r>
    <x v="596"/>
    <s v="Durban"/>
    <x v="14"/>
    <d v="2009-05-14T00:00:00"/>
    <x v="163"/>
    <x v="29"/>
    <s v="Rajasthan Royals"/>
    <s v="Mumbai Indians"/>
    <s v="Rajasthan Royals"/>
    <x v="1"/>
    <s v="normal"/>
    <x v="4"/>
    <n v="2"/>
    <n v="0"/>
    <s v="BR Doctrove"/>
    <s v="DJ Harper"/>
  </r>
  <r>
    <x v="597"/>
    <s v="Durban"/>
    <x v="14"/>
    <d v="2009-05-13T00:00:00"/>
    <x v="188"/>
    <x v="29"/>
    <s v="Delhi Daredevils"/>
    <s v="Deccan Chargers"/>
    <s v="Deccan Chargers"/>
    <x v="0"/>
    <s v="normal"/>
    <x v="3"/>
    <n v="12"/>
    <n v="0"/>
    <s v="DJ Harper"/>
    <s v="SL Shastri"/>
  </r>
  <r>
    <x v="598"/>
    <s v="Centurion"/>
    <x v="14"/>
    <d v="2009-05-12T00:00:00"/>
    <x v="158"/>
    <x v="28"/>
    <s v="Kolkata Knight Riders"/>
    <s v="Royal Challengers Bangalore"/>
    <s v="Royal Challengers Bangalore"/>
    <x v="0"/>
    <s v="normal"/>
    <x v="5"/>
    <n v="0"/>
    <n v="6"/>
    <s v="M Erasmus"/>
    <s v="SS Hazare"/>
  </r>
  <r>
    <x v="599"/>
    <s v="Centurion"/>
    <x v="14"/>
    <d v="2009-05-12T00:00:00"/>
    <x v="92"/>
    <x v="28"/>
    <s v="Kings XI Punjab"/>
    <s v="Mumbai Indians"/>
    <s v="Kings XI Punjab"/>
    <x v="1"/>
    <s v="normal"/>
    <x v="6"/>
    <n v="0"/>
    <n v="8"/>
    <s v="SS Hazare"/>
    <s v="RE Koertzen"/>
  </r>
  <r>
    <x v="600"/>
    <s v="Kimberley"/>
    <x v="14"/>
    <d v="2009-05-11T00:00:00"/>
    <x v="47"/>
    <x v="32"/>
    <s v="Deccan Chargers"/>
    <s v="Rajasthan Royals"/>
    <s v="Deccan Chargers"/>
    <x v="1"/>
    <s v="normal"/>
    <x v="12"/>
    <n v="53"/>
    <n v="0"/>
    <s v="GAV Baxter"/>
    <s v="HDPK Dharmasena"/>
  </r>
  <r>
    <x v="601"/>
    <s v="Port Elizabeth"/>
    <x v="14"/>
    <d v="2009-05-10T00:00:00"/>
    <x v="100"/>
    <x v="31"/>
    <s v="Mumbai Indians"/>
    <s v="Royal Challengers Bangalore"/>
    <s v="Mumbai Indians"/>
    <x v="1"/>
    <s v="normal"/>
    <x v="6"/>
    <n v="16"/>
    <n v="0"/>
    <s v="BR Doctrove"/>
    <s v="BG Jerling"/>
  </r>
  <r>
    <x v="602"/>
    <s v="Johannesburg"/>
    <x v="14"/>
    <d v="2009-05-10T00:00:00"/>
    <x v="4"/>
    <x v="27"/>
    <s v="Kolkata Knight Riders"/>
    <s v="Delhi Daredevils"/>
    <s v="Delhi Daredevils"/>
    <x v="0"/>
    <s v="normal"/>
    <x v="3"/>
    <n v="0"/>
    <n v="7"/>
    <s v="SL Shastri"/>
    <s v="RB Tiffin"/>
  </r>
  <r>
    <x v="603"/>
    <s v="Kimberley"/>
    <x v="14"/>
    <d v="2009-05-09T00:00:00"/>
    <x v="164"/>
    <x v="32"/>
    <s v="Deccan Chargers"/>
    <s v="Kings XI Punjab"/>
    <s v="Kings XI Punjab"/>
    <x v="0"/>
    <s v="normal"/>
    <x v="7"/>
    <n v="0"/>
    <n v="3"/>
    <s v="GAV Baxter"/>
    <s v="AM Saheba"/>
  </r>
  <r>
    <x v="604"/>
    <s v="Kimberley"/>
    <x v="14"/>
    <d v="2009-05-09T00:00:00"/>
    <x v="189"/>
    <x v="32"/>
    <s v="Rajasthan Royals"/>
    <s v="Chennai Super Kings"/>
    <s v="Rajasthan Royals"/>
    <x v="1"/>
    <s v="normal"/>
    <x v="0"/>
    <n v="0"/>
    <n v="7"/>
    <s v="GAV Baxter"/>
    <s v="HDPK Dharmasena"/>
  </r>
  <r>
    <x v="605"/>
    <s v="East London"/>
    <x v="14"/>
    <d v="2009-05-08T00:00:00"/>
    <x v="77"/>
    <x v="33"/>
    <s v="Mumbai Indians"/>
    <s v="Delhi Daredevils"/>
    <s v="Mumbai Indians"/>
    <x v="1"/>
    <s v="normal"/>
    <x v="3"/>
    <n v="0"/>
    <n v="7"/>
    <s v="M Erasmus"/>
    <s v="SK Tarapore"/>
  </r>
  <r>
    <x v="606"/>
    <s v="Centurion"/>
    <x v="14"/>
    <d v="2009-05-07T00:00:00"/>
    <x v="190"/>
    <x v="28"/>
    <s v="Royal Challengers Bangalore"/>
    <s v="Rajasthan Royals"/>
    <s v="Rajasthan Royals"/>
    <x v="0"/>
    <s v="normal"/>
    <x v="4"/>
    <n v="0"/>
    <n v="7"/>
    <s v="K Hariharan"/>
    <s v="DJ Harper"/>
  </r>
  <r>
    <x v="607"/>
    <s v="Centurion"/>
    <x v="14"/>
    <d v="2009-05-07T00:00:00"/>
    <x v="183"/>
    <x v="28"/>
    <s v="Chennai Super Kings"/>
    <s v="Kings XI Punjab"/>
    <s v="Chennai Super Kings"/>
    <x v="1"/>
    <s v="normal"/>
    <x v="0"/>
    <n v="12"/>
    <n v="0"/>
    <s v="DJ Harper"/>
    <s v="TH Wijewardene"/>
  </r>
  <r>
    <x v="608"/>
    <s v="Centurion"/>
    <x v="14"/>
    <d v="2009-05-06T00:00:00"/>
    <x v="25"/>
    <x v="28"/>
    <s v="Deccan Chargers"/>
    <s v="Mumbai Indians"/>
    <s v="Deccan Chargers"/>
    <x v="1"/>
    <s v="normal"/>
    <x v="12"/>
    <n v="19"/>
    <n v="0"/>
    <s v="MR Benson"/>
    <s v="HDPK Dharmasena"/>
  </r>
  <r>
    <x v="609"/>
    <s v="Durban"/>
    <x v="14"/>
    <d v="2009-05-05T00:00:00"/>
    <x v="191"/>
    <x v="29"/>
    <s v="Rajasthan Royals"/>
    <s v="Kings XI Punjab"/>
    <s v="Kings XI Punjab"/>
    <x v="0"/>
    <s v="normal"/>
    <x v="4"/>
    <n v="78"/>
    <n v="0"/>
    <s v="SS Hazare"/>
    <s v="IL Howell"/>
  </r>
  <r>
    <x v="610"/>
    <s v="Durban"/>
    <x v="14"/>
    <d v="2009-05-05T00:00:00"/>
    <x v="55"/>
    <x v="29"/>
    <s v="Kolkata Knight Riders"/>
    <s v="Delhi Daredevils"/>
    <s v="Kolkata Knight Riders"/>
    <x v="1"/>
    <s v="normal"/>
    <x v="3"/>
    <n v="0"/>
    <n v="9"/>
    <s v="GAV Baxter"/>
    <s v="IL Howell"/>
  </r>
  <r>
    <x v="611"/>
    <s v="East London"/>
    <x v="14"/>
    <d v="2009-05-04T00:00:00"/>
    <x v="28"/>
    <x v="33"/>
    <s v="Chennai Super Kings"/>
    <s v="Deccan Chargers"/>
    <s v="Chennai Super Kings"/>
    <x v="1"/>
    <s v="normal"/>
    <x v="0"/>
    <n v="78"/>
    <n v="0"/>
    <s v="BR Doctrove"/>
    <s v="M Erasmus"/>
  </r>
  <r>
    <x v="612"/>
    <s v="Port Elizabeth"/>
    <x v="14"/>
    <d v="2009-05-03T00:00:00"/>
    <x v="164"/>
    <x v="31"/>
    <s v="Kolkata Knight Riders"/>
    <s v="Kings XI Punjab"/>
    <s v="Kolkata Knight Riders"/>
    <x v="1"/>
    <s v="normal"/>
    <x v="7"/>
    <n v="0"/>
    <n v="6"/>
    <s v="S Asnani"/>
    <s v="MR Benson"/>
  </r>
  <r>
    <x v="613"/>
    <s v="Johannesburg"/>
    <x v="14"/>
    <d v="2009-05-03T00:00:00"/>
    <x v="113"/>
    <x v="27"/>
    <s v="Mumbai Indians"/>
    <s v="Royal Challengers Bangalore"/>
    <s v="Mumbai Indians"/>
    <x v="1"/>
    <s v="normal"/>
    <x v="5"/>
    <n v="0"/>
    <n v="9"/>
    <s v="RE Koertzen"/>
    <s v="TH Wijewardene"/>
  </r>
  <r>
    <x v="614"/>
    <s v="Port Elizabeth"/>
    <x v="14"/>
    <d v="2009-05-02T00:00:00"/>
    <x v="71"/>
    <x v="31"/>
    <s v="Deccan Chargers"/>
    <s v="Rajasthan Royals"/>
    <s v="Deccan Chargers"/>
    <x v="1"/>
    <s v="normal"/>
    <x v="4"/>
    <n v="0"/>
    <n v="3"/>
    <s v="S Asnani"/>
    <s v="BG Jerling"/>
  </r>
  <r>
    <x v="615"/>
    <s v="Johannesburg"/>
    <x v="14"/>
    <d v="2009-05-02T00:00:00"/>
    <x v="192"/>
    <x v="27"/>
    <s v="Chennai Super Kings"/>
    <s v="Delhi Daredevils"/>
    <s v="Delhi Daredevils"/>
    <x v="0"/>
    <s v="normal"/>
    <x v="0"/>
    <n v="18"/>
    <n v="0"/>
    <s v="DJ Harper"/>
    <s v="RE Koertzen"/>
  </r>
  <r>
    <x v="616"/>
    <s v="East London"/>
    <x v="14"/>
    <d v="2009-05-01T00:00:00"/>
    <x v="100"/>
    <x v="33"/>
    <s v="Mumbai Indians"/>
    <s v="Kolkata Knight Riders"/>
    <s v="Mumbai Indians"/>
    <x v="1"/>
    <s v="normal"/>
    <x v="6"/>
    <n v="9"/>
    <n v="0"/>
    <s v="M Erasmus"/>
    <s v="SK Tarapore"/>
  </r>
  <r>
    <x v="617"/>
    <s v="Durban"/>
    <x v="14"/>
    <d v="2009-05-01T00:00:00"/>
    <x v="68"/>
    <x v="29"/>
    <s v="Royal Challengers Bangalore"/>
    <s v="Kings XI Punjab"/>
    <s v="Royal Challengers Bangalore"/>
    <x v="1"/>
    <s v="normal"/>
    <x v="5"/>
    <n v="8"/>
    <n v="0"/>
    <s v="HDPK Dharmasena"/>
    <s v="S Ravi"/>
  </r>
  <r>
    <x v="618"/>
    <s v="Centurion"/>
    <x v="14"/>
    <d v="2009-04-30T00:00:00"/>
    <x v="193"/>
    <x v="28"/>
    <s v="Deccan Chargers"/>
    <s v="Delhi Daredevils"/>
    <s v="Delhi Daredevils"/>
    <x v="0"/>
    <s v="normal"/>
    <x v="3"/>
    <n v="0"/>
    <n v="6"/>
    <s v="GAV Baxter"/>
    <s v="AM Saheba"/>
  </r>
  <r>
    <x v="619"/>
    <s v="Centurion"/>
    <x v="14"/>
    <d v="2009-04-30T00:00:00"/>
    <x v="60"/>
    <x v="28"/>
    <s v="Chennai Super Kings"/>
    <s v="Rajasthan Royals"/>
    <s v="Rajasthan Royals"/>
    <x v="0"/>
    <s v="normal"/>
    <x v="0"/>
    <n v="38"/>
    <n v="0"/>
    <s v="GAV Baxter"/>
    <s v="RE Koertzen"/>
  </r>
  <r>
    <x v="620"/>
    <s v="Durban"/>
    <x v="14"/>
    <d v="2009-04-29T00:00:00"/>
    <x v="194"/>
    <x v="29"/>
    <s v="Kolkata Knight Riders"/>
    <s v="Royal Challengers Bangalore"/>
    <s v="Kolkata Knight Riders"/>
    <x v="1"/>
    <s v="normal"/>
    <x v="5"/>
    <n v="0"/>
    <n v="5"/>
    <s v="MR Benson"/>
    <s v="TH Wijewardene"/>
  </r>
  <r>
    <x v="621"/>
    <s v="Durban"/>
    <x v="14"/>
    <d v="2009-04-29T00:00:00"/>
    <x v="137"/>
    <x v="29"/>
    <s v="Kings XI Punjab"/>
    <s v="Mumbai Indians"/>
    <s v="Kings XI Punjab"/>
    <x v="1"/>
    <s v="normal"/>
    <x v="7"/>
    <n v="3"/>
    <n v="0"/>
    <s v="MR Benson"/>
    <s v="SL Shastri"/>
  </r>
  <r>
    <x v="622"/>
    <s v="Centurion"/>
    <x v="14"/>
    <d v="2009-04-28T00:00:00"/>
    <x v="71"/>
    <x v="28"/>
    <s v="Delhi Daredevils"/>
    <s v="Rajasthan Royals"/>
    <s v="Delhi Daredevils"/>
    <x v="1"/>
    <s v="normal"/>
    <x v="4"/>
    <n v="0"/>
    <n v="5"/>
    <s v="GAV Baxter"/>
    <s v="RE Koertzen"/>
  </r>
  <r>
    <x v="623"/>
    <s v="Durban"/>
    <x v="14"/>
    <d v="2009-04-27T00:00:00"/>
    <x v="195"/>
    <x v="29"/>
    <s v="Chennai Super Kings"/>
    <s v="Deccan Chargers"/>
    <s v="Deccan Chargers"/>
    <x v="0"/>
    <s v="normal"/>
    <x v="12"/>
    <n v="0"/>
    <n v="6"/>
    <s v="IL Howell"/>
    <s v="TH Wijewardene"/>
  </r>
  <r>
    <x v="624"/>
    <s v="Port Elizabeth"/>
    <x v="14"/>
    <d v="2009-04-27T00:00:00"/>
    <x v="122"/>
    <x v="31"/>
    <s v="Mumbai Indians"/>
    <s v="Kolkata Knight Riders"/>
    <s v="Mumbai Indians"/>
    <x v="1"/>
    <s v="normal"/>
    <x v="6"/>
    <n v="92"/>
    <n v="0"/>
    <s v="BG Jerling"/>
    <s v="RB Tiffin"/>
  </r>
  <r>
    <x v="625"/>
    <s v="Port Elizabeth"/>
    <x v="14"/>
    <d v="2009-04-26T00:00:00"/>
    <x v="196"/>
    <x v="31"/>
    <s v="Royal Challengers Bangalore"/>
    <s v="Delhi Daredevils"/>
    <s v="Royal Challengers Bangalore"/>
    <x v="1"/>
    <s v="normal"/>
    <x v="3"/>
    <n v="0"/>
    <n v="6"/>
    <s v="S Asnani"/>
    <s v="BG Jerling"/>
  </r>
  <r>
    <x v="626"/>
    <s v="Cape Town"/>
    <x v="14"/>
    <d v="2009-04-26T00:00:00"/>
    <x v="137"/>
    <x v="34"/>
    <s v="Kings XI Punjab"/>
    <s v="Rajasthan Royals"/>
    <s v="Kings XI Punjab"/>
    <x v="1"/>
    <s v="normal"/>
    <x v="7"/>
    <n v="27"/>
    <n v="0"/>
    <s v="M Erasmus"/>
    <s v="K Hariharan"/>
  </r>
  <r>
    <x v="627"/>
    <s v="Durban"/>
    <x v="14"/>
    <d v="2009-04-25T00:00:00"/>
    <x v="197"/>
    <x v="29"/>
    <s v="Deccan Chargers"/>
    <s v="Mumbai Indians"/>
    <s v="Deccan Chargers"/>
    <x v="1"/>
    <s v="normal"/>
    <x v="12"/>
    <n v="12"/>
    <n v="0"/>
    <s v="HDPK Dharmasena"/>
    <s v="SJA Taufel"/>
  </r>
  <r>
    <x v="628"/>
    <s v="Durban"/>
    <x v="14"/>
    <d v="2009-04-24T00:00:00"/>
    <x v="198"/>
    <x v="29"/>
    <s v="Royal Challengers Bangalore"/>
    <s v="Kings XI Punjab"/>
    <s v="Royal Challengers Bangalore"/>
    <x v="1"/>
    <s v="normal"/>
    <x v="7"/>
    <n v="0"/>
    <n v="7"/>
    <s v="BR Doctrove"/>
    <s v="TH Wijewardene"/>
  </r>
  <r>
    <x v="629"/>
    <s v="Durban"/>
    <x v="14"/>
    <d v="2009-04-23T00:00:00"/>
    <x v="9"/>
    <x v="29"/>
    <s v="Delhi Daredevils"/>
    <s v="Chennai Super Kings"/>
    <s v="Delhi Daredevils"/>
    <x v="1"/>
    <s v="normal"/>
    <x v="3"/>
    <n v="9"/>
    <n v="0"/>
    <s v="BR Doctrove"/>
    <s v="SJA Taufel"/>
  </r>
  <r>
    <x v="630"/>
    <s v="Cape Town"/>
    <x v="15"/>
    <d v="2009-04-23T00:00:00"/>
    <x v="71"/>
    <x v="34"/>
    <s v="Rajasthan Royals"/>
    <s v="Kolkata Knight Riders"/>
    <s v="Kolkata Knight Riders"/>
    <x v="0"/>
    <s v="tie"/>
    <x v="4"/>
    <n v="0"/>
    <n v="0"/>
    <s v="MR Benson"/>
    <s v="M Erasmus"/>
  </r>
  <r>
    <x v="631"/>
    <s v="Cape Town"/>
    <x v="14"/>
    <d v="2009-04-22T00:00:00"/>
    <x v="119"/>
    <x v="34"/>
    <s v="Deccan Chargers"/>
    <s v="Royal Challengers Bangalore"/>
    <s v="Deccan Chargers"/>
    <x v="1"/>
    <s v="normal"/>
    <x v="12"/>
    <n v="24"/>
    <n v="0"/>
    <s v="M Erasmus"/>
    <s v="AM Saheba"/>
  </r>
  <r>
    <x v="632"/>
    <s v="Durban"/>
    <x v="14"/>
    <d v="2009-04-21T00:00:00"/>
    <x v="31"/>
    <x v="29"/>
    <s v="Kings XI Punjab"/>
    <s v="Kolkata Knight Riders"/>
    <s v="Kolkata Knight Riders"/>
    <x v="0"/>
    <s v="normal"/>
    <x v="2"/>
    <n v="11"/>
    <n v="0"/>
    <s v="DJ Harper"/>
    <s v="SD Ranade"/>
  </r>
  <r>
    <x v="633"/>
    <s v="Port Elizabeth"/>
    <x v="14"/>
    <d v="2009-04-20T00:00:00"/>
    <x v="187"/>
    <x v="31"/>
    <s v="Chennai Super Kings"/>
    <s v="Royal Challengers Bangalore"/>
    <s v="Chennai Super Kings"/>
    <x v="1"/>
    <s v="normal"/>
    <x v="0"/>
    <n v="92"/>
    <n v="0"/>
    <s v="BG Jerling"/>
    <s v="SJA Taufel"/>
  </r>
  <r>
    <x v="634"/>
    <s v="Cape Town"/>
    <x v="14"/>
    <d v="2009-04-19T00:00:00"/>
    <x v="199"/>
    <x v="34"/>
    <s v="Kings XI Punjab"/>
    <s v="Delhi Daredevils"/>
    <s v="Delhi Daredevils"/>
    <x v="0"/>
    <s v="normal"/>
    <x v="3"/>
    <n v="0"/>
    <n v="10"/>
    <s v="MR Benson"/>
    <s v="SD Ranade"/>
  </r>
  <r>
    <x v="635"/>
    <s v="Cape Town"/>
    <x v="14"/>
    <d v="2009-04-19T00:00:00"/>
    <x v="200"/>
    <x v="34"/>
    <s v="Kolkata Knight Riders"/>
    <s v="Deccan Chargers"/>
    <s v="Kolkata Knight Riders"/>
    <x v="1"/>
    <s v="normal"/>
    <x v="12"/>
    <n v="0"/>
    <n v="8"/>
    <s v="MR Benson"/>
    <s v="BR Doctrove"/>
  </r>
  <r>
    <x v="636"/>
    <s v="Cape Town"/>
    <x v="14"/>
    <d v="2009-04-18T00:00:00"/>
    <x v="122"/>
    <x v="34"/>
    <s v="Mumbai Indians"/>
    <s v="Chennai Super Kings"/>
    <s v="Chennai Super Kings"/>
    <x v="0"/>
    <s v="normal"/>
    <x v="6"/>
    <n v="19"/>
    <n v="0"/>
    <s v="BR Doctrove"/>
    <s v="K Hariharan"/>
  </r>
  <r>
    <x v="637"/>
    <s v="Cape Town"/>
    <x v="14"/>
    <d v="2009-04-18T00:00:00"/>
    <x v="131"/>
    <x v="34"/>
    <s v="Royal Challengers Bangalore"/>
    <s v="Rajasthan Royals"/>
    <s v="Royal Challengers Bangalore"/>
    <x v="1"/>
    <s v="normal"/>
    <x v="5"/>
    <n v="75"/>
    <n v="0"/>
    <s v="BR Doctrove"/>
    <s v="RB Tiffin"/>
  </r>
  <r>
    <x v="638"/>
    <s v="Mumbai"/>
    <x v="16"/>
    <d v="2008-06-01T00:00:00"/>
    <x v="71"/>
    <x v="24"/>
    <s v="Chennai Super Kings"/>
    <s v="Rajasthan Royals"/>
    <s v="Rajasthan Royals"/>
    <x v="0"/>
    <s v="normal"/>
    <x v="4"/>
    <n v="0"/>
    <n v="3"/>
    <s v="BF Bowden"/>
    <s v="RE Koertzen"/>
  </r>
  <r>
    <x v="639"/>
    <s v="Mumbai"/>
    <x v="16"/>
    <d v="2008-05-31T00:00:00"/>
    <x v="201"/>
    <x v="0"/>
    <s v="Kings XI Punjab"/>
    <s v="Chennai Super Kings"/>
    <s v="Kings XI Punjab"/>
    <x v="1"/>
    <s v="normal"/>
    <x v="0"/>
    <n v="0"/>
    <n v="9"/>
    <s v="Asad Rauf"/>
    <s v="DJ Harper"/>
  </r>
  <r>
    <x v="640"/>
    <s v="Mumbai"/>
    <x v="16"/>
    <d v="2008-05-30T00:00:00"/>
    <x v="0"/>
    <x v="0"/>
    <s v="Rajasthan Royals"/>
    <s v="Delhi Daredevils"/>
    <s v="Delhi Daredevils"/>
    <x v="0"/>
    <s v="normal"/>
    <x v="4"/>
    <n v="105"/>
    <n v="0"/>
    <s v="BF Bowden"/>
    <s v="RE Koertzen"/>
  </r>
  <r>
    <x v="641"/>
    <s v="Bangalore"/>
    <x v="16"/>
    <d v="2008-05-28T00:00:00"/>
    <x v="202"/>
    <x v="6"/>
    <s v="Royal Challengers Bangalore"/>
    <s v="Mumbai Indians"/>
    <s v="Mumbai Indians"/>
    <x v="0"/>
    <s v="normal"/>
    <x v="6"/>
    <n v="0"/>
    <n v="9"/>
    <s v="BF Bowden"/>
    <s v="AV Jayaprakash"/>
  </r>
  <r>
    <x v="642"/>
    <s v="Chandigarh"/>
    <x v="16"/>
    <d v="2008-05-28T00:00:00"/>
    <x v="99"/>
    <x v="15"/>
    <s v="Kings XI Punjab"/>
    <s v="Rajasthan Royals"/>
    <s v="Rajasthan Royals"/>
    <x v="0"/>
    <s v="normal"/>
    <x v="7"/>
    <n v="41"/>
    <n v="0"/>
    <s v="SJ Davis"/>
    <s v="K Hariharan"/>
  </r>
  <r>
    <x v="643"/>
    <s v="Hyderabad"/>
    <x v="16"/>
    <d v="2008-05-27T00:00:00"/>
    <x v="60"/>
    <x v="5"/>
    <s v="Deccan Chargers"/>
    <s v="Chennai Super Kings"/>
    <s v="Deccan Chargers"/>
    <x v="1"/>
    <s v="normal"/>
    <x v="0"/>
    <n v="0"/>
    <n v="7"/>
    <s v="BG Jerling"/>
    <s v="AM Saheba"/>
  </r>
  <r>
    <x v="644"/>
    <s v="Jaipur"/>
    <x v="16"/>
    <d v="2008-05-26T00:00:00"/>
    <x v="203"/>
    <x v="4"/>
    <s v="Mumbai Indians"/>
    <s v="Rajasthan Royals"/>
    <s v="Rajasthan Royals"/>
    <x v="0"/>
    <s v="normal"/>
    <x v="4"/>
    <n v="0"/>
    <n v="5"/>
    <s v="BF Bowden"/>
    <s v="K Hariharan"/>
  </r>
  <r>
    <x v="645"/>
    <s v="Hyderabad"/>
    <x v="16"/>
    <d v="2008-05-25T00:00:00"/>
    <x v="126"/>
    <x v="5"/>
    <s v="Deccan Chargers"/>
    <s v="Royal Challengers Bangalore"/>
    <s v="Deccan Chargers"/>
    <x v="1"/>
    <s v="normal"/>
    <x v="5"/>
    <n v="0"/>
    <n v="5"/>
    <s v="Asad Rauf"/>
    <s v="RE Koertzen"/>
  </r>
  <r>
    <x v="646"/>
    <s v="Kolkata"/>
    <x v="16"/>
    <d v="2008-05-25T00:00:00"/>
    <x v="204"/>
    <x v="1"/>
    <s v="Kings XI Punjab"/>
    <s v="Kolkata Knight Riders"/>
    <s v="Kings XI Punjab"/>
    <x v="1"/>
    <s v="normal"/>
    <x v="2"/>
    <n v="0"/>
    <n v="3"/>
    <s v="SJ Davis"/>
    <s v="I Shivram"/>
  </r>
  <r>
    <x v="647"/>
    <s v="Delhi"/>
    <x v="16"/>
    <d v="2008-05-24T00:00:00"/>
    <x v="129"/>
    <x v="2"/>
    <s v="Mumbai Indians"/>
    <s v="Delhi Daredevils"/>
    <s v="Delhi Daredevils"/>
    <x v="0"/>
    <s v="normal"/>
    <x v="3"/>
    <n v="0"/>
    <n v="5"/>
    <s v="BF Bowden"/>
    <s v="K Hariharan"/>
  </r>
  <r>
    <x v="648"/>
    <s v="Chennai"/>
    <x v="16"/>
    <d v="2008-05-24T00:00:00"/>
    <x v="159"/>
    <x v="9"/>
    <s v="Rajasthan Royals"/>
    <s v="Chennai Super Kings"/>
    <s v="Rajasthan Royals"/>
    <x v="1"/>
    <s v="normal"/>
    <x v="4"/>
    <n v="10"/>
    <n v="0"/>
    <s v="DJ Harper"/>
    <s v="SL Shastri"/>
  </r>
  <r>
    <x v="649"/>
    <s v="Chandigarh"/>
    <x v="16"/>
    <d v="2008-05-23T00:00:00"/>
    <x v="99"/>
    <x v="15"/>
    <s v="Deccan Chargers"/>
    <s v="Kings XI Punjab"/>
    <s v="Kings XI Punjab"/>
    <x v="0"/>
    <s v="normal"/>
    <x v="7"/>
    <n v="0"/>
    <n v="6"/>
    <s v="Asad Rauf"/>
    <s v="SJ Davis"/>
  </r>
  <r>
    <x v="650"/>
    <s v="Mumbai"/>
    <x v="16"/>
    <d v="2008-05-21T00:00:00"/>
    <x v="99"/>
    <x v="0"/>
    <s v="Kings XI Punjab"/>
    <s v="Mumbai Indians"/>
    <s v="Mumbai Indians"/>
    <x v="0"/>
    <s v="normal"/>
    <x v="7"/>
    <n v="1"/>
    <n v="0"/>
    <s v="BF Bowden"/>
    <s v="GA Pratapkumar"/>
  </r>
  <r>
    <x v="651"/>
    <s v="Chennai"/>
    <x v="16"/>
    <d v="2008-05-21T00:00:00"/>
    <x v="170"/>
    <x v="9"/>
    <s v="Royal Challengers Bangalore"/>
    <s v="Chennai Super Kings"/>
    <s v="Royal Challengers Bangalore"/>
    <x v="1"/>
    <s v="normal"/>
    <x v="5"/>
    <n v="14"/>
    <n v="0"/>
    <s v="DJ Harper"/>
    <s v="I Shivram"/>
  </r>
  <r>
    <x v="652"/>
    <s v="Kolkata"/>
    <x v="16"/>
    <d v="2008-05-20T00:00:00"/>
    <x v="71"/>
    <x v="1"/>
    <s v="Kolkata Knight Riders"/>
    <s v="Rajasthan Royals"/>
    <s v="Rajasthan Royals"/>
    <x v="0"/>
    <s v="normal"/>
    <x v="4"/>
    <n v="0"/>
    <n v="6"/>
    <s v="BG Jerling"/>
    <s v="RE Koertzen"/>
  </r>
  <r>
    <x v="653"/>
    <s v="Bangalore"/>
    <x v="16"/>
    <d v="2008-05-19T00:00:00"/>
    <x v="205"/>
    <x v="6"/>
    <s v="Royal Challengers Bangalore"/>
    <s v="Delhi Daredevils"/>
    <s v="Delhi Daredevils"/>
    <x v="0"/>
    <s v="normal"/>
    <x v="3"/>
    <n v="0"/>
    <n v="5"/>
    <s v="SJ Davis"/>
    <s v="GA Pratapkumar"/>
  </r>
  <r>
    <x v="654"/>
    <s v="Hyderabad"/>
    <x v="16"/>
    <d v="2008-05-18T00:00:00"/>
    <x v="37"/>
    <x v="5"/>
    <s v="Mumbai Indians"/>
    <s v="Deccan Chargers"/>
    <s v="Deccan Chargers"/>
    <x v="0"/>
    <s v="normal"/>
    <x v="6"/>
    <n v="25"/>
    <n v="0"/>
    <s v="BR Doctrove"/>
    <s v="DJ Harper"/>
  </r>
  <r>
    <x v="655"/>
    <s v="Kolkata"/>
    <x v="16"/>
    <d v="2008-05-18T00:00:00"/>
    <x v="201"/>
    <x v="1"/>
    <s v="Kolkata Knight Riders"/>
    <s v="Chennai Super Kings"/>
    <s v="Kolkata Knight Riders"/>
    <x v="1"/>
    <s v="normal"/>
    <x v="0"/>
    <n v="3"/>
    <n v="0"/>
    <s v="Asad Rauf"/>
    <s v="K Hariharan"/>
  </r>
  <r>
    <x v="656"/>
    <s v="Delhi"/>
    <x v="16"/>
    <d v="2008-05-17T00:00:00"/>
    <x v="164"/>
    <x v="2"/>
    <s v="Delhi Daredevils"/>
    <s v="Kings XI Punjab"/>
    <s v="Delhi Daredevils"/>
    <x v="1"/>
    <s v="normal"/>
    <x v="7"/>
    <n v="6"/>
    <n v="0"/>
    <s v="AV Jayaprakash"/>
    <s v="RE Koertzen"/>
  </r>
  <r>
    <x v="657"/>
    <s v="Jaipur"/>
    <x v="16"/>
    <d v="2008-05-17T00:00:00"/>
    <x v="191"/>
    <x v="4"/>
    <s v="Rajasthan Royals"/>
    <s v="Royal Challengers Bangalore"/>
    <s v="Royal Challengers Bangalore"/>
    <x v="0"/>
    <s v="normal"/>
    <x v="4"/>
    <n v="65"/>
    <n v="0"/>
    <s v="BF Bowden"/>
    <s v="SL Shastri"/>
  </r>
  <r>
    <x v="658"/>
    <s v="Mumbai"/>
    <x v="16"/>
    <d v="2008-05-16T00:00:00"/>
    <x v="206"/>
    <x v="0"/>
    <s v="Kolkata Knight Riders"/>
    <s v="Mumbai Indians"/>
    <s v="Mumbai Indians"/>
    <x v="0"/>
    <s v="normal"/>
    <x v="6"/>
    <n v="0"/>
    <n v="8"/>
    <s v="BR Doctrove"/>
    <s v="DJ Harper"/>
  </r>
  <r>
    <x v="659"/>
    <s v="Delhi"/>
    <x v="16"/>
    <d v="2008-05-15T00:00:00"/>
    <x v="4"/>
    <x v="2"/>
    <s v="Delhi Daredevils"/>
    <s v="Deccan Chargers"/>
    <s v="Deccan Chargers"/>
    <x v="0"/>
    <s v="normal"/>
    <x v="3"/>
    <n v="12"/>
    <n v="0"/>
    <s v="BG Jerling"/>
    <s v="GA Pratapkumar"/>
  </r>
  <r>
    <x v="660"/>
    <s v="Mumbai"/>
    <x v="16"/>
    <d v="2008-05-14T00:00:00"/>
    <x v="207"/>
    <x v="0"/>
    <s v="Chennai Super Kings"/>
    <s v="Mumbai Indians"/>
    <s v="Mumbai Indians"/>
    <x v="0"/>
    <s v="normal"/>
    <x v="6"/>
    <n v="0"/>
    <n v="9"/>
    <s v="BR Doctrove"/>
    <s v="AM Saheba"/>
  </r>
  <r>
    <x v="661"/>
    <s v="Kolkata"/>
    <x v="16"/>
    <d v="2008-05-13T00:00:00"/>
    <x v="208"/>
    <x v="1"/>
    <s v="Kolkata Knight Riders"/>
    <s v="Delhi Daredevils"/>
    <s v="Kolkata Knight Riders"/>
    <x v="1"/>
    <s v="normal"/>
    <x v="2"/>
    <n v="23"/>
    <n v="0"/>
    <s v="Asad Rauf"/>
    <s v="IL Howell"/>
  </r>
  <r>
    <x v="662"/>
    <s v="Chandigarh"/>
    <x v="16"/>
    <d v="2008-05-12T00:00:00"/>
    <x v="99"/>
    <x v="15"/>
    <s v="Royal Challengers Bangalore"/>
    <s v="Kings XI Punjab"/>
    <s v="Royal Challengers Bangalore"/>
    <x v="1"/>
    <s v="normal"/>
    <x v="7"/>
    <n v="0"/>
    <n v="9"/>
    <s v="BR Doctrove"/>
    <s v="I Shivram"/>
  </r>
  <r>
    <x v="663"/>
    <s v="Hyderabad"/>
    <x v="16"/>
    <d v="2008-05-11T00:00:00"/>
    <x v="140"/>
    <x v="5"/>
    <s v="Kolkata Knight Riders"/>
    <s v="Deccan Chargers"/>
    <s v="Kolkata Knight Riders"/>
    <x v="1"/>
    <s v="normal"/>
    <x v="2"/>
    <n v="23"/>
    <n v="0"/>
    <s v="IL Howell"/>
    <s v="AM Saheba"/>
  </r>
  <r>
    <x v="664"/>
    <s v="Jaipur"/>
    <x v="16"/>
    <d v="2008-05-11T00:00:00"/>
    <x v="0"/>
    <x v="4"/>
    <s v="Delhi Daredevils"/>
    <s v="Rajasthan Royals"/>
    <s v="Rajasthan Royals"/>
    <x v="0"/>
    <s v="normal"/>
    <x v="4"/>
    <n v="0"/>
    <n v="3"/>
    <s v="SJ Davis"/>
    <s v="RE Koertzen"/>
  </r>
  <r>
    <x v="665"/>
    <s v="Chennai"/>
    <x v="16"/>
    <d v="2008-05-10T00:00:00"/>
    <x v="146"/>
    <x v="9"/>
    <s v="Chennai Super Kings"/>
    <s v="Kings XI Punjab"/>
    <s v="Kings XI Punjab"/>
    <x v="0"/>
    <s v="normal"/>
    <x v="0"/>
    <n v="18"/>
    <n v="0"/>
    <s v="AV Jayaprakash"/>
    <s v="BG Jerling"/>
  </r>
  <r>
    <x v="666"/>
    <s v="Jaipur"/>
    <x v="16"/>
    <d v="2008-05-09T00:00:00"/>
    <x v="71"/>
    <x v="4"/>
    <s v="Deccan Chargers"/>
    <s v="Rajasthan Royals"/>
    <s v="Rajasthan Royals"/>
    <x v="0"/>
    <s v="normal"/>
    <x v="4"/>
    <n v="0"/>
    <n v="8"/>
    <s v="MR Benson"/>
    <s v="AM Saheba"/>
  </r>
  <r>
    <x v="667"/>
    <s v="Delhi"/>
    <x v="16"/>
    <d v="2008-05-08T00:00:00"/>
    <x v="28"/>
    <x v="2"/>
    <s v="Delhi Daredevils"/>
    <s v="Chennai Super Kings"/>
    <s v="Chennai Super Kings"/>
    <x v="0"/>
    <s v="normal"/>
    <x v="0"/>
    <n v="0"/>
    <n v="4"/>
    <s v="Aleem Dar"/>
    <s v="RB Tiffin"/>
  </r>
  <r>
    <x v="668"/>
    <s v="Kolkata"/>
    <x v="16"/>
    <d v="2008-05-08T00:00:00"/>
    <x v="140"/>
    <x v="1"/>
    <s v="Kolkata Knight Riders"/>
    <s v="Royal Challengers Bangalore"/>
    <s v="Kolkata Knight Riders"/>
    <x v="1"/>
    <s v="normal"/>
    <x v="2"/>
    <n v="5"/>
    <n v="0"/>
    <s v="Asad Rauf"/>
    <s v="IL Howell"/>
  </r>
  <r>
    <x v="669"/>
    <s v="Mumbai"/>
    <x v="16"/>
    <d v="2008-05-07T00:00:00"/>
    <x v="77"/>
    <x v="24"/>
    <s v="Rajasthan Royals"/>
    <s v="Mumbai Indians"/>
    <s v="Mumbai Indians"/>
    <x v="0"/>
    <s v="normal"/>
    <x v="6"/>
    <n v="0"/>
    <n v="7"/>
    <s v="DJ Harper"/>
    <s v="RE Koertzen"/>
  </r>
  <r>
    <x v="670"/>
    <s v="Chennai"/>
    <x v="16"/>
    <d v="2008-05-06T00:00:00"/>
    <x v="119"/>
    <x v="9"/>
    <s v="Chennai Super Kings"/>
    <s v="Deccan Chargers"/>
    <s v="Deccan Chargers"/>
    <x v="0"/>
    <s v="normal"/>
    <x v="12"/>
    <n v="0"/>
    <n v="7"/>
    <s v="MR Benson"/>
    <s v="RB Tiffin"/>
  </r>
  <r>
    <x v="671"/>
    <s v="Bangalore"/>
    <x v="16"/>
    <d v="2008-05-05T00:00:00"/>
    <x v="209"/>
    <x v="6"/>
    <s v="Royal Challengers Bangalore"/>
    <s v="Kings XI Punjab"/>
    <s v="Kings XI Punjab"/>
    <x v="0"/>
    <s v="normal"/>
    <x v="7"/>
    <n v="0"/>
    <n v="6"/>
    <s v="SJ Davis"/>
    <s v="BR Doctrove"/>
  </r>
  <r>
    <x v="672"/>
    <s v="Mumbai"/>
    <x v="16"/>
    <d v="2008-05-04T00:00:00"/>
    <x v="206"/>
    <x v="24"/>
    <s v="Mumbai Indians"/>
    <s v="Delhi Daredevils"/>
    <s v="Delhi Daredevils"/>
    <x v="0"/>
    <s v="normal"/>
    <x v="6"/>
    <n v="29"/>
    <n v="0"/>
    <s v="IL Howell"/>
    <s v="RE Koertzen"/>
  </r>
  <r>
    <x v="673"/>
    <s v="Jaipur"/>
    <x v="16"/>
    <d v="2008-05-04T00:00:00"/>
    <x v="203"/>
    <x v="4"/>
    <s v="Chennai Super Kings"/>
    <s v="Rajasthan Royals"/>
    <s v="Chennai Super Kings"/>
    <x v="1"/>
    <s v="normal"/>
    <x v="4"/>
    <n v="0"/>
    <n v="8"/>
    <s v="Asad Rauf"/>
    <s v="AV Jayaprakash"/>
  </r>
  <r>
    <x v="674"/>
    <s v="Chandigarh"/>
    <x v="16"/>
    <d v="2008-05-03T00:00:00"/>
    <x v="148"/>
    <x v="15"/>
    <s v="Kings XI Punjab"/>
    <s v="Kolkata Knight Riders"/>
    <s v="Kings XI Punjab"/>
    <x v="1"/>
    <s v="normal"/>
    <x v="7"/>
    <n v="9"/>
    <n v="0"/>
    <s v="DJ Harper"/>
    <s v="I Shivram"/>
  </r>
  <r>
    <x v="675"/>
    <s v="Bangalore"/>
    <x v="16"/>
    <d v="2008-05-03T00:00:00"/>
    <x v="78"/>
    <x v="6"/>
    <s v="Royal Challengers Bangalore"/>
    <s v="Deccan Chargers"/>
    <s v="Deccan Chargers"/>
    <x v="0"/>
    <s v="normal"/>
    <x v="5"/>
    <n v="3"/>
    <n v="0"/>
    <s v="BR Doctrove"/>
    <s v="SL Shastri"/>
  </r>
  <r>
    <x v="676"/>
    <s v="Chennai"/>
    <x v="16"/>
    <d v="2008-05-02T00:00:00"/>
    <x v="107"/>
    <x v="9"/>
    <s v="Chennai Super Kings"/>
    <s v="Delhi Daredevils"/>
    <s v="Chennai Super Kings"/>
    <x v="1"/>
    <s v="normal"/>
    <x v="3"/>
    <n v="0"/>
    <n v="8"/>
    <s v="BF Bowden"/>
    <s v="K Hariharan"/>
  </r>
  <r>
    <x v="677"/>
    <s v="Hyderabad"/>
    <x v="16"/>
    <d v="2008-05-01T00:00:00"/>
    <x v="99"/>
    <x v="5"/>
    <s v="Deccan Chargers"/>
    <s v="Kings XI Punjab"/>
    <s v="Kings XI Punjab"/>
    <x v="0"/>
    <s v="normal"/>
    <x v="7"/>
    <n v="0"/>
    <n v="7"/>
    <s v="BR Doctrove"/>
    <s v="RB Tiffin"/>
  </r>
  <r>
    <x v="678"/>
    <s v="Jaipur"/>
    <x v="16"/>
    <d v="2008-05-01T00:00:00"/>
    <x v="210"/>
    <x v="4"/>
    <s v="Rajasthan Royals"/>
    <s v="Kolkata Knight Riders"/>
    <s v="Rajasthan Royals"/>
    <x v="1"/>
    <s v="normal"/>
    <x v="4"/>
    <n v="45"/>
    <n v="0"/>
    <s v="RE Koertzen"/>
    <s v="GA Pratapkumar"/>
  </r>
  <r>
    <x v="679"/>
    <s v="Delhi"/>
    <x v="16"/>
    <d v="2008-04-30T00:00:00"/>
    <x v="211"/>
    <x v="2"/>
    <s v="Delhi Daredevils"/>
    <s v="Royal Challengers Bangalore"/>
    <s v="Royal Challengers Bangalore"/>
    <x v="0"/>
    <s v="normal"/>
    <x v="3"/>
    <n v="10"/>
    <n v="0"/>
    <s v="Aleem Dar"/>
    <s v="I Shivram"/>
  </r>
  <r>
    <x v="680"/>
    <s v="Kolkata"/>
    <x v="16"/>
    <d v="2008-04-29T00:00:00"/>
    <x v="207"/>
    <x v="1"/>
    <s v="Kolkata Knight Riders"/>
    <s v="Mumbai Indians"/>
    <s v="Kolkata Knight Riders"/>
    <x v="1"/>
    <s v="normal"/>
    <x v="6"/>
    <n v="0"/>
    <n v="7"/>
    <s v="BF Bowden"/>
    <s v="AV Jayaprakash"/>
  </r>
  <r>
    <x v="681"/>
    <s v="Bangalore"/>
    <x v="16"/>
    <d v="2008-04-28T00:00:00"/>
    <x v="28"/>
    <x v="6"/>
    <s v="Chennai Super Kings"/>
    <s v="Royal Challengers Bangalore"/>
    <s v="Chennai Super Kings"/>
    <x v="1"/>
    <s v="normal"/>
    <x v="0"/>
    <n v="13"/>
    <n v="0"/>
    <s v="BR Doctrove"/>
    <s v="RB Tiffin"/>
  </r>
  <r>
    <x v="682"/>
    <s v="Mumbai"/>
    <x v="16"/>
    <d v="2008-04-27T00:00:00"/>
    <x v="119"/>
    <x v="24"/>
    <s v="Mumbai Indians"/>
    <s v="Deccan Chargers"/>
    <s v="Deccan Chargers"/>
    <x v="0"/>
    <s v="normal"/>
    <x v="12"/>
    <n v="0"/>
    <n v="10"/>
    <s v="Asad Rauf"/>
    <s v="SL Shastri"/>
  </r>
  <r>
    <x v="683"/>
    <s v="Chandigarh"/>
    <x v="16"/>
    <d v="2008-04-27T00:00:00"/>
    <x v="212"/>
    <x v="15"/>
    <s v="Delhi Daredevils"/>
    <s v="Kings XI Punjab"/>
    <s v="Delhi Daredevils"/>
    <x v="1"/>
    <s v="normal"/>
    <x v="7"/>
    <n v="0"/>
    <n v="4"/>
    <s v="RE Koertzen"/>
    <s v="I Shivram"/>
  </r>
  <r>
    <x v="684"/>
    <s v="Bangalore"/>
    <x v="16"/>
    <d v="2008-04-26T00:00:00"/>
    <x v="0"/>
    <x v="6"/>
    <s v="Royal Challengers Bangalore"/>
    <s v="Rajasthan Royals"/>
    <s v="Rajasthan Royals"/>
    <x v="0"/>
    <s v="normal"/>
    <x v="4"/>
    <n v="0"/>
    <n v="7"/>
    <s v="MR Benson"/>
    <s v="IL Howell"/>
  </r>
  <r>
    <x v="685"/>
    <s v="Chennai"/>
    <x v="16"/>
    <d v="2008-04-26T00:00:00"/>
    <x v="213"/>
    <x v="9"/>
    <s v="Kolkata Knight Riders"/>
    <s v="Chennai Super Kings"/>
    <s v="Kolkata Knight Riders"/>
    <x v="1"/>
    <s v="normal"/>
    <x v="0"/>
    <n v="0"/>
    <n v="9"/>
    <s v="BF Bowden"/>
    <s v="AV Jayaprakash"/>
  </r>
  <r>
    <x v="686"/>
    <s v="Chandigarh"/>
    <x v="16"/>
    <d v="2008-04-25T00:00:00"/>
    <x v="137"/>
    <x v="15"/>
    <s v="Kings XI Punjab"/>
    <s v="Mumbai Indians"/>
    <s v="Mumbai Indians"/>
    <x v="0"/>
    <s v="normal"/>
    <x v="7"/>
    <n v="66"/>
    <n v="0"/>
    <s v="Aleem Dar"/>
    <s v="AM Saheba"/>
  </r>
  <r>
    <x v="687"/>
    <s v="Hyderabad"/>
    <x v="16"/>
    <d v="2008-04-24T00:00:00"/>
    <x v="71"/>
    <x v="5"/>
    <s v="Deccan Chargers"/>
    <s v="Rajasthan Royals"/>
    <s v="Rajasthan Royals"/>
    <x v="0"/>
    <s v="normal"/>
    <x v="4"/>
    <n v="0"/>
    <n v="3"/>
    <s v="Asad Rauf"/>
    <s v="MR Benson"/>
  </r>
  <r>
    <x v="688"/>
    <s v="Chennai"/>
    <x v="16"/>
    <d v="2008-04-23T00:00:00"/>
    <x v="183"/>
    <x v="9"/>
    <s v="Chennai Super Kings"/>
    <s v="Mumbai Indians"/>
    <s v="Mumbai Indians"/>
    <x v="0"/>
    <s v="normal"/>
    <x v="0"/>
    <n v="6"/>
    <n v="0"/>
    <s v="DJ Harper"/>
    <s v="GA Pratapkumar"/>
  </r>
  <r>
    <x v="689"/>
    <s v="Hyderabad"/>
    <x v="16"/>
    <d v="2008-04-22T00:00:00"/>
    <x v="107"/>
    <x v="5"/>
    <s v="Deccan Chargers"/>
    <s v="Delhi Daredevils"/>
    <s v="Deccan Chargers"/>
    <x v="1"/>
    <s v="normal"/>
    <x v="3"/>
    <n v="0"/>
    <n v="9"/>
    <s v="IL Howell"/>
    <s v="AM Saheba"/>
  </r>
  <r>
    <x v="690"/>
    <s v="Jaipur"/>
    <x v="16"/>
    <d v="2008-04-21T00:00:00"/>
    <x v="0"/>
    <x v="4"/>
    <s v="Kings XI Punjab"/>
    <s v="Rajasthan Royals"/>
    <s v="Kings XI Punjab"/>
    <x v="1"/>
    <s v="normal"/>
    <x v="4"/>
    <n v="0"/>
    <n v="6"/>
    <s v="Aleem Dar"/>
    <s v="RB Tiffin"/>
  </r>
  <r>
    <x v="691"/>
    <s v="Mumbai"/>
    <x v="16"/>
    <d v="2008-04-20T00:00:00"/>
    <x v="194"/>
    <x v="0"/>
    <s v="Mumbai Indians"/>
    <s v="Royal Challengers Bangalore"/>
    <s v="Mumbai Indians"/>
    <x v="1"/>
    <s v="normal"/>
    <x v="5"/>
    <n v="0"/>
    <n v="5"/>
    <s v="SJ Davis"/>
    <s v="DJ Harper"/>
  </r>
  <r>
    <x v="692"/>
    <s v="Kolkata"/>
    <x v="16"/>
    <d v="2008-04-20T00:00:00"/>
    <x v="135"/>
    <x v="1"/>
    <s v="Deccan Chargers"/>
    <s v="Kolkata Knight Riders"/>
    <s v="Deccan Chargers"/>
    <x v="1"/>
    <s v="normal"/>
    <x v="2"/>
    <n v="0"/>
    <n v="5"/>
    <s v="BF Bowden"/>
    <s v="K Hariharan"/>
  </r>
  <r>
    <x v="693"/>
    <s v="Chandigarh"/>
    <x v="16"/>
    <d v="2008-04-19T00:00:00"/>
    <x v="108"/>
    <x v="15"/>
    <s v="Chennai Super Kings"/>
    <s v="Kings XI Punjab"/>
    <s v="Chennai Super Kings"/>
    <x v="1"/>
    <s v="normal"/>
    <x v="0"/>
    <n v="33"/>
    <n v="0"/>
    <s v="MR Benson"/>
    <s v="SL Shastri"/>
  </r>
  <r>
    <x v="694"/>
    <s v="Delhi"/>
    <x v="16"/>
    <d v="2008-04-19T00:00:00"/>
    <x v="214"/>
    <x v="2"/>
    <s v="Rajasthan Royals"/>
    <s v="Delhi Daredevils"/>
    <s v="Rajasthan Royals"/>
    <x v="1"/>
    <s v="normal"/>
    <x v="3"/>
    <n v="0"/>
    <n v="9"/>
    <s v="Aleem Dar"/>
    <s v="GA Pratapkumar"/>
  </r>
  <r>
    <x v="695"/>
    <s v="Bangalore"/>
    <x v="16"/>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60E3D9-638D-4F51-B859-FA9D835D9D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9" firstHeaderRow="1" firstDataRow="2" firstDataCol="1"/>
  <pivotFields count="16">
    <pivotField showAll="0"/>
    <pivotField showAll="0"/>
    <pivotField showAll="0"/>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2">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320444-9F1D-4C0D-9158-AE5EB63D42D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 firstHeaderRow="1" firstDataRow="1" firstDataCol="1"/>
  <pivotFields count="16">
    <pivotField showAll="0"/>
    <pivotField showAll="0"/>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9" count="1" selected="0">
            <x v="0"/>
          </reference>
        </references>
      </pivotArea>
    </chartFormat>
    <chartFormat chart="10"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95AA82-0B13-4F0D-B613-9789CE29BB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6" firstHeaderRow="1" firstDataRow="2" firstDataCol="1"/>
  <pivotFields count="16">
    <pivotField showAll="0"/>
    <pivotField showAll="0"/>
    <pivotField showAll="0">
      <items count="20">
        <item x="15"/>
        <item x="13"/>
        <item x="9"/>
        <item x="7"/>
        <item x="5"/>
        <item x="2"/>
        <item x="16"/>
        <item x="14"/>
        <item x="12"/>
        <item x="11"/>
        <item x="10"/>
        <item x="8"/>
        <item x="6"/>
        <item x="4"/>
        <item x="3"/>
        <item x="1"/>
        <item x="0"/>
        <item m="1" x="18"/>
        <item m="1" x="17"/>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toss_winner" fld="8" subtotal="count" baseField="0" baseItem="0"/>
  </dataFields>
  <chartFormats count="6">
    <chartFormat chart="5" format="8" series="1">
      <pivotArea type="data" outline="0" fieldPosition="0">
        <references count="2">
          <reference field="4294967294" count="1" selected="0">
            <x v="0"/>
          </reference>
          <reference field="9" count="1" selected="0">
            <x v="0"/>
          </reference>
        </references>
      </pivotArea>
    </chartFormat>
    <chartFormat chart="5" format="9" series="1">
      <pivotArea type="data" outline="0" fieldPosition="0">
        <references count="2">
          <reference field="4294967294" count="1" selected="0">
            <x v="0"/>
          </reference>
          <reference field="9" count="1" selected="0">
            <x v="1"/>
          </reference>
        </references>
      </pivotArea>
    </chartFormat>
    <chartFormat chart="6" format="10" series="1">
      <pivotArea type="data" outline="0" fieldPosition="0">
        <references count="2">
          <reference field="4294967294" count="1" selected="0">
            <x v="0"/>
          </reference>
          <reference field="9" count="1" selected="0">
            <x v="0"/>
          </reference>
        </references>
      </pivotArea>
    </chartFormat>
    <chartFormat chart="6" format="11" series="1">
      <pivotArea type="data" outline="0" fieldPosition="0">
        <references count="2">
          <reference field="4294967294" count="1" selected="0">
            <x v="0"/>
          </reference>
          <reference field="9" count="1" selected="0">
            <x v="1"/>
          </reference>
        </references>
      </pivotArea>
    </chartFormat>
    <chartFormat chart="7" format="12" series="1">
      <pivotArea type="data" outline="0" fieldPosition="0">
        <references count="2">
          <reference field="4294967294" count="1" selected="0">
            <x v="0"/>
          </reference>
          <reference field="9" count="1" selected="0">
            <x v="0"/>
          </reference>
        </references>
      </pivotArea>
    </chartFormat>
    <chartFormat chart="7" format="13"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4ABDC0-251F-443E-85A7-50BEE9CC4D3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16">
    <pivotField showAll="0">
      <items count="697">
        <item x="118"/>
        <item x="117"/>
        <item x="116"/>
        <item x="114"/>
        <item x="115"/>
        <item x="112"/>
        <item x="113"/>
        <item x="111"/>
        <item x="110"/>
        <item x="109"/>
        <item x="108"/>
        <item x="106"/>
        <item x="107"/>
        <item x="104"/>
        <item x="105"/>
        <item x="102"/>
        <item x="103"/>
        <item x="100"/>
        <item x="101"/>
        <item x="99"/>
        <item x="98"/>
        <item x="97"/>
        <item x="96"/>
        <item x="94"/>
        <item x="95"/>
        <item x="92"/>
        <item x="93"/>
        <item x="91"/>
        <item x="90"/>
        <item x="89"/>
        <item x="87"/>
        <item x="88"/>
        <item x="85"/>
        <item x="86"/>
        <item x="83"/>
        <item x="84"/>
        <item x="81"/>
        <item x="82"/>
        <item x="80"/>
        <item x="79"/>
        <item x="78"/>
        <item x="77"/>
        <item x="75"/>
        <item x="76"/>
        <item x="73"/>
        <item x="74"/>
        <item x="72"/>
        <item x="71"/>
        <item x="70"/>
        <item x="69"/>
        <item x="68"/>
        <item x="66"/>
        <item x="67"/>
        <item x="64"/>
        <item x="65"/>
        <item x="63"/>
        <item x="62"/>
        <item x="61"/>
        <item x="60"/>
        <item x="695"/>
        <item x="693"/>
        <item x="694"/>
        <item x="691"/>
        <item x="692"/>
        <item x="690"/>
        <item x="689"/>
        <item x="688"/>
        <item x="687"/>
        <item x="686"/>
        <item x="684"/>
        <item x="685"/>
        <item x="682"/>
        <item x="683"/>
        <item x="681"/>
        <item x="680"/>
        <item x="679"/>
        <item x="677"/>
        <item x="678"/>
        <item x="676"/>
        <item x="645"/>
        <item x="674"/>
        <item x="672"/>
        <item x="673"/>
        <item x="671"/>
        <item x="670"/>
        <item x="669"/>
        <item x="667"/>
        <item x="668"/>
        <item x="666"/>
        <item x="641"/>
        <item x="665"/>
        <item x="663"/>
        <item x="664"/>
        <item x="662"/>
        <item x="661"/>
        <item x="660"/>
        <item x="642"/>
        <item x="659"/>
        <item x="658"/>
        <item x="656"/>
        <item x="657"/>
        <item x="654"/>
        <item x="655"/>
        <item x="653"/>
        <item x="652"/>
        <item x="650"/>
        <item x="651"/>
        <item x="649"/>
        <item x="647"/>
        <item x="648"/>
        <item x="675"/>
        <item x="646"/>
        <item x="644"/>
        <item x="643"/>
        <item x="640"/>
        <item x="639"/>
        <item x="638"/>
        <item x="636"/>
        <item x="637"/>
        <item x="634"/>
        <item x="635"/>
        <item x="633"/>
        <item x="632"/>
        <item x="631"/>
        <item x="629"/>
        <item x="630"/>
        <item x="628"/>
        <item x="627"/>
        <item x="625"/>
        <item x="626"/>
        <item x="623"/>
        <item x="624"/>
        <item x="622"/>
        <item x="620"/>
        <item x="621"/>
        <item x="618"/>
        <item x="619"/>
        <item x="616"/>
        <item x="617"/>
        <item x="614"/>
        <item x="615"/>
        <item x="612"/>
        <item x="613"/>
        <item x="611"/>
        <item x="609"/>
        <item x="610"/>
        <item x="608"/>
        <item x="606"/>
        <item x="607"/>
        <item x="605"/>
        <item x="603"/>
        <item x="604"/>
        <item x="601"/>
        <item x="602"/>
        <item x="600"/>
        <item x="598"/>
        <item x="599"/>
        <item x="597"/>
        <item x="595"/>
        <item x="596"/>
        <item x="594"/>
        <item x="592"/>
        <item x="593"/>
        <item x="590"/>
        <item x="591"/>
        <item x="589"/>
        <item x="588"/>
        <item x="586"/>
        <item x="587"/>
        <item x="584"/>
        <item x="585"/>
        <item x="583"/>
        <item x="582"/>
        <item x="581"/>
        <item x="580"/>
        <item x="578"/>
        <item x="579"/>
        <item x="576"/>
        <item x="577"/>
        <item x="575"/>
        <item x="573"/>
        <item x="574"/>
        <item x="572"/>
        <item x="571"/>
        <item x="569"/>
        <item x="570"/>
        <item x="567"/>
        <item x="568"/>
        <item x="565"/>
        <item x="566"/>
        <item x="564"/>
        <item x="563"/>
        <item x="562"/>
        <item x="560"/>
        <item x="559"/>
        <item x="558"/>
        <item x="561"/>
        <item x="556"/>
        <item x="557"/>
        <item x="555"/>
        <item x="554"/>
        <item x="552"/>
        <item x="553"/>
        <item x="551"/>
        <item x="550"/>
        <item x="548"/>
        <item x="549"/>
        <item x="546"/>
        <item x="547"/>
        <item x="545"/>
        <item x="544"/>
        <item x="542"/>
        <item x="543"/>
        <item x="541"/>
        <item x="540"/>
        <item x="538"/>
        <item x="539"/>
        <item x="536"/>
        <item x="537"/>
        <item x="535"/>
        <item x="533"/>
        <item x="534"/>
        <item x="532"/>
        <item x="531"/>
        <item x="530"/>
        <item x="528"/>
        <item x="529"/>
        <item x="526"/>
        <item x="527"/>
        <item x="525"/>
        <item x="524"/>
        <item x="523"/>
        <item x="522"/>
        <item x="521"/>
        <item x="520"/>
        <item x="518"/>
        <item x="519"/>
        <item x="516"/>
        <item x="517"/>
        <item x="515"/>
        <item x="513"/>
        <item x="514"/>
        <item x="511"/>
        <item x="512"/>
        <item x="510"/>
        <item x="508"/>
        <item x="509"/>
        <item x="506"/>
        <item x="507"/>
        <item x="504"/>
        <item x="505"/>
        <item x="503"/>
        <item x="502"/>
        <item x="500"/>
        <item x="501"/>
        <item x="499"/>
        <item x="497"/>
        <item x="498"/>
        <item x="496"/>
        <item x="494"/>
        <item x="495"/>
        <item x="493"/>
        <item x="492"/>
        <item x="490"/>
        <item x="491"/>
        <item x="489"/>
        <item x="487"/>
        <item x="488"/>
        <item x="485"/>
        <item x="486"/>
        <item x="483"/>
        <item x="484"/>
        <item x="481"/>
        <item x="482"/>
        <item x="480"/>
        <item x="478"/>
        <item x="479"/>
        <item x="476"/>
        <item x="477"/>
        <item x="475"/>
        <item x="473"/>
        <item x="474"/>
        <item x="471"/>
        <item x="472"/>
        <item x="470"/>
        <item x="468"/>
        <item x="469"/>
        <item x="467"/>
        <item x="466"/>
        <item x="465"/>
        <item x="463"/>
        <item x="464"/>
        <item x="461"/>
        <item x="462"/>
        <item x="460"/>
        <item x="459"/>
        <item x="458"/>
        <item x="457"/>
        <item x="456"/>
        <item x="454"/>
        <item x="455"/>
        <item x="452"/>
        <item x="453"/>
        <item x="451"/>
        <item x="450"/>
        <item x="449"/>
        <item x="448"/>
        <item x="447"/>
        <item x="446"/>
        <item x="444"/>
        <item x="445"/>
        <item x="442"/>
        <item x="443"/>
        <item x="440"/>
        <item x="441"/>
        <item x="439"/>
        <item x="437"/>
        <item x="438"/>
        <item x="436"/>
        <item x="434"/>
        <item x="435"/>
        <item x="433"/>
        <item x="424"/>
        <item x="432"/>
        <item x="430"/>
        <item x="431"/>
        <item x="429"/>
        <item x="427"/>
        <item x="428"/>
        <item x="426"/>
        <item x="394"/>
        <item x="425"/>
        <item x="423"/>
        <item x="421"/>
        <item x="422"/>
        <item x="419"/>
        <item x="420"/>
        <item x="418"/>
        <item x="417"/>
        <item x="416"/>
        <item x="415"/>
        <item x="414"/>
        <item x="412"/>
        <item x="413"/>
        <item x="410"/>
        <item x="411"/>
        <item x="409"/>
        <item x="407"/>
        <item x="408"/>
        <item x="406"/>
        <item x="405"/>
        <item x="404"/>
        <item x="402"/>
        <item x="403"/>
        <item x="400"/>
        <item x="401"/>
        <item x="399"/>
        <item x="397"/>
        <item x="398"/>
        <item x="396"/>
        <item x="395"/>
        <item x="393"/>
        <item x="391"/>
        <item x="392"/>
        <item x="389"/>
        <item x="390"/>
        <item x="387"/>
        <item x="388"/>
        <item x="386"/>
        <item x="385"/>
        <item x="383"/>
        <item x="384"/>
        <item x="382"/>
        <item x="380"/>
        <item x="381"/>
        <item x="378"/>
        <item x="379"/>
        <item x="377"/>
        <item x="376"/>
        <item x="375"/>
        <item x="374"/>
        <item x="373"/>
        <item x="372"/>
        <item x="371"/>
        <item x="369"/>
        <item x="370"/>
        <item x="367"/>
        <item x="368"/>
        <item x="366"/>
        <item x="364"/>
        <item x="363"/>
        <item x="361"/>
        <item x="362"/>
        <item x="360"/>
        <item x="358"/>
        <item x="359"/>
        <item x="356"/>
        <item x="357"/>
        <item x="355"/>
        <item x="353"/>
        <item x="354"/>
        <item x="351"/>
        <item x="352"/>
        <item x="350"/>
        <item x="349"/>
        <item x="347"/>
        <item x="348"/>
        <item x="345"/>
        <item x="346"/>
        <item x="344"/>
        <item x="342"/>
        <item x="307"/>
        <item x="341"/>
        <item x="340"/>
        <item x="339"/>
        <item x="337"/>
        <item x="338"/>
        <item x="335"/>
        <item x="336"/>
        <item x="333"/>
        <item x="334"/>
        <item x="332"/>
        <item x="330"/>
        <item x="331"/>
        <item x="328"/>
        <item x="329"/>
        <item x="327"/>
        <item x="326"/>
        <item x="310"/>
        <item x="324"/>
        <item x="325"/>
        <item x="365"/>
        <item x="321"/>
        <item x="322"/>
        <item x="320"/>
        <item x="318"/>
        <item x="319"/>
        <item x="317"/>
        <item x="315"/>
        <item x="316"/>
        <item x="313"/>
        <item x="314"/>
        <item x="343"/>
        <item x="312"/>
        <item x="308"/>
        <item x="311"/>
        <item x="309"/>
        <item x="323"/>
        <item x="306"/>
        <item x="304"/>
        <item x="302"/>
        <item x="305"/>
        <item x="303"/>
        <item x="301"/>
        <item x="300"/>
        <item x="299"/>
        <item x="298"/>
        <item x="297"/>
        <item x="296"/>
        <item x="294"/>
        <item x="295"/>
        <item x="292"/>
        <item x="293"/>
        <item x="291"/>
        <item x="290"/>
        <item x="289"/>
        <item x="288"/>
        <item x="287"/>
        <item x="285"/>
        <item x="286"/>
        <item x="283"/>
        <item x="284"/>
        <item x="281"/>
        <item x="282"/>
        <item x="280"/>
        <item x="279"/>
        <item x="278"/>
        <item x="277"/>
        <item x="275"/>
        <item x="276"/>
        <item x="274"/>
        <item x="272"/>
        <item x="273"/>
        <item x="271"/>
        <item x="269"/>
        <item x="270"/>
        <item x="268"/>
        <item x="267"/>
        <item x="265"/>
        <item x="266"/>
        <item x="263"/>
        <item x="264"/>
        <item x="262"/>
        <item x="260"/>
        <item x="261"/>
        <item x="258"/>
        <item x="259"/>
        <item x="257"/>
        <item x="255"/>
        <item x="256"/>
        <item x="253"/>
        <item x="254"/>
        <item x="251"/>
        <item x="252"/>
        <item x="250"/>
        <item x="248"/>
        <item x="249"/>
        <item x="246"/>
        <item x="247"/>
        <item x="244"/>
        <item x="245"/>
        <item x="242"/>
        <item x="243"/>
        <item x="241"/>
        <item x="240"/>
        <item x="239"/>
        <item x="238"/>
        <item x="237"/>
        <item x="236"/>
        <item x="235"/>
        <item x="233"/>
        <item x="234"/>
        <item x="231"/>
        <item x="232"/>
        <item x="230"/>
        <item x="229"/>
        <item x="209"/>
        <item x="228"/>
        <item x="227"/>
        <item x="226"/>
        <item x="224"/>
        <item x="225"/>
        <item x="222"/>
        <item x="223"/>
        <item x="221"/>
        <item x="220"/>
        <item x="218"/>
        <item x="219"/>
        <item x="217"/>
        <item x="216"/>
        <item x="214"/>
        <item x="215"/>
        <item x="213"/>
        <item x="212"/>
        <item x="197"/>
        <item x="210"/>
        <item x="211"/>
        <item x="207"/>
        <item x="208"/>
        <item x="205"/>
        <item x="206"/>
        <item x="203"/>
        <item x="204"/>
        <item x="201"/>
        <item x="202"/>
        <item x="200"/>
        <item x="199"/>
        <item x="198"/>
        <item x="196"/>
        <item x="194"/>
        <item x="195"/>
        <item x="192"/>
        <item x="193"/>
        <item x="191"/>
        <item x="190"/>
        <item x="189"/>
        <item x="188"/>
        <item x="187"/>
        <item x="185"/>
        <item x="186"/>
        <item x="183"/>
        <item x="184"/>
        <item x="182"/>
        <item x="181"/>
        <item x="180"/>
        <item x="179"/>
        <item x="178"/>
        <item x="177"/>
        <item x="176"/>
        <item x="175"/>
        <item x="174"/>
        <item x="173"/>
        <item x="172"/>
        <item x="170"/>
        <item x="171"/>
        <item x="168"/>
        <item x="169"/>
        <item x="167"/>
        <item x="166"/>
        <item x="165"/>
        <item x="164"/>
        <item x="163"/>
        <item x="161"/>
        <item x="162"/>
        <item x="159"/>
        <item x="160"/>
        <item x="158"/>
        <item x="157"/>
        <item x="156"/>
        <item x="155"/>
        <item x="154"/>
        <item x="152"/>
        <item x="153"/>
        <item x="150"/>
        <item x="151"/>
        <item x="149"/>
        <item x="148"/>
        <item x="147"/>
        <item x="146"/>
        <item x="145"/>
        <item x="143"/>
        <item x="144"/>
        <item x="141"/>
        <item x="142"/>
        <item x="140"/>
        <item x="139"/>
        <item x="138"/>
        <item x="137"/>
        <item x="136"/>
        <item x="134"/>
        <item x="135"/>
        <item x="132"/>
        <item x="133"/>
        <item x="131"/>
        <item x="130"/>
        <item x="129"/>
        <item x="128"/>
        <item x="127"/>
        <item x="125"/>
        <item x="126"/>
        <item x="123"/>
        <item x="124"/>
        <item x="122"/>
        <item x="121"/>
        <item x="120"/>
        <item x="119"/>
        <item x="59"/>
        <item x="57"/>
        <item x="58"/>
        <item x="56"/>
        <item x="55"/>
        <item x="54"/>
        <item x="53"/>
        <item x="52"/>
        <item x="50"/>
        <item x="51"/>
        <item x="48"/>
        <item x="49"/>
        <item x="47"/>
        <item x="46"/>
        <item x="45"/>
        <item x="44"/>
        <item x="43"/>
        <item x="41"/>
        <item x="42"/>
        <item x="39"/>
        <item x="40"/>
        <item x="38"/>
        <item x="37"/>
        <item x="36"/>
        <item x="35"/>
        <item x="34"/>
        <item x="33"/>
        <item x="31"/>
        <item x="32"/>
        <item x="30"/>
        <item x="29"/>
        <item x="28"/>
        <item x="27"/>
        <item x="26"/>
        <item x="24"/>
        <item x="25"/>
        <item x="22"/>
        <item x="23"/>
        <item x="21"/>
        <item x="20"/>
        <item x="19"/>
        <item x="18"/>
        <item x="17"/>
        <item x="15"/>
        <item x="16"/>
        <item x="13"/>
        <item x="14"/>
        <item x="12"/>
        <item x="11"/>
        <item x="10"/>
        <item x="9"/>
        <item x="8"/>
        <item x="6"/>
        <item x="7"/>
        <item x="4"/>
        <item x="5"/>
        <item x="3"/>
        <item x="2"/>
        <item x="1"/>
        <item x="0"/>
        <item t="default"/>
      </items>
    </pivotField>
    <pivotField showAll="0"/>
    <pivotField showAll="0">
      <items count="20">
        <item x="15"/>
        <item h="1" x="13"/>
        <item h="1" x="9"/>
        <item h="1" x="7"/>
        <item h="1" x="5"/>
        <item h="1" x="2"/>
        <item h="1" x="16"/>
        <item h="1" x="14"/>
        <item h="1" x="12"/>
        <item h="1" x="11"/>
        <item h="1" x="10"/>
        <item h="1" x="8"/>
        <item h="1" x="6"/>
        <item h="1" x="4"/>
        <item h="1" x="3"/>
        <item h="1" x="1"/>
        <item h="1" x="0"/>
        <item h="1" m="1" x="18"/>
        <item h="1" m="1" x="17"/>
        <item t="default"/>
      </items>
    </pivotField>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v="34"/>
    </i>
    <i>
      <x v="8"/>
    </i>
    <i>
      <x v="159"/>
    </i>
    <i>
      <x v="210"/>
    </i>
    <i>
      <x v="41"/>
    </i>
    <i>
      <x v="182"/>
    </i>
    <i>
      <x v="132"/>
    </i>
    <i>
      <x v="193"/>
    </i>
    <i>
      <x v="54"/>
    </i>
    <i>
      <x v="17"/>
    </i>
    <i>
      <x v="11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8F8FD8-F66E-4A89-8AF6-1DC8CA2FF99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6">
    <pivotField showAll="0"/>
    <pivotField showAll="0"/>
    <pivotField showAll="0">
      <items count="20">
        <item x="15"/>
        <item x="13"/>
        <item x="9"/>
        <item x="7"/>
        <item x="5"/>
        <item x="2"/>
        <item x="16"/>
        <item x="14"/>
        <item x="12"/>
        <item x="11"/>
        <item x="10"/>
        <item x="8"/>
        <item x="6"/>
        <item x="4"/>
        <item x="3"/>
        <item x="1"/>
        <item x="0"/>
        <item m="1" x="18"/>
        <item m="1" x="17"/>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028F51-B753-4400-8F97-4A03D40E7DD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items count="12">
        <item x="10"/>
        <item x="9"/>
        <item x="8"/>
        <item x="7"/>
        <item x="6"/>
        <item x="5"/>
        <item x="4"/>
        <item x="3"/>
        <item x="2"/>
        <item x="1"/>
        <item x="0"/>
        <item t="default"/>
      </items>
    </pivotField>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93ABCB-0117-4AF7-BA9A-596F1B6B327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5">
    <pivotField axis="axisRow" showAll="0">
      <items count="12">
        <item h="1" x="10"/>
        <item h="1" x="9"/>
        <item h="1" x="8"/>
        <item h="1" x="7"/>
        <item h="1" x="6"/>
        <item h="1" x="5"/>
        <item h="1" x="4"/>
        <item h="1" x="3"/>
        <item x="2"/>
        <item h="1" x="1"/>
        <item h="1" x="0"/>
        <item t="default"/>
      </items>
    </pivotField>
    <pivotField showAll="0">
      <items count="7">
        <item x="0"/>
        <item x="4"/>
        <item x="3"/>
        <item x="1"/>
        <item x="5"/>
        <item x="2"/>
        <item t="default"/>
      </items>
    </pivotField>
    <pivotField showAll="0"/>
    <pivotField showAll="0"/>
    <pivotField showAll="0"/>
  </pivotFields>
  <rowFields count="1">
    <field x="0"/>
  </rowFields>
  <rowItems count="2">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27FA9E9-CEC5-4835-887D-A161DCF8807E}" sourceName="Season">
  <pivotTables>
    <pivotTable tabId="10" name="PivotTable7"/>
  </pivotTables>
  <data>
    <tabular pivotCacheId="1558220337">
      <items count="11">
        <i x="10"/>
        <i x="9"/>
        <i x="8"/>
        <i x="7"/>
        <i x="6"/>
        <i x="5"/>
        <i x="4"/>
        <i x="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48DCFFA-6D20-4466-8BA3-A08847BC7769}" cache="Slicer_Season"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82166E-55C4-4364-81BC-3C42D8EBD8FC}" name="Table1" displayName="Table1" ref="A1:P697" totalsRowShown="0" headerRowDxfId="38" dataDxfId="36" headerRowBorderDxfId="37" tableBorderDxfId="35" totalsRowBorderDxfId="34">
  <autoFilter ref="A1:P697" xr:uid="{2882166E-55C4-4364-81BC-3C42D8EBD8FC}"/>
  <tableColumns count="16">
    <tableColumn id="1" xr3:uid="{10FEB8BC-90F5-4313-8FF9-EF03C97E1CA3}" name="id" dataDxfId="33"/>
    <tableColumn id="2" xr3:uid="{57539959-26F1-4C79-84D5-3830F1615E6D}" name="city" dataDxfId="32"/>
    <tableColumn id="3" xr3:uid="{A4ABC9A9-933A-45C5-93C9-527DFE198BA2}" name="Season" dataDxfId="31"/>
    <tableColumn id="4" xr3:uid="{B7766606-14EC-4DD4-9ED8-008FBA65A0F8}" name="date" dataDxfId="30"/>
    <tableColumn id="5" xr3:uid="{E6EDD046-835F-492F-B121-7827BC6BD684}" name="player_of_match" dataDxfId="29"/>
    <tableColumn id="6" xr3:uid="{878F4045-B209-4AA3-B88C-034666EECA7C}" name="venue" dataDxfId="28"/>
    <tableColumn id="7" xr3:uid="{C8B3241C-8708-4B9D-9417-BC9FB2BFAC86}" name="team1" dataDxfId="27"/>
    <tableColumn id="8" xr3:uid="{6912D64B-FE6A-4BC0-8936-A9A0D89BB8EE}" name="team2" dataDxfId="26"/>
    <tableColumn id="9" xr3:uid="{114972BE-1C0B-4F61-B213-BDA8B1BAABF1}" name="toss_winner" dataDxfId="25"/>
    <tableColumn id="10" xr3:uid="{030945D3-60E5-47BD-8ABD-FA8EE039516C}" name="toss_decision" dataDxfId="24"/>
    <tableColumn id="11" xr3:uid="{0975A973-468B-4F69-8FF3-DD9A5D8857D8}" name="result" dataDxfId="23"/>
    <tableColumn id="12" xr3:uid="{F435390A-F203-4A87-A6CD-A21090C76E35}" name="winner" dataDxfId="22"/>
    <tableColumn id="13" xr3:uid="{7EC2421A-AC7B-450B-B61A-976BA7D11A8C}" name="win_by_runs" dataDxfId="21"/>
    <tableColumn id="14" xr3:uid="{01B29307-9648-4977-834A-B6E9B571FF12}" name="win_by_wickets" dataDxfId="20"/>
    <tableColumn id="15" xr3:uid="{9B19EB3F-A4A5-48A1-90D4-4D0FE3472989}" name="umpire1" dataDxfId="19"/>
    <tableColumn id="16" xr3:uid="{EBA4727F-EE1D-40C8-9D59-8764CFAC12CD}" name="umpire2" dataDxfId="18"/>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DD5420-908A-467E-883A-43B6A95127EB}" name="Table35" displayName="Table35" ref="C8:G19" totalsRowShown="0" headerRowDxfId="17" headerRowBorderDxfId="16" tableBorderDxfId="15" totalsRowBorderDxfId="14">
  <autoFilter ref="C8:G19" xr:uid="{C7DD5420-908A-467E-883A-43B6A95127EB}"/>
  <tableColumns count="5">
    <tableColumn id="1" xr3:uid="{6FE6CEE5-5CB1-40AD-9E71-FF7B5257C84E}" name="Season" dataDxfId="13"/>
    <tableColumn id="2" xr3:uid="{C83A234D-9697-44DD-957A-AFE9DF7F8520}" name="Winner" dataDxfId="12"/>
    <tableColumn id="3" xr3:uid="{93917305-8150-4751-9B0E-5C6918425122}" name="Runner Up" dataDxfId="11"/>
    <tableColumn id="4" xr3:uid="{EFA4BF76-1625-4B21-B022-7106D674782E}" name="Player of the Match" dataDxfId="10"/>
    <tableColumn id="5" xr3:uid="{0E3F4F22-DFAB-4202-BBA1-5C4302B10055}" name="Player of the Serie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744386-7BE9-43C7-8F3C-D683D2F42830}" name="Table3" displayName="Table3" ref="A1:E12" totalsRowShown="0" headerRowDxfId="8" headerRowBorderDxfId="7" tableBorderDxfId="6" totalsRowBorderDxfId="5">
  <autoFilter ref="A1:E12" xr:uid="{3A744386-7BE9-43C7-8F3C-D683D2F42830}"/>
  <tableColumns count="5">
    <tableColumn id="1" xr3:uid="{0B947131-04DC-4614-BBB0-993B51585D67}" name="Season" dataDxfId="4"/>
    <tableColumn id="2" xr3:uid="{347E73DB-741B-4FE5-B111-C2F1BFF7FBD8}" name="Winner" dataDxfId="3"/>
    <tableColumn id="3" xr3:uid="{86055B6F-280D-4BEE-AD27-7525EA446584}" name="Runner Up" dataDxfId="2"/>
    <tableColumn id="4" xr3:uid="{AEB8A820-D222-4EE7-8CB7-AF77AABD9E45}" name="Player of the Match" dataDxfId="1"/>
    <tableColumn id="5" xr3:uid="{9AA1ED07-057E-438E-B4DF-B5BBAFE9B79D}"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E5E15-E8BE-48C4-B57B-5130EFA59E98}">
  <dimension ref="A3:D19"/>
  <sheetViews>
    <sheetView topLeftCell="B2" zoomScale="89" workbookViewId="0">
      <selection activeCell="D6" sqref="D6"/>
    </sheetView>
  </sheetViews>
  <sheetFormatPr defaultRowHeight="15.6" x14ac:dyDescent="0.3"/>
  <cols>
    <col min="1" max="1" width="24.8984375" bestFit="1" customWidth="1"/>
    <col min="2" max="2" width="15.69921875" bestFit="1" customWidth="1"/>
    <col min="3" max="3" width="4.69921875" bestFit="1" customWidth="1"/>
    <col min="4" max="4" width="10.8984375" bestFit="1" customWidth="1"/>
  </cols>
  <sheetData>
    <row r="3" spans="1:4" x14ac:dyDescent="0.3">
      <c r="A3" s="31" t="s">
        <v>422</v>
      </c>
      <c r="B3" s="31" t="s">
        <v>423</v>
      </c>
    </row>
    <row r="4" spans="1:4" x14ac:dyDescent="0.3">
      <c r="A4" s="31" t="s">
        <v>420</v>
      </c>
      <c r="B4" t="s">
        <v>40</v>
      </c>
      <c r="C4" t="s">
        <v>20</v>
      </c>
      <c r="D4" t="s">
        <v>421</v>
      </c>
    </row>
    <row r="5" spans="1:4" x14ac:dyDescent="0.3">
      <c r="A5" s="32" t="s">
        <v>39</v>
      </c>
      <c r="B5">
        <v>41</v>
      </c>
      <c r="C5">
        <v>57</v>
      </c>
      <c r="D5">
        <v>98</v>
      </c>
    </row>
    <row r="6" spans="1:4" x14ac:dyDescent="0.3">
      <c r="A6" s="32" t="s">
        <v>19</v>
      </c>
      <c r="B6">
        <v>50</v>
      </c>
      <c r="C6">
        <v>40</v>
      </c>
      <c r="D6">
        <v>90</v>
      </c>
    </row>
    <row r="7" spans="1:4" x14ac:dyDescent="0.3">
      <c r="A7" s="32" t="s">
        <v>27</v>
      </c>
      <c r="B7">
        <v>35</v>
      </c>
      <c r="C7">
        <v>51</v>
      </c>
      <c r="D7">
        <v>86</v>
      </c>
    </row>
    <row r="8" spans="1:4" x14ac:dyDescent="0.3">
      <c r="A8" s="32" t="s">
        <v>50</v>
      </c>
      <c r="B8">
        <v>26</v>
      </c>
      <c r="C8">
        <v>53</v>
      </c>
      <c r="D8">
        <v>79</v>
      </c>
    </row>
    <row r="9" spans="1:4" x14ac:dyDescent="0.3">
      <c r="A9" s="32" t="s">
        <v>45</v>
      </c>
      <c r="B9">
        <v>21</v>
      </c>
      <c r="C9">
        <v>55</v>
      </c>
      <c r="D9">
        <v>76</v>
      </c>
    </row>
    <row r="10" spans="1:4" x14ac:dyDescent="0.3">
      <c r="A10" s="32" t="s">
        <v>31</v>
      </c>
      <c r="B10">
        <v>34</v>
      </c>
      <c r="C10">
        <v>36</v>
      </c>
      <c r="D10">
        <v>70</v>
      </c>
    </row>
    <row r="11" spans="1:4" x14ac:dyDescent="0.3">
      <c r="A11" s="32" t="s">
        <v>38</v>
      </c>
      <c r="B11">
        <v>29</v>
      </c>
      <c r="C11">
        <v>38</v>
      </c>
      <c r="D11">
        <v>67</v>
      </c>
    </row>
    <row r="12" spans="1:4" x14ac:dyDescent="0.3">
      <c r="A12" s="32" t="s">
        <v>18</v>
      </c>
      <c r="B12">
        <v>19</v>
      </c>
      <c r="C12">
        <v>33</v>
      </c>
      <c r="D12">
        <v>52</v>
      </c>
    </row>
    <row r="13" spans="1:4" x14ac:dyDescent="0.3">
      <c r="A13" s="32" t="s">
        <v>260</v>
      </c>
      <c r="B13">
        <v>14</v>
      </c>
      <c r="C13">
        <v>15</v>
      </c>
      <c r="D13">
        <v>29</v>
      </c>
    </row>
    <row r="14" spans="1:4" x14ac:dyDescent="0.3">
      <c r="A14" s="32" t="s">
        <v>103</v>
      </c>
      <c r="B14">
        <v>2</v>
      </c>
      <c r="C14">
        <v>13</v>
      </c>
      <c r="D14">
        <v>15</v>
      </c>
    </row>
    <row r="15" spans="1:4" x14ac:dyDescent="0.3">
      <c r="A15" s="32" t="s">
        <v>117</v>
      </c>
      <c r="B15">
        <v>2</v>
      </c>
      <c r="C15">
        <v>11</v>
      </c>
      <c r="D15">
        <v>13</v>
      </c>
    </row>
    <row r="16" spans="1:4" x14ac:dyDescent="0.3">
      <c r="A16" s="32" t="s">
        <v>235</v>
      </c>
      <c r="B16">
        <v>9</v>
      </c>
      <c r="C16">
        <v>3</v>
      </c>
      <c r="D16">
        <v>12</v>
      </c>
    </row>
    <row r="17" spans="1:4" x14ac:dyDescent="0.3">
      <c r="A17" s="32" t="s">
        <v>286</v>
      </c>
      <c r="C17">
        <v>6</v>
      </c>
      <c r="D17">
        <v>6</v>
      </c>
    </row>
    <row r="18" spans="1:4" x14ac:dyDescent="0.3">
      <c r="A18" s="32" t="s">
        <v>184</v>
      </c>
      <c r="B18">
        <v>1</v>
      </c>
      <c r="C18">
        <v>2</v>
      </c>
      <c r="D18">
        <v>3</v>
      </c>
    </row>
    <row r="19" spans="1:4" x14ac:dyDescent="0.3">
      <c r="A19" s="32" t="s">
        <v>421</v>
      </c>
      <c r="B19">
        <v>283</v>
      </c>
      <c r="C19">
        <v>413</v>
      </c>
      <c r="D19">
        <v>696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B1"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37" t="s">
        <v>384</v>
      </c>
      <c r="B1" s="38" t="s">
        <v>385</v>
      </c>
      <c r="C1" s="38" t="s">
        <v>386</v>
      </c>
      <c r="D1" s="38" t="s">
        <v>387</v>
      </c>
      <c r="E1" s="39" t="s">
        <v>388</v>
      </c>
    </row>
    <row r="2" spans="1:5" ht="19.95" customHeight="1" x14ac:dyDescent="0.3">
      <c r="A2" s="34" t="s">
        <v>390</v>
      </c>
      <c r="B2" s="8" t="s">
        <v>19</v>
      </c>
      <c r="C2" s="7" t="s">
        <v>18</v>
      </c>
      <c r="D2" s="7" t="s">
        <v>391</v>
      </c>
      <c r="E2" s="35" t="s">
        <v>392</v>
      </c>
    </row>
    <row r="3" spans="1:5" ht="19.95" customHeight="1" x14ac:dyDescent="0.3">
      <c r="A3" s="34" t="s">
        <v>393</v>
      </c>
      <c r="B3" s="6" t="s">
        <v>39</v>
      </c>
      <c r="C3" s="9" t="s">
        <v>394</v>
      </c>
      <c r="D3" s="9" t="s">
        <v>395</v>
      </c>
      <c r="E3" s="36" t="s">
        <v>396</v>
      </c>
    </row>
    <row r="4" spans="1:5" ht="19.95" customHeight="1" x14ac:dyDescent="0.3">
      <c r="A4" s="34" t="s">
        <v>397</v>
      </c>
      <c r="B4" s="8" t="s">
        <v>18</v>
      </c>
      <c r="C4" s="7" t="s">
        <v>50</v>
      </c>
      <c r="D4" s="7" t="s">
        <v>398</v>
      </c>
      <c r="E4" s="35" t="s">
        <v>399</v>
      </c>
    </row>
    <row r="5" spans="1:5" ht="19.95" customHeight="1" x14ac:dyDescent="0.3">
      <c r="A5" s="34" t="s">
        <v>400</v>
      </c>
      <c r="B5" s="6" t="s">
        <v>39</v>
      </c>
      <c r="C5" s="9" t="s">
        <v>19</v>
      </c>
      <c r="D5" s="9" t="s">
        <v>401</v>
      </c>
      <c r="E5" s="36" t="s">
        <v>389</v>
      </c>
    </row>
    <row r="6" spans="1:5" ht="19.95" customHeight="1" x14ac:dyDescent="0.3">
      <c r="A6" s="34" t="s">
        <v>402</v>
      </c>
      <c r="B6" s="8" t="s">
        <v>27</v>
      </c>
      <c r="C6" s="7" t="s">
        <v>45</v>
      </c>
      <c r="D6" s="7" t="s">
        <v>403</v>
      </c>
      <c r="E6" s="35" t="s">
        <v>404</v>
      </c>
    </row>
    <row r="7" spans="1:5" ht="19.95" customHeight="1" x14ac:dyDescent="0.3">
      <c r="A7" s="34" t="s">
        <v>405</v>
      </c>
      <c r="B7" s="6" t="s">
        <v>39</v>
      </c>
      <c r="C7" s="9" t="s">
        <v>19</v>
      </c>
      <c r="D7" s="9" t="s">
        <v>406</v>
      </c>
      <c r="E7" s="36" t="s">
        <v>391</v>
      </c>
    </row>
    <row r="8" spans="1:5" ht="19.95" customHeight="1" x14ac:dyDescent="0.3">
      <c r="A8" s="34" t="s">
        <v>407</v>
      </c>
      <c r="B8" s="8" t="s">
        <v>27</v>
      </c>
      <c r="C8" s="7" t="s">
        <v>19</v>
      </c>
      <c r="D8" s="7" t="s">
        <v>408</v>
      </c>
      <c r="E8" s="35" t="s">
        <v>392</v>
      </c>
    </row>
    <row r="9" spans="1:5" ht="19.95" customHeight="1" x14ac:dyDescent="0.3">
      <c r="A9" s="34" t="s">
        <v>409</v>
      </c>
      <c r="B9" s="6" t="s">
        <v>19</v>
      </c>
      <c r="C9" s="9" t="s">
        <v>50</v>
      </c>
      <c r="D9" s="9" t="s">
        <v>410</v>
      </c>
      <c r="E9" s="36" t="s">
        <v>411</v>
      </c>
    </row>
    <row r="10" spans="1:5" ht="19.95" customHeight="1" x14ac:dyDescent="0.3">
      <c r="A10" s="34" t="s">
        <v>412</v>
      </c>
      <c r="B10" s="8" t="s">
        <v>19</v>
      </c>
      <c r="C10" s="7" t="s">
        <v>39</v>
      </c>
      <c r="D10" s="7" t="s">
        <v>413</v>
      </c>
      <c r="E10" s="35" t="s">
        <v>414</v>
      </c>
    </row>
    <row r="11" spans="1:5" ht="19.95" customHeight="1" x14ac:dyDescent="0.3">
      <c r="A11" s="34" t="s">
        <v>415</v>
      </c>
      <c r="B11" s="6" t="s">
        <v>260</v>
      </c>
      <c r="C11" s="9" t="s">
        <v>50</v>
      </c>
      <c r="D11" s="9" t="s">
        <v>416</v>
      </c>
      <c r="E11" s="36" t="s">
        <v>417</v>
      </c>
    </row>
    <row r="12" spans="1:5" ht="19.95" customHeight="1" x14ac:dyDescent="0.3">
      <c r="A12" s="40" t="s">
        <v>418</v>
      </c>
      <c r="B12" s="41" t="s">
        <v>31</v>
      </c>
      <c r="C12" s="42" t="s">
        <v>19</v>
      </c>
      <c r="D12" s="42" t="s">
        <v>419</v>
      </c>
      <c r="E12" s="43" t="s">
        <v>391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4C3FD-ADC0-45E3-8B47-55ACB8BF812B}">
  <dimension ref="A3:B6"/>
  <sheetViews>
    <sheetView workbookViewId="0">
      <selection activeCell="B4" sqref="B4"/>
    </sheetView>
  </sheetViews>
  <sheetFormatPr defaultRowHeight="15.6" x14ac:dyDescent="0.3"/>
  <cols>
    <col min="1" max="1" width="12.296875" bestFit="1" customWidth="1"/>
    <col min="2" max="2" width="14.69921875" bestFit="1" customWidth="1"/>
  </cols>
  <sheetData>
    <row r="3" spans="1:2" x14ac:dyDescent="0.3">
      <c r="A3" s="31" t="s">
        <v>420</v>
      </c>
      <c r="B3" t="s">
        <v>424</v>
      </c>
    </row>
    <row r="4" spans="1:2" x14ac:dyDescent="0.3">
      <c r="A4" s="32" t="s">
        <v>40</v>
      </c>
      <c r="B4" s="33">
        <v>0.40660919540229884</v>
      </c>
    </row>
    <row r="5" spans="1:2" x14ac:dyDescent="0.3">
      <c r="A5" s="32" t="s">
        <v>20</v>
      </c>
      <c r="B5" s="33">
        <v>0.5933908045977011</v>
      </c>
    </row>
    <row r="6" spans="1:2" x14ac:dyDescent="0.3">
      <c r="A6" s="32" t="s">
        <v>421</v>
      </c>
      <c r="B6" s="3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430F3-3614-456D-8B14-16F3659A2720}">
  <dimension ref="A3:D16"/>
  <sheetViews>
    <sheetView topLeftCell="A3" workbookViewId="0">
      <selection activeCell="D9" sqref="D9"/>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31" t="s">
        <v>422</v>
      </c>
      <c r="B3" s="31" t="s">
        <v>423</v>
      </c>
    </row>
    <row r="4" spans="1:4" x14ac:dyDescent="0.3">
      <c r="A4" s="31" t="s">
        <v>420</v>
      </c>
      <c r="B4" t="s">
        <v>40</v>
      </c>
      <c r="C4" t="s">
        <v>20</v>
      </c>
      <c r="D4" t="s">
        <v>421</v>
      </c>
    </row>
    <row r="5" spans="1:4" x14ac:dyDescent="0.3">
      <c r="A5" s="32" t="s">
        <v>234</v>
      </c>
      <c r="B5">
        <v>15</v>
      </c>
      <c r="C5">
        <v>2</v>
      </c>
      <c r="D5">
        <v>17</v>
      </c>
    </row>
    <row r="6" spans="1:4" x14ac:dyDescent="0.3">
      <c r="A6" s="32" t="s">
        <v>285</v>
      </c>
      <c r="B6">
        <v>7</v>
      </c>
      <c r="C6">
        <v>10</v>
      </c>
      <c r="D6">
        <v>17</v>
      </c>
    </row>
    <row r="7" spans="1:4" x14ac:dyDescent="0.3">
      <c r="A7" s="32" t="s">
        <v>44</v>
      </c>
      <c r="B7">
        <v>2</v>
      </c>
      <c r="C7">
        <v>19</v>
      </c>
      <c r="D7">
        <v>21</v>
      </c>
    </row>
    <row r="8" spans="1:4" x14ac:dyDescent="0.3">
      <c r="A8" s="32" t="s">
        <v>188</v>
      </c>
      <c r="B8">
        <v>14</v>
      </c>
      <c r="C8">
        <v>21</v>
      </c>
      <c r="D8">
        <v>35</v>
      </c>
    </row>
    <row r="9" spans="1:4" x14ac:dyDescent="0.3">
      <c r="A9" s="32" t="s">
        <v>49</v>
      </c>
      <c r="B9">
        <v>19</v>
      </c>
      <c r="C9">
        <v>21</v>
      </c>
      <c r="D9">
        <v>40</v>
      </c>
    </row>
    <row r="10" spans="1:4" x14ac:dyDescent="0.3">
      <c r="A10" s="32" t="s">
        <v>100</v>
      </c>
      <c r="B10">
        <v>34</v>
      </c>
      <c r="C10">
        <v>15</v>
      </c>
      <c r="D10">
        <v>49</v>
      </c>
    </row>
    <row r="11" spans="1:4" x14ac:dyDescent="0.3">
      <c r="A11" s="32" t="s">
        <v>55</v>
      </c>
      <c r="B11">
        <v>25</v>
      </c>
      <c r="C11">
        <v>31</v>
      </c>
      <c r="D11">
        <v>56</v>
      </c>
    </row>
    <row r="12" spans="1:4" x14ac:dyDescent="0.3">
      <c r="A12" s="32" t="s">
        <v>17</v>
      </c>
      <c r="B12">
        <v>21</v>
      </c>
      <c r="C12">
        <v>45</v>
      </c>
      <c r="D12">
        <v>66</v>
      </c>
    </row>
    <row r="13" spans="1:4" x14ac:dyDescent="0.3">
      <c r="A13" s="32" t="s">
        <v>37</v>
      </c>
      <c r="B13">
        <v>28</v>
      </c>
      <c r="C13">
        <v>39</v>
      </c>
      <c r="D13">
        <v>67</v>
      </c>
    </row>
    <row r="14" spans="1:4" x14ac:dyDescent="0.3">
      <c r="A14" s="32" t="s">
        <v>26</v>
      </c>
      <c r="B14">
        <v>28</v>
      </c>
      <c r="C14">
        <v>42</v>
      </c>
      <c r="D14">
        <v>70</v>
      </c>
    </row>
    <row r="15" spans="1:4" x14ac:dyDescent="0.3">
      <c r="A15" s="32" t="s">
        <v>60</v>
      </c>
      <c r="B15">
        <v>9</v>
      </c>
      <c r="C15">
        <v>64</v>
      </c>
      <c r="D15">
        <v>73</v>
      </c>
    </row>
    <row r="16" spans="1:4" x14ac:dyDescent="0.3">
      <c r="A16" s="32" t="s">
        <v>421</v>
      </c>
      <c r="B16">
        <v>202</v>
      </c>
      <c r="C16">
        <v>309</v>
      </c>
      <c r="D16">
        <v>511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35A21-DD17-4425-8463-FCFB11BC2E7E}">
  <dimension ref="A3:E15"/>
  <sheetViews>
    <sheetView workbookViewId="0">
      <selection activeCell="K18" sqref="K18"/>
    </sheetView>
  </sheetViews>
  <sheetFormatPr defaultRowHeight="15.6" x14ac:dyDescent="0.3"/>
  <cols>
    <col min="1" max="1" width="12.296875" bestFit="1" customWidth="1"/>
    <col min="2" max="2" width="23.09765625" bestFit="1" customWidth="1"/>
    <col min="4" max="4" width="14.09765625" bestFit="1" customWidth="1"/>
  </cols>
  <sheetData>
    <row r="3" spans="1:5" x14ac:dyDescent="0.3">
      <c r="A3" s="31" t="s">
        <v>420</v>
      </c>
      <c r="B3" t="s">
        <v>425</v>
      </c>
    </row>
    <row r="4" spans="1:5" x14ac:dyDescent="0.3">
      <c r="A4" s="32" t="s">
        <v>92</v>
      </c>
      <c r="B4">
        <v>20</v>
      </c>
      <c r="D4" s="32" t="s">
        <v>426</v>
      </c>
      <c r="E4" t="s">
        <v>427</v>
      </c>
    </row>
    <row r="5" spans="1:5" x14ac:dyDescent="0.3">
      <c r="A5" s="32" t="s">
        <v>59</v>
      </c>
      <c r="B5">
        <v>18</v>
      </c>
      <c r="D5" s="32" t="str">
        <f>A4</f>
        <v>CH Gayle</v>
      </c>
      <c r="E5">
        <f>GETPIVOTDATA("player_of_match",$A$3,"player_of_match",A4)</f>
        <v>20</v>
      </c>
    </row>
    <row r="6" spans="1:5" x14ac:dyDescent="0.3">
      <c r="A6" s="32" t="s">
        <v>83</v>
      </c>
      <c r="B6">
        <v>16</v>
      </c>
      <c r="D6" s="32" t="str">
        <f t="shared" ref="D6:D14" si="0">A5</f>
        <v>AB de Villiers</v>
      </c>
      <c r="E6">
        <f t="shared" ref="E6:E14" si="1">GETPIVOTDATA("player_of_match",$A$3,"player_of_match",A5)</f>
        <v>18</v>
      </c>
    </row>
    <row r="7" spans="1:5" x14ac:dyDescent="0.3">
      <c r="A7" s="32" t="s">
        <v>157</v>
      </c>
      <c r="B7">
        <v>16</v>
      </c>
      <c r="D7" s="32" t="str">
        <f t="shared" si="0"/>
        <v>RG Sharma</v>
      </c>
      <c r="E7">
        <f t="shared" si="1"/>
        <v>16</v>
      </c>
    </row>
    <row r="8" spans="1:5" x14ac:dyDescent="0.3">
      <c r="A8" s="32" t="s">
        <v>134</v>
      </c>
      <c r="B8">
        <v>15</v>
      </c>
      <c r="D8" s="32" t="str">
        <f t="shared" si="0"/>
        <v>YK Pathan</v>
      </c>
      <c r="E8">
        <f t="shared" si="1"/>
        <v>16</v>
      </c>
    </row>
    <row r="9" spans="1:5" x14ac:dyDescent="0.3">
      <c r="A9" s="32" t="s">
        <v>144</v>
      </c>
      <c r="B9">
        <v>14</v>
      </c>
      <c r="D9" s="32" t="str">
        <f t="shared" si="0"/>
        <v>DA Warner</v>
      </c>
      <c r="E9">
        <f t="shared" si="1"/>
        <v>15</v>
      </c>
    </row>
    <row r="10" spans="1:5" x14ac:dyDescent="0.3">
      <c r="A10" s="32" t="s">
        <v>87</v>
      </c>
      <c r="B10">
        <v>14</v>
      </c>
      <c r="D10" s="32" t="str">
        <f t="shared" si="0"/>
        <v>SK Raina</v>
      </c>
      <c r="E10">
        <f t="shared" si="1"/>
        <v>14</v>
      </c>
    </row>
    <row r="11" spans="1:5" x14ac:dyDescent="0.3">
      <c r="A11" s="32" t="s">
        <v>16</v>
      </c>
      <c r="B11">
        <v>13</v>
      </c>
      <c r="D11" s="32" t="str">
        <f t="shared" si="0"/>
        <v>MS Dhoni</v>
      </c>
      <c r="E11">
        <f t="shared" si="1"/>
        <v>14</v>
      </c>
    </row>
    <row r="12" spans="1:5" x14ac:dyDescent="0.3">
      <c r="A12" s="32" t="s">
        <v>139</v>
      </c>
      <c r="B12">
        <v>13</v>
      </c>
      <c r="D12" s="32" t="str">
        <f t="shared" si="0"/>
        <v>SR Watson</v>
      </c>
      <c r="E12">
        <f t="shared" si="1"/>
        <v>13</v>
      </c>
    </row>
    <row r="13" spans="1:5" x14ac:dyDescent="0.3">
      <c r="A13" s="32" t="s">
        <v>171</v>
      </c>
      <c r="B13">
        <v>12</v>
      </c>
      <c r="D13" s="32" t="str">
        <f t="shared" si="0"/>
        <v>G Gambhir</v>
      </c>
      <c r="E13">
        <f t="shared" si="1"/>
        <v>13</v>
      </c>
    </row>
    <row r="14" spans="1:5" x14ac:dyDescent="0.3">
      <c r="A14" s="32" t="s">
        <v>215</v>
      </c>
      <c r="B14">
        <v>12</v>
      </c>
      <c r="D14" s="32" t="str">
        <f t="shared" si="0"/>
        <v>AM Rahane</v>
      </c>
      <c r="E14">
        <f t="shared" si="1"/>
        <v>12</v>
      </c>
    </row>
    <row r="15" spans="1:5" x14ac:dyDescent="0.3">
      <c r="A15" s="32" t="s">
        <v>421</v>
      </c>
      <c r="B15">
        <v>163</v>
      </c>
      <c r="D15"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B5706-594A-45C3-AE59-844EAAC62D2F}">
  <dimension ref="A3:C20"/>
  <sheetViews>
    <sheetView workbookViewId="0">
      <selection activeCell="A3" sqref="A3"/>
    </sheetView>
  </sheetViews>
  <sheetFormatPr defaultRowHeight="15.6" x14ac:dyDescent="0.3"/>
  <cols>
    <col min="1" max="1" width="12.296875" bestFit="1" customWidth="1"/>
  </cols>
  <sheetData>
    <row r="3" spans="1:3" x14ac:dyDescent="0.3">
      <c r="A3" s="22"/>
      <c r="B3" s="23"/>
      <c r="C3" s="24"/>
    </row>
    <row r="4" spans="1:3" x14ac:dyDescent="0.3">
      <c r="A4" s="25"/>
      <c r="B4" s="26"/>
      <c r="C4" s="27"/>
    </row>
    <row r="5" spans="1:3" x14ac:dyDescent="0.3">
      <c r="A5" s="25"/>
      <c r="B5" s="26"/>
      <c r="C5" s="27"/>
    </row>
    <row r="6" spans="1:3" x14ac:dyDescent="0.3">
      <c r="A6" s="25"/>
      <c r="B6" s="26"/>
      <c r="C6" s="27"/>
    </row>
    <row r="7" spans="1:3" x14ac:dyDescent="0.3">
      <c r="A7" s="25"/>
      <c r="B7" s="26"/>
      <c r="C7" s="27"/>
    </row>
    <row r="8" spans="1:3" x14ac:dyDescent="0.3">
      <c r="A8" s="25"/>
      <c r="B8" s="26"/>
      <c r="C8" s="27"/>
    </row>
    <row r="9" spans="1:3" x14ac:dyDescent="0.3">
      <c r="A9" s="25"/>
      <c r="B9" s="26"/>
      <c r="C9" s="27"/>
    </row>
    <row r="10" spans="1:3" x14ac:dyDescent="0.3">
      <c r="A10" s="25"/>
      <c r="B10" s="26"/>
      <c r="C10" s="27"/>
    </row>
    <row r="11" spans="1:3" x14ac:dyDescent="0.3">
      <c r="A11" s="25"/>
      <c r="B11" s="26"/>
      <c r="C11" s="27"/>
    </row>
    <row r="12" spans="1:3" x14ac:dyDescent="0.3">
      <c r="A12" s="25"/>
      <c r="B12" s="26"/>
      <c r="C12" s="27"/>
    </row>
    <row r="13" spans="1:3" x14ac:dyDescent="0.3">
      <c r="A13" s="25"/>
      <c r="B13" s="26"/>
      <c r="C13" s="27"/>
    </row>
    <row r="14" spans="1:3" x14ac:dyDescent="0.3">
      <c r="A14" s="25"/>
      <c r="B14" s="26"/>
      <c r="C14" s="27"/>
    </row>
    <row r="15" spans="1:3" x14ac:dyDescent="0.3">
      <c r="A15" s="25"/>
      <c r="B15" s="26"/>
      <c r="C15" s="27"/>
    </row>
    <row r="16" spans="1:3" x14ac:dyDescent="0.3">
      <c r="A16" s="25"/>
      <c r="B16" s="26"/>
      <c r="C16" s="27"/>
    </row>
    <row r="17" spans="1:3" x14ac:dyDescent="0.3">
      <c r="A17" s="25"/>
      <c r="B17" s="26"/>
      <c r="C17" s="27"/>
    </row>
    <row r="18" spans="1:3" x14ac:dyDescent="0.3">
      <c r="A18" s="25"/>
      <c r="B18" s="26"/>
      <c r="C18" s="27"/>
    </row>
    <row r="19" spans="1:3" x14ac:dyDescent="0.3">
      <c r="A19" s="25"/>
      <c r="B19" s="26"/>
      <c r="C19" s="27"/>
    </row>
    <row r="20" spans="1:3" x14ac:dyDescent="0.3">
      <c r="A20" s="28"/>
      <c r="B20" s="29"/>
      <c r="C20" s="3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workbookViewId="0">
      <selection activeCell="C698" sqref="C698"/>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BC856-E903-48D9-AECF-401CFF8D48F8}">
  <dimension ref="A3:F10"/>
  <sheetViews>
    <sheetView workbookViewId="0">
      <selection activeCell="A3" sqref="A3"/>
    </sheetView>
  </sheetViews>
  <sheetFormatPr defaultRowHeight="15.6" x14ac:dyDescent="0.3"/>
  <cols>
    <col min="1" max="1" width="18.796875" bestFit="1" customWidth="1"/>
    <col min="2" max="2" width="15" bestFit="1" customWidth="1"/>
    <col min="5" max="5" width="18.796875" bestFit="1" customWidth="1"/>
  </cols>
  <sheetData>
    <row r="3" spans="1:6" x14ac:dyDescent="0.3">
      <c r="A3" s="31" t="s">
        <v>420</v>
      </c>
      <c r="B3" t="s">
        <v>428</v>
      </c>
    </row>
    <row r="4" spans="1:6" x14ac:dyDescent="0.3">
      <c r="A4" s="32" t="s">
        <v>19</v>
      </c>
      <c r="B4">
        <v>3</v>
      </c>
      <c r="E4" s="32" t="s">
        <v>19</v>
      </c>
      <c r="F4">
        <f>GETPIVOTDATA("Winner",$A$3,"Winner",A4)</f>
        <v>3</v>
      </c>
    </row>
    <row r="5" spans="1:6" x14ac:dyDescent="0.3">
      <c r="A5" s="32" t="s">
        <v>39</v>
      </c>
      <c r="B5">
        <v>3</v>
      </c>
      <c r="E5" s="32" t="s">
        <v>39</v>
      </c>
      <c r="F5">
        <f t="shared" ref="F5:F9" si="0">GETPIVOTDATA("Winner",$A$3,"Winner",A5)</f>
        <v>3</v>
      </c>
    </row>
    <row r="6" spans="1:6" x14ac:dyDescent="0.3">
      <c r="A6" s="32" t="s">
        <v>27</v>
      </c>
      <c r="B6">
        <v>2</v>
      </c>
      <c r="E6" s="32" t="s">
        <v>27</v>
      </c>
      <c r="F6">
        <f t="shared" si="0"/>
        <v>2</v>
      </c>
    </row>
    <row r="7" spans="1:6" x14ac:dyDescent="0.3">
      <c r="A7" s="32" t="s">
        <v>260</v>
      </c>
      <c r="B7">
        <v>1</v>
      </c>
      <c r="E7" s="32" t="s">
        <v>260</v>
      </c>
      <c r="F7">
        <f t="shared" si="0"/>
        <v>1</v>
      </c>
    </row>
    <row r="8" spans="1:6" x14ac:dyDescent="0.3">
      <c r="A8" s="32" t="s">
        <v>18</v>
      </c>
      <c r="B8">
        <v>1</v>
      </c>
      <c r="E8" s="32" t="s">
        <v>18</v>
      </c>
      <c r="F8">
        <f t="shared" si="0"/>
        <v>1</v>
      </c>
    </row>
    <row r="9" spans="1:6" x14ac:dyDescent="0.3">
      <c r="A9" s="32" t="s">
        <v>31</v>
      </c>
      <c r="B9">
        <v>1</v>
      </c>
      <c r="E9" s="32" t="s">
        <v>31</v>
      </c>
      <c r="F9">
        <f t="shared" si="0"/>
        <v>1</v>
      </c>
    </row>
    <row r="10" spans="1:6" x14ac:dyDescent="0.3">
      <c r="A10" s="32" t="s">
        <v>421</v>
      </c>
      <c r="B10">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81224-2DE8-4395-A1E3-5BD5C563479D}">
  <dimension ref="A1:G19"/>
  <sheetViews>
    <sheetView workbookViewId="0">
      <selection activeCell="X9" sqref="X9"/>
    </sheetView>
  </sheetViews>
  <sheetFormatPr defaultRowHeight="15.6" x14ac:dyDescent="0.3"/>
  <cols>
    <col min="1" max="1" width="12.296875" bestFit="1" customWidth="1"/>
    <col min="4" max="4" width="18.796875" bestFit="1" customWidth="1"/>
    <col min="6" max="6" width="14.5" bestFit="1" customWidth="1"/>
    <col min="7" max="7" width="11.09765625" bestFit="1" customWidth="1"/>
  </cols>
  <sheetData>
    <row r="1" spans="1:7" ht="28.8" x14ac:dyDescent="0.3">
      <c r="C1" s="6" t="s">
        <v>384</v>
      </c>
      <c r="D1" s="6" t="s">
        <v>385</v>
      </c>
      <c r="E1" s="6" t="s">
        <v>386</v>
      </c>
      <c r="F1" s="6" t="s">
        <v>387</v>
      </c>
      <c r="G1" s="6" t="s">
        <v>388</v>
      </c>
    </row>
    <row r="2" spans="1:7" x14ac:dyDescent="0.3">
      <c r="C2" t="str">
        <f>A4</f>
        <v>IPL-2016</v>
      </c>
      <c r="D2" t="str">
        <f>VLOOKUP($C$2,Table35[],2,0)</f>
        <v>Sunrisers Hyderabad</v>
      </c>
      <c r="E2" t="str">
        <f>VLOOKUP($C$2,Table35[],3,0)</f>
        <v>Royal Challengers Bangalore</v>
      </c>
      <c r="F2" t="str">
        <f>VLOOKUP($C$2,Table35[],4,0)</f>
        <v>Ben Cutting</v>
      </c>
      <c r="G2" t="str">
        <f>VLOOKUP($C$2,Table35[],5,0)</f>
        <v>Virat Kohli</v>
      </c>
    </row>
    <row r="3" spans="1:7" x14ac:dyDescent="0.3">
      <c r="A3" s="31" t="s">
        <v>420</v>
      </c>
    </row>
    <row r="4" spans="1:7" x14ac:dyDescent="0.3">
      <c r="A4" s="32" t="s">
        <v>397</v>
      </c>
    </row>
    <row r="5" spans="1:7" x14ac:dyDescent="0.3">
      <c r="A5" s="32" t="s">
        <v>421</v>
      </c>
    </row>
    <row r="8" spans="1:7" ht="28.8" x14ac:dyDescent="0.3">
      <c r="C8" s="37" t="s">
        <v>384</v>
      </c>
      <c r="D8" s="38" t="s">
        <v>385</v>
      </c>
      <c r="E8" s="38" t="s">
        <v>386</v>
      </c>
      <c r="F8" s="38" t="s">
        <v>387</v>
      </c>
      <c r="G8" s="39" t="s">
        <v>388</v>
      </c>
    </row>
    <row r="9" spans="1:7" ht="28.8" x14ac:dyDescent="0.3">
      <c r="C9" s="34" t="s">
        <v>390</v>
      </c>
      <c r="D9" s="8" t="s">
        <v>19</v>
      </c>
      <c r="E9" s="7" t="s">
        <v>18</v>
      </c>
      <c r="F9" s="7" t="s">
        <v>391</v>
      </c>
      <c r="G9" s="35" t="s">
        <v>392</v>
      </c>
    </row>
    <row r="10" spans="1:7" ht="57.6" x14ac:dyDescent="0.3">
      <c r="C10" s="34" t="s">
        <v>393</v>
      </c>
      <c r="D10" s="6" t="s">
        <v>39</v>
      </c>
      <c r="E10" s="9" t="s">
        <v>394</v>
      </c>
      <c r="F10" s="9" t="s">
        <v>395</v>
      </c>
      <c r="G10" s="36" t="s">
        <v>396</v>
      </c>
    </row>
    <row r="11" spans="1:7" ht="57.6" x14ac:dyDescent="0.3">
      <c r="C11" s="34" t="s">
        <v>397</v>
      </c>
      <c r="D11" s="8" t="s">
        <v>18</v>
      </c>
      <c r="E11" s="7" t="s">
        <v>50</v>
      </c>
      <c r="F11" s="7" t="s">
        <v>398</v>
      </c>
      <c r="G11" s="35" t="s">
        <v>399</v>
      </c>
    </row>
    <row r="12" spans="1:7" ht="43.2" x14ac:dyDescent="0.3">
      <c r="C12" s="34" t="s">
        <v>400</v>
      </c>
      <c r="D12" s="6" t="s">
        <v>39</v>
      </c>
      <c r="E12" s="9" t="s">
        <v>19</v>
      </c>
      <c r="F12" s="9" t="s">
        <v>401</v>
      </c>
      <c r="G12" s="36" t="s">
        <v>389</v>
      </c>
    </row>
    <row r="13" spans="1:7" ht="28.8" x14ac:dyDescent="0.3">
      <c r="C13" s="34" t="s">
        <v>402</v>
      </c>
      <c r="D13" s="8" t="s">
        <v>27</v>
      </c>
      <c r="E13" s="7" t="s">
        <v>45</v>
      </c>
      <c r="F13" s="7" t="s">
        <v>403</v>
      </c>
      <c r="G13" s="35" t="s">
        <v>404</v>
      </c>
    </row>
    <row r="14" spans="1:7" ht="43.2" x14ac:dyDescent="0.3">
      <c r="C14" s="34" t="s">
        <v>405</v>
      </c>
      <c r="D14" s="6" t="s">
        <v>39</v>
      </c>
      <c r="E14" s="9" t="s">
        <v>19</v>
      </c>
      <c r="F14" s="9" t="s">
        <v>406</v>
      </c>
      <c r="G14" s="36" t="s">
        <v>391</v>
      </c>
    </row>
    <row r="15" spans="1:7" ht="43.2" x14ac:dyDescent="0.3">
      <c r="C15" s="34" t="s">
        <v>407</v>
      </c>
      <c r="D15" s="8" t="s">
        <v>27</v>
      </c>
      <c r="E15" s="7" t="s">
        <v>19</v>
      </c>
      <c r="F15" s="7" t="s">
        <v>408</v>
      </c>
      <c r="G15" s="35" t="s">
        <v>392</v>
      </c>
    </row>
    <row r="16" spans="1:7" ht="57.6" x14ac:dyDescent="0.3">
      <c r="C16" s="34" t="s">
        <v>409</v>
      </c>
      <c r="D16" s="6" t="s">
        <v>19</v>
      </c>
      <c r="E16" s="9" t="s">
        <v>50</v>
      </c>
      <c r="F16" s="9" t="s">
        <v>410</v>
      </c>
      <c r="G16" s="36" t="s">
        <v>411</v>
      </c>
    </row>
    <row r="17" spans="3:7" ht="28.8" x14ac:dyDescent="0.3">
      <c r="C17" s="34" t="s">
        <v>412</v>
      </c>
      <c r="D17" s="8" t="s">
        <v>19</v>
      </c>
      <c r="E17" s="7" t="s">
        <v>39</v>
      </c>
      <c r="F17" s="7" t="s">
        <v>413</v>
      </c>
      <c r="G17" s="35" t="s">
        <v>414</v>
      </c>
    </row>
    <row r="18" spans="3:7" ht="57.6" x14ac:dyDescent="0.3">
      <c r="C18" s="34" t="s">
        <v>415</v>
      </c>
      <c r="D18" s="6" t="s">
        <v>260</v>
      </c>
      <c r="E18" s="9" t="s">
        <v>50</v>
      </c>
      <c r="F18" s="9" t="s">
        <v>416</v>
      </c>
      <c r="G18" s="36" t="s">
        <v>417</v>
      </c>
    </row>
    <row r="19" spans="3:7" ht="43.2" x14ac:dyDescent="0.3">
      <c r="C19" s="40" t="s">
        <v>418</v>
      </c>
      <c r="D19" s="41" t="s">
        <v>31</v>
      </c>
      <c r="E19" s="42" t="s">
        <v>19</v>
      </c>
      <c r="F19" s="42" t="s">
        <v>419</v>
      </c>
      <c r="G19" s="43" t="s">
        <v>391</v>
      </c>
    </row>
  </sheetData>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5556E-CB00-49A6-A691-E8CAC23A051A}">
  <dimension ref="A1"/>
  <sheetViews>
    <sheetView showGridLines="0" tabSelected="1" zoomScaleNormal="100" workbookViewId="0">
      <selection activeCell="Q2" sqref="Q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Sheet3</vt:lpstr>
      <vt:lpstr>Sheet4</vt:lpstr>
      <vt:lpstr>Sheet5</vt:lpstr>
      <vt:lpstr>Sheet7</vt:lpstr>
      <vt:lpstr>IPL Matches 2008-2018</vt:lpstr>
      <vt:lpstr>Sheet6</vt:lpstr>
      <vt:lpstr>Sheet8</vt:lpstr>
      <vt:lpstr>Dashboard</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Dipika Vedak</cp:lastModifiedBy>
  <dcterms:created xsi:type="dcterms:W3CDTF">2023-05-25T13:59:02Z</dcterms:created>
  <dcterms:modified xsi:type="dcterms:W3CDTF">2024-06-26T15:03:04Z</dcterms:modified>
</cp:coreProperties>
</file>