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7AB59457-0A62-4F9E-900F-EF0A87F6F92E}" xr6:coauthVersionLast="47" xr6:coauthVersionMax="47" xr10:uidLastSave="{00000000-0000-0000-0000-000000000000}"/>
  <bookViews>
    <workbookView xWindow="-120" yWindow="-120" windowWidth="23280" windowHeight="15000" tabRatio="500" activeTab="1" xr2:uid="{00000000-000D-0000-FFFF-FFFF00000000}"/>
  </bookViews>
  <sheets>
    <sheet name="Sales Data" sheetId="1" r:id="rId1"/>
    <sheet name="Class Work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5" i="4" l="1"/>
  <c r="R14" i="4"/>
  <c r="R13" i="4"/>
  <c r="R12" i="4"/>
  <c r="R11" i="4"/>
  <c r="R10" i="4"/>
  <c r="R9" i="4"/>
  <c r="R8" i="4"/>
  <c r="R7" i="4"/>
  <c r="R6" i="4"/>
  <c r="R5" i="4"/>
  <c r="P15" i="4"/>
  <c r="P14" i="4"/>
  <c r="P13" i="4"/>
  <c r="P12" i="4"/>
  <c r="P11" i="4"/>
  <c r="P10" i="4"/>
  <c r="P9" i="4"/>
  <c r="P8" i="4"/>
  <c r="P7" i="4"/>
  <c r="P6" i="4"/>
  <c r="P5" i="4"/>
  <c r="N15" i="4"/>
  <c r="N14" i="4"/>
  <c r="N13" i="4"/>
  <c r="N12" i="4"/>
  <c r="N11" i="4"/>
  <c r="N10" i="4"/>
  <c r="N9" i="4"/>
  <c r="N8" i="4"/>
  <c r="N7" i="4"/>
  <c r="N6" i="4"/>
  <c r="N5" i="4"/>
  <c r="L9" i="4"/>
  <c r="L15" i="4"/>
  <c r="L14" i="4"/>
  <c r="L13" i="4"/>
  <c r="L12" i="4"/>
  <c r="L11" i="4"/>
  <c r="L10" i="4"/>
  <c r="L8" i="4"/>
  <c r="L7" i="4"/>
  <c r="L6" i="4"/>
  <c r="L5" i="4"/>
  <c r="G4" i="4"/>
  <c r="G5" i="4"/>
  <c r="G6" i="4"/>
  <c r="G7" i="4"/>
  <c r="G8" i="4"/>
  <c r="G9" i="4"/>
  <c r="G10" i="4"/>
  <c r="G11" i="4"/>
  <c r="G12" i="4"/>
  <c r="G13" i="4"/>
  <c r="G14" i="4"/>
  <c r="G15" i="4"/>
  <c r="B16" i="4"/>
  <c r="C16" i="4"/>
  <c r="D16" i="4"/>
  <c r="E16" i="4"/>
  <c r="F16" i="4"/>
  <c r="G16" i="4"/>
</calcChain>
</file>

<file path=xl/sharedStrings.xml><?xml version="1.0" encoding="utf-8"?>
<sst xmlns="http://schemas.openxmlformats.org/spreadsheetml/2006/main" count="106" uniqueCount="27">
  <si>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</si>
  <si>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</si>
  <si>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</si>
  <si>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</si>
  <si>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</si>
  <si>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</si>
  <si>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</si>
  <si>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</si>
  <si>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</si>
  <si>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</si>
  <si>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</si>
  <si>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</si>
  <si>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</si>
  <si>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 A</t>
  </si>
  <si>
    <t>Product B</t>
  </si>
  <si>
    <t>Product C</t>
  </si>
  <si>
    <t>Product D</t>
  </si>
  <si>
    <t>Product E</t>
  </si>
  <si>
    <t>Sales Units</t>
  </si>
  <si>
    <t>Total</t>
  </si>
  <si>
    <t>Sum</t>
  </si>
  <si>
    <t>Count</t>
  </si>
  <si>
    <t>Total By Product</t>
  </si>
  <si>
    <t>Sparkline Line</t>
  </si>
  <si>
    <t>% Change</t>
  </si>
  <si>
    <t>Average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</si>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</sst>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9" fontId="4" fillId="0" borderId="1" xfId="9" applyFont="1" applyBorder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Work'!$B$3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'Class Work'!$A$4:$A$15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'Class Work'!$B$4:$B$15</c:f>
              <c:numCache>
                <c:formatCode>General</c:formatCode>
                <c:ptCount val="12"/>
                <c:pt idx="0">
                  <c:v>7792</c:v>
                </c:pt>
                <c:pt idx="1">
                  <c:v>7268</c:v>
                </c:pt>
                <c:pt idx="2">
                  <c:v>7049</c:v>
                </c:pt>
                <c:pt idx="3">
                  <c:v>7560</c:v>
                </c:pt>
                <c:pt idx="4">
                  <c:v>8233</c:v>
                </c:pt>
                <c:pt idx="5">
                  <c:v>8629</c:v>
                </c:pt>
                <c:pt idx="6">
                  <c:v>8702</c:v>
                </c:pt>
                <c:pt idx="7">
                  <c:v>9215</c:v>
                </c:pt>
                <c:pt idx="8">
                  <c:v>8986</c:v>
                </c:pt>
                <c:pt idx="9">
                  <c:v>8654</c:v>
                </c:pt>
                <c:pt idx="10">
                  <c:v>8315</c:v>
                </c:pt>
                <c:pt idx="11">
                  <c:v>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E-49B9-BE5C-9A2644675B82}"/>
            </c:ext>
          </c:extLst>
        </c:ser>
        <c:ser>
          <c:idx val="1"/>
          <c:order val="1"/>
          <c:tx>
            <c:strRef>
              <c:f>'Class Work'!$C$3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'Class Work'!$A$4:$A$15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'Class Work'!$C$4:$C$15</c:f>
              <c:numCache>
                <c:formatCode>General</c:formatCode>
                <c:ptCount val="12"/>
                <c:pt idx="0">
                  <c:v>5554</c:v>
                </c:pt>
                <c:pt idx="1">
                  <c:v>3024</c:v>
                </c:pt>
                <c:pt idx="2">
                  <c:v>5543</c:v>
                </c:pt>
                <c:pt idx="3">
                  <c:v>5232</c:v>
                </c:pt>
                <c:pt idx="4">
                  <c:v>5450</c:v>
                </c:pt>
                <c:pt idx="5">
                  <c:v>3943</c:v>
                </c:pt>
                <c:pt idx="6">
                  <c:v>5991</c:v>
                </c:pt>
                <c:pt idx="7">
                  <c:v>3920</c:v>
                </c:pt>
                <c:pt idx="8">
                  <c:v>4753</c:v>
                </c:pt>
                <c:pt idx="9">
                  <c:v>4746</c:v>
                </c:pt>
                <c:pt idx="10">
                  <c:v>3566</c:v>
                </c:pt>
                <c:pt idx="11">
                  <c:v>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E-49B9-BE5C-9A2644675B82}"/>
            </c:ext>
          </c:extLst>
        </c:ser>
        <c:ser>
          <c:idx val="2"/>
          <c:order val="2"/>
          <c:tx>
            <c:strRef>
              <c:f>'Class Work'!$D$3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'Class Work'!$A$4:$A$15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'Class Work'!$D$4:$D$15</c:f>
              <c:numCache>
                <c:formatCode>General</c:formatCode>
                <c:ptCount val="12"/>
                <c:pt idx="0">
                  <c:v>3105</c:v>
                </c:pt>
                <c:pt idx="1">
                  <c:v>3228</c:v>
                </c:pt>
                <c:pt idx="2">
                  <c:v>2147</c:v>
                </c:pt>
                <c:pt idx="3">
                  <c:v>2636</c:v>
                </c:pt>
                <c:pt idx="4">
                  <c:v>2726</c:v>
                </c:pt>
                <c:pt idx="5">
                  <c:v>2705</c:v>
                </c:pt>
                <c:pt idx="6">
                  <c:v>2891</c:v>
                </c:pt>
                <c:pt idx="7">
                  <c:v>2782</c:v>
                </c:pt>
                <c:pt idx="8">
                  <c:v>2524</c:v>
                </c:pt>
                <c:pt idx="9">
                  <c:v>3258</c:v>
                </c:pt>
                <c:pt idx="10">
                  <c:v>2144</c:v>
                </c:pt>
                <c:pt idx="11">
                  <c:v>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E-49B9-BE5C-9A2644675B82}"/>
            </c:ext>
          </c:extLst>
        </c:ser>
        <c:ser>
          <c:idx val="3"/>
          <c:order val="3"/>
          <c:tx>
            <c:strRef>
              <c:f>'Class Work'!$E$3</c:f>
              <c:strCache>
                <c:ptCount val="1"/>
                <c:pt idx="0">
                  <c:v>Product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'Class Work'!$A$4:$A$15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'Class Work'!$E$4:$E$15</c:f>
              <c:numCache>
                <c:formatCode>General</c:formatCode>
                <c:ptCount val="12"/>
                <c:pt idx="0">
                  <c:v>3168</c:v>
                </c:pt>
                <c:pt idx="1">
                  <c:v>3751</c:v>
                </c:pt>
                <c:pt idx="2">
                  <c:v>3319</c:v>
                </c:pt>
                <c:pt idx="3">
                  <c:v>4057</c:v>
                </c:pt>
                <c:pt idx="4">
                  <c:v>3837</c:v>
                </c:pt>
                <c:pt idx="5">
                  <c:v>4664</c:v>
                </c:pt>
                <c:pt idx="6">
                  <c:v>5418</c:v>
                </c:pt>
                <c:pt idx="7">
                  <c:v>4085</c:v>
                </c:pt>
                <c:pt idx="8">
                  <c:v>5575</c:v>
                </c:pt>
                <c:pt idx="9">
                  <c:v>5333</c:v>
                </c:pt>
                <c:pt idx="10">
                  <c:v>4924</c:v>
                </c:pt>
                <c:pt idx="11">
                  <c:v>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E-49B9-BE5C-9A2644675B82}"/>
            </c:ext>
          </c:extLst>
        </c:ser>
        <c:ser>
          <c:idx val="4"/>
          <c:order val="4"/>
          <c:tx>
            <c:strRef>
              <c:f>'Class Work'!$F$3</c:f>
              <c:strCache>
                <c:ptCount val="1"/>
                <c:pt idx="0">
                  <c:v>Product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'Class Work'!$A$4:$A$15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'Class Work'!$F$4:$F$15</c:f>
              <c:numCache>
                <c:formatCode>General</c:formatCode>
                <c:ptCount val="12"/>
                <c:pt idx="0">
                  <c:v>10350</c:v>
                </c:pt>
                <c:pt idx="1">
                  <c:v>8965</c:v>
                </c:pt>
                <c:pt idx="2">
                  <c:v>6827</c:v>
                </c:pt>
                <c:pt idx="3">
                  <c:v>8544</c:v>
                </c:pt>
                <c:pt idx="4">
                  <c:v>7535</c:v>
                </c:pt>
                <c:pt idx="5">
                  <c:v>9070</c:v>
                </c:pt>
                <c:pt idx="6">
                  <c:v>8389</c:v>
                </c:pt>
                <c:pt idx="7">
                  <c:v>7367</c:v>
                </c:pt>
                <c:pt idx="8">
                  <c:v>5377</c:v>
                </c:pt>
                <c:pt idx="9">
                  <c:v>7645</c:v>
                </c:pt>
                <c:pt idx="10">
                  <c:v>8173</c:v>
                </c:pt>
                <c:pt idx="11">
                  <c:v>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0E-49B9-BE5C-9A264467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64000"/>
        <c:axId val="642256800"/>
      </c:lineChart>
      <c:catAx>
        <c:axId val="1277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56800"/>
        <c:crosses val="autoZero"/>
        <c:auto val="1"/>
        <c:lblAlgn val="ctr"/>
        <c:lblOffset val="100"/>
        <c:noMultiLvlLbl val="0"/>
      </c:catAx>
      <c:valAx>
        <c:axId val="642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Work'!$G$3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'Class Work'!$A$4:$A$15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'Class Work'!$G$4:$G$15</c:f>
              <c:numCache>
                <c:formatCode>General</c:formatCode>
                <c:ptCount val="12"/>
                <c:pt idx="0">
                  <c:v>29969</c:v>
                </c:pt>
                <c:pt idx="1">
                  <c:v>26236</c:v>
                </c:pt>
                <c:pt idx="2">
                  <c:v>24885</c:v>
                </c:pt>
                <c:pt idx="3">
                  <c:v>28029</c:v>
                </c:pt>
                <c:pt idx="4">
                  <c:v>27781</c:v>
                </c:pt>
                <c:pt idx="5">
                  <c:v>29011</c:v>
                </c:pt>
                <c:pt idx="6">
                  <c:v>31391</c:v>
                </c:pt>
                <c:pt idx="7">
                  <c:v>27369</c:v>
                </c:pt>
                <c:pt idx="8">
                  <c:v>27215</c:v>
                </c:pt>
                <c:pt idx="9">
                  <c:v>29636</c:v>
                </c:pt>
                <c:pt idx="10">
                  <c:v>27122</c:v>
                </c:pt>
                <c:pt idx="11">
                  <c:v>29370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0-4367-BA28-9AC8681D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47600"/>
        <c:axId val="128344272"/>
      </c:lineChart>
      <c:catAx>
        <c:axId val="1283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4272"/>
        <c:crosses val="autoZero"/>
        <c:auto val="1"/>
        <c:lblAlgn val="ctr"/>
        <c:lblOffset val="100"/>
        <c:noMultiLvlLbl val="0"/>
      </c:catAx>
      <c:valAx>
        <c:axId val="128344272"/>
        <c:scaling>
          <c:orientation val="minMax"/>
          <c:max val="32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Work'!$B$3:$F$3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'Class Work'!$B$16:$F$16</c:f>
              <c:numCache>
                <c:formatCode>General</c:formatCode>
                <c:ptCount val="5"/>
                <c:pt idx="0">
                  <c:v>98381</c:v>
                </c:pt>
                <c:pt idx="1">
                  <c:v>57392</c:v>
                </c:pt>
                <c:pt idx="2">
                  <c:v>33217</c:v>
                </c:pt>
                <c:pt idx="3">
                  <c:v>54694</c:v>
                </c:pt>
                <c:pt idx="4">
                  <c:v>94330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5-45CB-BC9D-05C2BF5B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662448"/>
        <c:axId val="455648304"/>
      </c:barChart>
      <c:catAx>
        <c:axId val="45566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48304"/>
        <c:crosses val="autoZero"/>
        <c:auto val="1"/>
        <c:lblAlgn val="ctr"/>
        <c:lblOffset val="100"/>
        <c:noMultiLvlLbl val="0"/>
      </c:catAx>
      <c:valAx>
        <c:axId val="455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two Months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Work'!$A$14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Work'!$B$3:$F$3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'Class Work'!$B$14:$F$14</c:f>
              <c:numCache>
                <c:formatCode>General</c:formatCode>
                <c:ptCount val="5"/>
                <c:pt idx="0">
                  <c:v>8315</c:v>
                </c:pt>
                <c:pt idx="1">
                  <c:v>3566</c:v>
                </c:pt>
                <c:pt idx="2">
                  <c:v>2144</c:v>
                </c:pt>
                <c:pt idx="3">
                  <c:v>4924</c:v>
                </c:pt>
                <c:pt idx="4">
                  <c:v>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2-4A8D-B877-FB016A6853FA}"/>
            </c:ext>
          </c:extLst>
        </c:ser>
        <c:ser>
          <c:idx val="1"/>
          <c:order val="1"/>
          <c:tx>
            <c:strRef>
              <c:f>'Class Work'!$A$15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 Work'!$B$3:$F$3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'Class Work'!$B$15:$F$15</c:f>
              <c:numCache>
                <c:formatCode>General</c:formatCode>
                <c:ptCount val="5"/>
                <c:pt idx="0">
                  <c:v>7978</c:v>
                </c:pt>
                <c:pt idx="1">
                  <c:v>5670</c:v>
                </c:pt>
                <c:pt idx="2">
                  <c:v>3071</c:v>
                </c:pt>
                <c:pt idx="3">
                  <c:v>6563</c:v>
                </c:pt>
                <c:pt idx="4">
                  <c:v>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2-4A8D-B877-FB016A68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527776"/>
        <c:axId val="465510304"/>
      </c:barChart>
      <c:catAx>
        <c:axId val="4655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10304"/>
        <c:crosses val="autoZero"/>
        <c:auto val="1"/>
        <c:lblAlgn val="ctr"/>
        <c:lblOffset val="100"/>
        <c:noMultiLvlLbl val="0"/>
      </c:catAx>
      <c:valAx>
        <c:axId val="4655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700087</xdr:colOff>
      <xdr:row>1</xdr:row>
      <xdr:rowOff>9525</xdr:rowOff>
    </xdr:from>
    <xdr:to>
      <xdr:col>13</xdr:col>
      <xdr:colOff>300037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C4EBB-83B2-E10D-C988-9EFD13FAA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166687</xdr:colOff>
      <xdr:row>1</xdr:row>
      <xdr:rowOff>0</xdr:rowOff>
    </xdr:from>
    <xdr:to>
      <xdr:col>19</xdr:col>
      <xdr:colOff>595312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1FE9F2-ECDA-EBDE-426E-44F088B32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709612</xdr:colOff>
      <xdr:row>18</xdr:row>
      <xdr:rowOff>152400</xdr:rowOff>
    </xdr:from>
    <xdr:to>
      <xdr:col>13</xdr:col>
      <xdr:colOff>309562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D7218E-D4CB-A266-4E64-715781667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185737</xdr:colOff>
      <xdr:row>18</xdr:row>
      <xdr:rowOff>152400</xdr:rowOff>
    </xdr:from>
    <xdr:to>
      <xdr:col>19</xdr:col>
      <xdr:colOff>614362</xdr:colOff>
      <xdr:row>32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11FC0A-DD62-3885-F059-DC187A043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J68"/>
  <sheetViews>
    <sheetView showGridLines="0" zoomScaleNormal="100" workbookViewId="0">
      <selection sqref="A1:H1048576"/>
    </sheetView>
  </sheetViews>
  <sheetFormatPr defaultColWidth="10.875" defaultRowHeight="15.75"/>
  <cols>
    <col min="9" max="16384" width="10.875" style="2"/>
  </cols>
  <sheetData>
    <row r="20" spans="9:10">
      <c r="I20"/>
      <c r="J20"/>
    </row>
    <row r="21" spans="9:10">
      <c r="I21"/>
      <c r="J21"/>
    </row>
    <row r="22" spans="9:10">
      <c r="I22"/>
      <c r="J22"/>
    </row>
    <row r="23" spans="9:10">
      <c r="I23"/>
      <c r="J23"/>
    </row>
    <row r="24" spans="9:10">
      <c r="I24"/>
      <c r="J24"/>
    </row>
    <row r="25" spans="9:10">
      <c r="I25"/>
      <c r="J25"/>
    </row>
    <row r="26" spans="9:10">
      <c r="I26"/>
      <c r="J26"/>
    </row>
    <row r="27" spans="9:10">
      <c r="I27"/>
      <c r="J27"/>
    </row>
    <row r="28" spans="9:10">
      <c r="I28"/>
      <c r="J28"/>
    </row>
    <row r="29" spans="9:10">
      <c r="I29"/>
      <c r="J29"/>
    </row>
    <row r="30" spans="9:10">
      <c r="I30"/>
      <c r="J30"/>
    </row>
    <row r="31" spans="9:10">
      <c r="I31"/>
      <c r="J31"/>
    </row>
    <row r="32" spans="9:10">
      <c r="I32"/>
      <c r="J32"/>
    </row>
    <row r="33" spans="9:10">
      <c r="I33"/>
      <c r="J33"/>
    </row>
    <row r="34" spans="9:10">
      <c r="I34"/>
      <c r="J34"/>
    </row>
    <row r="35" spans="9:10">
      <c r="I35"/>
      <c r="J35"/>
    </row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9495-1D9B-4EB7-87EA-0AAC0FF7AA0C}">
  <dimension ref="A1:S68"/>
  <sheetViews>
    <sheetView tabSelected="1" topLeftCell="D1" workbookViewId="0">
      <selection activeCell="G30" sqref="G30"/>
    </sheetView>
  </sheetViews>
  <sheetFormatPr defaultRowHeight="15.75"/>
  <cols>
    <col min="1" max="1" width="13" style="2" customWidth="1"/>
    <col min="2" max="6" width="10.875" style="2"/>
    <col min="7" max="7" width="24.125" style="2" customWidth="1"/>
    <col min="8" max="8" width="10.875" style="2"/>
    <col min="10" max="10" width="9.625" bestFit="1" customWidth="1"/>
    <col min="11" max="11" width="8.625" bestFit="1" customWidth="1"/>
    <col min="12" max="12" width="13.25" customWidth="1"/>
    <col min="13" max="13" width="8.625" bestFit="1" customWidth="1"/>
    <col min="14" max="14" width="12.375" customWidth="1"/>
    <col min="15" max="15" width="8.625" bestFit="1" customWidth="1"/>
    <col min="16" max="16" width="11.5" customWidth="1"/>
    <col min="17" max="17" width="8.625" bestFit="1" customWidth="1"/>
    <col min="18" max="18" width="12.125" customWidth="1"/>
    <col min="19" max="19" width="8.5" bestFit="1" customWidth="1"/>
  </cols>
  <sheetData>
    <row r="1" spans="1:19">
      <c r="A1" s="1" t="s">
        <v>18</v>
      </c>
    </row>
    <row r="3" spans="1:19">
      <c r="A3" s="3" t="s">
        <v>0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19</v>
      </c>
      <c r="J3" s="3" t="s">
        <v>0</v>
      </c>
      <c r="K3" s="3" t="s">
        <v>13</v>
      </c>
      <c r="L3" s="3" t="s">
        <v>24</v>
      </c>
      <c r="M3" s="3" t="s">
        <v>14</v>
      </c>
      <c r="N3" s="3" t="s">
        <v>24</v>
      </c>
      <c r="O3" s="3" t="s">
        <v>15</v>
      </c>
      <c r="P3" s="3" t="s">
        <v>24</v>
      </c>
      <c r="Q3" s="3" t="s">
        <v>16</v>
      </c>
      <c r="R3" s="3" t="s">
        <v>24</v>
      </c>
      <c r="S3" s="3" t="s">
        <v>17</v>
      </c>
    </row>
    <row r="4" spans="1:19">
      <c r="A4" s="3" t="s">
        <v>1</v>
      </c>
      <c r="B4" s="4">
        <v>7792</v>
      </c>
      <c r="C4" s="4">
        <v>5554</v>
      </c>
      <c r="D4" s="4">
        <v>3105</v>
      </c>
      <c r="E4" s="4">
        <v>3168</v>
      </c>
      <c r="F4" s="4">
        <v>10350</v>
      </c>
      <c r="G4" s="3">
        <f>SUM(B4:F4)</f>
        <v>29969</v>
      </c>
      <c r="J4" s="3" t="s">
        <v>1</v>
      </c>
      <c r="K4" s="4">
        <v>7792</v>
      </c>
      <c r="L4" s="5"/>
      <c r="M4" s="4">
        <v>5554</v>
      </c>
      <c r="N4" s="5"/>
      <c r="O4" s="4">
        <v>3105</v>
      </c>
      <c r="P4" s="5"/>
      <c r="Q4" s="4">
        <v>3168</v>
      </c>
      <c r="R4" s="5"/>
      <c r="S4" s="4">
        <v>10350</v>
      </c>
    </row>
    <row r="5" spans="1:19">
      <c r="A5" s="3" t="s">
        <v>2</v>
      </c>
      <c r="B5" s="4">
        <v>7268</v>
      </c>
      <c r="C5" s="4">
        <v>3024</v>
      </c>
      <c r="D5" s="4">
        <v>3228</v>
      </c>
      <c r="E5" s="4">
        <v>3751</v>
      </c>
      <c r="F5" s="4">
        <v>8965</v>
      </c>
      <c r="G5" s="3">
        <f>SUM(B5:F5)</f>
        <v>26236</v>
      </c>
      <c r="J5" s="3" t="s">
        <v>2</v>
      </c>
      <c r="K5" s="4">
        <v>7268</v>
      </c>
      <c r="L5" s="5">
        <f>(K5-$K$4)/$K$4</f>
        <v>-6.7248459958932236E-2</v>
      </c>
      <c r="M5" s="4">
        <v>3024</v>
      </c>
      <c r="N5" s="5">
        <f>(M5-$M$4)/$M$4</f>
        <v>-0.45552754771335974</v>
      </c>
      <c r="O5" s="4">
        <v>3228</v>
      </c>
      <c r="P5" s="5">
        <f>(O5-$O$4)/$O$4</f>
        <v>3.961352657004831E-2</v>
      </c>
      <c r="Q5" s="4">
        <v>3751</v>
      </c>
      <c r="R5" s="5">
        <f>(Q5-$Q$4)/$Q$4</f>
        <v>0.18402777777777779</v>
      </c>
      <c r="S5" s="4">
        <v>8965</v>
      </c>
    </row>
    <row r="6" spans="1:19">
      <c r="A6" s="3" t="s">
        <v>3</v>
      </c>
      <c r="B6" s="4">
        <v>7049</v>
      </c>
      <c r="C6" s="4">
        <v>5543</v>
      </c>
      <c r="D6" s="4">
        <v>2147</v>
      </c>
      <c r="E6" s="4">
        <v>3319</v>
      </c>
      <c r="F6" s="4">
        <v>6827</v>
      </c>
      <c r="G6" s="3">
        <f>SUM(B6:F6)</f>
        <v>24885</v>
      </c>
      <c r="J6" s="3" t="s">
        <v>3</v>
      </c>
      <c r="K6" s="4">
        <v>7049</v>
      </c>
      <c r="L6" s="5">
        <f t="shared" ref="L6:N15" si="0">(K6-$K$4)/$K$4</f>
        <v>-9.5354209445585217E-2</v>
      </c>
      <c r="M6" s="4">
        <v>5543</v>
      </c>
      <c r="N6" s="5">
        <f t="shared" ref="N6:N15" si="1">(M6-$M$4)/$M$4</f>
        <v>-1.9805545552754773E-3</v>
      </c>
      <c r="O6" s="4">
        <v>2147</v>
      </c>
      <c r="P6" s="5">
        <f t="shared" ref="P6:P15" si="2">(O6-$O$4)/$O$4</f>
        <v>-0.30853462157809985</v>
      </c>
      <c r="Q6" s="4">
        <v>3319</v>
      </c>
      <c r="R6" s="5">
        <f t="shared" ref="R6:R15" si="3">(Q6-$Q$4)/$Q$4</f>
        <v>4.7664141414141416E-2</v>
      </c>
      <c r="S6" s="4">
        <v>6827</v>
      </c>
    </row>
    <row r="7" spans="1:19">
      <c r="A7" s="3" t="s">
        <v>4</v>
      </c>
      <c r="B7" s="4">
        <v>7560</v>
      </c>
      <c r="C7" s="4">
        <v>5232</v>
      </c>
      <c r="D7" s="4">
        <v>2636</v>
      </c>
      <c r="E7" s="4">
        <v>4057</v>
      </c>
      <c r="F7" s="4">
        <v>8544</v>
      </c>
      <c r="G7" s="3">
        <f>SUM(B7:F7)</f>
        <v>28029</v>
      </c>
      <c r="J7" s="3" t="s">
        <v>4</v>
      </c>
      <c r="K7" s="4">
        <v>7560</v>
      </c>
      <c r="L7" s="5">
        <f t="shared" si="0"/>
        <v>-2.9774127310061602E-2</v>
      </c>
      <c r="M7" s="4">
        <v>5232</v>
      </c>
      <c r="N7" s="5">
        <f t="shared" si="1"/>
        <v>-5.7976233345336692E-2</v>
      </c>
      <c r="O7" s="4">
        <v>2636</v>
      </c>
      <c r="P7" s="5">
        <f t="shared" si="2"/>
        <v>-0.15104669887278582</v>
      </c>
      <c r="Q7" s="4">
        <v>4057</v>
      </c>
      <c r="R7" s="5">
        <f t="shared" si="3"/>
        <v>0.28061868686868685</v>
      </c>
      <c r="S7" s="4">
        <v>8544</v>
      </c>
    </row>
    <row r="8" spans="1:19">
      <c r="A8" s="3" t="s">
        <v>5</v>
      </c>
      <c r="B8" s="4">
        <v>8233</v>
      </c>
      <c r="C8" s="4">
        <v>5450</v>
      </c>
      <c r="D8" s="4">
        <v>2726</v>
      </c>
      <c r="E8" s="4">
        <v>3837</v>
      </c>
      <c r="F8" s="4">
        <v>7535</v>
      </c>
      <c r="G8" s="3">
        <f>SUM(B8:F8)</f>
        <v>27781</v>
      </c>
      <c r="J8" s="3" t="s">
        <v>5</v>
      </c>
      <c r="K8" s="4">
        <v>8233</v>
      </c>
      <c r="L8" s="5">
        <f t="shared" si="0"/>
        <v>5.6596509240246409E-2</v>
      </c>
      <c r="M8" s="4">
        <v>5450</v>
      </c>
      <c r="N8" s="5">
        <f t="shared" si="1"/>
        <v>-1.8725243068059057E-2</v>
      </c>
      <c r="O8" s="4">
        <v>2726</v>
      </c>
      <c r="P8" s="5">
        <f t="shared" si="2"/>
        <v>-0.12206119162640902</v>
      </c>
      <c r="Q8" s="4">
        <v>3837</v>
      </c>
      <c r="R8" s="5">
        <f t="shared" si="3"/>
        <v>0.21117424242424243</v>
      </c>
      <c r="S8" s="4">
        <v>7535</v>
      </c>
    </row>
    <row r="9" spans="1:19">
      <c r="A9" s="3" t="s">
        <v>6</v>
      </c>
      <c r="B9" s="4">
        <v>8629</v>
      </c>
      <c r="C9" s="4">
        <v>3943</v>
      </c>
      <c r="D9" s="4">
        <v>2705</v>
      </c>
      <c r="E9" s="4">
        <v>4664</v>
      </c>
      <c r="F9" s="4">
        <v>9070</v>
      </c>
      <c r="G9" s="3">
        <f>SUM(B9:F9)</f>
        <v>29011</v>
      </c>
      <c r="J9" s="3" t="s">
        <v>6</v>
      </c>
      <c r="K9" s="4">
        <v>8629</v>
      </c>
      <c r="L9" s="5">
        <f>(K9-$K$4)/$K$4</f>
        <v>0.10741786447638604</v>
      </c>
      <c r="M9" s="4">
        <v>3943</v>
      </c>
      <c r="N9" s="5">
        <f t="shared" si="1"/>
        <v>-0.29006121714079941</v>
      </c>
      <c r="O9" s="4">
        <v>2705</v>
      </c>
      <c r="P9" s="5">
        <f t="shared" si="2"/>
        <v>-0.1288244766505636</v>
      </c>
      <c r="Q9" s="4">
        <v>4664</v>
      </c>
      <c r="R9" s="5">
        <f t="shared" si="3"/>
        <v>0.47222222222222221</v>
      </c>
      <c r="S9" s="4">
        <v>9070</v>
      </c>
    </row>
    <row r="10" spans="1:19">
      <c r="A10" s="3" t="s">
        <v>7</v>
      </c>
      <c r="B10" s="4">
        <v>8702</v>
      </c>
      <c r="C10" s="4">
        <v>5991</v>
      </c>
      <c r="D10" s="4">
        <v>2891</v>
      </c>
      <c r="E10" s="4">
        <v>5418</v>
      </c>
      <c r="F10" s="4">
        <v>8389</v>
      </c>
      <c r="G10" s="3">
        <f>SUM(B10:F10)</f>
        <v>31391</v>
      </c>
      <c r="J10" s="3" t="s">
        <v>7</v>
      </c>
      <c r="K10" s="4">
        <v>8702</v>
      </c>
      <c r="L10" s="5">
        <f t="shared" si="0"/>
        <v>0.1167864476386037</v>
      </c>
      <c r="M10" s="4">
        <v>5991</v>
      </c>
      <c r="N10" s="5">
        <f t="shared" si="1"/>
        <v>7.8682030968671227E-2</v>
      </c>
      <c r="O10" s="4">
        <v>2891</v>
      </c>
      <c r="P10" s="5">
        <f t="shared" si="2"/>
        <v>-6.8921095008051533E-2</v>
      </c>
      <c r="Q10" s="4">
        <v>5418</v>
      </c>
      <c r="R10" s="5">
        <f t="shared" si="3"/>
        <v>0.71022727272727271</v>
      </c>
      <c r="S10" s="4">
        <v>8389</v>
      </c>
    </row>
    <row r="11" spans="1:19">
      <c r="A11" s="3" t="s">
        <v>8</v>
      </c>
      <c r="B11" s="4">
        <v>9215</v>
      </c>
      <c r="C11" s="4">
        <v>3920</v>
      </c>
      <c r="D11" s="4">
        <v>2782</v>
      </c>
      <c r="E11" s="4">
        <v>4085</v>
      </c>
      <c r="F11" s="4">
        <v>7367</v>
      </c>
      <c r="G11" s="3">
        <f>SUM(B11:F11)</f>
        <v>27369</v>
      </c>
      <c r="J11" s="3" t="s">
        <v>8</v>
      </c>
      <c r="K11" s="4">
        <v>9215</v>
      </c>
      <c r="L11" s="5">
        <f t="shared" si="0"/>
        <v>0.18262320328542095</v>
      </c>
      <c r="M11" s="4">
        <v>3920</v>
      </c>
      <c r="N11" s="5">
        <f t="shared" si="1"/>
        <v>-0.29420237666546634</v>
      </c>
      <c r="O11" s="4">
        <v>2782</v>
      </c>
      <c r="P11" s="5">
        <f t="shared" si="2"/>
        <v>-0.10402576489533011</v>
      </c>
      <c r="Q11" s="4">
        <v>4085</v>
      </c>
      <c r="R11" s="5">
        <f t="shared" si="3"/>
        <v>0.28945707070707072</v>
      </c>
      <c r="S11" s="4">
        <v>7367</v>
      </c>
    </row>
    <row r="12" spans="1:19">
      <c r="A12" s="3" t="s">
        <v>9</v>
      </c>
      <c r="B12" s="4">
        <v>8986</v>
      </c>
      <c r="C12" s="4">
        <v>4753</v>
      </c>
      <c r="D12" s="4">
        <v>2524</v>
      </c>
      <c r="E12" s="4">
        <v>5575</v>
      </c>
      <c r="F12" s="4">
        <v>5377</v>
      </c>
      <c r="G12" s="3">
        <f>SUM(B12:F12)</f>
        <v>27215</v>
      </c>
      <c r="J12" s="3" t="s">
        <v>9</v>
      </c>
      <c r="K12" s="4">
        <v>8986</v>
      </c>
      <c r="L12" s="5">
        <f t="shared" si="0"/>
        <v>0.15323408624229978</v>
      </c>
      <c r="M12" s="4">
        <v>4753</v>
      </c>
      <c r="N12" s="5">
        <f t="shared" si="1"/>
        <v>-0.14422038170687793</v>
      </c>
      <c r="O12" s="4">
        <v>2524</v>
      </c>
      <c r="P12" s="5">
        <f t="shared" si="2"/>
        <v>-0.18711755233494365</v>
      </c>
      <c r="Q12" s="4">
        <v>5575</v>
      </c>
      <c r="R12" s="5">
        <f t="shared" si="3"/>
        <v>0.75978535353535348</v>
      </c>
      <c r="S12" s="4">
        <v>5377</v>
      </c>
    </row>
    <row r="13" spans="1:19">
      <c r="A13" s="3" t="s">
        <v>10</v>
      </c>
      <c r="B13" s="4">
        <v>8654</v>
      </c>
      <c r="C13" s="4">
        <v>4746</v>
      </c>
      <c r="D13" s="4">
        <v>3258</v>
      </c>
      <c r="E13" s="4">
        <v>5333</v>
      </c>
      <c r="F13" s="4">
        <v>7645</v>
      </c>
      <c r="G13" s="3">
        <f>SUM(B13:F13)</f>
        <v>29636</v>
      </c>
      <c r="J13" s="3" t="s">
        <v>10</v>
      </c>
      <c r="K13" s="4">
        <v>8654</v>
      </c>
      <c r="L13" s="5">
        <f t="shared" si="0"/>
        <v>0.11062628336755646</v>
      </c>
      <c r="M13" s="4">
        <v>4746</v>
      </c>
      <c r="N13" s="5">
        <f t="shared" si="1"/>
        <v>-0.14548073460568958</v>
      </c>
      <c r="O13" s="4">
        <v>3258</v>
      </c>
      <c r="P13" s="5">
        <f t="shared" si="2"/>
        <v>4.9275362318840582E-2</v>
      </c>
      <c r="Q13" s="4">
        <v>5333</v>
      </c>
      <c r="R13" s="5">
        <f t="shared" si="3"/>
        <v>0.68339646464646464</v>
      </c>
      <c r="S13" s="4">
        <v>7645</v>
      </c>
    </row>
    <row r="14" spans="1:19">
      <c r="A14" s="3" t="s">
        <v>11</v>
      </c>
      <c r="B14" s="4">
        <v>8315</v>
      </c>
      <c r="C14" s="4">
        <v>3566</v>
      </c>
      <c r="D14" s="4">
        <v>2144</v>
      </c>
      <c r="E14" s="4">
        <v>4924</v>
      </c>
      <c r="F14" s="4">
        <v>8173</v>
      </c>
      <c r="G14" s="3">
        <f>SUM(B14:F14)</f>
        <v>27122</v>
      </c>
      <c r="J14" s="3" t="s">
        <v>11</v>
      </c>
      <c r="K14" s="4">
        <v>8315</v>
      </c>
      <c r="L14" s="5">
        <f t="shared" si="0"/>
        <v>6.712012320328542E-2</v>
      </c>
      <c r="M14" s="4">
        <v>3566</v>
      </c>
      <c r="N14" s="5">
        <f t="shared" si="1"/>
        <v>-0.35794022326251351</v>
      </c>
      <c r="O14" s="4">
        <v>2144</v>
      </c>
      <c r="P14" s="5">
        <f t="shared" si="2"/>
        <v>-0.30950080515297906</v>
      </c>
      <c r="Q14" s="4">
        <v>4924</v>
      </c>
      <c r="R14" s="5">
        <f t="shared" si="3"/>
        <v>0.55429292929292928</v>
      </c>
      <c r="S14" s="4">
        <v>8173</v>
      </c>
    </row>
    <row r="15" spans="1:19">
      <c r="A15" s="3" t="s">
        <v>12</v>
      </c>
      <c r="B15" s="4">
        <v>7978</v>
      </c>
      <c r="C15" s="4">
        <v>5670</v>
      </c>
      <c r="D15" s="4">
        <v>3071</v>
      </c>
      <c r="E15" s="4">
        <v>6563</v>
      </c>
      <c r="F15" s="4">
        <v>6088</v>
      </c>
      <c r="G15" s="3">
        <f>SUM(B15:F15)</f>
        <v>29370</v>
      </c>
      <c r="J15" s="3" t="s">
        <v>12</v>
      </c>
      <c r="K15" s="4">
        <v>7978</v>
      </c>
      <c r="L15" s="5">
        <f t="shared" si="0"/>
        <v>2.3870636550308008E-2</v>
      </c>
      <c r="M15" s="4">
        <v>5670</v>
      </c>
      <c r="N15" s="5">
        <f t="shared" si="1"/>
        <v>2.0885848037450486E-2</v>
      </c>
      <c r="O15" s="4">
        <v>3071</v>
      </c>
      <c r="P15" s="5">
        <f t="shared" si="2"/>
        <v>-1.0950080515297906E-2</v>
      </c>
      <c r="Q15" s="4">
        <v>6563</v>
      </c>
      <c r="R15" s="5">
        <f t="shared" si="3"/>
        <v>1.0716540404040404</v>
      </c>
      <c r="S15" s="4">
        <v>6088</v>
      </c>
    </row>
    <row r="16" spans="1:19" ht="43.5" customHeight="1">
      <c r="A16" s="4" t="s">
        <v>22</v>
      </c>
      <c r="B16" s="4">
        <f>SUM(B4:B15)</f>
        <v>98381</v>
      </c>
      <c r="C16" s="4">
        <f>SUM(C4:C15)</f>
        <v>57392</v>
      </c>
      <c r="D16" s="4">
        <f>SUM(D4:D15)</f>
        <v>33217</v>
      </c>
      <c r="E16" s="4">
        <f>SUM(E4:E15)</f>
        <v>54694</v>
      </c>
      <c r="F16" s="4">
        <f>SUM(F4:F15)</f>
        <v>94330</v>
      </c>
      <c r="G16" s="3">
        <f>SUM(B16:F16)</f>
        <v>338014</v>
      </c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 s="3" t="s">
        <v>0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/>
      <c r="H22"/>
    </row>
    <row r="23" spans="1:8">
      <c r="A23" s="3" t="s">
        <v>1</v>
      </c>
      <c r="B23" s="4">
        <v>7792</v>
      </c>
      <c r="C23" s="4">
        <v>5554</v>
      </c>
      <c r="D23" s="4">
        <v>3105</v>
      </c>
      <c r="E23" s="4">
        <v>3168</v>
      </c>
      <c r="F23" s="4">
        <v>10350</v>
      </c>
      <c r="G23"/>
      <c r="H23"/>
    </row>
    <row r="24" spans="1:8">
      <c r="A24" s="3" t="s">
        <v>2</v>
      </c>
      <c r="B24" s="4">
        <v>7268</v>
      </c>
      <c r="C24" s="4">
        <v>3024</v>
      </c>
      <c r="D24" s="4">
        <v>3228</v>
      </c>
      <c r="E24" s="4">
        <v>3751</v>
      </c>
      <c r="F24" s="4">
        <v>8965</v>
      </c>
      <c r="G24"/>
      <c r="H24"/>
    </row>
    <row r="25" spans="1:8">
      <c r="A25" s="3" t="s">
        <v>3</v>
      </c>
      <c r="B25" s="4">
        <v>7049</v>
      </c>
      <c r="C25" s="4">
        <v>5543</v>
      </c>
      <c r="D25" s="4">
        <v>2147</v>
      </c>
      <c r="E25" s="4">
        <v>3319</v>
      </c>
      <c r="F25" s="4">
        <v>6827</v>
      </c>
      <c r="G25"/>
      <c r="H25"/>
    </row>
    <row r="26" spans="1:8">
      <c r="A26" s="3" t="s">
        <v>4</v>
      </c>
      <c r="B26" s="4">
        <v>7560</v>
      </c>
      <c r="C26" s="4">
        <v>5232</v>
      </c>
      <c r="D26" s="4">
        <v>2636</v>
      </c>
      <c r="E26" s="4">
        <v>4057</v>
      </c>
      <c r="F26" s="4">
        <v>8544</v>
      </c>
      <c r="G26"/>
      <c r="H26"/>
    </row>
    <row r="27" spans="1:8">
      <c r="A27" s="3" t="s">
        <v>5</v>
      </c>
      <c r="B27" s="4">
        <v>8233</v>
      </c>
      <c r="C27" s="4">
        <v>5450</v>
      </c>
      <c r="D27" s="4">
        <v>2726</v>
      </c>
      <c r="E27" s="4">
        <v>3837</v>
      </c>
      <c r="F27" s="4">
        <v>7535</v>
      </c>
      <c r="G27"/>
      <c r="H27"/>
    </row>
    <row r="28" spans="1:8">
      <c r="A28" s="3" t="s">
        <v>6</v>
      </c>
      <c r="B28" s="4">
        <v>8629</v>
      </c>
      <c r="C28" s="4">
        <v>3943</v>
      </c>
      <c r="D28" s="4">
        <v>2705</v>
      </c>
      <c r="E28" s="4">
        <v>4664</v>
      </c>
      <c r="F28" s="4">
        <v>9070</v>
      </c>
      <c r="G28"/>
      <c r="H28"/>
    </row>
    <row r="29" spans="1:8">
      <c r="A29" s="3" t="s">
        <v>7</v>
      </c>
      <c r="B29" s="4">
        <v>8702</v>
      </c>
      <c r="C29" s="4">
        <v>5991</v>
      </c>
      <c r="D29" s="4">
        <v>2891</v>
      </c>
      <c r="E29" s="4">
        <v>5418</v>
      </c>
      <c r="F29" s="4">
        <v>8389</v>
      </c>
      <c r="G29"/>
      <c r="H29"/>
    </row>
    <row r="30" spans="1:8">
      <c r="A30" s="3" t="s">
        <v>8</v>
      </c>
      <c r="B30" s="4">
        <v>9215</v>
      </c>
      <c r="C30" s="4">
        <v>3920</v>
      </c>
      <c r="D30" s="4">
        <v>2782</v>
      </c>
      <c r="E30" s="4">
        <v>4085</v>
      </c>
      <c r="F30" s="4">
        <v>7367</v>
      </c>
      <c r="G30"/>
      <c r="H30"/>
    </row>
    <row r="31" spans="1:8">
      <c r="A31" s="3" t="s">
        <v>9</v>
      </c>
      <c r="B31" s="4">
        <v>8986</v>
      </c>
      <c r="C31" s="4">
        <v>4753</v>
      </c>
      <c r="D31" s="4">
        <v>2524</v>
      </c>
      <c r="E31" s="4">
        <v>5575</v>
      </c>
      <c r="F31" s="4">
        <v>5377</v>
      </c>
      <c r="G31"/>
      <c r="H31"/>
    </row>
    <row r="32" spans="1:8">
      <c r="A32" s="3" t="s">
        <v>10</v>
      </c>
      <c r="B32" s="4">
        <v>8654</v>
      </c>
      <c r="C32" s="4">
        <v>4746</v>
      </c>
      <c r="D32" s="4">
        <v>3258</v>
      </c>
      <c r="E32" s="4">
        <v>5333</v>
      </c>
      <c r="F32" s="4">
        <v>7645</v>
      </c>
      <c r="G32"/>
      <c r="H32"/>
    </row>
    <row r="33" spans="1:8">
      <c r="A33" s="3" t="s">
        <v>11</v>
      </c>
      <c r="B33" s="4">
        <v>8315</v>
      </c>
      <c r="C33" s="4">
        <v>3566</v>
      </c>
      <c r="D33" s="4">
        <v>2144</v>
      </c>
      <c r="E33" s="4">
        <v>4924</v>
      </c>
      <c r="F33" s="4">
        <v>8173</v>
      </c>
      <c r="G33"/>
      <c r="H33"/>
    </row>
    <row r="34" spans="1:8">
      <c r="A34" s="3" t="s">
        <v>12</v>
      </c>
      <c r="B34" s="4">
        <v>7978</v>
      </c>
      <c r="C34" s="4">
        <v>5670</v>
      </c>
      <c r="D34" s="4">
        <v>3071</v>
      </c>
      <c r="E34" s="4">
        <v>6563</v>
      </c>
      <c r="F34" s="4">
        <v>6088</v>
      </c>
      <c r="G34"/>
      <c r="H34"/>
    </row>
    <row r="35" spans="1:8">
      <c r="A35"/>
      <c r="B35"/>
      <c r="C35"/>
      <c r="D35"/>
      <c r="E35"/>
      <c r="F35"/>
      <c r="G35"/>
      <c r="H35"/>
    </row>
    <row r="40" spans="1:8">
      <c r="A40" s="3" t="s">
        <v>0</v>
      </c>
      <c r="B40" s="3" t="s">
        <v>13</v>
      </c>
      <c r="C40" s="3" t="s">
        <v>14</v>
      </c>
      <c r="D40" s="3" t="s">
        <v>15</v>
      </c>
      <c r="E40" s="3" t="s">
        <v>16</v>
      </c>
      <c r="F40" s="3" t="s">
        <v>17</v>
      </c>
    </row>
    <row r="41" spans="1:8">
      <c r="A41" s="3" t="s">
        <v>1</v>
      </c>
      <c r="B41" s="4">
        <v>7792</v>
      </c>
      <c r="C41" s="4">
        <v>5554</v>
      </c>
      <c r="D41" s="4">
        <v>3105</v>
      </c>
      <c r="E41" s="4">
        <v>3168</v>
      </c>
      <c r="F41" s="4">
        <v>10350</v>
      </c>
    </row>
    <row r="42" spans="1:8">
      <c r="A42" s="3" t="s">
        <v>2</v>
      </c>
      <c r="B42" s="4">
        <v>7268</v>
      </c>
      <c r="C42" s="4">
        <v>3024</v>
      </c>
      <c r="D42" s="4">
        <v>3228</v>
      </c>
      <c r="E42" s="4">
        <v>3751</v>
      </c>
      <c r="F42" s="4">
        <v>8965</v>
      </c>
    </row>
    <row r="43" spans="1:8">
      <c r="A43" s="3" t="s">
        <v>3</v>
      </c>
      <c r="B43" s="4">
        <v>7049</v>
      </c>
      <c r="C43" s="4">
        <v>5543</v>
      </c>
      <c r="D43" s="4">
        <v>2147</v>
      </c>
      <c r="E43" s="4">
        <v>3319</v>
      </c>
      <c r="F43" s="4">
        <v>6827</v>
      </c>
    </row>
    <row r="44" spans="1:8">
      <c r="A44" s="3" t="s">
        <v>4</v>
      </c>
      <c r="B44" s="4">
        <v>7560</v>
      </c>
      <c r="C44" s="4">
        <v>5232</v>
      </c>
      <c r="D44" s="4">
        <v>2636</v>
      </c>
      <c r="E44" s="4">
        <v>4057</v>
      </c>
      <c r="F44" s="4">
        <v>8544</v>
      </c>
    </row>
    <row r="45" spans="1:8">
      <c r="A45" s="3" t="s">
        <v>5</v>
      </c>
      <c r="B45" s="4">
        <v>8233</v>
      </c>
      <c r="C45" s="4">
        <v>5450</v>
      </c>
      <c r="D45" s="4">
        <v>2726</v>
      </c>
      <c r="E45" s="4">
        <v>3837</v>
      </c>
      <c r="F45" s="4">
        <v>7535</v>
      </c>
    </row>
    <row r="46" spans="1:8">
      <c r="A46" s="3" t="s">
        <v>6</v>
      </c>
      <c r="B46" s="4">
        <v>8629</v>
      </c>
      <c r="C46" s="4">
        <v>3943</v>
      </c>
      <c r="D46" s="4">
        <v>2705</v>
      </c>
      <c r="E46" s="4">
        <v>4664</v>
      </c>
      <c r="F46" s="4">
        <v>9070</v>
      </c>
    </row>
    <row r="47" spans="1:8">
      <c r="A47" s="3" t="s">
        <v>7</v>
      </c>
      <c r="B47" s="4">
        <v>8702</v>
      </c>
      <c r="C47" s="4">
        <v>5991</v>
      </c>
      <c r="D47" s="4">
        <v>2891</v>
      </c>
      <c r="E47" s="4">
        <v>5418</v>
      </c>
      <c r="F47" s="4">
        <v>8389</v>
      </c>
    </row>
    <row r="48" spans="1:8">
      <c r="A48" s="3" t="s">
        <v>8</v>
      </c>
      <c r="B48" s="4">
        <v>9215</v>
      </c>
      <c r="C48" s="4">
        <v>3920</v>
      </c>
      <c r="D48" s="4">
        <v>2782</v>
      </c>
      <c r="E48" s="4">
        <v>4085</v>
      </c>
      <c r="F48" s="4">
        <v>7367</v>
      </c>
    </row>
    <row r="49" spans="1:7">
      <c r="A49" s="3" t="s">
        <v>9</v>
      </c>
      <c r="B49" s="4">
        <v>8986</v>
      </c>
      <c r="C49" s="4">
        <v>4753</v>
      </c>
      <c r="D49" s="4">
        <v>2524</v>
      </c>
      <c r="E49" s="4">
        <v>5575</v>
      </c>
      <c r="F49" s="4">
        <v>5377</v>
      </c>
    </row>
    <row r="50" spans="1:7">
      <c r="A50" s="3" t="s">
        <v>10</v>
      </c>
      <c r="B50" s="4">
        <v>8654</v>
      </c>
      <c r="C50" s="4">
        <v>4746</v>
      </c>
      <c r="D50" s="4">
        <v>3258</v>
      </c>
      <c r="E50" s="4">
        <v>5333</v>
      </c>
      <c r="F50" s="4">
        <v>7645</v>
      </c>
    </row>
    <row r="51" spans="1:7">
      <c r="A51" s="3" t="s">
        <v>11</v>
      </c>
      <c r="B51" s="4">
        <v>8315</v>
      </c>
      <c r="C51" s="4">
        <v>3566</v>
      </c>
      <c r="D51" s="4">
        <v>2144</v>
      </c>
      <c r="E51" s="4">
        <v>4924</v>
      </c>
      <c r="F51" s="4">
        <v>8173</v>
      </c>
    </row>
    <row r="52" spans="1:7">
      <c r="A52" s="3" t="s">
        <v>12</v>
      </c>
      <c r="B52" s="4">
        <v>7978</v>
      </c>
      <c r="C52" s="4">
        <v>5670</v>
      </c>
      <c r="D52" s="4">
        <v>3071</v>
      </c>
      <c r="E52" s="4">
        <v>6563</v>
      </c>
      <c r="F52" s="4">
        <v>6088</v>
      </c>
    </row>
    <row r="56" spans="1:7">
      <c r="A56" s="3" t="s">
        <v>0</v>
      </c>
      <c r="B56" s="3" t="s">
        <v>13</v>
      </c>
      <c r="C56" s="3" t="s">
        <v>14</v>
      </c>
      <c r="D56" s="3" t="s">
        <v>15</v>
      </c>
      <c r="E56" s="3" t="s">
        <v>16</v>
      </c>
      <c r="F56" s="3" t="s">
        <v>17</v>
      </c>
      <c r="G56" s="2" t="s">
        <v>23</v>
      </c>
    </row>
    <row r="57" spans="1:7">
      <c r="A57" s="3" t="s">
        <v>1</v>
      </c>
      <c r="B57" s="4">
        <v>7792</v>
      </c>
      <c r="C57" s="4">
        <v>5554</v>
      </c>
      <c r="D57" s="4">
        <v>3105</v>
      </c>
      <c r="E57" s="4">
        <v>3168</v>
      </c>
      <c r="F57" s="4">
        <v>10350</v>
      </c>
    </row>
    <row r="58" spans="1:7">
      <c r="A58" s="3" t="s">
        <v>2</v>
      </c>
      <c r="B58" s="4">
        <v>7268</v>
      </c>
      <c r="C58" s="4">
        <v>3024</v>
      </c>
      <c r="D58" s="4">
        <v>3228</v>
      </c>
      <c r="E58" s="4">
        <v>3751</v>
      </c>
      <c r="F58" s="4">
        <v>8965</v>
      </c>
    </row>
    <row r="59" spans="1:7">
      <c r="A59" s="3" t="s">
        <v>3</v>
      </c>
      <c r="B59" s="4">
        <v>7049</v>
      </c>
      <c r="C59" s="4">
        <v>5543</v>
      </c>
      <c r="D59" s="4">
        <v>2147</v>
      </c>
      <c r="E59" s="4">
        <v>3319</v>
      </c>
      <c r="F59" s="4">
        <v>6827</v>
      </c>
    </row>
    <row r="60" spans="1:7">
      <c r="A60" s="3" t="s">
        <v>4</v>
      </c>
      <c r="B60" s="4">
        <v>7560</v>
      </c>
      <c r="C60" s="4">
        <v>5232</v>
      </c>
      <c r="D60" s="4">
        <v>2636</v>
      </c>
      <c r="E60" s="4">
        <v>4057</v>
      </c>
      <c r="F60" s="4">
        <v>8544</v>
      </c>
    </row>
    <row r="61" spans="1:7">
      <c r="A61" s="3" t="s">
        <v>5</v>
      </c>
      <c r="B61" s="4">
        <v>8233</v>
      </c>
      <c r="C61" s="4">
        <v>5450</v>
      </c>
      <c r="D61" s="4">
        <v>2726</v>
      </c>
      <c r="E61" s="4">
        <v>3837</v>
      </c>
      <c r="F61" s="4">
        <v>7535</v>
      </c>
    </row>
    <row r="62" spans="1:7">
      <c r="A62" s="3" t="s">
        <v>6</v>
      </c>
      <c r="B62" s="4">
        <v>8629</v>
      </c>
      <c r="C62" s="4">
        <v>3943</v>
      </c>
      <c r="D62" s="4">
        <v>2705</v>
      </c>
      <c r="E62" s="4">
        <v>4664</v>
      </c>
      <c r="F62" s="4">
        <v>9070</v>
      </c>
    </row>
    <row r="63" spans="1:7">
      <c r="A63" s="3" t="s">
        <v>7</v>
      </c>
      <c r="B63" s="4">
        <v>8702</v>
      </c>
      <c r="C63" s="4">
        <v>5991</v>
      </c>
      <c r="D63" s="4">
        <v>2891</v>
      </c>
      <c r="E63" s="4">
        <v>5418</v>
      </c>
      <c r="F63" s="4">
        <v>8389</v>
      </c>
    </row>
    <row r="64" spans="1:7">
      <c r="A64" s="3" t="s">
        <v>8</v>
      </c>
      <c r="B64" s="4">
        <v>9215</v>
      </c>
      <c r="C64" s="4">
        <v>3920</v>
      </c>
      <c r="D64" s="4">
        <v>2782</v>
      </c>
      <c r="E64" s="4">
        <v>4085</v>
      </c>
      <c r="F64" s="4">
        <v>7367</v>
      </c>
    </row>
    <row r="65" spans="1:6">
      <c r="A65" s="3" t="s">
        <v>9</v>
      </c>
      <c r="B65" s="4">
        <v>8986</v>
      </c>
      <c r="C65" s="4">
        <v>4753</v>
      </c>
      <c r="D65" s="4">
        <v>2524</v>
      </c>
      <c r="E65" s="4">
        <v>5575</v>
      </c>
      <c r="F65" s="4">
        <v>5377</v>
      </c>
    </row>
    <row r="66" spans="1:6">
      <c r="A66" s="3" t="s">
        <v>10</v>
      </c>
      <c r="B66" s="4">
        <v>8654</v>
      </c>
      <c r="C66" s="4">
        <v>4746</v>
      </c>
      <c r="D66" s="4">
        <v>3258</v>
      </c>
      <c r="E66" s="4">
        <v>5333</v>
      </c>
      <c r="F66" s="4">
        <v>7645</v>
      </c>
    </row>
    <row r="67" spans="1:6">
      <c r="A67" s="3" t="s">
        <v>11</v>
      </c>
      <c r="B67" s="4">
        <v>8315</v>
      </c>
      <c r="C67" s="4">
        <v>3566</v>
      </c>
      <c r="D67" s="4">
        <v>2144</v>
      </c>
      <c r="E67" s="4">
        <v>4924</v>
      </c>
      <c r="F67" s="4">
        <v>8173</v>
      </c>
    </row>
    <row r="68" spans="1:6">
      <c r="A68" s="3" t="s">
        <v>12</v>
      </c>
      <c r="B68" s="4">
        <v>7978</v>
      </c>
      <c r="C68" s="4">
        <v>5670</v>
      </c>
      <c r="D68" s="4">
        <v>3071</v>
      </c>
      <c r="E68" s="4">
        <v>6563</v>
      </c>
      <c r="F68" s="4">
        <v>6088</v>
      </c>
    </row>
  </sheetData>
  <conditionalFormatting sqref="B4:F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{0325BCF9-9AF2-4CBB-99AA-37DC6CA51FCB}</x14:id>
        </ext>
      </extLst>
    </cfRule>
  </conditionalFormatting>
  <conditionalFormatting sqref="B23: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F5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BCF9-9AF2-4CBB-99AA-37DC6CA51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B4:F15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EFBBE4FB-3559-479A-BCB4-9265BFC60B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'Class Work'!N5:N15</xm:f>
              <xm:sqref>N16</xm:sqref>
            </x14:sparkline>
            <x14:sparkline>
              <xm:f>'Class Work'!P5:P15</xm:f>
              <xm:sqref>P16</xm:sqref>
            </x14:sparkline>
            <x14:sparkline>
              <xm:f>'Class Work'!R5:R15</xm:f>
              <xm:sqref>R16</xm:sqref>
            </x14:sparkline>
          </x14:sparklines>
        </x14:sparklineGroup>
        <x14:sparklineGroup type="column" displayEmptyCellsAs="gap" xr2:uid="{90A5597D-E56D-4EDA-B014-B29E1017D0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'Class Work'!B57:F57</xm:f>
              <xm:sqref>H57</xm:sqref>
            </x14:sparkline>
            <x14:sparkline>
              <xm:f>'Class Work'!B58:F58</xm:f>
              <xm:sqref>H58</xm:sqref>
            </x14:sparkline>
            <x14:sparkline>
              <xm:f>'Class Work'!B59:F59</xm:f>
              <xm:sqref>H59</xm:sqref>
            </x14:sparkline>
            <x14:sparkline>
              <xm:f>'Class Work'!B60:F60</xm:f>
              <xm:sqref>H60</xm:sqref>
            </x14:sparkline>
            <x14:sparkline>
              <xm:f>'Class Work'!B61:F61</xm:f>
              <xm:sqref>H61</xm:sqref>
            </x14:sparkline>
            <x14:sparkline>
              <xm:f>'Class Work'!B62:F62</xm:f>
              <xm:sqref>H62</xm:sqref>
            </x14:sparkline>
            <x14:sparkline>
              <xm:f>'Class Work'!B63:F63</xm:f>
              <xm:sqref>H63</xm:sqref>
            </x14:sparkline>
            <x14:sparkline>
              <xm:f>'Class Work'!B64:F64</xm:f>
              <xm:sqref>H64</xm:sqref>
            </x14:sparkline>
            <x14:sparkline>
              <xm:f>'Class Work'!B65:F65</xm:f>
              <xm:sqref>H65</xm:sqref>
            </x14:sparkline>
            <x14:sparkline>
              <xm:f>'Class Work'!B66:F66</xm:f>
              <xm:sqref>H66</xm:sqref>
            </x14:sparkline>
            <x14:sparkline>
              <xm:f>'Class Work'!B67:F67</xm:f>
              <xm:sqref>H67</xm:sqref>
            </x14:sparkline>
            <x14:sparkline>
              <xm:f>'Class Work'!B68:F68</xm:f>
              <xm:sqref>H68</xm:sqref>
            </x14:sparkline>
          </x14:sparklines>
        </x14:sparklineGroup>
        <x14:sparklineGroup displayEmptyCellsAs="gap" xr2:uid="{A92C8191-7FE0-4964-BD61-9B55367158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'Class Work'!B57:F57</xm:f>
              <xm:sqref>G57</xm:sqref>
            </x14:sparkline>
            <x14:sparkline>
              <xm:f>'Class Work'!B58:F58</xm:f>
              <xm:sqref>G58</xm:sqref>
            </x14:sparkline>
            <x14:sparkline>
              <xm:f>'Class Work'!B59:F59</xm:f>
              <xm:sqref>G59</xm:sqref>
            </x14:sparkline>
            <x14:sparkline>
              <xm:f>'Class Work'!B60:F60</xm:f>
              <xm:sqref>G60</xm:sqref>
            </x14:sparkline>
            <x14:sparkline>
              <xm:f>'Class Work'!B61:F61</xm:f>
              <xm:sqref>G61</xm:sqref>
            </x14:sparkline>
            <x14:sparkline>
              <xm:f>'Class Work'!B62:F62</xm:f>
              <xm:sqref>G62</xm:sqref>
            </x14:sparkline>
            <x14:sparkline>
              <xm:f>'Class Work'!B63:F63</xm:f>
              <xm:sqref>G63</xm:sqref>
            </x14:sparkline>
            <x14:sparkline>
              <xm:f>'Class Work'!B64:F64</xm:f>
              <xm:sqref>G64</xm:sqref>
            </x14:sparkline>
            <x14:sparkline>
              <xm:f>'Class Work'!B65:F65</xm:f>
              <xm:sqref>G65</xm:sqref>
            </x14:sparkline>
            <x14:sparkline>
              <xm:f>'Class Work'!B66:F66</xm:f>
              <xm:sqref>G66</xm:sqref>
            </x14:sparkline>
            <x14:sparkline>
              <xm:f>'Class Work'!B67:F67</xm:f>
              <xm:sqref>G67</xm:sqref>
            </x14:sparkline>
            <x14:sparkline>
              <xm:f>'Class Work'!B68:F68</xm:f>
              <xm:sqref>G68</xm:sqref>
            </x14:sparkline>
          </x14:sparklines>
        </x14:sparklineGroup>
        <x14:sparklineGroup type="stacked" displayEmptyCellsAs="gap" negative="1" xr2:uid="{8EA91A8D-C9E2-4E61-B7EA-6E7D012D6C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'Class Work'!L5:L15</xm:f>
              <xm:sqref>L16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Class Work</vt:lpstr>
    </vt:vector>
  </TitlesOfParts>
  <Company>Univ.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Ritesh B</cp:lastModifiedBy>
  <dcterms:created xsi:type="dcterms:W3CDTF">2013-03-20T13:42:43Z</dcterms:created>
  <dcterms:modified xsi:type="dcterms:W3CDTF">2023-01-04T01:29:19Z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2023-01-03T23:53:54Z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4cd9a585-6f06-4682-aa8e-37316dff3b64</vt:lpwstr>
  </property>
  <property fmtid="{D5CDD505-2E9C-101B-9397-08002B2CF9AE}" pid="8" name="MSIP_Label_defa4170-0d19-0005-0004-bc88714345d2_ContentBits">
    <vt:lpwstr>0</vt:lpwstr>
  </property>
</Properties>
</file>