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A:\DOwnloads\Kulturehire Class\Excel\"/>
    </mc:Choice>
  </mc:AlternateContent>
  <xr:revisionPtr revIDLastSave="0" documentId="8_{A96F8686-C345-4672-938A-DC6FCA069ECA}" xr6:coauthVersionLast="47" xr6:coauthVersionMax="47" xr10:uidLastSave="{00000000-0000-0000-0000-000000000000}"/>
  <bookViews>
    <workbookView xWindow="-108" yWindow="-108" windowWidth="23256" windowHeight="12456" activeTab="2" xr2:uid="{AC3D9971-87E5-4802-8C05-F7A646114B98}"/>
  </bookViews>
  <sheets>
    <sheet name="Assignment Questions" sheetId="9" r:id="rId1"/>
    <sheet name="Pivot Table" sheetId="10" r:id="rId2"/>
    <sheet name="Dashboard" sheetId="11" r:id="rId3"/>
    <sheet name="Orders" sheetId="6" r:id="rId4"/>
  </sheets>
  <definedNames>
    <definedName name="_xlnm._FilterDatabase" localSheetId="3" hidden="1">Orders!$A$1:$K$500</definedName>
    <definedName name="_xlnm._FilterDatabase" localSheetId="1" hidden="1">'Pivot Table'!$A$279:$C$318</definedName>
    <definedName name="Slicer_Agent">#N/A</definedName>
    <definedName name="Slicer_Order_Type">#N/A</definedName>
    <definedName name="Slicer_Product_Nam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2" i="6"/>
</calcChain>
</file>

<file path=xl/sharedStrings.xml><?xml version="1.0" encoding="utf-8"?>
<sst xmlns="http://schemas.openxmlformats.org/spreadsheetml/2006/main" count="2617" uniqueCount="585">
  <si>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</si>
  <si>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</si>
  <si>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</si>
  <si>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</si>
  <si>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</si>
  <si>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</si>
  <si>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</si>
  <si>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</si>
  <si>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</si>
  <si>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</si>
  <si>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</si>
  <si>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</si>
  <si>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</si>
  <si>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</si>
  <si>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</si>
  <si>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</si>
  <si>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</si>
  <si>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</si>
  <si>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</si>
  <si>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</si>
  <si>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</si>
  <si>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</si>
  <si>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</si>
  <si>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</si>
  <si>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</si>
  <si>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</si>
  <si>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</si>
  <si>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</si>
  <si>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</si>
  <si>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</si>
  <si>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</si>
  <si>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</si>
  <si>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</si>
  <si>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</si>
  <si>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</si>
  <si>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</si>
  <si>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</si>
  <si>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</si>
  <si>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</si>
  <si>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</si>
  <si>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</si>
  <si>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</si>
  <si>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</si>
  <si>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</si>
  <si>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</si>
  <si>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</si>
  <si>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</si>
  <si>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</si>
  <si>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</si>
  <si>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</si>
  <si>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</si>
  <si>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</si>
  <si>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</si>
  <si>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</si>
  <si>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</si>
  <si>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</si>
  <si>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</si>
  <si>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</si>
  <si>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</si>
  <si>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</si>
  <si>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</si>
  <si>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</si>
  <si>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</si>
  <si>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</si>
  <si>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</si>
  <si>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</si>
  <si>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</si>
  <si>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</si>
  <si>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</si>
  <si>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</si>
  <si>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</si>
  <si>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</si>
  <si>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Discount %</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</si>
  <si>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</si>
  <si>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</si>
  <si>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</si>
  <si>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</si>
  <si>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</si>
  <si>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</si>
  <si>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</si>
  <si>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</si>
  <si>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</si>
  <si>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</si>
  <si>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</si>
  <si>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</si>
  <si>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</si>
  <si>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</si>
  <si>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</si>
  <si>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</si>
  <si>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</si>
  <si>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</si>
  <si>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</si>
  <si>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</si>
  <si>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</si>
  <si>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</si>
  <si>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</si>
  <si>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</si>
  <si>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</si>
  <si>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</si>
  <si>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</si>
  <si>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</si>
  <si>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</si>
  <si>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</si>
  <si>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</si>
  <si>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</si>
  <si>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</si>
  <si>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</si>
  <si>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</si>
  <si>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</si>
  <si>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</si>
  <si>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</si>
  <si>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</si>
  <si>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</si>
  <si>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</si>
  <si>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</si>
  <si>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</si>
  <si>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</si>
  <si>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</si>
  <si>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</si>
  <si>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</si>
  <si>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</si>
  <si>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</si>
  <si>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</si>
  <si>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</si>
  <si>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</si>
  <si>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</si>
  <si>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</si>
  <si>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</si>
  <si>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</si>
  <si>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</si>
  <si>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</si>
  <si>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</si>
  <si>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</si>
  <si>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</si>
  <si>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</si>
  <si>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</si>
  <si>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</si>
  <si>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</si>
  <si>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</si>
  <si>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</si>
  <si>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</si>
  <si>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</si>
  <si>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</si>
  <si>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</si>
  <si>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</si>
  <si>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</si>
  <si>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</si>
  <si>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</si>
  <si>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</si>
  <si>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</si>
  <si>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</si>
  <si>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</si>
  <si>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</si>
  <si>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</si>
  <si>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</si>
  <si>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</si>
  <si>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</si>
  <si>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</si>
  <si>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</si>
  <si>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</si>
  <si>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</si>
  <si>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</si>
  <si>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</si>
  <si>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</si>
  <si>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</si>
  <si>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</si>
  <si>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</si>
  <si>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</si>
  <si>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</si>
  <si>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</si>
  <si>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</si>
  <si>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</si>
  <si>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</si>
  <si>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</si>
  <si>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</si>
  <si>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</si>
  <si>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</si>
  <si>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</si>
  <si>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</si>
  <si>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</si>
  <si>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</si>
  <si>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</si>
  <si>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</si>
  <si>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</si>
  <si>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</si>
  <si>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</si>
  <si>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</si>
  <si>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</si>
  <si>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</si>
  <si>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</si>
  <si>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</si>
  <si>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</si>
  <si>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</si>
  <si>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</si>
  <si>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</si>
  <si>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</si>
  <si>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</si>
  <si>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</si>
  <si>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</si>
  <si>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</si>
  <si>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</si>
  <si>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</si>
  <si>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</si>
  <si>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</si>
  <si>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</si>
  <si>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</si>
  <si>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</si>
  <si>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</si>
  <si>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</si>
  <si>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</si>
  <si>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</si>
  <si>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</si>
  <si>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</si>
  <si>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</si>
  <si>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</si>
  <si>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</si>
  <si>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</si>
  <si>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</si>
  <si>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</si>
  <si>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</si>
  <si>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</si>
  <si>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</si>
  <si>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</si>
  <si>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</si>
  <si>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</si>
  <si>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</si>
  <si>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</si>
  <si>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</si>
  <si>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</si>
  <si>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</si>
  <si>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</si>
  <si>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</si>
  <si>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</si>
  <si>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</si>
  <si>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</si>
  <si>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</si>
  <si>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</si>
  <si>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</si>
  <si>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</si>
  <si>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</si>
  <si>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</si>
  <si>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</si>
  <si>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</si>
  <si>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</si>
  <si>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</si>
  <si>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</si>
  <si>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</si>
  <si>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</si>
  <si>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</si>
  <si>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</si>
  <si>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</si>
  <si>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</si>
  <si>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</si>
  <si>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</si>
  <si>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</si>
  <si>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</si>
  <si>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</si>
  <si>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</si>
  <si>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</si>
  <si>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</si>
  <si>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</si>
  <si>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</si>
  <si>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</si>
  <si>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</si>
  <si>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</si>
  <si>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</si>
  <si>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</si>
  <si>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</si>
  <si>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</si>
  <si>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</si>
  <si>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</si>
  <si>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</si>
  <si>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</si>
  <si>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</si>
  <si>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</si>
  <si>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</si>
  <si>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</si>
  <si>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</si>
  <si>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</si>
  <si>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</si>
  <si>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</si>
  <si>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</si>
  <si>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</si>
  <si>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</si>
  <si>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</si>
  <si>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</si>
  <si>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</si>
  <si>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</si>
  <si>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</si>
  <si>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</si>
  <si>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</si>
  <si>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</si>
  <si>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</si>
  <si>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</si>
  <si>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</si>
  <si>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</si>
  <si>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</si>
  <si>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</si>
  <si>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</si>
  <si>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</si>
  <si>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</si>
  <si>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</si>
  <si>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</si>
  <si>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</si>
  <si>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</si>
  <si>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</si>
  <si>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</si>
  <si>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</si>
  <si>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</si>
  <si>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</si>
  <si>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</si>
  <si>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</si>
  <si>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</si>
  <si>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</si>
  <si>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</si>
  <si>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</si>
  <si>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</si>
  <si>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</si>
  <si>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</si>
  <si>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</si>
  <si>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</si>
  <si>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</si>
  <si>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</si>
  <si>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</si>
  <si>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</si>
  <si>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</si>
  <si>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</si>
  <si>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</si>
  <si>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</si>
  <si>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</si>
  <si>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</si>
  <si>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</si>
  <si>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</si>
  <si>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</si>
  <si>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</si>
  <si>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</si>
  <si>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</si>
  <si>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</si>
  <si>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</si>
  <si>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</si>
  <si>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</si>
  <si>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</si>
  <si>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</si>
  <si>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</si>
  <si>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</si>
  <si>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</si>
  <si>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</si>
  <si>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</si>
  <si>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</si>
  <si>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</si>
  <si>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</si>
  <si>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</si>
  <si>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</si>
  <si>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</si>
  <si>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</si>
  <si>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</si>
  <si>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</si>
  <si>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</si>
  <si>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</si>
  <si>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</si>
  <si>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</si>
  <si>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</si>
  <si>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</si>
  <si>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</si>
  <si>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</si>
  <si>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</si>
  <si>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</si>
  <si>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</si>
  <si>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</si>
  <si>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</si>
  <si>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</si>
  <si>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</si>
  <si>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</si>
  <si>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</si>
  <si>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</si>
  <si>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</si>
  <si>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</si>
  <si>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</si>
  <si>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</si>
  <si>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</si>
  <si>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</si>
  <si>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</si>
  <si>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</si>
  <si>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</si>
  <si>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</si>
  <si>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</si>
  <si>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</si>
  <si>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</si>
  <si>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</si>
  <si>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</si>
  <si>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</si>
  <si>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</si>
  <si>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</si>
  <si>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</si>
  <si>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</si>
  <si>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</si>
  <si>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</si>
  <si>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</si>
  <si>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</si>
  <si>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</si>
  <si>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</si>
  <si>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</si>
  <si>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</si>
  <si>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</si>
  <si>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</si>
  <si>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</si>
  <si>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</si>
  <si>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</si>
  <si>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</si>
  <si>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</si>
  <si>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</si>
  <si>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</si>
  <si>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</si>
  <si>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</si>
  <si>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</si>
  <si>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</si>
  <si>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</si>
  <si>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</si>
  <si>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</si>
  <si>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</si>
  <si>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</si>
  <si>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</si>
  <si>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</si>
  <si>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</si>
  <si>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</si>
  <si>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</si>
  <si>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</si>
  <si>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</si>
  <si>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</si>
  <si>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</si>
  <si>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</si>
  <si>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</si>
  <si>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</si>
  <si>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</si>
  <si>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</si>
  <si>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</si>
  <si>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</si>
  <si>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</si>
  <si>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</si>
  <si>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</si>
  <si>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</si>
  <si>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</si>
  <si>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</si>
  <si>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</si>
  <si>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</si>
  <si>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</si>
  <si>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</si>
  <si>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</si>
  <si>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</si>
  <si>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</si>
  <si>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</si>
  <si>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</si>
  <si>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</si>
  <si>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</si>
  <si>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</si>
  <si>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</si>
  <si>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</si>
  <si>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</si>
  <si>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</si>
  <si>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</si>
  <si>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</si>
  <si>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</si>
  <si>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</si>
  <si>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</si>
  <si>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</si>
  <si>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</si>
  <si>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</si>
  <si>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</si>
  <si>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</si>
  <si>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</si>
  <si>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</si>
  <si>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</si>
  <si>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</si>
  <si>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</si>
  <si>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</si>
  <si>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</si>
  <si>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</si>
  <si>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</si>
  <si>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</si>
  <si>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</si>
  <si>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</si>
  <si>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</si>
  <si>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</si>
  <si>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</si>
  <si>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</si>
  <si>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</si>
  <si>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</si>
  <si>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</si>
  <si>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</si>
  <si>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</si>
  <si>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</si>
  <si>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</si>
  <si>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</si>
  <si>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</si>
  <si>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</si>
  <si>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</si>
  <si>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</si>
  <si>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</si>
  <si>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</si>
  <si>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</si>
  <si>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</si>
  <si>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</si>
  <si>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</si>
  <si>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</si>
  <si>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</si>
  <si>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</si>
  <si>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</si>
  <si>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</si>
  <si>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</si>
  <si>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</si>
  <si>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</si>
  <si>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</si>
  <si>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</si>
  <si>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</si>
  <si>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</si>
  <si>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</si>
  <si>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</si>
  <si>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</si>
  <si>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</si>
  <si>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</si>
  <si>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</si>
  <si>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</si>
  <si>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</si>
  <si>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</si>
  <si>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</si>
  <si>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</si>
  <si>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Orders Dashboard</t>
  </si>
  <si>
    <t>Overall Revenue</t>
  </si>
  <si>
    <t>Average no of Orders per Day</t>
  </si>
  <si>
    <t>Average Order Value</t>
  </si>
  <si>
    <t>Trend of Products Sold Each day</t>
  </si>
  <si>
    <t>Contribution of Each Products towards revenue</t>
  </si>
  <si>
    <t>Contribution of sales from Online orders and Offline Orders</t>
  </si>
  <si>
    <t>Top 3 Products</t>
  </si>
  <si>
    <t>Slicers for Agent and Order Type</t>
  </si>
  <si>
    <t>Sales for Weekdays and Weekends</t>
  </si>
  <si>
    <t>Instructions</t>
  </si>
  <si>
    <t>The Dashboard should fit in a view. No scrolling of the dashboard</t>
  </si>
  <si>
    <t>Add at least of 3 more Business Questions on your own</t>
  </si>
  <si>
    <t>The Dashboards should be built with a theme in place. You can choose the color of your choice and theme of your choice but theming is Mandate</t>
  </si>
  <si>
    <t>Sum of Amount in Sales</t>
  </si>
  <si>
    <t>Total Revenue</t>
  </si>
  <si>
    <t>Average of Price of One Product</t>
  </si>
  <si>
    <t>Row Labels</t>
  </si>
  <si>
    <t>13-Jun</t>
  </si>
  <si>
    <t>14-Jun</t>
  </si>
  <si>
    <t>15-Jun</t>
  </si>
  <si>
    <t>16-Jun</t>
  </si>
  <si>
    <t>17-Jun</t>
  </si>
  <si>
    <t>18-Jun</t>
  </si>
  <si>
    <t>19-Jun</t>
  </si>
  <si>
    <t>21-Jun</t>
  </si>
  <si>
    <t>22-Jun</t>
  </si>
  <si>
    <t>23-Jun</t>
  </si>
  <si>
    <t>24-Jun</t>
  </si>
  <si>
    <t>25-Jun</t>
  </si>
  <si>
    <t>26-Jun</t>
  </si>
  <si>
    <t>27-Jun</t>
  </si>
  <si>
    <t>28-Jun</t>
  </si>
  <si>
    <t>01-Jul</t>
  </si>
  <si>
    <t>05-Jul</t>
  </si>
  <si>
    <t>06-Jul</t>
  </si>
  <si>
    <t>07-Jul</t>
  </si>
  <si>
    <t>08-Jul</t>
  </si>
  <si>
    <t>09-Jul</t>
  </si>
  <si>
    <t>10-Jul</t>
  </si>
  <si>
    <t>11-Jul</t>
  </si>
  <si>
    <t>12-Jul</t>
  </si>
  <si>
    <t>13-Jul</t>
  </si>
  <si>
    <t>14-Jul</t>
  </si>
  <si>
    <t>17-Jul</t>
  </si>
  <si>
    <t>18-Jul</t>
  </si>
  <si>
    <t>20-Jul</t>
  </si>
  <si>
    <t>21-Jul</t>
  </si>
  <si>
    <t>22-Jul</t>
  </si>
  <si>
    <t>23-Jul</t>
  </si>
  <si>
    <t>Average of No of Products in one Sale</t>
  </si>
  <si>
    <t>Count of Product Name</t>
  </si>
  <si>
    <t>Days (Sale Date)</t>
  </si>
  <si>
    <t>Weekday or Weekend</t>
  </si>
  <si>
    <t>Weekday</t>
  </si>
  <si>
    <t>Weekend</t>
  </si>
  <si>
    <t>Sum of Discount %</t>
  </si>
  <si>
    <t>Contributiion towards sales</t>
  </si>
  <si>
    <t>Crispy Chole Pizzabun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</si>
</sst>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3" x14ac:knownFonts="1">
    <font>
      <sz val="11"/>
      <color theme="1"/>
      <name val="Calibri"/>
      <family val="2"/>
      <scheme val="minor"/>
    </font>
    <font>
      <sz val="8"/>
      <name val="Calibri"/>
      <family val="2"/>
      <scheme val="minor"/>
    </font>
    <font>
      <b/>
      <sz val="12"/>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4">
    <xf numFmtId="0" fontId="0" fillId="0" borderId="0" xfId="0"/>
    <xf numFmtId="15" fontId="0" fillId="0" borderId="0" xfId="0" applyNumberFormat="1" applyAlignment="1">
      <alignment horizontal="center"/>
    </xf>
    <xf numFmtId="9" fontId="0" fillId="0" borderId="0" xfId="0" applyNumberFormat="1"/>
    <xf numFmtId="15" fontId="0" fillId="0" borderId="0" xfId="0" applyNumberFormat="1"/>
    <xf numFmtId="0" fontId="2" fillId="2" borderId="0" xfId="0" applyFont="1" applyFill="1" applyAlignment="1">
      <alignment horizontal="center" vertical="center"/>
    </xf>
    <xf numFmtId="164" fontId="0" fillId="0" borderId="0" xfId="0" applyNumberFormat="1"/>
    <xf numFmtId="2" fontId="0" fillId="0" borderId="0" xfId="0" applyNumberFormat="1"/>
    <xf numFmtId="1" fontId="0" fillId="0" borderId="0" xfId="0" applyNumberFormat="1"/>
    <xf numFmtId="10" fontId="0" fillId="0" borderId="0" xfId="0" applyNumberFormat="1"/>
    <xf numFmtId="1"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3" borderId="0" xfId="0" applyFill="1"/>
    <xf numFmtId="0" fontId="0" fillId="4" borderId="0" xfId="0" applyFill="1"/>
  </cellXfs>
  <cellStyles count="1">
    <cellStyle name="Normal" xfId="0" builtinId="0"/>
  </cellStyles>
  <dxfs count="33">
    <dxf>
      <numFmt numFmtId="0" formatCode="General"/>
    </dxf>
    <dxf>
      <numFmt numFmtId="164" formatCode="&quot;₹&quot;\ #,##0.00"/>
    </dxf>
    <dxf>
      <numFmt numFmtId="0" formatCode="General"/>
    </dxf>
    <dxf>
      <numFmt numFmtId="164" formatCode="&quot;₹&quot;\ #,##0.00"/>
    </dxf>
    <dxf>
      <numFmt numFmtId="2" formatCode="0.00"/>
    </dxf>
    <dxf>
      <numFmt numFmtId="14" formatCode="0.00%"/>
    </dxf>
    <dxf>
      <numFmt numFmtId="2" formatCode="0.00"/>
    </dxf>
    <dxf>
      <numFmt numFmtId="0" formatCode="General"/>
    </dxf>
    <dxf>
      <numFmt numFmtId="164" formatCode="&quot;₹&quot;\ #,##0.00"/>
    </dxf>
    <dxf>
      <numFmt numFmtId="0" formatCode="General"/>
    </dxf>
    <dxf>
      <numFmt numFmtId="164" formatCode="&quot;₹&quot;\ #,##0.00"/>
    </dxf>
    <dxf>
      <numFmt numFmtId="2" formatCode="0.00"/>
    </dxf>
    <dxf>
      <numFmt numFmtId="14" formatCode="0.00%"/>
    </dxf>
    <dxf>
      <numFmt numFmtId="2" formatCode="0.00"/>
    </dxf>
    <dxf>
      <numFmt numFmtId="14" formatCode="0.00%"/>
    </dxf>
    <dxf>
      <numFmt numFmtId="2" formatCode="0.00"/>
    </dxf>
    <dxf>
      <numFmt numFmtId="13" formatCode="0%"/>
    </dxf>
    <dxf>
      <numFmt numFmtId="13" formatCode="0%"/>
    </dxf>
    <dxf>
      <numFmt numFmtId="164" formatCode="&quot;₹&quot;\ #,##0.00"/>
    </dxf>
    <dxf>
      <numFmt numFmtId="2" formatCode="0.00"/>
    </dxf>
    <dxf>
      <numFmt numFmtId="2" formatCode="0.00"/>
    </dxf>
    <dxf>
      <numFmt numFmtId="164" formatCode="&quot;₹&quot;\ #,##0.00"/>
    </dxf>
    <dxf>
      <numFmt numFmtId="0" formatCode="General"/>
    </dxf>
    <dxf>
      <numFmt numFmtId="2" formatCode="0.00"/>
    </dxf>
    <dxf>
      <numFmt numFmtId="164" formatCode="&quot;₹&quot;\ #,##0.00"/>
    </dxf>
    <dxf>
      <numFmt numFmtId="0" formatCode="General"/>
    </dxf>
    <dxf>
      <numFmt numFmtId="164" formatCode="&quot;₹&quot;\ #,##0.00"/>
    </dxf>
    <dxf>
      <numFmt numFmtId="13" formatCode="0%"/>
    </dxf>
    <dxf>
      <numFmt numFmtId="13" formatCode="0%"/>
    </dxf>
    <dxf>
      <numFmt numFmtId="13" formatCode="0%"/>
    </dxf>
    <dxf>
      <numFmt numFmtId="14" formatCode="0.00%"/>
    </dxf>
    <dxf>
      <numFmt numFmtId="2" formatCode="0.00"/>
    </dxf>
    <dxf>
      <fill>
        <patternFill>
          <bgColor theme="5" tint="0.39994506668294322"/>
        </patternFill>
      </fill>
    </dxf>
  </dxfs>
  <tableStyles count="1" defaultTableStyle="TableStyleMedium2" defaultPivotStyle="PivotStyleLight16">
    <tableStyle name="Dashboard Kulture hire" pivot="0" table="0" count="1" xr9:uid="{4D055E86-7C37-46E2-82A6-3B15A8BC8C41}">
      <tableStyleElement type="wholeTable" dxfId="32"/>
    </tableStyle>
  </tableStyles>
  <extLst>
    <ext xmlns:x14="http://schemas.microsoft.com/office/spreadsheetml/2009/9/main" uri="{EB79DEF2-80B8-43e5-95BD-54CBDDF9020C}">
      <x14:slicerStyles defaultSlicerStyle="SlicerStyleLight1">
        <x14:slicerStyle name="Dashboard Kulture hir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Home Workbook.xlsx]Pivot Table!Revenue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 Revenue</a:t>
            </a:r>
          </a:p>
        </c:rich>
      </c:tx>
      <c:layout>
        <c:manualLayout>
          <c:xMode val="edge"/>
          <c:yMode val="edge"/>
          <c:x val="0.35361111111111115"/>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c:f>
              <c:strCache>
                <c:ptCount val="1"/>
                <c:pt idx="0">
                  <c:v>Total</c:v>
                </c:pt>
              </c:strCache>
            </c:strRef>
          </c:cat>
          <c:val>
            <c:numRef>
              <c:f>'Pivot Table'!$A$4</c:f>
              <c:numCache>
                <c:formatCode>"₹"\ #,##0.00</c:formatCode>
                <c:ptCount val="1"/>
                <c:pt idx="0">
                  <c:v>148495.16836934537</c:v>
                </c:pt>
              </c:numCache>
            </c:numRef>
          </c:val>
          <c:extLst>
            <c:ext xmlns:c16="http://schemas.microsoft.com/office/drawing/2014/chart" uri="{C3380CC4-5D6E-409C-BE32-E72D297353CC}">
              <c16:uniqueId val="{00000000-B478-438F-BBF9-353B5B161F3A}"/>
            </c:ext>
          </c:extLst>
        </c:ser>
        <c:dLbls>
          <c:showLegendKey val="0"/>
          <c:showVal val="0"/>
          <c:showCatName val="0"/>
          <c:showSerName val="0"/>
          <c:showPercent val="0"/>
          <c:showBubbleSize val="0"/>
        </c:dLbls>
        <c:gapWidth val="219"/>
        <c:overlap val="-27"/>
        <c:axId val="553211616"/>
        <c:axId val="553214496"/>
      </c:barChart>
      <c:catAx>
        <c:axId val="553211616"/>
        <c:scaling>
          <c:orientation val="minMax"/>
        </c:scaling>
        <c:delete val="1"/>
        <c:axPos val="b"/>
        <c:numFmt formatCode="General" sourceLinked="1"/>
        <c:majorTickMark val="none"/>
        <c:minorTickMark val="none"/>
        <c:tickLblPos val="nextTo"/>
        <c:crossAx val="553214496"/>
        <c:crosses val="autoZero"/>
        <c:auto val="1"/>
        <c:lblAlgn val="ctr"/>
        <c:lblOffset val="100"/>
        <c:noMultiLvlLbl val="0"/>
      </c:catAx>
      <c:valAx>
        <c:axId val="553214496"/>
        <c:scaling>
          <c:orientation val="minMax"/>
        </c:scaling>
        <c:delete val="1"/>
        <c:axPos val="l"/>
        <c:numFmt formatCode="&quot;₹&quot;\ #,##0.00" sourceLinked="1"/>
        <c:majorTickMark val="none"/>
        <c:minorTickMark val="none"/>
        <c:tickLblPos val="nextTo"/>
        <c:crossAx val="55321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Home Workbook.xlsx]Pivot Table!Average price of product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price of one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c:f>
              <c:strCache>
                <c:ptCount val="1"/>
                <c:pt idx="0">
                  <c:v>Total</c:v>
                </c:pt>
              </c:strCache>
            </c:strRef>
          </c:tx>
          <c:spPr>
            <a:solidFill>
              <a:schemeClr val="accent2">
                <a:lumMod val="60000"/>
                <a:lumOff val="40000"/>
              </a:schemeClr>
            </a:solidFill>
            <a:ln>
              <a:noFill/>
            </a:ln>
            <a:effectLst/>
          </c:spPr>
          <c:invertIfNegative val="0"/>
          <c:cat>
            <c:strRef>
              <c:f>'Pivot Table'!$A$7:$A$12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Table'!$B$7:$B$12</c:f>
              <c:numCache>
                <c:formatCode>0.00</c:formatCode>
                <c:ptCount val="6"/>
                <c:pt idx="0">
                  <c:v>95</c:v>
                </c:pt>
                <c:pt idx="1">
                  <c:v>65</c:v>
                </c:pt>
                <c:pt idx="2">
                  <c:v>250</c:v>
                </c:pt>
                <c:pt idx="3">
                  <c:v>130</c:v>
                </c:pt>
                <c:pt idx="4">
                  <c:v>60</c:v>
                </c:pt>
                <c:pt idx="5">
                  <c:v>72</c:v>
                </c:pt>
              </c:numCache>
            </c:numRef>
          </c:val>
          <c:extLst>
            <c:ext xmlns:c16="http://schemas.microsoft.com/office/drawing/2014/chart" uri="{C3380CC4-5D6E-409C-BE32-E72D297353CC}">
              <c16:uniqueId val="{00000000-26E4-4659-8A8B-F9C043B33255}"/>
            </c:ext>
          </c:extLst>
        </c:ser>
        <c:dLbls>
          <c:showLegendKey val="0"/>
          <c:showVal val="0"/>
          <c:showCatName val="0"/>
          <c:showSerName val="0"/>
          <c:showPercent val="0"/>
          <c:showBubbleSize val="0"/>
        </c:dLbls>
        <c:gapWidth val="219"/>
        <c:overlap val="-27"/>
        <c:axId val="950376464"/>
        <c:axId val="710365424"/>
      </c:barChart>
      <c:catAx>
        <c:axId val="95037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65424"/>
        <c:crosses val="autoZero"/>
        <c:auto val="1"/>
        <c:lblAlgn val="ctr"/>
        <c:lblOffset val="100"/>
        <c:noMultiLvlLbl val="0"/>
      </c:catAx>
      <c:valAx>
        <c:axId val="710365424"/>
        <c:scaling>
          <c:orientation val="minMax"/>
        </c:scaling>
        <c:delete val="1"/>
        <c:axPos val="l"/>
        <c:numFmt formatCode="0.00" sourceLinked="1"/>
        <c:majorTickMark val="none"/>
        <c:minorTickMark val="none"/>
        <c:tickLblPos val="nextTo"/>
        <c:crossAx val="95037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Home Workbook.xlsx]Pivot Table!PivotTable3</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Average no of order per day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ymbol val="none"/>
        </c:marker>
      </c:pivotFmt>
      <c:pivotFmt>
        <c:idx val="2"/>
        <c:spPr>
          <a:solidFill>
            <a:schemeClr val="accent1"/>
          </a:solidFill>
          <a:ln w="28575" cap="rnd">
            <a:solidFill>
              <a:schemeClr val="accent2">
                <a:lumMod val="60000"/>
                <a:lumOff val="40000"/>
              </a:schemeClr>
            </a:solidFill>
            <a:round/>
          </a:ln>
          <a:effectLst/>
        </c:spPr>
        <c:marker>
          <c:symbol val="none"/>
        </c:marker>
      </c:pivotFmt>
      <c:pivotFmt>
        <c:idx val="3"/>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c:f>
              <c:strCache>
                <c:ptCount val="1"/>
                <c:pt idx="0">
                  <c:v>Total</c:v>
                </c:pt>
              </c:strCache>
            </c:strRef>
          </c:tx>
          <c:spPr>
            <a:ln w="28575" cap="rnd">
              <a:solidFill>
                <a:schemeClr val="accent2">
                  <a:lumMod val="60000"/>
                  <a:lumOff val="40000"/>
                </a:schemeClr>
              </a:solidFill>
              <a:round/>
            </a:ln>
            <a:effectLst/>
          </c:spPr>
          <c:marker>
            <c:symbol val="none"/>
          </c:marker>
          <c:cat>
            <c:strRef>
              <c:f>'Pivot Table'!$A$18:$A$49</c:f>
              <c:strCache>
                <c:ptCount val="32"/>
                <c:pt idx="0">
                  <c:v>13-Jun</c:v>
                </c:pt>
                <c:pt idx="1">
                  <c:v>14-Jun</c:v>
                </c:pt>
                <c:pt idx="2">
                  <c:v>15-Jun</c:v>
                </c:pt>
                <c:pt idx="3">
                  <c:v>16-Jun</c:v>
                </c:pt>
                <c:pt idx="4">
                  <c:v>17-Jun</c:v>
                </c:pt>
                <c:pt idx="5">
                  <c:v>18-Jun</c:v>
                </c:pt>
                <c:pt idx="6">
                  <c:v>19-Jun</c:v>
                </c:pt>
                <c:pt idx="7">
                  <c:v>21-Jun</c:v>
                </c:pt>
                <c:pt idx="8">
                  <c:v>22-Jun</c:v>
                </c:pt>
                <c:pt idx="9">
                  <c:v>23-Jun</c:v>
                </c:pt>
                <c:pt idx="10">
                  <c:v>24-Jun</c:v>
                </c:pt>
                <c:pt idx="11">
                  <c:v>25-Jun</c:v>
                </c:pt>
                <c:pt idx="12">
                  <c:v>26-Jun</c:v>
                </c:pt>
                <c:pt idx="13">
                  <c:v>27-Jun</c:v>
                </c:pt>
                <c:pt idx="14">
                  <c:v>28-Jun</c:v>
                </c:pt>
                <c:pt idx="15">
                  <c:v>01-Jul</c:v>
                </c:pt>
                <c:pt idx="16">
                  <c:v>05-Jul</c:v>
                </c:pt>
                <c:pt idx="17">
                  <c:v>06-Jul</c:v>
                </c:pt>
                <c:pt idx="18">
                  <c:v>07-Jul</c:v>
                </c:pt>
                <c:pt idx="19">
                  <c:v>08-Jul</c:v>
                </c:pt>
                <c:pt idx="20">
                  <c:v>09-Jul</c:v>
                </c:pt>
                <c:pt idx="21">
                  <c:v>10-Jul</c:v>
                </c:pt>
                <c:pt idx="22">
                  <c:v>11-Jul</c:v>
                </c:pt>
                <c:pt idx="23">
                  <c:v>12-Jul</c:v>
                </c:pt>
                <c:pt idx="24">
                  <c:v>13-Jul</c:v>
                </c:pt>
                <c:pt idx="25">
                  <c:v>14-Jul</c:v>
                </c:pt>
                <c:pt idx="26">
                  <c:v>17-Jul</c:v>
                </c:pt>
                <c:pt idx="27">
                  <c:v>18-Jul</c:v>
                </c:pt>
                <c:pt idx="28">
                  <c:v>20-Jul</c:v>
                </c:pt>
                <c:pt idx="29">
                  <c:v>21-Jul</c:v>
                </c:pt>
                <c:pt idx="30">
                  <c:v>22-Jul</c:v>
                </c:pt>
                <c:pt idx="31">
                  <c:v>23-Jul</c:v>
                </c:pt>
              </c:strCache>
            </c:strRef>
          </c:cat>
          <c:val>
            <c:numRef>
              <c:f>'Pivot Table'!$B$18:$B$49</c:f>
              <c:numCache>
                <c:formatCode>0.00</c:formatCode>
                <c:ptCount val="32"/>
                <c:pt idx="0">
                  <c:v>4</c:v>
                </c:pt>
                <c:pt idx="1">
                  <c:v>2</c:v>
                </c:pt>
                <c:pt idx="2">
                  <c:v>6</c:v>
                </c:pt>
                <c:pt idx="3">
                  <c:v>16.5</c:v>
                </c:pt>
                <c:pt idx="4">
                  <c:v>4</c:v>
                </c:pt>
                <c:pt idx="5">
                  <c:v>12</c:v>
                </c:pt>
                <c:pt idx="6">
                  <c:v>9.3333333333333339</c:v>
                </c:pt>
                <c:pt idx="7">
                  <c:v>12.5</c:v>
                </c:pt>
                <c:pt idx="8">
                  <c:v>8.75</c:v>
                </c:pt>
                <c:pt idx="9">
                  <c:v>10.666666666666666</c:v>
                </c:pt>
                <c:pt idx="10">
                  <c:v>13</c:v>
                </c:pt>
                <c:pt idx="11">
                  <c:v>10</c:v>
                </c:pt>
                <c:pt idx="12">
                  <c:v>15.666666666666666</c:v>
                </c:pt>
                <c:pt idx="13">
                  <c:v>15</c:v>
                </c:pt>
                <c:pt idx="14">
                  <c:v>6.5</c:v>
                </c:pt>
                <c:pt idx="15">
                  <c:v>5.5</c:v>
                </c:pt>
                <c:pt idx="16">
                  <c:v>6</c:v>
                </c:pt>
                <c:pt idx="17">
                  <c:v>11.5</c:v>
                </c:pt>
                <c:pt idx="18">
                  <c:v>17</c:v>
                </c:pt>
                <c:pt idx="19">
                  <c:v>8</c:v>
                </c:pt>
                <c:pt idx="20">
                  <c:v>14</c:v>
                </c:pt>
                <c:pt idx="21">
                  <c:v>16.333333333333332</c:v>
                </c:pt>
                <c:pt idx="22">
                  <c:v>10.666666666666666</c:v>
                </c:pt>
                <c:pt idx="23">
                  <c:v>8.6666666666666661</c:v>
                </c:pt>
                <c:pt idx="24">
                  <c:v>13</c:v>
                </c:pt>
                <c:pt idx="25">
                  <c:v>14</c:v>
                </c:pt>
                <c:pt idx="26">
                  <c:v>8.5</c:v>
                </c:pt>
                <c:pt idx="27">
                  <c:v>8</c:v>
                </c:pt>
                <c:pt idx="28">
                  <c:v>5</c:v>
                </c:pt>
                <c:pt idx="29">
                  <c:v>10</c:v>
                </c:pt>
                <c:pt idx="30">
                  <c:v>8</c:v>
                </c:pt>
                <c:pt idx="31">
                  <c:v>14</c:v>
                </c:pt>
              </c:numCache>
            </c:numRef>
          </c:val>
          <c:smooth val="0"/>
          <c:extLst>
            <c:ext xmlns:c16="http://schemas.microsoft.com/office/drawing/2014/chart" uri="{C3380CC4-5D6E-409C-BE32-E72D297353CC}">
              <c16:uniqueId val="{00000000-D0E5-4615-916A-D5D0F9FD4E45}"/>
            </c:ext>
          </c:extLst>
        </c:ser>
        <c:dLbls>
          <c:showLegendKey val="0"/>
          <c:showVal val="0"/>
          <c:showCatName val="0"/>
          <c:showSerName val="0"/>
          <c:showPercent val="0"/>
          <c:showBubbleSize val="0"/>
        </c:dLbls>
        <c:smooth val="0"/>
        <c:axId val="556760400"/>
        <c:axId val="556761840"/>
      </c:lineChart>
      <c:catAx>
        <c:axId val="55676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61840"/>
        <c:crosses val="autoZero"/>
        <c:auto val="1"/>
        <c:lblAlgn val="ctr"/>
        <c:lblOffset val="100"/>
        <c:noMultiLvlLbl val="0"/>
      </c:catAx>
      <c:valAx>
        <c:axId val="5567618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6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Home Workbook.xlsx]Pivot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Productwise</a:t>
            </a:r>
            <a:r>
              <a:rPr lang="en-US" sz="1600" b="1" baseline="0"/>
              <a:t> sales on each day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Table'!$C$60</c:f>
              <c:strCache>
                <c:ptCount val="1"/>
                <c:pt idx="0">
                  <c:v>Total</c:v>
                </c:pt>
              </c:strCache>
            </c:strRef>
          </c:tx>
          <c:spPr>
            <a:solidFill>
              <a:schemeClr val="accent2">
                <a:lumMod val="60000"/>
                <a:lumOff val="40000"/>
              </a:schemeClr>
            </a:solidFill>
            <a:ln>
              <a:noFill/>
            </a:ln>
            <a:effectLst/>
          </c:spPr>
          <c:invertIfNegative val="0"/>
          <c:cat>
            <c:multiLvlStrRef>
              <c:f>'Pivot Table'!$A$61:$B$76</c:f>
              <c:multiLvlStrCache>
                <c:ptCount val="15"/>
                <c:lvl>
                  <c:pt idx="0">
                    <c:v>15-Jun</c:v>
                  </c:pt>
                  <c:pt idx="1">
                    <c:v>16-Jun</c:v>
                  </c:pt>
                  <c:pt idx="2">
                    <c:v>18-Jun</c:v>
                  </c:pt>
                  <c:pt idx="3">
                    <c:v>19-Jun</c:v>
                  </c:pt>
                  <c:pt idx="4">
                    <c:v>22-Jun</c:v>
                  </c:pt>
                  <c:pt idx="5">
                    <c:v>23-Jun</c:v>
                  </c:pt>
                  <c:pt idx="6">
                    <c:v>25-Jun</c:v>
                  </c:pt>
                  <c:pt idx="7">
                    <c:v>27-Jun</c:v>
                  </c:pt>
                  <c:pt idx="8">
                    <c:v>28-Jun</c:v>
                  </c:pt>
                  <c:pt idx="9">
                    <c:v>06-Jul</c:v>
                  </c:pt>
                  <c:pt idx="10">
                    <c:v>10-Jul</c:v>
                  </c:pt>
                  <c:pt idx="11">
                    <c:v>11-Jul</c:v>
                  </c:pt>
                  <c:pt idx="12">
                    <c:v>12-Jul</c:v>
                  </c:pt>
                  <c:pt idx="13">
                    <c:v>13-Jul</c:v>
                  </c:pt>
                  <c:pt idx="14">
                    <c:v>17-Jul</c:v>
                  </c:pt>
                </c:lvl>
                <c:lvl>
                  <c:pt idx="0">
                    <c:v>Crispy Chole Pizzabun</c:v>
                  </c:pt>
                </c:lvl>
              </c:multiLvlStrCache>
            </c:multiLvlStrRef>
          </c:cat>
          <c:val>
            <c:numRef>
              <c:f>'Pivot Table'!$C$61:$C$76</c:f>
              <c:numCache>
                <c:formatCode>0.00</c:formatCode>
                <c:ptCount val="15"/>
                <c:pt idx="0">
                  <c:v>1</c:v>
                </c:pt>
                <c:pt idx="1">
                  <c:v>2</c:v>
                </c:pt>
                <c:pt idx="2">
                  <c:v>1</c:v>
                </c:pt>
                <c:pt idx="3">
                  <c:v>1</c:v>
                </c:pt>
                <c:pt idx="4">
                  <c:v>1</c:v>
                </c:pt>
                <c:pt idx="5">
                  <c:v>2</c:v>
                </c:pt>
                <c:pt idx="6">
                  <c:v>1</c:v>
                </c:pt>
                <c:pt idx="7">
                  <c:v>2</c:v>
                </c:pt>
                <c:pt idx="8">
                  <c:v>1</c:v>
                </c:pt>
                <c:pt idx="9">
                  <c:v>1</c:v>
                </c:pt>
                <c:pt idx="10">
                  <c:v>2</c:v>
                </c:pt>
                <c:pt idx="11">
                  <c:v>1</c:v>
                </c:pt>
                <c:pt idx="12">
                  <c:v>1</c:v>
                </c:pt>
                <c:pt idx="13">
                  <c:v>2</c:v>
                </c:pt>
                <c:pt idx="14">
                  <c:v>1</c:v>
                </c:pt>
              </c:numCache>
            </c:numRef>
          </c:val>
          <c:extLst>
            <c:ext xmlns:c16="http://schemas.microsoft.com/office/drawing/2014/chart" uri="{C3380CC4-5D6E-409C-BE32-E72D297353CC}">
              <c16:uniqueId val="{00000000-92E0-4A3B-9959-CA56F50AA39C}"/>
            </c:ext>
          </c:extLst>
        </c:ser>
        <c:dLbls>
          <c:showLegendKey val="0"/>
          <c:showVal val="0"/>
          <c:showCatName val="0"/>
          <c:showSerName val="0"/>
          <c:showPercent val="0"/>
          <c:showBubbleSize val="0"/>
        </c:dLbls>
        <c:gapWidth val="219"/>
        <c:overlap val="-27"/>
        <c:axId val="979413040"/>
        <c:axId val="979414000"/>
      </c:barChart>
      <c:catAx>
        <c:axId val="97941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14000"/>
        <c:crosses val="autoZero"/>
        <c:auto val="1"/>
        <c:lblAlgn val="ctr"/>
        <c:lblOffset val="100"/>
        <c:noMultiLvlLbl val="0"/>
      </c:catAx>
      <c:valAx>
        <c:axId val="9794140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1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Home Workbook.xlsx]Pivot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Contribution of</a:t>
            </a:r>
            <a:r>
              <a:rPr lang="en-US" baseline="0"/>
              <a:t> each products in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Table'!$B$259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8FF-4A9F-916D-E5DD76BAB4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8FF-4A9F-916D-E5DD76BAB4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8FF-4A9F-916D-E5DD76BAB43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8FF-4A9F-916D-E5DD76BAB43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8FF-4A9F-916D-E5DD76BAB43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8FF-4A9F-916D-E5DD76BAB4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Table'!$A$260:$A$265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Table'!$B$260:$B$265</c:f>
              <c:numCache>
                <c:formatCode>0.00%</c:formatCode>
                <c:ptCount val="6"/>
                <c:pt idx="0">
                  <c:v>3.2846789718352344E-2</c:v>
                </c:pt>
                <c:pt idx="1">
                  <c:v>0.26181699410534176</c:v>
                </c:pt>
                <c:pt idx="2">
                  <c:v>0.18780708982540539</c:v>
                </c:pt>
                <c:pt idx="3">
                  <c:v>0.20950463547044323</c:v>
                </c:pt>
                <c:pt idx="4">
                  <c:v>8.5840777166603086E-2</c:v>
                </c:pt>
                <c:pt idx="5">
                  <c:v>0.2221837137138542</c:v>
                </c:pt>
              </c:numCache>
            </c:numRef>
          </c:val>
          <c:extLst>
            <c:ext xmlns:c16="http://schemas.microsoft.com/office/drawing/2014/chart" uri="{C3380CC4-5D6E-409C-BE32-E72D297353CC}">
              <c16:uniqueId val="{0000000C-B8FF-4A9F-916D-E5DD76BAB4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Home Workbook.xlsx]Pivot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during week day and Weekened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0.27717373869932921"/>
          <c:w val="0.73578937007874012"/>
          <c:h val="0.53774387576552929"/>
        </c:manualLayout>
      </c:layout>
      <c:barChart>
        <c:barDir val="col"/>
        <c:grouping val="clustered"/>
        <c:varyColors val="0"/>
        <c:ser>
          <c:idx val="0"/>
          <c:order val="0"/>
          <c:tx>
            <c:strRef>
              <c:f>'Pivot Table'!$B$321</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Table'!$A$322:$A$323</c:f>
              <c:strCache>
                <c:ptCount val="2"/>
                <c:pt idx="0">
                  <c:v>Weekday</c:v>
                </c:pt>
                <c:pt idx="1">
                  <c:v>Weekend</c:v>
                </c:pt>
              </c:strCache>
            </c:strRef>
          </c:cat>
          <c:val>
            <c:numRef>
              <c:f>'Pivot Table'!$B$322:$B$323</c:f>
              <c:numCache>
                <c:formatCode>General</c:formatCode>
                <c:ptCount val="2"/>
                <c:pt idx="0">
                  <c:v>319363.04499333992</c:v>
                </c:pt>
                <c:pt idx="1">
                  <c:v>102141.53806819936</c:v>
                </c:pt>
              </c:numCache>
            </c:numRef>
          </c:val>
          <c:extLst>
            <c:ext xmlns:c16="http://schemas.microsoft.com/office/drawing/2014/chart" uri="{C3380CC4-5D6E-409C-BE32-E72D297353CC}">
              <c16:uniqueId val="{00000000-E009-4E8C-9F4D-8AEA3CE73470}"/>
            </c:ext>
          </c:extLst>
        </c:ser>
        <c:dLbls>
          <c:dLblPos val="outEnd"/>
          <c:showLegendKey val="0"/>
          <c:showVal val="1"/>
          <c:showCatName val="0"/>
          <c:showSerName val="0"/>
          <c:showPercent val="0"/>
          <c:showBubbleSize val="0"/>
        </c:dLbls>
        <c:gapWidth val="219"/>
        <c:overlap val="-27"/>
        <c:axId val="702241504"/>
        <c:axId val="702239104"/>
      </c:barChart>
      <c:catAx>
        <c:axId val="70224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239104"/>
        <c:crosses val="autoZero"/>
        <c:auto val="1"/>
        <c:lblAlgn val="ctr"/>
        <c:lblOffset val="100"/>
        <c:noMultiLvlLbl val="0"/>
      </c:catAx>
      <c:valAx>
        <c:axId val="702239104"/>
        <c:scaling>
          <c:orientation val="minMax"/>
        </c:scaling>
        <c:delete val="1"/>
        <c:axPos val="l"/>
        <c:numFmt formatCode="General" sourceLinked="1"/>
        <c:majorTickMark val="none"/>
        <c:minorTickMark val="none"/>
        <c:tickLblPos val="nextTo"/>
        <c:crossAx val="70224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Home Workbook.xlsx]Pivot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3 products with highest discount</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79-45A4-933A-0CB49D3CF8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79-45A4-933A-0CB49D3CF8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79-45A4-933A-0CB49D3CF864}"/>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0779-45A4-933A-0CB49D3CF864}"/>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3-0779-45A4-933A-0CB49D3CF864}"/>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5-0779-45A4-933A-0CB49D3CF8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Table'!$A$332:$A$334</c:f>
              <c:strCache>
                <c:ptCount val="3"/>
                <c:pt idx="0">
                  <c:v>Crispy Chole Pizzabun</c:v>
                </c:pt>
                <c:pt idx="1">
                  <c:v>Large Paneer Tikka Pizzabun</c:v>
                </c:pt>
                <c:pt idx="2">
                  <c:v>Paneer Tikka Pizzabun</c:v>
                </c:pt>
              </c:strCache>
            </c:strRef>
          </c:cat>
          <c:val>
            <c:numRef>
              <c:f>'Pivot Table'!$B$332:$B$334</c:f>
              <c:numCache>
                <c:formatCode>0%</c:formatCode>
                <c:ptCount val="3"/>
                <c:pt idx="0">
                  <c:v>51.715937285649744</c:v>
                </c:pt>
                <c:pt idx="1">
                  <c:v>47.365228605453723</c:v>
                </c:pt>
                <c:pt idx="2">
                  <c:v>45.464625024083375</c:v>
                </c:pt>
              </c:numCache>
            </c:numRef>
          </c:val>
          <c:extLst>
            <c:ext xmlns:c16="http://schemas.microsoft.com/office/drawing/2014/chart" uri="{C3380CC4-5D6E-409C-BE32-E72D297353CC}">
              <c16:uniqueId val="{00000006-0779-45A4-933A-0CB49D3CF86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Home Workbook.xlsx]Pivot Table!PivotTable13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the agent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Table'!$B$337</c:f>
              <c:strCache>
                <c:ptCount val="1"/>
                <c:pt idx="0">
                  <c:v>Total</c:v>
                </c:pt>
              </c:strCache>
            </c:strRef>
          </c:tx>
          <c:spPr>
            <a:solidFill>
              <a:schemeClr val="accent2">
                <a:lumMod val="60000"/>
                <a:lumOff val="40000"/>
              </a:schemeClr>
            </a:solidFill>
            <a:ln>
              <a:noFill/>
            </a:ln>
            <a:effectLst/>
          </c:spPr>
          <c:invertIfNegative val="0"/>
          <c:cat>
            <c:strRef>
              <c:f>'Pivot Table'!$A$338:$A$340</c:f>
              <c:strCache>
                <c:ptCount val="3"/>
                <c:pt idx="0">
                  <c:v>Adrien Martin</c:v>
                </c:pt>
                <c:pt idx="1">
                  <c:v>Albain Forestier</c:v>
                </c:pt>
                <c:pt idx="2">
                  <c:v>Roch Cousineau</c:v>
                </c:pt>
              </c:strCache>
            </c:strRef>
          </c:cat>
          <c:val>
            <c:numRef>
              <c:f>'Pivot Table'!$B$338:$B$340</c:f>
              <c:numCache>
                <c:formatCode>"₹"\ #,##0.00</c:formatCode>
                <c:ptCount val="3"/>
                <c:pt idx="0">
                  <c:v>142477.31959905862</c:v>
                </c:pt>
                <c:pt idx="1">
                  <c:v>130532.09509313563</c:v>
                </c:pt>
                <c:pt idx="2">
                  <c:v>148495.16836934537</c:v>
                </c:pt>
              </c:numCache>
            </c:numRef>
          </c:val>
          <c:extLst>
            <c:ext xmlns:c16="http://schemas.microsoft.com/office/drawing/2014/chart" uri="{C3380CC4-5D6E-409C-BE32-E72D297353CC}">
              <c16:uniqueId val="{00000000-ADBF-4BB2-9D92-33A9D750C032}"/>
            </c:ext>
          </c:extLst>
        </c:ser>
        <c:dLbls>
          <c:showLegendKey val="0"/>
          <c:showVal val="0"/>
          <c:showCatName val="0"/>
          <c:showSerName val="0"/>
          <c:showPercent val="0"/>
          <c:showBubbleSize val="0"/>
        </c:dLbls>
        <c:gapWidth val="219"/>
        <c:overlap val="-27"/>
        <c:axId val="702371808"/>
        <c:axId val="702373728"/>
      </c:barChart>
      <c:catAx>
        <c:axId val="70237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73728"/>
        <c:crosses val="autoZero"/>
        <c:auto val="1"/>
        <c:lblAlgn val="ctr"/>
        <c:lblOffset val="100"/>
        <c:noMultiLvlLbl val="0"/>
      </c:catAx>
      <c:valAx>
        <c:axId val="702373728"/>
        <c:scaling>
          <c:orientation val="minMax"/>
        </c:scaling>
        <c:delete val="1"/>
        <c:axPos val="l"/>
        <c:numFmt formatCode="&quot;₹&quot;\ #,##0.00" sourceLinked="1"/>
        <c:majorTickMark val="none"/>
        <c:minorTickMark val="none"/>
        <c:tickLblPos val="nextTo"/>
        <c:crossAx val="702371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0</xdr:row>
      <xdr:rowOff>22861</xdr:rowOff>
    </xdr:from>
    <xdr:to>
      <xdr:col>3</xdr:col>
      <xdr:colOff>106680</xdr:colOff>
      <xdr:row>10</xdr:row>
      <xdr:rowOff>167641</xdr:rowOff>
    </xdr:to>
    <mc:AlternateContent xmlns:mc="http://schemas.openxmlformats.org/markup-compatibility/2006" xmlns:a14="http://schemas.microsoft.com/office/drawing/2010/main">
      <mc:Choice Requires="a14">
        <xdr:graphicFrame macro="">
          <xdr:nvGraphicFramePr>
            <xdr:cNvPr id="2" name="Product Name">
              <a:extLst>
                <a:ext uri="{FF2B5EF4-FFF2-40B4-BE49-F238E27FC236}">
                  <a16:creationId xmlns:a16="http://schemas.microsoft.com/office/drawing/2014/main" id="{4FF17BA3-4340-4760-B492-5400AA94F75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620" y="22861"/>
              <a:ext cx="1927860" cy="1995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22860</xdr:rowOff>
    </xdr:from>
    <xdr:to>
      <xdr:col>3</xdr:col>
      <xdr:colOff>91440</xdr:colOff>
      <xdr:row>16</xdr:row>
      <xdr:rowOff>45719</xdr:rowOff>
    </xdr:to>
    <mc:AlternateContent xmlns:mc="http://schemas.openxmlformats.org/markup-compatibility/2006" xmlns:a14="http://schemas.microsoft.com/office/drawing/2010/main">
      <mc:Choice Requires="a14">
        <xdr:graphicFrame macro="">
          <xdr:nvGraphicFramePr>
            <xdr:cNvPr id="3" name="Order Type">
              <a:extLst>
                <a:ext uri="{FF2B5EF4-FFF2-40B4-BE49-F238E27FC236}">
                  <a16:creationId xmlns:a16="http://schemas.microsoft.com/office/drawing/2014/main" id="{E8CFC0A1-0876-427B-9090-7D18389EC1ED}"/>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22860" y="2058489"/>
              <a:ext cx="1897380" cy="948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16</xdr:row>
      <xdr:rowOff>53341</xdr:rowOff>
    </xdr:from>
    <xdr:to>
      <xdr:col>3</xdr:col>
      <xdr:colOff>99060</xdr:colOff>
      <xdr:row>23</xdr:row>
      <xdr:rowOff>22860</xdr:rowOff>
    </xdr:to>
    <mc:AlternateContent xmlns:mc="http://schemas.openxmlformats.org/markup-compatibility/2006" xmlns:a14="http://schemas.microsoft.com/office/drawing/2010/main">
      <mc:Choice Requires="a14">
        <xdr:graphicFrame macro="">
          <xdr:nvGraphicFramePr>
            <xdr:cNvPr id="4" name="Agent">
              <a:extLst>
                <a:ext uri="{FF2B5EF4-FFF2-40B4-BE49-F238E27FC236}">
                  <a16:creationId xmlns:a16="http://schemas.microsoft.com/office/drawing/2014/main" id="{A47ED013-63AD-43FB-9EDC-90A8ADD9168D}"/>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30480" y="3014255"/>
              <a:ext cx="1897380" cy="1264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106680</xdr:colOff>
      <xdr:row>0</xdr:row>
      <xdr:rowOff>0</xdr:rowOff>
    </xdr:from>
    <xdr:to>
      <xdr:col>10</xdr:col>
      <xdr:colOff>159480</xdr:colOff>
      <xdr:row>23</xdr:row>
      <xdr:rowOff>63686</xdr:rowOff>
    </xdr:to>
    <xdr:graphicFrame macro="">
      <xdr:nvGraphicFramePr>
        <xdr:cNvPr id="5" name="Chart 4">
          <a:extLst>
            <a:ext uri="{FF2B5EF4-FFF2-40B4-BE49-F238E27FC236}">
              <a16:creationId xmlns:a16="http://schemas.microsoft.com/office/drawing/2014/main" id="{D3E7EB49-032B-4491-8463-5B652237C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118886</xdr:colOff>
      <xdr:row>23</xdr:row>
      <xdr:rowOff>66062</xdr:rowOff>
    </xdr:from>
    <xdr:to>
      <xdr:col>10</xdr:col>
      <xdr:colOff>171686</xdr:colOff>
      <xdr:row>39</xdr:row>
      <xdr:rowOff>165147</xdr:rowOff>
    </xdr:to>
    <xdr:graphicFrame macro="">
      <xdr:nvGraphicFramePr>
        <xdr:cNvPr id="6" name="Chart 5">
          <a:extLst>
            <a:ext uri="{FF2B5EF4-FFF2-40B4-BE49-F238E27FC236}">
              <a16:creationId xmlns:a16="http://schemas.microsoft.com/office/drawing/2014/main" id="{6986F838-1E0F-4775-8EF5-93A4B99B1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159480</xdr:colOff>
      <xdr:row>0</xdr:row>
      <xdr:rowOff>0</xdr:rowOff>
    </xdr:from>
    <xdr:to>
      <xdr:col>18</xdr:col>
      <xdr:colOff>0</xdr:colOff>
      <xdr:row>23</xdr:row>
      <xdr:rowOff>63686</xdr:rowOff>
    </xdr:to>
    <xdr:graphicFrame macro="">
      <xdr:nvGraphicFramePr>
        <xdr:cNvPr id="8" name="Chart 7">
          <a:extLst>
            <a:ext uri="{FF2B5EF4-FFF2-40B4-BE49-F238E27FC236}">
              <a16:creationId xmlns:a16="http://schemas.microsoft.com/office/drawing/2014/main" id="{CC59238F-C085-4782-B1D3-AA39CCA21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171686</xdr:colOff>
      <xdr:row>23</xdr:row>
      <xdr:rowOff>54429</xdr:rowOff>
    </xdr:from>
    <xdr:to>
      <xdr:col>18</xdr:col>
      <xdr:colOff>10886</xdr:colOff>
      <xdr:row>39</xdr:row>
      <xdr:rowOff>153514</xdr:rowOff>
    </xdr:to>
    <xdr:graphicFrame macro="">
      <xdr:nvGraphicFramePr>
        <xdr:cNvPr id="9" name="Chart 8">
          <a:extLst>
            <a:ext uri="{FF2B5EF4-FFF2-40B4-BE49-F238E27FC236}">
              <a16:creationId xmlns:a16="http://schemas.microsoft.com/office/drawing/2014/main" id="{411F4503-32B6-4A11-A4A0-4E485C4B5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598714</xdr:colOff>
      <xdr:row>0</xdr:row>
      <xdr:rowOff>0</xdr:rowOff>
    </xdr:from>
    <xdr:to>
      <xdr:col>25</xdr:col>
      <xdr:colOff>41914</xdr:colOff>
      <xdr:row>23</xdr:row>
      <xdr:rowOff>63686</xdr:rowOff>
    </xdr:to>
    <xdr:graphicFrame macro="">
      <xdr:nvGraphicFramePr>
        <xdr:cNvPr id="10" name="Chart 9">
          <a:extLst>
            <a:ext uri="{FF2B5EF4-FFF2-40B4-BE49-F238E27FC236}">
              <a16:creationId xmlns:a16="http://schemas.microsoft.com/office/drawing/2014/main" id="{0AB381FD-5542-4BDB-ADE6-9A1640EA3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41914</xdr:colOff>
      <xdr:row>0</xdr:row>
      <xdr:rowOff>0</xdr:rowOff>
    </xdr:from>
    <xdr:to>
      <xdr:col>32</xdr:col>
      <xdr:colOff>94714</xdr:colOff>
      <xdr:row>23</xdr:row>
      <xdr:rowOff>86547</xdr:rowOff>
    </xdr:to>
    <xdr:graphicFrame macro="">
      <xdr:nvGraphicFramePr>
        <xdr:cNvPr id="11" name="Chart 10">
          <a:extLst>
            <a:ext uri="{FF2B5EF4-FFF2-40B4-BE49-F238E27FC236}">
              <a16:creationId xmlns:a16="http://schemas.microsoft.com/office/drawing/2014/main" id="{AD685593-1FCF-41A4-B116-4D87D9172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10886</xdr:colOff>
      <xdr:row>23</xdr:row>
      <xdr:rowOff>54429</xdr:rowOff>
    </xdr:from>
    <xdr:to>
      <xdr:col>25</xdr:col>
      <xdr:colOff>63686</xdr:colOff>
      <xdr:row>39</xdr:row>
      <xdr:rowOff>153514</xdr:rowOff>
    </xdr:to>
    <xdr:graphicFrame macro="">
      <xdr:nvGraphicFramePr>
        <xdr:cNvPr id="12" name="Chart 11">
          <a:extLst>
            <a:ext uri="{FF2B5EF4-FFF2-40B4-BE49-F238E27FC236}">
              <a16:creationId xmlns:a16="http://schemas.microsoft.com/office/drawing/2014/main" id="{77E3B0F4-BCFE-4AB2-8700-13D257FE8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41914</xdr:colOff>
      <xdr:row>23</xdr:row>
      <xdr:rowOff>66062</xdr:rowOff>
    </xdr:from>
    <xdr:to>
      <xdr:col>32</xdr:col>
      <xdr:colOff>94714</xdr:colOff>
      <xdr:row>39</xdr:row>
      <xdr:rowOff>165147</xdr:rowOff>
    </xdr:to>
    <xdr:graphicFrame macro="">
      <xdr:nvGraphicFramePr>
        <xdr:cNvPr id="14" name="Chart 13">
          <a:extLst>
            <a:ext uri="{FF2B5EF4-FFF2-40B4-BE49-F238E27FC236}">
              <a16:creationId xmlns:a16="http://schemas.microsoft.com/office/drawing/2014/main" id="{1667AB69-F9A1-467F-A6E3-C3CDC1346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24</xdr:row>
      <xdr:rowOff>0</xdr:rowOff>
    </xdr:from>
    <xdr:to>
      <xdr:col>3</xdr:col>
      <xdr:colOff>0</xdr:colOff>
      <xdr:row>33</xdr:row>
      <xdr:rowOff>163285</xdr:rowOff>
    </xdr:to>
    <xdr:pic>
      <xdr:nvPicPr>
        <xdr:cNvPr id="16" name="Graphic 15" descr="Whole pizza">
          <a:extLst>
            <a:ext uri="{FF2B5EF4-FFF2-40B4-BE49-F238E27FC236}">
              <a16:creationId xmlns:a16="http://schemas.microsoft.com/office/drawing/2014/main" id="{01A02513-E132-825A-0CD5-BC7C2A2379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4441371"/>
          <a:ext cx="1828800" cy="1828800"/>
        </a:xfrm>
        <a:prstGeom prst="rect">
          <a:avLst/>
        </a:prstGeom>
      </xdr:spPr>
    </xdr:pic>
    <xdr:clientData/>
  </xdr:twoCellAnchor>
  <xdr:twoCellAnchor editAs="oneCell">
    <xdr:from>
      <xdr:col>1</xdr:col>
      <xdr:colOff>0</xdr:colOff>
      <xdr:row>34</xdr:row>
      <xdr:rowOff>10886</xdr:rowOff>
    </xdr:from>
    <xdr:to>
      <xdr:col>2</xdr:col>
      <xdr:colOff>304800</xdr:colOff>
      <xdr:row>39</xdr:row>
      <xdr:rowOff>0</xdr:rowOff>
    </xdr:to>
    <xdr:pic>
      <xdr:nvPicPr>
        <xdr:cNvPr id="18" name="Graphic 17" descr="Fork and knife">
          <a:extLst>
            <a:ext uri="{FF2B5EF4-FFF2-40B4-BE49-F238E27FC236}">
              <a16:creationId xmlns:a16="http://schemas.microsoft.com/office/drawing/2014/main" id="{DD7BE7EA-6EC5-341F-3647-0A94E4F5D9C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09600" y="6302829"/>
          <a:ext cx="914400" cy="914400"/>
        </a:xfrm>
        <a:prstGeom prst="rect">
          <a:avLst/>
        </a:prstGeom>
      </xdr:spPr>
    </xdr:pic>
    <xdr:clientData/>
  </xdr:twoCellAnchor>
  <xdr:twoCellAnchor editAs="oneCell">
    <xdr:from>
      <xdr:col>8</xdr:col>
      <xdr:colOff>304800</xdr:colOff>
      <xdr:row>6</xdr:row>
      <xdr:rowOff>10885</xdr:rowOff>
    </xdr:from>
    <xdr:to>
      <xdr:col>10</xdr:col>
      <xdr:colOff>0</xdr:colOff>
      <xdr:row>14</xdr:row>
      <xdr:rowOff>0</xdr:rowOff>
    </xdr:to>
    <xdr:pic>
      <xdr:nvPicPr>
        <xdr:cNvPr id="20" name="Graphic 19" descr="Coins">
          <a:extLst>
            <a:ext uri="{FF2B5EF4-FFF2-40B4-BE49-F238E27FC236}">
              <a16:creationId xmlns:a16="http://schemas.microsoft.com/office/drawing/2014/main" id="{284CDE66-9609-0C25-9864-C9C2FB408C0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181600" y="1121228"/>
          <a:ext cx="914400" cy="1469572"/>
        </a:xfrm>
        <a:prstGeom prst="rect">
          <a:avLst/>
        </a:prstGeom>
      </xdr:spPr>
    </xdr:pic>
    <xdr:clientData/>
  </xdr:twoCellAnchor>
  <xdr:twoCellAnchor editAs="oneCell">
    <xdr:from>
      <xdr:col>32</xdr:col>
      <xdr:colOff>51171</xdr:colOff>
      <xdr:row>0</xdr:row>
      <xdr:rowOff>163286</xdr:rowOff>
    </xdr:from>
    <xdr:to>
      <xdr:col>33</xdr:col>
      <xdr:colOff>355971</xdr:colOff>
      <xdr:row>5</xdr:row>
      <xdr:rowOff>152400</xdr:rowOff>
    </xdr:to>
    <xdr:pic>
      <xdr:nvPicPr>
        <xdr:cNvPr id="22" name="Graphic 21" descr="Coffee">
          <a:extLst>
            <a:ext uri="{FF2B5EF4-FFF2-40B4-BE49-F238E27FC236}">
              <a16:creationId xmlns:a16="http://schemas.microsoft.com/office/drawing/2014/main" id="{09355B93-6066-D204-65D3-742E27DEFB7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9558371" y="163286"/>
          <a:ext cx="914400" cy="914400"/>
        </a:xfrm>
        <a:prstGeom prst="rect">
          <a:avLst/>
        </a:prstGeom>
      </xdr:spPr>
    </xdr:pic>
    <xdr:clientData/>
  </xdr:twoCellAnchor>
  <xdr:twoCellAnchor editAs="oneCell">
    <xdr:from>
      <xdr:col>32</xdr:col>
      <xdr:colOff>0</xdr:colOff>
      <xdr:row>19</xdr:row>
      <xdr:rowOff>76200</xdr:rowOff>
    </xdr:from>
    <xdr:to>
      <xdr:col>33</xdr:col>
      <xdr:colOff>304800</xdr:colOff>
      <xdr:row>24</xdr:row>
      <xdr:rowOff>65315</xdr:rowOff>
    </xdr:to>
    <xdr:pic>
      <xdr:nvPicPr>
        <xdr:cNvPr id="24" name="Graphic 23" descr="Champagne glasses">
          <a:extLst>
            <a:ext uri="{FF2B5EF4-FFF2-40B4-BE49-F238E27FC236}">
              <a16:creationId xmlns:a16="http://schemas.microsoft.com/office/drawing/2014/main" id="{810F51BB-4B54-98C4-3275-7DB29225BEC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9507200" y="3592286"/>
          <a:ext cx="914400" cy="914400"/>
        </a:xfrm>
        <a:prstGeom prst="rect">
          <a:avLst/>
        </a:prstGeom>
      </xdr:spPr>
    </xdr:pic>
    <xdr:clientData/>
  </xdr:twoCellAnchor>
  <xdr:twoCellAnchor editAs="oneCell">
    <xdr:from>
      <xdr:col>32</xdr:col>
      <xdr:colOff>62057</xdr:colOff>
      <xdr:row>34</xdr:row>
      <xdr:rowOff>0</xdr:rowOff>
    </xdr:from>
    <xdr:to>
      <xdr:col>33</xdr:col>
      <xdr:colOff>366857</xdr:colOff>
      <xdr:row>38</xdr:row>
      <xdr:rowOff>174172</xdr:rowOff>
    </xdr:to>
    <xdr:pic>
      <xdr:nvPicPr>
        <xdr:cNvPr id="26" name="Graphic 25" descr="Donut">
          <a:extLst>
            <a:ext uri="{FF2B5EF4-FFF2-40B4-BE49-F238E27FC236}">
              <a16:creationId xmlns:a16="http://schemas.microsoft.com/office/drawing/2014/main" id="{00A78FED-09B0-1147-9CF4-6E1DC1C3E11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9569257" y="6291943"/>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sh Shenoy" refreshedDate="45108.634148726851" createdVersion="8" refreshedVersion="8" minRefreshableVersion="3" recordCount="499" xr:uid="{DD70C3DC-EDC2-431C-A99A-AB1F97995388}">
  <cacheSource type="worksheet">
    <worksheetSource ref="A1:J500" sheet="Orders"/>
  </cacheSource>
  <cacheFields count="12">
    <cacheField name="Order ID" numFmtId="0">
      <sharedItems/>
    </cacheField>
    <cacheField name="Product ID" numFmtId="0">
      <sharedItems/>
    </cacheField>
    <cacheField name="Sale Date" numFmtId="15">
      <sharedItems containsSemiMixedTypes="0" containsNonDate="0" containsDate="1" containsString="0" minDate="2022-06-13T00:00:00" maxDate="2022-07-24T00:00:00" count="39">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sharedItems>
      <fieldGroup par="11"/>
    </cacheField>
    <cacheField name="Amount in Sales" numFmtId="164">
      <sharedItems containsSemiMixedTypes="0" containsString="0" containsNumber="1" minValue="365.06742804332742" maxValue="1231.63128457834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164">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1">
      <sharedItems containsSemiMixedTypes="0" containsString="0" containsNumber="1" containsInteger="1" minValue="1" maxValue="21" count="21">
        <n v="15"/>
        <n v="6"/>
        <n v="3"/>
        <n v="9"/>
        <n v="12"/>
        <n v="18"/>
        <n v="21"/>
        <n v="2"/>
        <n v="7"/>
        <n v="13"/>
        <n v="11"/>
        <n v="10"/>
        <n v="16"/>
        <n v="4"/>
        <n v="14"/>
        <n v="8"/>
        <n v="5"/>
        <n v="19"/>
        <n v="1"/>
        <n v="17"/>
        <n v="20"/>
      </sharedItems>
    </cacheField>
    <cacheField name="Discount %" numFmtId="10">
      <sharedItems containsSemiMixedTypes="0" containsString="0" containsNumber="1" minValue="4.5012478047171678E-3" maxValue="0.99817658128489728"/>
    </cacheField>
    <cacheField name="Days (Sale Date)" numFmtId="0" databaseField="0">
      <fieldGroup base="2">
        <rangePr groupBy="days" startDate="2022-06-13T00:00:00" endDate="2022-07-24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07-2022"/>
        </groupItems>
      </fieldGroup>
    </cacheField>
    <cacheField name="Months (Sale Date)" numFmtId="0" databaseField="0">
      <fieldGroup base="2">
        <rangePr groupBy="months" startDate="2022-06-13T00:00:00" endDate="2022-07-24T00:00:00"/>
        <groupItems count="14">
          <s v="&lt;13-06-2022"/>
          <s v="Jan"/>
          <s v="Feb"/>
          <s v="Mar"/>
          <s v="Apr"/>
          <s v="May"/>
          <s v="Jun"/>
          <s v="Jul"/>
          <s v="Aug"/>
          <s v="Sep"/>
          <s v="Oct"/>
          <s v="Nov"/>
          <s v="Dec"/>
          <s v="&gt;24-07-2022"/>
        </groupItems>
      </fieldGroup>
    </cacheField>
  </cacheFields>
  <extLst>
    <ext xmlns:x14="http://schemas.microsoft.com/office/spreadsheetml/2009/9/main" uri="{725AE2AE-9491-48be-B2B4-4EB974FC3084}">
      <x14:pivotCacheDefinition pivotCacheId="9419921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sh Shenoy" refreshedDate="45108.63481030093" createdVersion="8" refreshedVersion="8" minRefreshableVersion="3" recordCount="499" xr:uid="{7864D62C-5B51-42C0-9C0C-BE34F2356A4D}">
  <cacheSource type="worksheet">
    <worksheetSource ref="A1:K500" sheet="Orders"/>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7-24T00:00:00"/>
    </cacheField>
    <cacheField name="Amount in Sales" numFmtId="164">
      <sharedItems containsSemiMixedTypes="0" containsString="0" containsNumber="1" minValue="365.06742804332742" maxValue="1231.63128457834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acheField>
    <cacheField name="Price of One Product" numFmtId="164">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1">
      <sharedItems containsSemiMixedTypes="0" containsString="0" containsNumber="1" containsInteger="1" minValue="1" maxValue="21"/>
    </cacheField>
    <cacheField name="Discount %" numFmtId="10">
      <sharedItems containsSemiMixedTypes="0" containsString="0" containsNumber="1" minValue="4.5012478047171678E-3" maxValue="0.99817658128489728"/>
    </cacheField>
    <cacheField name="Weekday or Weekend" numFmtId="0">
      <sharedItems count="2">
        <s v="Weekday"/>
        <s v="Weeken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PBOR00001"/>
    <s v="PIZB0001"/>
    <x v="0"/>
    <n v="1065.3821039148443"/>
    <x v="0"/>
    <x v="0"/>
    <n v="72"/>
    <x v="0"/>
    <x v="0"/>
    <n v="1.372080123313592E-2"/>
  </r>
  <r>
    <s v="PBOR00002"/>
    <s v="PIZB0002"/>
    <x v="1"/>
    <n v="381.57338886974941"/>
    <x v="1"/>
    <x v="1"/>
    <n v="65"/>
    <x v="1"/>
    <x v="1"/>
    <n v="2.2083854314921911E-2"/>
  </r>
  <r>
    <s v="PBOR00003"/>
    <s v="PIZB0003"/>
    <x v="2"/>
    <n v="388.91877291930052"/>
    <x v="2"/>
    <x v="0"/>
    <n v="250"/>
    <x v="2"/>
    <x v="2"/>
    <n v="0.92842323956324613"/>
  </r>
  <r>
    <s v="PBOR00004"/>
    <s v="PIZB0004"/>
    <x v="3"/>
    <n v="967.01919932990631"/>
    <x v="3"/>
    <x v="1"/>
    <n v="130"/>
    <x v="0"/>
    <x v="3"/>
    <n v="0.20990358910221096"/>
  </r>
  <r>
    <s v="PBOR00005"/>
    <s v="PIZB0001"/>
    <x v="4"/>
    <n v="911.89786648444021"/>
    <x v="0"/>
    <x v="0"/>
    <n v="72"/>
    <x v="1"/>
    <x v="0"/>
    <n v="0.184343159134289"/>
  </r>
  <r>
    <s v="PBOR00006"/>
    <s v="PIZB0002"/>
    <x v="5"/>
    <n v="701.78956021719318"/>
    <x v="1"/>
    <x v="1"/>
    <n v="65"/>
    <x v="2"/>
    <x v="4"/>
    <n v="0.11144429073382323"/>
  </r>
  <r>
    <s v="PBOR00007"/>
    <s v="PIZB0003"/>
    <x v="1"/>
    <n v="479.88658034447212"/>
    <x v="2"/>
    <x v="0"/>
    <n v="250"/>
    <x v="0"/>
    <x v="2"/>
    <n v="0.56286929186816415"/>
  </r>
  <r>
    <s v="PBOR00009"/>
    <s v="PIZB0004"/>
    <x v="6"/>
    <n v="756.26129046676067"/>
    <x v="3"/>
    <x v="1"/>
    <n v="130"/>
    <x v="1"/>
    <x v="1"/>
    <n v="3.138956050307417E-2"/>
  </r>
  <r>
    <s v="PBOR00010"/>
    <s v="PIZB0005"/>
    <x v="7"/>
    <n v="436.19346453298721"/>
    <x v="4"/>
    <x v="0"/>
    <n v="60"/>
    <x v="2"/>
    <x v="3"/>
    <n v="0.23798278495106248"/>
  </r>
  <r>
    <s v="PBOR00011"/>
    <s v="PIZB0001"/>
    <x v="6"/>
    <n v="721.73008309265401"/>
    <x v="0"/>
    <x v="1"/>
    <n v="72"/>
    <x v="0"/>
    <x v="4"/>
    <n v="0.19712344024473996"/>
  </r>
  <r>
    <s v="PBOR00012"/>
    <s v="PIZB0002"/>
    <x v="2"/>
    <n v="365.06742804332742"/>
    <x v="1"/>
    <x v="0"/>
    <n v="65"/>
    <x v="1"/>
    <x v="1"/>
    <n v="6.8295799738434873E-2"/>
  </r>
  <r>
    <s v="PBOR00013"/>
    <s v="PIZB0003"/>
    <x v="8"/>
    <n v="737.58749195231678"/>
    <x v="2"/>
    <x v="1"/>
    <n v="250"/>
    <x v="2"/>
    <x v="2"/>
    <n v="1.6828522965904168E-2"/>
  </r>
  <r>
    <s v="PBOR00014"/>
    <s v="PIZB0004"/>
    <x v="9"/>
    <n v="1231.631284578343"/>
    <x v="3"/>
    <x v="0"/>
    <n v="130"/>
    <x v="0"/>
    <x v="4"/>
    <n v="0.26661284065553453"/>
  </r>
  <r>
    <s v="PBOR00015"/>
    <s v="PIZB0001"/>
    <x v="4"/>
    <n v="890.71175350651413"/>
    <x v="0"/>
    <x v="1"/>
    <n v="72"/>
    <x v="1"/>
    <x v="0"/>
    <n v="0.21251347110701568"/>
  </r>
  <r>
    <s v="PBOR00016"/>
    <s v="PIZB0002"/>
    <x v="10"/>
    <n v="1054.1085860216892"/>
    <x v="1"/>
    <x v="0"/>
    <n v="65"/>
    <x v="2"/>
    <x v="5"/>
    <n v="0.10994257661413849"/>
  </r>
  <r>
    <s v="PBOR00017"/>
    <s v="PIZB0003"/>
    <x v="10"/>
    <n v="976.51482555058408"/>
    <x v="2"/>
    <x v="1"/>
    <n v="250"/>
    <x v="0"/>
    <x v="1"/>
    <n v="0.53607498908607099"/>
  </r>
  <r>
    <s v="PBOR00018"/>
    <s v="PIZB0004"/>
    <x v="6"/>
    <n v="1127.6939411947988"/>
    <x v="3"/>
    <x v="0"/>
    <n v="130"/>
    <x v="1"/>
    <x v="3"/>
    <n v="3.7515550327758003E-2"/>
  </r>
  <r>
    <s v="PBOR00019"/>
    <s v="PIZB0005"/>
    <x v="9"/>
    <n v="878.10164658744611"/>
    <x v="4"/>
    <x v="0"/>
    <n v="60"/>
    <x v="2"/>
    <x v="0"/>
    <n v="2.4938289886663061E-2"/>
  </r>
  <r>
    <s v="PBOR00020"/>
    <s v="PIZB0006"/>
    <x v="10"/>
    <n v="564.28749648903772"/>
    <x v="5"/>
    <x v="1"/>
    <n v="95"/>
    <x v="0"/>
    <x v="1"/>
    <n v="1.0123391970414241E-2"/>
  </r>
  <r>
    <s v="PBOR00021"/>
    <s v="PIZB0001"/>
    <x v="9"/>
    <n v="1146.0031573562619"/>
    <x v="0"/>
    <x v="1"/>
    <n v="72"/>
    <x v="1"/>
    <x v="5"/>
    <n v="0.1308869366379137"/>
  </r>
  <r>
    <s v="PBOR00022"/>
    <s v="PIZB0002"/>
    <x v="10"/>
    <n v="913.80951512574029"/>
    <x v="1"/>
    <x v="1"/>
    <n v="65"/>
    <x v="2"/>
    <x v="0"/>
    <n v="6.6961969492996459E-2"/>
  </r>
  <r>
    <s v="PBOR00023"/>
    <s v="PIZB0003"/>
    <x v="2"/>
    <n v="1100.1038646627512"/>
    <x v="2"/>
    <x v="0"/>
    <n v="250"/>
    <x v="0"/>
    <x v="1"/>
    <n v="0.36350761794645753"/>
  </r>
  <r>
    <s v="PBOR00024"/>
    <s v="PIZB0004"/>
    <x v="11"/>
    <n v="1192.283035256115"/>
    <x v="3"/>
    <x v="0"/>
    <n v="130"/>
    <x v="1"/>
    <x v="4"/>
    <n v="0.30841415491993102"/>
  </r>
  <r>
    <s v="PBOR00025"/>
    <s v="PIZB0001"/>
    <x v="9"/>
    <n v="712.35816988481008"/>
    <x v="0"/>
    <x v="0"/>
    <n v="72"/>
    <x v="2"/>
    <x v="4"/>
    <n v="0.21287301321989574"/>
  </r>
  <r>
    <s v="PBOR00026"/>
    <s v="PIZB0002"/>
    <x v="12"/>
    <n v="702.40059070538132"/>
    <x v="1"/>
    <x v="0"/>
    <n v="65"/>
    <x v="0"/>
    <x v="4"/>
    <n v="0.11047742601795077"/>
  </r>
  <r>
    <s v="PBOR00027"/>
    <s v="PIZB0003"/>
    <x v="4"/>
    <n v="715.10355018970665"/>
    <x v="2"/>
    <x v="0"/>
    <n v="250"/>
    <x v="1"/>
    <x v="2"/>
    <n v="4.8799156151631218E-2"/>
  </r>
  <r>
    <s v="PBOR00035"/>
    <s v="PIZB0004"/>
    <x v="10"/>
    <n v="1219.8983610726016"/>
    <x v="3"/>
    <x v="0"/>
    <n v="130"/>
    <x v="2"/>
    <x v="4"/>
    <n v="0.27879506176921365"/>
  </r>
  <r>
    <s v="PBOR00029"/>
    <s v="PIZB0005"/>
    <x v="10"/>
    <n v="836.39583226134164"/>
    <x v="4"/>
    <x v="0"/>
    <n v="60"/>
    <x v="0"/>
    <x v="0"/>
    <n v="7.6045534046593019E-2"/>
  </r>
  <r>
    <s v="PBOR00030"/>
    <s v="PIZB0001"/>
    <x v="2"/>
    <n v="963.80585295182641"/>
    <x v="0"/>
    <x v="0"/>
    <n v="72"/>
    <x v="1"/>
    <x v="0"/>
    <n v="0.12055762754740325"/>
  </r>
  <r>
    <s v="PBOR00031"/>
    <s v="PIZB0002"/>
    <x v="5"/>
    <n v="449.01925098530552"/>
    <x v="1"/>
    <x v="0"/>
    <n v="65"/>
    <x v="2"/>
    <x v="3"/>
    <n v="0.30283946337780637"/>
  </r>
  <r>
    <s v="PBOR00032"/>
    <s v="PIZB0003"/>
    <x v="11"/>
    <n v="1060.8066397333646"/>
    <x v="2"/>
    <x v="1"/>
    <n v="250"/>
    <x v="0"/>
    <x v="1"/>
    <n v="0.41401829873258272"/>
  </r>
  <r>
    <s v="PBOR00033"/>
    <s v="PIZB0004"/>
    <x v="13"/>
    <n v="1162.8365015209247"/>
    <x v="3"/>
    <x v="0"/>
    <n v="130"/>
    <x v="1"/>
    <x v="3"/>
    <n v="6.1603660271292333E-3"/>
  </r>
  <r>
    <s v="PBOR00036"/>
    <s v="PIZB0001"/>
    <x v="14"/>
    <n v="1172.893522015298"/>
    <x v="0"/>
    <x v="0"/>
    <n v="72"/>
    <x v="2"/>
    <x v="5"/>
    <n v="0.10495963672233184"/>
  </r>
  <r>
    <s v="PBOR00037"/>
    <s v="PIZB0002"/>
    <x v="9"/>
    <n v="602.8879543124765"/>
    <x v="1"/>
    <x v="0"/>
    <n v="65"/>
    <x v="0"/>
    <x v="4"/>
    <n v="0.29377273906475571"/>
  </r>
  <r>
    <s v="PBOR00038"/>
    <s v="PIZB0003"/>
    <x v="7"/>
    <n v="958.10029344278337"/>
    <x v="2"/>
    <x v="0"/>
    <n v="250"/>
    <x v="1"/>
    <x v="1"/>
    <n v="0.56559810101924179"/>
  </r>
  <r>
    <s v="PBOR00040"/>
    <s v="PIZB0004"/>
    <x v="15"/>
    <n v="1024.6945444997"/>
    <x v="3"/>
    <x v="0"/>
    <n v="130"/>
    <x v="2"/>
    <x v="3"/>
    <n v="0.14180367825735268"/>
  </r>
  <r>
    <s v="PBOR00041"/>
    <s v="PIZB0005"/>
    <x v="15"/>
    <n v="751.70646508876052"/>
    <x v="4"/>
    <x v="1"/>
    <n v="60"/>
    <x v="0"/>
    <x v="0"/>
    <n v="0.19727585407121537"/>
  </r>
  <r>
    <s v="PBOR00042"/>
    <s v="PIZB0006"/>
    <x v="8"/>
    <n v="491.26620318811814"/>
    <x v="5"/>
    <x v="0"/>
    <n v="95"/>
    <x v="1"/>
    <x v="1"/>
    <n v="0.16026707373910823"/>
  </r>
  <r>
    <s v="PBOR00043"/>
    <s v="PIZB0001"/>
    <x v="4"/>
    <n v="833.37011895831995"/>
    <x v="0"/>
    <x v="0"/>
    <n v="72"/>
    <x v="2"/>
    <x v="4"/>
    <n v="3.6754234817017679E-2"/>
  </r>
  <r>
    <s v="PBOR00044"/>
    <s v="PIZB0002"/>
    <x v="12"/>
    <n v="1218.2341318589445"/>
    <x v="1"/>
    <x v="0"/>
    <n v="65"/>
    <x v="0"/>
    <x v="6"/>
    <n v="0.12047427034169578"/>
  </r>
  <r>
    <s v="PBOR00045"/>
    <s v="PIZB0003"/>
    <x v="5"/>
    <n v="1081.9669186703891"/>
    <x v="2"/>
    <x v="1"/>
    <n v="250"/>
    <x v="1"/>
    <x v="1"/>
    <n v="0.38636401364592987"/>
  </r>
  <r>
    <s v="PBOR00046"/>
    <s v="PIZB0004"/>
    <x v="8"/>
    <n v="623.44174041277051"/>
    <x v="3"/>
    <x v="1"/>
    <n v="130"/>
    <x v="2"/>
    <x v="1"/>
    <n v="0.25111930985495906"/>
  </r>
  <r>
    <s v="PBOR00047"/>
    <s v="PIZB0001"/>
    <x v="15"/>
    <n v="914.48568917853345"/>
    <x v="0"/>
    <x v="1"/>
    <n v="72"/>
    <x v="0"/>
    <x v="0"/>
    <n v="0.18099169049889144"/>
  </r>
  <r>
    <s v="PBOR00048"/>
    <s v="PIZB0002"/>
    <x v="10"/>
    <n v="996.90035251700954"/>
    <x v="1"/>
    <x v="1"/>
    <n v="65"/>
    <x v="1"/>
    <x v="5"/>
    <n v="0.17363786365000505"/>
  </r>
  <r>
    <s v="PBOR00049"/>
    <s v="PIZB0003"/>
    <x v="9"/>
    <n v="854.75046365080641"/>
    <x v="2"/>
    <x v="1"/>
    <n v="250"/>
    <x v="2"/>
    <x v="1"/>
    <n v="0.75489814137474298"/>
  </r>
  <r>
    <s v="PBOR00050"/>
    <s v="PIZB0004"/>
    <x v="7"/>
    <n v="549.96880382674601"/>
    <x v="3"/>
    <x v="1"/>
    <n v="130"/>
    <x v="0"/>
    <x v="1"/>
    <n v="0.41826226246410803"/>
  </r>
  <r>
    <s v="PBOR00051"/>
    <s v="PIZB0001"/>
    <x v="14"/>
    <n v="1065.3821039148443"/>
    <x v="0"/>
    <x v="0"/>
    <n v="72"/>
    <x v="0"/>
    <x v="0"/>
    <n v="1.372080123313592E-2"/>
  </r>
  <r>
    <s v="PBOR00052"/>
    <s v="PIZB0002"/>
    <x v="16"/>
    <n v="381.57338886974941"/>
    <x v="1"/>
    <x v="1"/>
    <n v="65"/>
    <x v="1"/>
    <x v="1"/>
    <n v="2.2083854314921911E-2"/>
  </r>
  <r>
    <s v="PBOR00053"/>
    <s v="PIZB0003"/>
    <x v="17"/>
    <n v="388.91877291930052"/>
    <x v="2"/>
    <x v="0"/>
    <n v="250"/>
    <x v="2"/>
    <x v="2"/>
    <n v="0.92842323956324613"/>
  </r>
  <r>
    <s v="PBOR00054"/>
    <s v="PIZB0004"/>
    <x v="17"/>
    <n v="967.01919932990631"/>
    <x v="3"/>
    <x v="1"/>
    <n v="130"/>
    <x v="0"/>
    <x v="3"/>
    <n v="0.20990358910221096"/>
  </r>
  <r>
    <s v="PBOR00055"/>
    <s v="PIZB0001"/>
    <x v="5"/>
    <n v="911.89786648444021"/>
    <x v="0"/>
    <x v="0"/>
    <n v="72"/>
    <x v="1"/>
    <x v="0"/>
    <n v="0.184343159134289"/>
  </r>
  <r>
    <s v="PBOR00056"/>
    <s v="PIZB0002"/>
    <x v="16"/>
    <n v="701.78956021719318"/>
    <x v="1"/>
    <x v="1"/>
    <n v="65"/>
    <x v="2"/>
    <x v="4"/>
    <n v="0.11144429073382323"/>
  </r>
  <r>
    <s v="PBOR00057"/>
    <s v="PIZB0003"/>
    <x v="1"/>
    <n v="479.88658034447212"/>
    <x v="2"/>
    <x v="0"/>
    <n v="250"/>
    <x v="0"/>
    <x v="2"/>
    <n v="0.56286929186816415"/>
  </r>
  <r>
    <s v="PBOR00058"/>
    <s v="PIZB0004"/>
    <x v="18"/>
    <n v="756.26129046676067"/>
    <x v="3"/>
    <x v="1"/>
    <n v="130"/>
    <x v="1"/>
    <x v="1"/>
    <n v="3.138956050307417E-2"/>
  </r>
  <r>
    <s v="PBOR00059"/>
    <s v="PIZB0005"/>
    <x v="3"/>
    <n v="436.19346453298721"/>
    <x v="4"/>
    <x v="0"/>
    <n v="60"/>
    <x v="2"/>
    <x v="3"/>
    <n v="0.23798278495106248"/>
  </r>
  <r>
    <s v="PBOR00060"/>
    <s v="PIZB0001"/>
    <x v="19"/>
    <n v="721.73008309265401"/>
    <x v="0"/>
    <x v="1"/>
    <n v="72"/>
    <x v="0"/>
    <x v="4"/>
    <n v="0.19712344024473996"/>
  </r>
  <r>
    <s v="PBOR00061"/>
    <s v="PIZB0002"/>
    <x v="20"/>
    <n v="365.06742804332742"/>
    <x v="1"/>
    <x v="0"/>
    <n v="65"/>
    <x v="1"/>
    <x v="1"/>
    <n v="6.8295799738434873E-2"/>
  </r>
  <r>
    <s v="PBOR00062"/>
    <s v="PIZB0003"/>
    <x v="21"/>
    <n v="737.58749195231678"/>
    <x v="2"/>
    <x v="1"/>
    <n v="250"/>
    <x v="2"/>
    <x v="2"/>
    <n v="1.6828522965904168E-2"/>
  </r>
  <r>
    <s v="PBOR00063"/>
    <s v="PIZB0004"/>
    <x v="22"/>
    <n v="1231.631284578343"/>
    <x v="3"/>
    <x v="0"/>
    <n v="130"/>
    <x v="0"/>
    <x v="4"/>
    <n v="0.26661284065553453"/>
  </r>
  <r>
    <s v="PBOR00064"/>
    <s v="PIZB0001"/>
    <x v="23"/>
    <n v="890.71175350651413"/>
    <x v="0"/>
    <x v="1"/>
    <n v="72"/>
    <x v="1"/>
    <x v="0"/>
    <n v="0.21251347110701568"/>
  </r>
  <r>
    <s v="PBOR00065"/>
    <s v="PIZB0002"/>
    <x v="24"/>
    <n v="1054.1085860216892"/>
    <x v="1"/>
    <x v="0"/>
    <n v="65"/>
    <x v="2"/>
    <x v="5"/>
    <n v="0.10994257661413849"/>
  </r>
  <r>
    <s v="PBOR00066"/>
    <s v="PIZB0003"/>
    <x v="16"/>
    <n v="976.51482555058408"/>
    <x v="2"/>
    <x v="1"/>
    <n v="250"/>
    <x v="0"/>
    <x v="1"/>
    <n v="0.53607498908607099"/>
  </r>
  <r>
    <s v="PBOR00067"/>
    <s v="PIZB0004"/>
    <x v="25"/>
    <n v="1127.6939411947988"/>
    <x v="3"/>
    <x v="0"/>
    <n v="130"/>
    <x v="1"/>
    <x v="3"/>
    <n v="3.7515550327758003E-2"/>
  </r>
  <r>
    <s v="PBOR00068"/>
    <s v="PIZB0005"/>
    <x v="6"/>
    <n v="878.10164658744611"/>
    <x v="4"/>
    <x v="0"/>
    <n v="60"/>
    <x v="2"/>
    <x v="0"/>
    <n v="2.4938289886663061E-2"/>
  </r>
  <r>
    <s v="PBOR00069"/>
    <s v="PIZB0006"/>
    <x v="2"/>
    <n v="564.28749648903772"/>
    <x v="5"/>
    <x v="1"/>
    <n v="95"/>
    <x v="0"/>
    <x v="1"/>
    <n v="1.0123391970414241E-2"/>
  </r>
  <r>
    <s v="PBOR00070"/>
    <s v="PIZB0001"/>
    <x v="26"/>
    <n v="1146.0031573562619"/>
    <x v="0"/>
    <x v="1"/>
    <n v="72"/>
    <x v="1"/>
    <x v="5"/>
    <n v="0.1308869366379137"/>
  </r>
  <r>
    <s v="PBOR00071"/>
    <s v="PIZB0002"/>
    <x v="4"/>
    <n v="913.80951512574029"/>
    <x v="1"/>
    <x v="1"/>
    <n v="65"/>
    <x v="2"/>
    <x v="0"/>
    <n v="6.6961969492996459E-2"/>
  </r>
  <r>
    <s v="PBOR00072"/>
    <s v="PIZB0003"/>
    <x v="27"/>
    <n v="1100.1038646627512"/>
    <x v="2"/>
    <x v="0"/>
    <n v="250"/>
    <x v="0"/>
    <x v="1"/>
    <n v="0.36350761794645753"/>
  </r>
  <r>
    <s v="PBOR00073"/>
    <s v="PIZB0004"/>
    <x v="15"/>
    <n v="1192.283035256115"/>
    <x v="3"/>
    <x v="0"/>
    <n v="130"/>
    <x v="1"/>
    <x v="4"/>
    <n v="0.30841415491993102"/>
  </r>
  <r>
    <s v="PBOR00074"/>
    <s v="PIZB0001"/>
    <x v="28"/>
    <n v="712.35816988481008"/>
    <x v="0"/>
    <x v="0"/>
    <n v="72"/>
    <x v="2"/>
    <x v="4"/>
    <n v="0.21287301321989574"/>
  </r>
  <r>
    <s v="PBOR00075"/>
    <s v="PIZB0002"/>
    <x v="8"/>
    <n v="702.40059070538132"/>
    <x v="1"/>
    <x v="0"/>
    <n v="65"/>
    <x v="0"/>
    <x v="4"/>
    <n v="0.11047742601795077"/>
  </r>
  <r>
    <s v="PBOR00076"/>
    <s v="PIZB0003"/>
    <x v="6"/>
    <n v="715.10355018970665"/>
    <x v="2"/>
    <x v="0"/>
    <n v="250"/>
    <x v="1"/>
    <x v="2"/>
    <n v="4.8799156151631218E-2"/>
  </r>
  <r>
    <s v="PBOR00077"/>
    <s v="PIZB0004"/>
    <x v="27"/>
    <n v="1219.8983610726016"/>
    <x v="3"/>
    <x v="0"/>
    <n v="130"/>
    <x v="2"/>
    <x v="4"/>
    <n v="0.27879506176921365"/>
  </r>
  <r>
    <s v="PBOR00078"/>
    <s v="PIZB0005"/>
    <x v="10"/>
    <n v="836.39583226134164"/>
    <x v="4"/>
    <x v="0"/>
    <n v="60"/>
    <x v="0"/>
    <x v="0"/>
    <n v="7.6045534046593019E-2"/>
  </r>
  <r>
    <s v="PBOR00079"/>
    <s v="PIZB0001"/>
    <x v="29"/>
    <n v="963.80585295182641"/>
    <x v="0"/>
    <x v="0"/>
    <n v="72"/>
    <x v="1"/>
    <x v="0"/>
    <n v="0.12055762754740325"/>
  </r>
  <r>
    <s v="PBOR00080"/>
    <s v="PIZB0002"/>
    <x v="30"/>
    <n v="449.01925098530552"/>
    <x v="1"/>
    <x v="0"/>
    <n v="65"/>
    <x v="2"/>
    <x v="3"/>
    <n v="0.30283946337780637"/>
  </r>
  <r>
    <s v="PBOR00081"/>
    <s v="PIZB0003"/>
    <x v="31"/>
    <n v="1060.8066397333646"/>
    <x v="2"/>
    <x v="1"/>
    <n v="250"/>
    <x v="0"/>
    <x v="1"/>
    <n v="0.41401829873258272"/>
  </r>
  <r>
    <s v="PBOR00082"/>
    <s v="PIZB0004"/>
    <x v="27"/>
    <n v="1162.8365015209247"/>
    <x v="3"/>
    <x v="0"/>
    <n v="130"/>
    <x v="1"/>
    <x v="3"/>
    <n v="6.1603660271292333E-3"/>
  </r>
  <r>
    <s v="PBOR00083"/>
    <s v="PIZB0001"/>
    <x v="29"/>
    <n v="1172.893522015298"/>
    <x v="0"/>
    <x v="0"/>
    <n v="72"/>
    <x v="2"/>
    <x v="5"/>
    <n v="0.10495963672233184"/>
  </r>
  <r>
    <s v="PBOR00084"/>
    <s v="PIZB0002"/>
    <x v="1"/>
    <n v="602.8879543124765"/>
    <x v="1"/>
    <x v="0"/>
    <n v="65"/>
    <x v="0"/>
    <x v="4"/>
    <n v="0.29377273906475571"/>
  </r>
  <r>
    <s v="PBOR00085"/>
    <s v="PIZB0003"/>
    <x v="11"/>
    <n v="958.10029344278337"/>
    <x v="2"/>
    <x v="0"/>
    <n v="250"/>
    <x v="1"/>
    <x v="1"/>
    <n v="0.56559810101924179"/>
  </r>
  <r>
    <s v="PBOR00086"/>
    <s v="PIZB0004"/>
    <x v="5"/>
    <n v="1024.6945444997"/>
    <x v="3"/>
    <x v="0"/>
    <n v="130"/>
    <x v="2"/>
    <x v="3"/>
    <n v="0.14180367825735268"/>
  </r>
  <r>
    <s v="PBOR00087"/>
    <s v="PIZB0005"/>
    <x v="2"/>
    <n v="751.70646508876052"/>
    <x v="4"/>
    <x v="1"/>
    <n v="60"/>
    <x v="0"/>
    <x v="0"/>
    <n v="0.19727585407121537"/>
  </r>
  <r>
    <s v="PBOR00088"/>
    <s v="PIZB0006"/>
    <x v="31"/>
    <n v="491.26620318811814"/>
    <x v="5"/>
    <x v="0"/>
    <n v="95"/>
    <x v="1"/>
    <x v="1"/>
    <n v="0.16026707373910823"/>
  </r>
  <r>
    <s v="PBOR00089"/>
    <s v="PIZB0001"/>
    <x v="3"/>
    <n v="833.37011895831995"/>
    <x v="0"/>
    <x v="0"/>
    <n v="72"/>
    <x v="2"/>
    <x v="4"/>
    <n v="3.6754234817017679E-2"/>
  </r>
  <r>
    <s v="PBOR00090"/>
    <s v="PIZB0002"/>
    <x v="25"/>
    <n v="1218.2341318589445"/>
    <x v="1"/>
    <x v="0"/>
    <n v="65"/>
    <x v="0"/>
    <x v="6"/>
    <n v="0.12047427034169578"/>
  </r>
  <r>
    <s v="PBOR00091"/>
    <s v="PIZB0003"/>
    <x v="7"/>
    <n v="1081.9669186703891"/>
    <x v="2"/>
    <x v="1"/>
    <n v="250"/>
    <x v="1"/>
    <x v="1"/>
    <n v="0.38636401364592987"/>
  </r>
  <r>
    <s v="PBOR00092"/>
    <s v="PIZB0004"/>
    <x v="25"/>
    <n v="623.44174041277051"/>
    <x v="3"/>
    <x v="1"/>
    <n v="130"/>
    <x v="2"/>
    <x v="1"/>
    <n v="0.25111930985495906"/>
  </r>
  <r>
    <s v="PBOR00093"/>
    <s v="PIZB0001"/>
    <x v="32"/>
    <n v="914.48568917853345"/>
    <x v="0"/>
    <x v="1"/>
    <n v="72"/>
    <x v="0"/>
    <x v="0"/>
    <n v="0.18099169049889144"/>
  </r>
  <r>
    <s v="PBOR00094"/>
    <s v="PIZB0002"/>
    <x v="33"/>
    <n v="996.90035251700954"/>
    <x v="1"/>
    <x v="1"/>
    <n v="65"/>
    <x v="1"/>
    <x v="5"/>
    <n v="0.17363786365000505"/>
  </r>
  <r>
    <s v="PBOR00095"/>
    <s v="PIZB0003"/>
    <x v="33"/>
    <n v="854.75046365080641"/>
    <x v="2"/>
    <x v="1"/>
    <n v="250"/>
    <x v="2"/>
    <x v="1"/>
    <n v="0.75489814137474298"/>
  </r>
  <r>
    <s v="PBOR00096"/>
    <s v="PIZB0004"/>
    <x v="22"/>
    <n v="549.96880382674601"/>
    <x v="3"/>
    <x v="1"/>
    <n v="130"/>
    <x v="0"/>
    <x v="1"/>
    <n v="0.41826226246410803"/>
  </r>
  <r>
    <s v="PBOR00097"/>
    <s v="PIZB0001"/>
    <x v="34"/>
    <n v="1065.3821039148443"/>
    <x v="0"/>
    <x v="0"/>
    <n v="72"/>
    <x v="0"/>
    <x v="0"/>
    <n v="0.52183512590850833"/>
  </r>
  <r>
    <s v="PBOR00098"/>
    <s v="PIZB0002"/>
    <x v="7"/>
    <n v="381.57338886974941"/>
    <x v="1"/>
    <x v="1"/>
    <n v="65"/>
    <x v="1"/>
    <x v="1"/>
    <n v="0.4407264983607897"/>
  </r>
  <r>
    <s v="PBOR00099"/>
    <s v="PIZB0003"/>
    <x v="3"/>
    <n v="388.91877291930052"/>
    <x v="2"/>
    <x v="0"/>
    <n v="250"/>
    <x v="2"/>
    <x v="7"/>
    <n v="0.30123769132028422"/>
  </r>
  <r>
    <s v="PBOR00100"/>
    <s v="PIZB0004"/>
    <x v="31"/>
    <n v="967.01919932990631"/>
    <x v="3"/>
    <x v="1"/>
    <n v="130"/>
    <x v="0"/>
    <x v="8"/>
    <n v="0.42020557863905661"/>
  </r>
  <r>
    <s v="PBOR00101"/>
    <s v="PIZB0001"/>
    <x v="4"/>
    <n v="911.89786648444021"/>
    <x v="0"/>
    <x v="0"/>
    <n v="72"/>
    <x v="1"/>
    <x v="9"/>
    <n v="0.38179966249899233"/>
  </r>
  <r>
    <s v="PBOR00102"/>
    <s v="PIZB0002"/>
    <x v="34"/>
    <n v="701.78956021719318"/>
    <x v="1"/>
    <x v="1"/>
    <n v="65"/>
    <x v="2"/>
    <x v="10"/>
    <n v="4.8435914836800764E-3"/>
  </r>
  <r>
    <s v="PBOR00103"/>
    <s v="PIZB0003"/>
    <x v="13"/>
    <n v="479.88658034447212"/>
    <x v="2"/>
    <x v="0"/>
    <n v="250"/>
    <x v="0"/>
    <x v="7"/>
    <n v="0.63857584714373206"/>
  </r>
  <r>
    <s v="PBOR00104"/>
    <s v="PIZB0004"/>
    <x v="35"/>
    <n v="756.26129046676067"/>
    <x v="3"/>
    <x v="1"/>
    <n v="130"/>
    <x v="1"/>
    <x v="1"/>
    <n v="0.92544771931561698"/>
  </r>
  <r>
    <s v="PBOR00105"/>
    <s v="PIZB0005"/>
    <x v="2"/>
    <n v="436.19346453298721"/>
    <x v="4"/>
    <x v="0"/>
    <n v="60"/>
    <x v="2"/>
    <x v="8"/>
    <n v="4.9069353138029403E-2"/>
  </r>
  <r>
    <s v="PBOR00106"/>
    <s v="PIZB0001"/>
    <x v="13"/>
    <n v="721.73008309265401"/>
    <x v="0"/>
    <x v="1"/>
    <n v="72"/>
    <x v="0"/>
    <x v="11"/>
    <n v="0.7875779554918797"/>
  </r>
  <r>
    <s v="PBOR00107"/>
    <s v="PIZB0002"/>
    <x v="18"/>
    <n v="365.06742804332742"/>
    <x v="1"/>
    <x v="0"/>
    <n v="65"/>
    <x v="1"/>
    <x v="1"/>
    <n v="0.4468603878067412"/>
  </r>
  <r>
    <s v="PBOR00108"/>
    <s v="PIZB0003"/>
    <x v="23"/>
    <n v="737.58749195231678"/>
    <x v="2"/>
    <x v="1"/>
    <n v="250"/>
    <x v="2"/>
    <x v="2"/>
    <n v="0.89674363393446022"/>
  </r>
  <r>
    <s v="PBOR00109"/>
    <s v="PIZB0004"/>
    <x v="36"/>
    <n v="1231.631284578343"/>
    <x v="3"/>
    <x v="0"/>
    <n v="130"/>
    <x v="0"/>
    <x v="3"/>
    <n v="3.2373342558606799E-2"/>
  </r>
  <r>
    <s v="PBOR00110"/>
    <s v="PIZB0001"/>
    <x v="37"/>
    <n v="890.71175350651413"/>
    <x v="0"/>
    <x v="1"/>
    <n v="72"/>
    <x v="1"/>
    <x v="4"/>
    <n v="0.94247200152138155"/>
  </r>
  <r>
    <s v="PBOR00111"/>
    <s v="PIZB0002"/>
    <x v="4"/>
    <n v="1054.1085860216892"/>
    <x v="1"/>
    <x v="0"/>
    <n v="65"/>
    <x v="2"/>
    <x v="12"/>
    <n v="0.24863680679080546"/>
  </r>
  <r>
    <s v="PBOR00112"/>
    <s v="PIZB0003"/>
    <x v="3"/>
    <n v="976.51482555058408"/>
    <x v="2"/>
    <x v="1"/>
    <n v="250"/>
    <x v="0"/>
    <x v="13"/>
    <n v="4.9896521056402299E-2"/>
  </r>
  <r>
    <s v="PBOR00113"/>
    <s v="PIZB0004"/>
    <x v="35"/>
    <n v="1127.6939411947988"/>
    <x v="3"/>
    <x v="0"/>
    <n v="130"/>
    <x v="1"/>
    <x v="3"/>
    <n v="0.49618340188276622"/>
  </r>
  <r>
    <s v="PBOR00114"/>
    <s v="PIZB0005"/>
    <x v="11"/>
    <n v="878.10164658744611"/>
    <x v="4"/>
    <x v="0"/>
    <n v="60"/>
    <x v="2"/>
    <x v="0"/>
    <n v="0.62889621592411693"/>
  </r>
  <r>
    <s v="PBOR00115"/>
    <s v="PIZB0006"/>
    <x v="10"/>
    <n v="564.28749648903772"/>
    <x v="5"/>
    <x v="1"/>
    <n v="95"/>
    <x v="0"/>
    <x v="1"/>
    <n v="0.87580490637929664"/>
  </r>
  <r>
    <s v="PBOR00116"/>
    <s v="PIZB0001"/>
    <x v="1"/>
    <n v="1146.0031573562619"/>
    <x v="0"/>
    <x v="1"/>
    <n v="72"/>
    <x v="1"/>
    <x v="12"/>
    <n v="0.37069854126093349"/>
  </r>
  <r>
    <s v="PBOR00117"/>
    <s v="PIZB0002"/>
    <x v="17"/>
    <n v="913.80951512574029"/>
    <x v="1"/>
    <x v="1"/>
    <n v="65"/>
    <x v="2"/>
    <x v="14"/>
    <n v="0.64422602074286228"/>
  </r>
  <r>
    <s v="PBOR00118"/>
    <s v="PIZB0003"/>
    <x v="17"/>
    <n v="1100.1038646627512"/>
    <x v="2"/>
    <x v="0"/>
    <n v="250"/>
    <x v="0"/>
    <x v="13"/>
    <n v="0.76652707543193765"/>
  </r>
  <r>
    <s v="PBOR00119"/>
    <s v="PIZB0004"/>
    <x v="37"/>
    <n v="1192.283035256115"/>
    <x v="3"/>
    <x v="0"/>
    <n v="130"/>
    <x v="1"/>
    <x v="3"/>
    <n v="0.74416329829954486"/>
  </r>
  <r>
    <s v="PBOR00120"/>
    <s v="PIZB0001"/>
    <x v="4"/>
    <n v="712.35816988481008"/>
    <x v="0"/>
    <x v="0"/>
    <n v="72"/>
    <x v="2"/>
    <x v="11"/>
    <n v="0.48484032292333201"/>
  </r>
  <r>
    <s v="PBOR00121"/>
    <s v="PIZB0002"/>
    <x v="2"/>
    <n v="702.40059070538132"/>
    <x v="1"/>
    <x v="0"/>
    <n v="65"/>
    <x v="0"/>
    <x v="10"/>
    <n v="0.10556900790048951"/>
  </r>
  <r>
    <s v="PBOR00122"/>
    <s v="PIZB0003"/>
    <x v="12"/>
    <n v="715.10355018970665"/>
    <x v="2"/>
    <x v="0"/>
    <n v="250"/>
    <x v="1"/>
    <x v="2"/>
    <n v="0.35681327352398817"/>
  </r>
  <r>
    <s v="PBOR00123"/>
    <s v="PIZB0004"/>
    <x v="0"/>
    <n v="1219.8983610726016"/>
    <x v="3"/>
    <x v="0"/>
    <n v="130"/>
    <x v="2"/>
    <x v="3"/>
    <n v="0.38966155247167111"/>
  </r>
  <r>
    <s v="PBOR00124"/>
    <s v="PIZB0005"/>
    <x v="38"/>
    <n v="836.39583226134164"/>
    <x v="4"/>
    <x v="0"/>
    <n v="60"/>
    <x v="0"/>
    <x v="14"/>
    <n v="0.27342799854809485"/>
  </r>
  <r>
    <s v="PBOR00125"/>
    <s v="PIZB0001"/>
    <x v="1"/>
    <n v="963.80585295182641"/>
    <x v="0"/>
    <x v="0"/>
    <n v="72"/>
    <x v="1"/>
    <x v="9"/>
    <n v="0.68404340685026022"/>
  </r>
  <r>
    <s v="PBOR00126"/>
    <s v="PIZB0002"/>
    <x v="2"/>
    <n v="449.01925098530552"/>
    <x v="1"/>
    <x v="0"/>
    <n v="65"/>
    <x v="2"/>
    <x v="8"/>
    <n v="0.30511671475159663"/>
  </r>
  <r>
    <s v="PBOR00127"/>
    <s v="PIZB0003"/>
    <x v="5"/>
    <n v="1060.8066397333646"/>
    <x v="2"/>
    <x v="1"/>
    <n v="250"/>
    <x v="0"/>
    <x v="13"/>
    <n v="0.26634683182511409"/>
  </r>
  <r>
    <s v="PBOR00128"/>
    <s v="PIZB0004"/>
    <x v="3"/>
    <n v="1162.8365015209247"/>
    <x v="3"/>
    <x v="0"/>
    <n v="130"/>
    <x v="1"/>
    <x v="3"/>
    <n v="0.95598379426073032"/>
  </r>
  <r>
    <s v="PBOR00129"/>
    <s v="PIZB0001"/>
    <x v="36"/>
    <n v="1172.893522015298"/>
    <x v="0"/>
    <x v="0"/>
    <n v="72"/>
    <x v="2"/>
    <x v="12"/>
    <n v="0.78465682989488972"/>
  </r>
  <r>
    <s v="PBOR00130"/>
    <s v="PIZB0002"/>
    <x v="24"/>
    <n v="602.8879543124765"/>
    <x v="1"/>
    <x v="0"/>
    <n v="65"/>
    <x v="0"/>
    <x v="3"/>
    <n v="0.92531650826605816"/>
  </r>
  <r>
    <s v="PBOR00131"/>
    <s v="PIZB0003"/>
    <x v="21"/>
    <n v="958.10029344278337"/>
    <x v="2"/>
    <x v="0"/>
    <n v="250"/>
    <x v="1"/>
    <x v="13"/>
    <n v="0.91314982692991542"/>
  </r>
  <r>
    <s v="PBOR00132"/>
    <s v="PIZB0004"/>
    <x v="32"/>
    <n v="1024.6945444997"/>
    <x v="3"/>
    <x v="0"/>
    <n v="130"/>
    <x v="2"/>
    <x v="15"/>
    <n v="8.4586093307030152E-2"/>
  </r>
  <r>
    <s v="PBOR00133"/>
    <s v="PIZB0005"/>
    <x v="4"/>
    <n v="751.70646508876052"/>
    <x v="4"/>
    <x v="1"/>
    <n v="60"/>
    <x v="0"/>
    <x v="9"/>
    <n v="0.92983220282837542"/>
  </r>
  <r>
    <s v="PBOR00134"/>
    <s v="PIZB0006"/>
    <x v="2"/>
    <n v="491.26620318811814"/>
    <x v="5"/>
    <x v="0"/>
    <n v="95"/>
    <x v="1"/>
    <x v="16"/>
    <n v="0.13029960752667558"/>
  </r>
  <r>
    <s v="PBOR00135"/>
    <s v="PIZB0001"/>
    <x v="27"/>
    <n v="833.37011895831995"/>
    <x v="0"/>
    <x v="0"/>
    <n v="72"/>
    <x v="2"/>
    <x v="4"/>
    <n v="0.41456728266200249"/>
  </r>
  <r>
    <s v="PBOR00136"/>
    <s v="PIZB0002"/>
    <x v="0"/>
    <n v="1218.2341318589445"/>
    <x v="1"/>
    <x v="0"/>
    <n v="65"/>
    <x v="0"/>
    <x v="17"/>
    <n v="0.77953807822657883"/>
  </r>
  <r>
    <s v="PBOR00137"/>
    <s v="PIZB0003"/>
    <x v="1"/>
    <n v="1081.9669186703891"/>
    <x v="2"/>
    <x v="1"/>
    <n v="250"/>
    <x v="1"/>
    <x v="13"/>
    <n v="0.56602493379943331"/>
  </r>
  <r>
    <s v="PBOR00138"/>
    <s v="PIZB0004"/>
    <x v="28"/>
    <n v="623.44174041277051"/>
    <x v="3"/>
    <x v="1"/>
    <n v="130"/>
    <x v="2"/>
    <x v="16"/>
    <n v="0.7922771947085826"/>
  </r>
  <r>
    <s v="PBOR00139"/>
    <s v="PIZB0001"/>
    <x v="8"/>
    <n v="914.48568917853345"/>
    <x v="0"/>
    <x v="1"/>
    <n v="72"/>
    <x v="0"/>
    <x v="9"/>
    <n v="9.6806596410280221E-2"/>
  </r>
  <r>
    <s v="PBOR00140"/>
    <s v="PIZB0002"/>
    <x v="33"/>
    <n v="996.90035251700954"/>
    <x v="1"/>
    <x v="1"/>
    <n v="65"/>
    <x v="1"/>
    <x v="0"/>
    <n v="0.10738058788365801"/>
  </r>
  <r>
    <s v="PBOR00141"/>
    <s v="PIZB0003"/>
    <x v="14"/>
    <n v="854.75046365080641"/>
    <x v="2"/>
    <x v="1"/>
    <n v="250"/>
    <x v="2"/>
    <x v="2"/>
    <n v="0.68298720032284699"/>
  </r>
  <r>
    <s v="PBOR00142"/>
    <s v="PIZB0004"/>
    <x v="16"/>
    <n v="549.96880382674601"/>
    <x v="3"/>
    <x v="1"/>
    <n v="130"/>
    <x v="0"/>
    <x v="13"/>
    <n v="8.8476327566971991E-2"/>
  </r>
  <r>
    <s v="PBOR00143"/>
    <s v="PIZB0001"/>
    <x v="17"/>
    <n v="1065.3821039148443"/>
    <x v="0"/>
    <x v="0"/>
    <n v="72"/>
    <x v="0"/>
    <x v="0"/>
    <n v="0.12263076179640997"/>
  </r>
  <r>
    <s v="PBOR00144"/>
    <s v="PIZB0002"/>
    <x v="17"/>
    <n v="381.57338886974941"/>
    <x v="1"/>
    <x v="1"/>
    <n v="65"/>
    <x v="1"/>
    <x v="1"/>
    <n v="0.21348123854438894"/>
  </r>
  <r>
    <s v="PBOR00145"/>
    <s v="PIZB0003"/>
    <x v="5"/>
    <n v="388.91877291930052"/>
    <x v="2"/>
    <x v="0"/>
    <n v="250"/>
    <x v="2"/>
    <x v="7"/>
    <n v="0.51777110877083832"/>
  </r>
  <r>
    <s v="PBOR00146"/>
    <s v="PIZB0004"/>
    <x v="16"/>
    <n v="967.01919932990631"/>
    <x v="3"/>
    <x v="1"/>
    <n v="130"/>
    <x v="0"/>
    <x v="8"/>
    <n v="0.2471412366587864"/>
  </r>
  <r>
    <s v="PBOR00147"/>
    <s v="PIZB0001"/>
    <x v="1"/>
    <n v="911.89786648444021"/>
    <x v="0"/>
    <x v="0"/>
    <n v="72"/>
    <x v="1"/>
    <x v="9"/>
    <n v="0.74108890181243625"/>
  </r>
  <r>
    <s v="PBOR00148"/>
    <s v="PIZB0002"/>
    <x v="18"/>
    <n v="701.78956021719318"/>
    <x v="1"/>
    <x v="1"/>
    <n v="65"/>
    <x v="2"/>
    <x v="10"/>
    <n v="0.7589550474918334"/>
  </r>
  <r>
    <s v="PBOR00149"/>
    <s v="PIZB0003"/>
    <x v="3"/>
    <n v="479.88658034447212"/>
    <x v="2"/>
    <x v="0"/>
    <n v="250"/>
    <x v="0"/>
    <x v="7"/>
    <n v="0.39519452416647527"/>
  </r>
  <r>
    <s v="PBOR00150"/>
    <s v="PIZB0004"/>
    <x v="19"/>
    <n v="756.26129046676067"/>
    <x v="3"/>
    <x v="1"/>
    <n v="130"/>
    <x v="1"/>
    <x v="1"/>
    <n v="2.5857814158937731E-2"/>
  </r>
  <r>
    <s v="PBOR00151"/>
    <s v="PIZB0005"/>
    <x v="20"/>
    <n v="436.19346453298721"/>
    <x v="4"/>
    <x v="0"/>
    <n v="60"/>
    <x v="2"/>
    <x v="8"/>
    <n v="0.35224195755599907"/>
  </r>
  <r>
    <s v="PBOR00152"/>
    <s v="PIZB0001"/>
    <x v="21"/>
    <n v="721.73008309265401"/>
    <x v="0"/>
    <x v="1"/>
    <n v="72"/>
    <x v="0"/>
    <x v="11"/>
    <n v="4.2934737769464881E-2"/>
  </r>
  <r>
    <s v="PBOR00153"/>
    <s v="PIZB0002"/>
    <x v="22"/>
    <n v="365.06742804332742"/>
    <x v="1"/>
    <x v="0"/>
    <n v="65"/>
    <x v="1"/>
    <x v="1"/>
    <n v="6.8824781708392013E-3"/>
  </r>
  <r>
    <s v="PBOR00154"/>
    <s v="PIZB0003"/>
    <x v="23"/>
    <n v="737.58749195231678"/>
    <x v="2"/>
    <x v="1"/>
    <n v="250"/>
    <x v="2"/>
    <x v="2"/>
    <n v="0.8553400747255635"/>
  </r>
  <r>
    <s v="PBOR00155"/>
    <s v="PIZB0004"/>
    <x v="24"/>
    <n v="1231.631284578343"/>
    <x v="3"/>
    <x v="0"/>
    <n v="130"/>
    <x v="0"/>
    <x v="3"/>
    <n v="0.62107648533214554"/>
  </r>
  <r>
    <s v="PBOR00156"/>
    <s v="PIZB0001"/>
    <x v="16"/>
    <n v="890.71175350651413"/>
    <x v="0"/>
    <x v="1"/>
    <n v="72"/>
    <x v="1"/>
    <x v="4"/>
    <n v="0.93819201157518672"/>
  </r>
  <r>
    <s v="PBOR00157"/>
    <s v="PIZB0002"/>
    <x v="25"/>
    <n v="1054.1085860216892"/>
    <x v="1"/>
    <x v="0"/>
    <n v="65"/>
    <x v="2"/>
    <x v="12"/>
    <n v="0.97731506347213748"/>
  </r>
  <r>
    <s v="PBOR00158"/>
    <s v="PIZB0003"/>
    <x v="6"/>
    <n v="976.51482555058408"/>
    <x v="2"/>
    <x v="1"/>
    <n v="250"/>
    <x v="0"/>
    <x v="13"/>
    <n v="0.93618769203099483"/>
  </r>
  <r>
    <s v="PBOR00159"/>
    <s v="PIZB0004"/>
    <x v="2"/>
    <n v="1127.6939411947988"/>
    <x v="3"/>
    <x v="0"/>
    <n v="130"/>
    <x v="1"/>
    <x v="3"/>
    <n v="0.92747059451906588"/>
  </r>
  <r>
    <s v="PBOR00160"/>
    <s v="PIZB0005"/>
    <x v="26"/>
    <n v="878.10164658744611"/>
    <x v="4"/>
    <x v="0"/>
    <n v="60"/>
    <x v="2"/>
    <x v="0"/>
    <n v="9.8331104648150314E-2"/>
  </r>
  <r>
    <s v="PBOR00161"/>
    <s v="PIZB0006"/>
    <x v="4"/>
    <n v="564.28749648903772"/>
    <x v="5"/>
    <x v="1"/>
    <n v="95"/>
    <x v="0"/>
    <x v="1"/>
    <n v="4.5012478047171678E-3"/>
  </r>
  <r>
    <s v="PBOR00162"/>
    <s v="PIZB0001"/>
    <x v="27"/>
    <n v="1146.0031573562619"/>
    <x v="0"/>
    <x v="1"/>
    <n v="72"/>
    <x v="1"/>
    <x v="12"/>
    <n v="0.22169192366246837"/>
  </r>
  <r>
    <s v="PBOR00163"/>
    <s v="PIZB0002"/>
    <x v="15"/>
    <n v="913.80951512574029"/>
    <x v="1"/>
    <x v="1"/>
    <n v="65"/>
    <x v="2"/>
    <x v="14"/>
    <n v="0.91624709117858605"/>
  </r>
  <r>
    <s v="PBOR00164"/>
    <s v="PIZB0003"/>
    <x v="28"/>
    <n v="1100.1038646627512"/>
    <x v="2"/>
    <x v="0"/>
    <n v="250"/>
    <x v="0"/>
    <x v="13"/>
    <n v="0.61362516317019966"/>
  </r>
  <r>
    <s v="PBOR00165"/>
    <s v="PIZB0004"/>
    <x v="8"/>
    <n v="1192.283035256115"/>
    <x v="3"/>
    <x v="0"/>
    <n v="130"/>
    <x v="1"/>
    <x v="3"/>
    <n v="0.81572623665656485"/>
  </r>
  <r>
    <s v="PBOR00166"/>
    <s v="PIZB0001"/>
    <x v="6"/>
    <n v="712.35816988481008"/>
    <x v="0"/>
    <x v="0"/>
    <n v="72"/>
    <x v="2"/>
    <x v="11"/>
    <n v="0.60394772308749511"/>
  </r>
  <r>
    <s v="PBOR00167"/>
    <s v="PIZB0002"/>
    <x v="27"/>
    <n v="702.40059070538132"/>
    <x v="1"/>
    <x v="0"/>
    <n v="65"/>
    <x v="0"/>
    <x v="10"/>
    <n v="0.2716676542664398"/>
  </r>
  <r>
    <s v="PBOR00168"/>
    <s v="PIZB0003"/>
    <x v="10"/>
    <n v="715.10355018970665"/>
    <x v="2"/>
    <x v="0"/>
    <n v="250"/>
    <x v="1"/>
    <x v="2"/>
    <n v="0.56293228162406539"/>
  </r>
  <r>
    <s v="PBOR00169"/>
    <s v="PIZB0004"/>
    <x v="29"/>
    <n v="1219.8983610726016"/>
    <x v="3"/>
    <x v="0"/>
    <n v="130"/>
    <x v="2"/>
    <x v="3"/>
    <n v="0.73579140219525918"/>
  </r>
  <r>
    <s v="PBOR00170"/>
    <s v="PIZB0005"/>
    <x v="30"/>
    <n v="836.39583226134164"/>
    <x v="4"/>
    <x v="0"/>
    <n v="60"/>
    <x v="0"/>
    <x v="14"/>
    <n v="0.44112931781121201"/>
  </r>
  <r>
    <s v="PBOR00171"/>
    <s v="PIZB0001"/>
    <x v="31"/>
    <n v="963.80585295182641"/>
    <x v="0"/>
    <x v="0"/>
    <n v="72"/>
    <x v="1"/>
    <x v="9"/>
    <n v="0.67026763876764872"/>
  </r>
  <r>
    <s v="PBOR00172"/>
    <s v="PIZB0002"/>
    <x v="27"/>
    <n v="449.01925098530552"/>
    <x v="1"/>
    <x v="0"/>
    <n v="65"/>
    <x v="2"/>
    <x v="8"/>
    <n v="0.21501842814819261"/>
  </r>
  <r>
    <s v="PBOR00173"/>
    <s v="PIZB0003"/>
    <x v="29"/>
    <n v="1060.8066397333646"/>
    <x v="2"/>
    <x v="1"/>
    <n v="250"/>
    <x v="0"/>
    <x v="13"/>
    <n v="0.77528388030776896"/>
  </r>
  <r>
    <s v="PBOR00174"/>
    <s v="PIZB0004"/>
    <x v="1"/>
    <n v="1162.8365015209247"/>
    <x v="3"/>
    <x v="0"/>
    <n v="130"/>
    <x v="1"/>
    <x v="3"/>
    <n v="0.32334348690445713"/>
  </r>
  <r>
    <s v="PBOR00175"/>
    <s v="PIZB0001"/>
    <x v="11"/>
    <n v="1172.893522015298"/>
    <x v="0"/>
    <x v="0"/>
    <n v="72"/>
    <x v="2"/>
    <x v="12"/>
    <n v="0.2117276391971491"/>
  </r>
  <r>
    <s v="PBOR00176"/>
    <s v="PIZB0002"/>
    <x v="5"/>
    <n v="602.8879543124765"/>
    <x v="1"/>
    <x v="0"/>
    <n v="65"/>
    <x v="0"/>
    <x v="3"/>
    <n v="0.99817658128489728"/>
  </r>
  <r>
    <s v="PBOR00177"/>
    <s v="PIZB0003"/>
    <x v="2"/>
    <n v="958.10029344278337"/>
    <x v="2"/>
    <x v="0"/>
    <n v="250"/>
    <x v="1"/>
    <x v="13"/>
    <n v="0.34321661485625221"/>
  </r>
  <r>
    <s v="PBOR00178"/>
    <s v="PIZB0004"/>
    <x v="31"/>
    <n v="1024.6945444997"/>
    <x v="3"/>
    <x v="0"/>
    <n v="130"/>
    <x v="2"/>
    <x v="15"/>
    <n v="0.17688363553653064"/>
  </r>
  <r>
    <s v="PBOR00179"/>
    <s v="PIZB0005"/>
    <x v="3"/>
    <n v="751.70646508876052"/>
    <x v="4"/>
    <x v="1"/>
    <n v="60"/>
    <x v="0"/>
    <x v="9"/>
    <n v="0.54853763527560739"/>
  </r>
  <r>
    <s v="PBOR00180"/>
    <s v="PIZB0006"/>
    <x v="25"/>
    <n v="491.26620318811814"/>
    <x v="5"/>
    <x v="0"/>
    <n v="95"/>
    <x v="1"/>
    <x v="16"/>
    <n v="0.40612729229894939"/>
  </r>
  <r>
    <s v="PBOR00181"/>
    <s v="PIZB0001"/>
    <x v="7"/>
    <n v="833.37011895831995"/>
    <x v="0"/>
    <x v="0"/>
    <n v="72"/>
    <x v="2"/>
    <x v="4"/>
    <n v="0.16780300089638589"/>
  </r>
  <r>
    <s v="PBOR00182"/>
    <s v="PIZB0002"/>
    <x v="25"/>
    <n v="1218.2341318589445"/>
    <x v="1"/>
    <x v="0"/>
    <n v="65"/>
    <x v="0"/>
    <x v="17"/>
    <n v="0.91086777790941564"/>
  </r>
  <r>
    <s v="PBOR00183"/>
    <s v="PIZB0003"/>
    <x v="32"/>
    <n v="1081.9669186703891"/>
    <x v="2"/>
    <x v="1"/>
    <n v="250"/>
    <x v="1"/>
    <x v="13"/>
    <n v="0.2731985494536886"/>
  </r>
  <r>
    <s v="PBOR00184"/>
    <s v="PIZB0004"/>
    <x v="33"/>
    <n v="623.44174041277051"/>
    <x v="3"/>
    <x v="1"/>
    <n v="130"/>
    <x v="2"/>
    <x v="16"/>
    <n v="0.81984662786178419"/>
  </r>
  <r>
    <s v="PBOR00185"/>
    <s v="PIZB0001"/>
    <x v="33"/>
    <n v="914.48568917853345"/>
    <x v="0"/>
    <x v="1"/>
    <n v="72"/>
    <x v="0"/>
    <x v="9"/>
    <n v="0.89980934003543744"/>
  </r>
  <r>
    <s v="PBOR00186"/>
    <s v="PIZB0002"/>
    <x v="22"/>
    <n v="996.90035251700954"/>
    <x v="1"/>
    <x v="1"/>
    <n v="65"/>
    <x v="1"/>
    <x v="0"/>
    <n v="0.73522347452625669"/>
  </r>
  <r>
    <s v="PBOR00187"/>
    <s v="PIZB0003"/>
    <x v="34"/>
    <n v="854.75046365080641"/>
    <x v="2"/>
    <x v="1"/>
    <n v="250"/>
    <x v="2"/>
    <x v="2"/>
    <n v="0.36579213338930128"/>
  </r>
  <r>
    <s v="PBOR00188"/>
    <s v="PIZB0004"/>
    <x v="7"/>
    <n v="549.96880382674601"/>
    <x v="3"/>
    <x v="1"/>
    <n v="130"/>
    <x v="0"/>
    <x v="13"/>
    <n v="0.79313642440033238"/>
  </r>
  <r>
    <s v="PBOR00189"/>
    <s v="PIZB0001"/>
    <x v="3"/>
    <n v="1065.3821039148443"/>
    <x v="0"/>
    <x v="0"/>
    <n v="72"/>
    <x v="0"/>
    <x v="0"/>
    <n v="8.0407664979564641E-2"/>
  </r>
  <r>
    <s v="PBOR00190"/>
    <s v="PIZB0002"/>
    <x v="31"/>
    <n v="381.57338886974941"/>
    <x v="1"/>
    <x v="1"/>
    <n v="65"/>
    <x v="1"/>
    <x v="1"/>
    <n v="0.38525936096781821"/>
  </r>
  <r>
    <s v="PBOR00191"/>
    <s v="PIZB0003"/>
    <x v="4"/>
    <n v="388.91877291930052"/>
    <x v="2"/>
    <x v="0"/>
    <n v="250"/>
    <x v="2"/>
    <x v="7"/>
    <n v="0.45507177071325888"/>
  </r>
  <r>
    <s v="PBOR00192"/>
    <s v="PIZB0004"/>
    <x v="34"/>
    <n v="967.01919932990631"/>
    <x v="3"/>
    <x v="1"/>
    <n v="130"/>
    <x v="0"/>
    <x v="8"/>
    <n v="0.93827031337312128"/>
  </r>
  <r>
    <s v="PBOR00193"/>
    <s v="PIZB0001"/>
    <x v="13"/>
    <n v="911.89786648444021"/>
    <x v="0"/>
    <x v="0"/>
    <n v="72"/>
    <x v="1"/>
    <x v="9"/>
    <n v="0.14716035331195043"/>
  </r>
  <r>
    <s v="PBOR00194"/>
    <s v="PIZB0002"/>
    <x v="35"/>
    <n v="701.78956021719318"/>
    <x v="1"/>
    <x v="1"/>
    <n v="65"/>
    <x v="2"/>
    <x v="10"/>
    <n v="0.10159867043013626"/>
  </r>
  <r>
    <s v="PBOR00195"/>
    <s v="PIZB0003"/>
    <x v="2"/>
    <n v="479.88658034447212"/>
    <x v="2"/>
    <x v="0"/>
    <n v="250"/>
    <x v="0"/>
    <x v="7"/>
    <n v="0.50060788399709522"/>
  </r>
  <r>
    <s v="PBOR00196"/>
    <s v="PIZB0004"/>
    <x v="13"/>
    <n v="756.26129046676067"/>
    <x v="3"/>
    <x v="1"/>
    <n v="130"/>
    <x v="1"/>
    <x v="1"/>
    <n v="0.70539643021834586"/>
  </r>
  <r>
    <s v="PBOR00197"/>
    <s v="PIZB0005"/>
    <x v="18"/>
    <n v="436.19346453298721"/>
    <x v="4"/>
    <x v="0"/>
    <n v="60"/>
    <x v="2"/>
    <x v="8"/>
    <n v="0.72481379032239401"/>
  </r>
  <r>
    <s v="PBOR00198"/>
    <s v="PIZB0001"/>
    <x v="23"/>
    <n v="721.73008309265401"/>
    <x v="0"/>
    <x v="1"/>
    <n v="72"/>
    <x v="0"/>
    <x v="11"/>
    <n v="0.21833121955544521"/>
  </r>
  <r>
    <s v="PBOR00199"/>
    <s v="PIZB0002"/>
    <x v="36"/>
    <n v="365.06742804332742"/>
    <x v="1"/>
    <x v="0"/>
    <n v="65"/>
    <x v="1"/>
    <x v="1"/>
    <n v="0.33253524453952932"/>
  </r>
  <r>
    <s v="PBOR00200"/>
    <s v="PIZB0003"/>
    <x v="37"/>
    <n v="737.58749195231678"/>
    <x v="2"/>
    <x v="1"/>
    <n v="250"/>
    <x v="2"/>
    <x v="2"/>
    <n v="0.39793552100289009"/>
  </r>
  <r>
    <s v="PBOR00201"/>
    <s v="PIZB0004"/>
    <x v="4"/>
    <n v="1231.631284578343"/>
    <x v="3"/>
    <x v="0"/>
    <n v="130"/>
    <x v="0"/>
    <x v="3"/>
    <n v="0.83519533088641318"/>
  </r>
  <r>
    <s v="PBOR00202"/>
    <s v="PIZB0001"/>
    <x v="3"/>
    <n v="890.71175350651413"/>
    <x v="0"/>
    <x v="1"/>
    <n v="72"/>
    <x v="1"/>
    <x v="4"/>
    <n v="8.7312208799101843E-3"/>
  </r>
  <r>
    <s v="PBOR00203"/>
    <s v="PIZB0002"/>
    <x v="35"/>
    <n v="1054.1085860216892"/>
    <x v="1"/>
    <x v="0"/>
    <n v="65"/>
    <x v="2"/>
    <x v="12"/>
    <n v="0.95071636556912675"/>
  </r>
  <r>
    <s v="PBOR00204"/>
    <s v="PIZB0003"/>
    <x v="11"/>
    <n v="976.51482555058408"/>
    <x v="2"/>
    <x v="1"/>
    <n v="250"/>
    <x v="0"/>
    <x v="13"/>
    <n v="6.5110770871939172E-2"/>
  </r>
  <r>
    <s v="PBOR00205"/>
    <s v="PIZB0004"/>
    <x v="10"/>
    <n v="1127.6939411947988"/>
    <x v="3"/>
    <x v="0"/>
    <n v="130"/>
    <x v="1"/>
    <x v="3"/>
    <n v="0.43772024513265795"/>
  </r>
  <r>
    <s v="PBOR00206"/>
    <s v="PIZB0005"/>
    <x v="1"/>
    <n v="878.10164658744611"/>
    <x v="4"/>
    <x v="0"/>
    <n v="60"/>
    <x v="2"/>
    <x v="0"/>
    <n v="0.41853663840169475"/>
  </r>
  <r>
    <s v="PBOR00207"/>
    <s v="PIZB0006"/>
    <x v="17"/>
    <n v="564.28749648903772"/>
    <x v="5"/>
    <x v="1"/>
    <n v="95"/>
    <x v="0"/>
    <x v="1"/>
    <n v="0.38824165845812764"/>
  </r>
  <r>
    <s v="PBOR00208"/>
    <s v="PIZB0001"/>
    <x v="17"/>
    <n v="1146.0031573562619"/>
    <x v="0"/>
    <x v="1"/>
    <n v="72"/>
    <x v="1"/>
    <x v="12"/>
    <n v="0.75434060698733896"/>
  </r>
  <r>
    <s v="PBOR00209"/>
    <s v="PIZB0002"/>
    <x v="37"/>
    <n v="913.80951512574029"/>
    <x v="1"/>
    <x v="1"/>
    <n v="65"/>
    <x v="2"/>
    <x v="14"/>
    <n v="0.61587381700020483"/>
  </r>
  <r>
    <s v="PBOR00210"/>
    <s v="PIZB0003"/>
    <x v="4"/>
    <n v="1100.1038646627512"/>
    <x v="2"/>
    <x v="0"/>
    <n v="250"/>
    <x v="0"/>
    <x v="13"/>
    <n v="0.80006888756762451"/>
  </r>
  <r>
    <s v="PBOR00211"/>
    <s v="PIZB0004"/>
    <x v="2"/>
    <n v="1192.283035256115"/>
    <x v="3"/>
    <x v="0"/>
    <n v="130"/>
    <x v="1"/>
    <x v="3"/>
    <n v="0.68228949683615203"/>
  </r>
  <r>
    <s v="PBOR00212"/>
    <s v="PIZB0001"/>
    <x v="12"/>
    <n v="712.35816988481008"/>
    <x v="0"/>
    <x v="0"/>
    <n v="72"/>
    <x v="2"/>
    <x v="11"/>
    <n v="1.6479509006877335E-2"/>
  </r>
  <r>
    <s v="PBOR00213"/>
    <s v="PIZB0002"/>
    <x v="0"/>
    <n v="702.40059070538132"/>
    <x v="1"/>
    <x v="0"/>
    <n v="65"/>
    <x v="0"/>
    <x v="10"/>
    <n v="0.23078123893127422"/>
  </r>
  <r>
    <s v="PBOR00214"/>
    <s v="PIZB0003"/>
    <x v="38"/>
    <n v="715.10355018970665"/>
    <x v="2"/>
    <x v="0"/>
    <n v="250"/>
    <x v="1"/>
    <x v="2"/>
    <n v="2.2225272121484729E-2"/>
  </r>
  <r>
    <s v="PBOR00215"/>
    <s v="PIZB0004"/>
    <x v="1"/>
    <n v="1219.8983610726016"/>
    <x v="3"/>
    <x v="0"/>
    <n v="130"/>
    <x v="2"/>
    <x v="3"/>
    <n v="0.72206439626516772"/>
  </r>
  <r>
    <s v="PBOR00216"/>
    <s v="PIZB0005"/>
    <x v="2"/>
    <n v="836.39583226134164"/>
    <x v="4"/>
    <x v="0"/>
    <n v="60"/>
    <x v="0"/>
    <x v="14"/>
    <n v="0.66067744665264683"/>
  </r>
  <r>
    <s v="PBOR00217"/>
    <s v="PIZB0001"/>
    <x v="5"/>
    <n v="963.80585295182641"/>
    <x v="0"/>
    <x v="0"/>
    <n v="72"/>
    <x v="1"/>
    <x v="9"/>
    <n v="0.14048396352986114"/>
  </r>
  <r>
    <s v="PBOR00218"/>
    <s v="PIZB0002"/>
    <x v="3"/>
    <n v="449.01925098530552"/>
    <x v="1"/>
    <x v="0"/>
    <n v="65"/>
    <x v="2"/>
    <x v="8"/>
    <n v="0.37872981249566817"/>
  </r>
  <r>
    <s v="PBOR00219"/>
    <s v="PIZB0003"/>
    <x v="36"/>
    <n v="1060.8066397333646"/>
    <x v="2"/>
    <x v="1"/>
    <n v="250"/>
    <x v="0"/>
    <x v="13"/>
    <n v="0.71515589694127546"/>
  </r>
  <r>
    <s v="PBOR00220"/>
    <s v="PIZB0004"/>
    <x v="24"/>
    <n v="1162.8365015209247"/>
    <x v="3"/>
    <x v="0"/>
    <n v="130"/>
    <x v="1"/>
    <x v="3"/>
    <n v="0.21412519358799298"/>
  </r>
  <r>
    <s v="PBOR00221"/>
    <s v="PIZB0001"/>
    <x v="21"/>
    <n v="1172.893522015298"/>
    <x v="0"/>
    <x v="0"/>
    <n v="72"/>
    <x v="2"/>
    <x v="12"/>
    <n v="0.16455091596073168"/>
  </r>
  <r>
    <s v="PBOR00222"/>
    <s v="PIZB0002"/>
    <x v="32"/>
    <n v="602.8879543124765"/>
    <x v="1"/>
    <x v="0"/>
    <n v="65"/>
    <x v="0"/>
    <x v="3"/>
    <n v="0.25666907491668522"/>
  </r>
  <r>
    <s v="PBOR00223"/>
    <s v="PIZB0003"/>
    <x v="4"/>
    <n v="958.10029344278337"/>
    <x v="2"/>
    <x v="0"/>
    <n v="250"/>
    <x v="1"/>
    <x v="13"/>
    <n v="0.90160231788426648"/>
  </r>
  <r>
    <s v="PBOR00224"/>
    <s v="PIZB0004"/>
    <x v="2"/>
    <n v="1024.6945444997"/>
    <x v="3"/>
    <x v="0"/>
    <n v="130"/>
    <x v="2"/>
    <x v="15"/>
    <n v="0.320164833885899"/>
  </r>
  <r>
    <s v="PBOR00225"/>
    <s v="PIZB0005"/>
    <x v="27"/>
    <n v="751.70646508876052"/>
    <x v="4"/>
    <x v="1"/>
    <n v="60"/>
    <x v="0"/>
    <x v="9"/>
    <n v="0.13498450487731639"/>
  </r>
  <r>
    <s v="PBOR00226"/>
    <s v="PIZB0006"/>
    <x v="0"/>
    <n v="491.26620318811814"/>
    <x v="5"/>
    <x v="0"/>
    <n v="95"/>
    <x v="1"/>
    <x v="16"/>
    <n v="0.91789593738279973"/>
  </r>
  <r>
    <s v="PBOR00227"/>
    <s v="PIZB0001"/>
    <x v="1"/>
    <n v="833.37011895831995"/>
    <x v="0"/>
    <x v="0"/>
    <n v="72"/>
    <x v="2"/>
    <x v="4"/>
    <n v="0.98021726342122206"/>
  </r>
  <r>
    <s v="PBOR00228"/>
    <s v="PIZB0002"/>
    <x v="28"/>
    <n v="1218.2341318589445"/>
    <x v="1"/>
    <x v="0"/>
    <n v="65"/>
    <x v="0"/>
    <x v="17"/>
    <n v="6.7354248366482961E-2"/>
  </r>
  <r>
    <s v="PBOR00229"/>
    <s v="PIZB0003"/>
    <x v="8"/>
    <n v="1081.9669186703891"/>
    <x v="2"/>
    <x v="1"/>
    <n v="250"/>
    <x v="1"/>
    <x v="13"/>
    <n v="0.49907272133883429"/>
  </r>
  <r>
    <s v="PBOR00230"/>
    <s v="PIZB0004"/>
    <x v="33"/>
    <n v="623.44174041277051"/>
    <x v="3"/>
    <x v="1"/>
    <n v="130"/>
    <x v="2"/>
    <x v="16"/>
    <n v="0.61466468459589796"/>
  </r>
  <r>
    <s v="PBOR00231"/>
    <s v="PIZB0001"/>
    <x v="14"/>
    <n v="914.48568917853345"/>
    <x v="0"/>
    <x v="1"/>
    <n v="72"/>
    <x v="0"/>
    <x v="9"/>
    <n v="0.94639798804768638"/>
  </r>
  <r>
    <s v="PBOR00232"/>
    <s v="PIZB0002"/>
    <x v="16"/>
    <n v="996.90035251700954"/>
    <x v="1"/>
    <x v="1"/>
    <n v="65"/>
    <x v="1"/>
    <x v="0"/>
    <n v="0.95168663838417633"/>
  </r>
  <r>
    <s v="PBOR00233"/>
    <s v="PIZB0003"/>
    <x v="17"/>
    <n v="854.75046365080641"/>
    <x v="2"/>
    <x v="1"/>
    <n v="250"/>
    <x v="2"/>
    <x v="2"/>
    <n v="0.55958868077394219"/>
  </r>
  <r>
    <s v="PBOR00234"/>
    <s v="PIZB0004"/>
    <x v="17"/>
    <n v="549.96880382674601"/>
    <x v="3"/>
    <x v="1"/>
    <n v="130"/>
    <x v="0"/>
    <x v="13"/>
    <n v="0.81003936677165544"/>
  </r>
  <r>
    <s v="PBOR00235"/>
    <s v="PIZB0001"/>
    <x v="5"/>
    <n v="1065.3821039148443"/>
    <x v="0"/>
    <x v="1"/>
    <n v="72"/>
    <x v="0"/>
    <x v="0"/>
    <n v="0.35450072343254235"/>
  </r>
  <r>
    <s v="PBOR00236"/>
    <s v="PIZB0002"/>
    <x v="16"/>
    <n v="381.57338886974941"/>
    <x v="1"/>
    <x v="0"/>
    <n v="65"/>
    <x v="1"/>
    <x v="1"/>
    <n v="0.34895469608332785"/>
  </r>
  <r>
    <s v="PBOR00237"/>
    <s v="PIZB0003"/>
    <x v="1"/>
    <n v="388.91877291930052"/>
    <x v="2"/>
    <x v="0"/>
    <n v="250"/>
    <x v="2"/>
    <x v="7"/>
    <n v="0.52279578451533193"/>
  </r>
  <r>
    <s v="PBOR00238"/>
    <s v="PIZB0004"/>
    <x v="18"/>
    <n v="967.01919932990631"/>
    <x v="3"/>
    <x v="0"/>
    <n v="130"/>
    <x v="0"/>
    <x v="8"/>
    <n v="0.69617887937852907"/>
  </r>
  <r>
    <s v="PBOR00239"/>
    <s v="PIZB0001"/>
    <x v="3"/>
    <n v="911.89786648444021"/>
    <x v="0"/>
    <x v="1"/>
    <n v="72"/>
    <x v="1"/>
    <x v="9"/>
    <n v="0.55638354082081654"/>
  </r>
  <r>
    <s v="PBOR00240"/>
    <s v="PIZB0002"/>
    <x v="19"/>
    <n v="701.78956021719318"/>
    <x v="1"/>
    <x v="1"/>
    <n v="65"/>
    <x v="2"/>
    <x v="10"/>
    <n v="7.8132692098414003E-2"/>
  </r>
  <r>
    <s v="PBOR00241"/>
    <s v="PIZB0003"/>
    <x v="20"/>
    <n v="479.88658034447212"/>
    <x v="2"/>
    <x v="1"/>
    <n v="250"/>
    <x v="0"/>
    <x v="7"/>
    <n v="0.37783112687678633"/>
  </r>
  <r>
    <s v="PBOR00242"/>
    <s v="PIZB0004"/>
    <x v="21"/>
    <n v="756.26129046676067"/>
    <x v="3"/>
    <x v="1"/>
    <n v="130"/>
    <x v="1"/>
    <x v="1"/>
    <n v="0.34200944354303275"/>
  </r>
  <r>
    <s v="PBOR00243"/>
    <s v="PIZB0005"/>
    <x v="22"/>
    <n v="436.19346453298721"/>
    <x v="4"/>
    <x v="1"/>
    <n v="60"/>
    <x v="2"/>
    <x v="8"/>
    <n v="0.92737976442865855"/>
  </r>
  <r>
    <s v="PBOR00244"/>
    <s v="PIZB0001"/>
    <x v="23"/>
    <n v="721.73008309265401"/>
    <x v="0"/>
    <x v="1"/>
    <n v="72"/>
    <x v="0"/>
    <x v="11"/>
    <n v="0.96938667185148797"/>
  </r>
  <r>
    <s v="PBOR00245"/>
    <s v="PIZB0002"/>
    <x v="24"/>
    <n v="365.06742804332742"/>
    <x v="1"/>
    <x v="1"/>
    <n v="65"/>
    <x v="1"/>
    <x v="1"/>
    <n v="0.24406307827004359"/>
  </r>
  <r>
    <s v="PBOR00246"/>
    <s v="PIZB0003"/>
    <x v="16"/>
    <n v="737.58749195231678"/>
    <x v="2"/>
    <x v="0"/>
    <n v="250"/>
    <x v="2"/>
    <x v="2"/>
    <n v="0.931057824254786"/>
  </r>
  <r>
    <s v="PBOR00247"/>
    <s v="PIZB0004"/>
    <x v="25"/>
    <n v="1231.631284578343"/>
    <x v="3"/>
    <x v="0"/>
    <n v="130"/>
    <x v="0"/>
    <x v="3"/>
    <n v="0.67570229189541975"/>
  </r>
  <r>
    <s v="PBOR00248"/>
    <s v="PIZB0001"/>
    <x v="6"/>
    <n v="890.71175350651413"/>
    <x v="0"/>
    <x v="0"/>
    <n v="72"/>
    <x v="1"/>
    <x v="4"/>
    <n v="0.91192982577548221"/>
  </r>
  <r>
    <s v="PBOR00249"/>
    <s v="PIZB0002"/>
    <x v="2"/>
    <n v="1054.1085860216892"/>
    <x v="1"/>
    <x v="1"/>
    <n v="65"/>
    <x v="2"/>
    <x v="12"/>
    <n v="0.46313611506175134"/>
  </r>
  <r>
    <s v="PBOR00250"/>
    <s v="PIZB0003"/>
    <x v="26"/>
    <n v="976.51482555058408"/>
    <x v="2"/>
    <x v="1"/>
    <n v="250"/>
    <x v="0"/>
    <x v="13"/>
    <n v="5.3530222562513607E-2"/>
  </r>
  <r>
    <s v="PBOR00251"/>
    <s v="PIZB0004"/>
    <x v="4"/>
    <n v="1127.6939411947988"/>
    <x v="3"/>
    <x v="1"/>
    <n v="130"/>
    <x v="1"/>
    <x v="3"/>
    <n v="0.10135414856508229"/>
  </r>
  <r>
    <s v="PBOR00252"/>
    <s v="PIZB0005"/>
    <x v="27"/>
    <n v="878.10164658744611"/>
    <x v="4"/>
    <x v="1"/>
    <n v="60"/>
    <x v="2"/>
    <x v="0"/>
    <n v="0.15413196820236597"/>
  </r>
  <r>
    <s v="PBOR00253"/>
    <s v="PIZB0006"/>
    <x v="15"/>
    <n v="564.28749648903772"/>
    <x v="5"/>
    <x v="1"/>
    <n v="95"/>
    <x v="0"/>
    <x v="1"/>
    <n v="0.99147229272651061"/>
  </r>
  <r>
    <s v="PBOR00254"/>
    <s v="PIZB0001"/>
    <x v="28"/>
    <n v="1146.0031573562619"/>
    <x v="0"/>
    <x v="1"/>
    <n v="72"/>
    <x v="1"/>
    <x v="12"/>
    <n v="0.26792541838229555"/>
  </r>
  <r>
    <s v="PBOR00255"/>
    <s v="PIZB0002"/>
    <x v="8"/>
    <n v="913.80951512574029"/>
    <x v="1"/>
    <x v="1"/>
    <n v="65"/>
    <x v="2"/>
    <x v="14"/>
    <n v="0.67400237007588726"/>
  </r>
  <r>
    <s v="PBOR00256"/>
    <s v="PIZB0003"/>
    <x v="6"/>
    <n v="1100.1038646627512"/>
    <x v="2"/>
    <x v="0"/>
    <n v="250"/>
    <x v="0"/>
    <x v="13"/>
    <n v="0.10779012567415547"/>
  </r>
  <r>
    <s v="PBOR00257"/>
    <s v="PIZB0004"/>
    <x v="27"/>
    <n v="1192.283035256115"/>
    <x v="3"/>
    <x v="0"/>
    <n v="130"/>
    <x v="1"/>
    <x v="3"/>
    <n v="6.5825812137458972E-2"/>
  </r>
  <r>
    <s v="PBOR00258"/>
    <s v="PIZB0001"/>
    <x v="10"/>
    <n v="712.35816988481008"/>
    <x v="0"/>
    <x v="0"/>
    <n v="72"/>
    <x v="2"/>
    <x v="11"/>
    <n v="0.36167362480508147"/>
  </r>
  <r>
    <s v="PBOR00259"/>
    <s v="PIZB0002"/>
    <x v="29"/>
    <n v="702.40059070538132"/>
    <x v="1"/>
    <x v="1"/>
    <n v="65"/>
    <x v="0"/>
    <x v="10"/>
    <n v="0.15611277710708626"/>
  </r>
  <r>
    <s v="PBOR00260"/>
    <s v="PIZB0003"/>
    <x v="30"/>
    <n v="715.10355018970665"/>
    <x v="2"/>
    <x v="1"/>
    <n v="250"/>
    <x v="1"/>
    <x v="2"/>
    <n v="0.11892962947938523"/>
  </r>
  <r>
    <s v="PBOR00261"/>
    <s v="PIZB0004"/>
    <x v="31"/>
    <n v="1219.8983610726016"/>
    <x v="3"/>
    <x v="1"/>
    <n v="130"/>
    <x v="2"/>
    <x v="3"/>
    <n v="0.94178498482348294"/>
  </r>
  <r>
    <s v="PBOR00262"/>
    <s v="PIZB0005"/>
    <x v="27"/>
    <n v="836.39583226134164"/>
    <x v="4"/>
    <x v="1"/>
    <n v="60"/>
    <x v="0"/>
    <x v="14"/>
    <n v="0.82224390590219021"/>
  </r>
  <r>
    <s v="PBOR00263"/>
    <s v="PIZB0001"/>
    <x v="29"/>
    <n v="963.80585295182641"/>
    <x v="0"/>
    <x v="1"/>
    <n v="72"/>
    <x v="1"/>
    <x v="9"/>
    <n v="1.5473035826796155E-2"/>
  </r>
  <r>
    <s v="PBOR00264"/>
    <s v="PIZB0002"/>
    <x v="1"/>
    <n v="449.01925098530552"/>
    <x v="1"/>
    <x v="1"/>
    <n v="65"/>
    <x v="2"/>
    <x v="8"/>
    <n v="0.57002189482885535"/>
  </r>
  <r>
    <s v="PBOR00265"/>
    <s v="PIZB0003"/>
    <x v="11"/>
    <n v="1060.8066397333646"/>
    <x v="2"/>
    <x v="0"/>
    <n v="250"/>
    <x v="0"/>
    <x v="13"/>
    <n v="0.22169123462523532"/>
  </r>
  <r>
    <s v="PBOR00266"/>
    <s v="PIZB0004"/>
    <x v="5"/>
    <n v="1162.8365015209247"/>
    <x v="3"/>
    <x v="1"/>
    <n v="130"/>
    <x v="1"/>
    <x v="3"/>
    <n v="0.16327712663351335"/>
  </r>
  <r>
    <s v="PBOR00267"/>
    <s v="PIZB0001"/>
    <x v="2"/>
    <n v="1172.893522015298"/>
    <x v="0"/>
    <x v="0"/>
    <n v="72"/>
    <x v="2"/>
    <x v="12"/>
    <n v="0.71431849239690393"/>
  </r>
  <r>
    <s v="PBOR00268"/>
    <s v="PIZB0002"/>
    <x v="31"/>
    <n v="602.8879543124765"/>
    <x v="1"/>
    <x v="1"/>
    <n v="65"/>
    <x v="0"/>
    <x v="3"/>
    <n v="0.58151491016386692"/>
  </r>
  <r>
    <s v="PBOR00269"/>
    <s v="PIZB0003"/>
    <x v="3"/>
    <n v="958.10029344278337"/>
    <x v="2"/>
    <x v="0"/>
    <n v="250"/>
    <x v="1"/>
    <x v="13"/>
    <n v="0.94025500085845537"/>
  </r>
  <r>
    <s v="PBOR00270"/>
    <s v="PIZB0004"/>
    <x v="25"/>
    <n v="1024.6945444997"/>
    <x v="3"/>
    <x v="1"/>
    <n v="130"/>
    <x v="2"/>
    <x v="15"/>
    <n v="0.85696007733376245"/>
  </r>
  <r>
    <s v="PBOR00271"/>
    <s v="PIZB0005"/>
    <x v="7"/>
    <n v="751.70646508876052"/>
    <x v="4"/>
    <x v="0"/>
    <n v="60"/>
    <x v="0"/>
    <x v="9"/>
    <n v="0.73704670632037661"/>
  </r>
  <r>
    <s v="PBOR00272"/>
    <s v="PIZB0006"/>
    <x v="25"/>
    <n v="491.26620318811814"/>
    <x v="5"/>
    <x v="1"/>
    <n v="95"/>
    <x v="1"/>
    <x v="16"/>
    <n v="0.99556674564351355"/>
  </r>
  <r>
    <s v="PBOR00273"/>
    <s v="PIZB0001"/>
    <x v="32"/>
    <n v="833.37011895831995"/>
    <x v="0"/>
    <x v="0"/>
    <n v="72"/>
    <x v="2"/>
    <x v="4"/>
    <n v="0.82336237784945987"/>
  </r>
  <r>
    <s v="PBOR00274"/>
    <s v="PIZB0002"/>
    <x v="33"/>
    <n v="1218.2341318589445"/>
    <x v="1"/>
    <x v="1"/>
    <n v="65"/>
    <x v="0"/>
    <x v="17"/>
    <n v="0.21429857063805535"/>
  </r>
  <r>
    <s v="PBOR00275"/>
    <s v="PIZB0003"/>
    <x v="33"/>
    <n v="1081.9669186703891"/>
    <x v="2"/>
    <x v="0"/>
    <n v="250"/>
    <x v="1"/>
    <x v="13"/>
    <n v="0.9858246368711242"/>
  </r>
  <r>
    <s v="PBOR00276"/>
    <s v="PIZB0004"/>
    <x v="22"/>
    <n v="623.44174041277051"/>
    <x v="3"/>
    <x v="1"/>
    <n v="130"/>
    <x v="2"/>
    <x v="16"/>
    <n v="2.0787857004193944E-2"/>
  </r>
  <r>
    <s v="PBOR00277"/>
    <s v="PIZB0001"/>
    <x v="34"/>
    <n v="914.48568917853345"/>
    <x v="0"/>
    <x v="0"/>
    <n v="72"/>
    <x v="0"/>
    <x v="9"/>
    <n v="0.4043041551106823"/>
  </r>
  <r>
    <s v="PBOR00278"/>
    <s v="PIZB0002"/>
    <x v="7"/>
    <n v="996.90035251700954"/>
    <x v="1"/>
    <x v="1"/>
    <n v="65"/>
    <x v="1"/>
    <x v="0"/>
    <n v="0.86228936216370378"/>
  </r>
  <r>
    <s v="PBOR00279"/>
    <s v="PIZB0003"/>
    <x v="3"/>
    <n v="854.75046365080641"/>
    <x v="2"/>
    <x v="0"/>
    <n v="250"/>
    <x v="2"/>
    <x v="2"/>
    <n v="0.20267200262393703"/>
  </r>
  <r>
    <s v="PBOR00280"/>
    <s v="PIZB0004"/>
    <x v="31"/>
    <n v="549.96880382674601"/>
    <x v="0"/>
    <x v="1"/>
    <n v="72"/>
    <x v="0"/>
    <x v="15"/>
    <n v="0.42721330596562979"/>
  </r>
  <r>
    <s v="PBOR00281"/>
    <s v="PIZB0001"/>
    <x v="4"/>
    <n v="1065.3821039148443"/>
    <x v="1"/>
    <x v="0"/>
    <n v="65"/>
    <x v="0"/>
    <x v="12"/>
    <n v="0.87108149970897442"/>
  </r>
  <r>
    <s v="PBOR00282"/>
    <s v="PIZB0002"/>
    <x v="34"/>
    <n v="381.57338886974941"/>
    <x v="2"/>
    <x v="1"/>
    <n v="250"/>
    <x v="1"/>
    <x v="7"/>
    <n v="2.6358009716956676E-2"/>
  </r>
  <r>
    <s v="PBOR00283"/>
    <s v="PIZB0003"/>
    <x v="13"/>
    <n v="388.91877291930052"/>
    <x v="3"/>
    <x v="1"/>
    <n v="130"/>
    <x v="2"/>
    <x v="2"/>
    <n v="0.77767785740350603"/>
  </r>
  <r>
    <s v="PBOR00284"/>
    <s v="PIZB0004"/>
    <x v="35"/>
    <n v="967.01919932990631"/>
    <x v="0"/>
    <x v="1"/>
    <n v="72"/>
    <x v="0"/>
    <x v="9"/>
    <n v="0.68682565144107521"/>
  </r>
  <r>
    <s v="PBOR00285"/>
    <s v="PIZB0001"/>
    <x v="2"/>
    <n v="911.89786648444021"/>
    <x v="1"/>
    <x v="1"/>
    <n v="65"/>
    <x v="1"/>
    <x v="14"/>
    <n v="0.58269109940879071"/>
  </r>
  <r>
    <s v="PBOR00286"/>
    <s v="PIZB0002"/>
    <x v="13"/>
    <n v="701.78956021719318"/>
    <x v="2"/>
    <x v="1"/>
    <n v="250"/>
    <x v="2"/>
    <x v="2"/>
    <n v="0.44339908275720785"/>
  </r>
  <r>
    <s v="PBOR00287"/>
    <s v="PIZB0003"/>
    <x v="18"/>
    <n v="479.88658034447212"/>
    <x v="3"/>
    <x v="0"/>
    <n v="130"/>
    <x v="0"/>
    <x v="13"/>
    <n v="0.12575036810320794"/>
  </r>
  <r>
    <s v="PBOR00288"/>
    <s v="PIZB0004"/>
    <x v="23"/>
    <n v="756.26129046676067"/>
    <x v="4"/>
    <x v="1"/>
    <n v="60"/>
    <x v="1"/>
    <x v="9"/>
    <n v="0.58443763111426095"/>
  </r>
  <r>
    <s v="PBOR00289"/>
    <s v="PIZB0005"/>
    <x v="36"/>
    <n v="436.19346453298721"/>
    <x v="0"/>
    <x v="0"/>
    <n v="72"/>
    <x v="2"/>
    <x v="1"/>
    <n v="0.20269838427382159"/>
  </r>
  <r>
    <s v="PBOR00290"/>
    <s v="PIZB0001"/>
    <x v="37"/>
    <n v="721.73008309265401"/>
    <x v="1"/>
    <x v="1"/>
    <n v="65"/>
    <x v="0"/>
    <x v="10"/>
    <n v="0.34588473967990274"/>
  </r>
  <r>
    <s v="PBOR00291"/>
    <s v="PIZB0002"/>
    <x v="4"/>
    <n v="365.06742804332742"/>
    <x v="2"/>
    <x v="0"/>
    <n v="250"/>
    <x v="1"/>
    <x v="18"/>
    <n v="0.44863071332488991"/>
  </r>
  <r>
    <s v="PBOR00292"/>
    <s v="PIZB0003"/>
    <x v="3"/>
    <n v="737.58749195231678"/>
    <x v="3"/>
    <x v="1"/>
    <n v="130"/>
    <x v="2"/>
    <x v="1"/>
    <n v="0.41195662281860623"/>
  </r>
  <r>
    <s v="PBOR00293"/>
    <s v="PIZB0004"/>
    <x v="35"/>
    <n v="1231.631284578343"/>
    <x v="0"/>
    <x v="0"/>
    <n v="72"/>
    <x v="0"/>
    <x v="19"/>
    <n v="0.78611978286567918"/>
  </r>
  <r>
    <s v="PBOR00294"/>
    <s v="PIZB0001"/>
    <x v="11"/>
    <n v="890.71175350651413"/>
    <x v="1"/>
    <x v="1"/>
    <n v="65"/>
    <x v="1"/>
    <x v="14"/>
    <n v="0.82093526112515247"/>
  </r>
  <r>
    <s v="PBOR00295"/>
    <s v="PIZB0002"/>
    <x v="10"/>
    <n v="1054.1085860216892"/>
    <x v="2"/>
    <x v="0"/>
    <n v="250"/>
    <x v="2"/>
    <x v="13"/>
    <n v="0.5655055849614361"/>
  </r>
  <r>
    <s v="PBOR00296"/>
    <s v="PIZB0003"/>
    <x v="1"/>
    <n v="976.51482555058408"/>
    <x v="3"/>
    <x v="1"/>
    <n v="130"/>
    <x v="0"/>
    <x v="15"/>
    <n v="0.48001599413027629"/>
  </r>
  <r>
    <s v="PBOR00297"/>
    <s v="PIZB0004"/>
    <x v="17"/>
    <n v="1127.6939411947988"/>
    <x v="4"/>
    <x v="0"/>
    <n v="60"/>
    <x v="1"/>
    <x v="17"/>
    <n v="0.80703544305681518"/>
  </r>
  <r>
    <s v="PBOR00298"/>
    <s v="PIZB0005"/>
    <x v="17"/>
    <n v="878.10164658744611"/>
    <x v="5"/>
    <x v="1"/>
    <n v="95"/>
    <x v="2"/>
    <x v="3"/>
    <n v="0.13472953271650978"/>
  </r>
  <r>
    <s v="PBOR00299"/>
    <s v="PIZB0006"/>
    <x v="37"/>
    <n v="564.28749648903772"/>
    <x v="0"/>
    <x v="0"/>
    <n v="72"/>
    <x v="0"/>
    <x v="15"/>
    <n v="0.53735244514022174"/>
  </r>
  <r>
    <s v="PBOR00300"/>
    <s v="PIZB0001"/>
    <x v="4"/>
    <n v="1146.0031573562619"/>
    <x v="1"/>
    <x v="1"/>
    <n v="65"/>
    <x v="1"/>
    <x v="5"/>
    <n v="0.86493253723020291"/>
  </r>
  <r>
    <s v="PBOR00301"/>
    <s v="PIZB0002"/>
    <x v="2"/>
    <n v="913.80951512574029"/>
    <x v="2"/>
    <x v="0"/>
    <n v="250"/>
    <x v="2"/>
    <x v="13"/>
    <n v="0.14635193252367351"/>
  </r>
  <r>
    <s v="PBOR00302"/>
    <s v="PIZB0003"/>
    <x v="12"/>
    <n v="1100.1038646627512"/>
    <x v="3"/>
    <x v="1"/>
    <n v="130"/>
    <x v="0"/>
    <x v="15"/>
    <n v="0.49930216593502397"/>
  </r>
  <r>
    <s v="PBOR00303"/>
    <s v="PIZB0004"/>
    <x v="0"/>
    <n v="1192.283035256115"/>
    <x v="0"/>
    <x v="0"/>
    <n v="72"/>
    <x v="1"/>
    <x v="19"/>
    <n v="0.16760369217058779"/>
  </r>
  <r>
    <s v="PBOR00304"/>
    <s v="PIZB0001"/>
    <x v="38"/>
    <n v="712.35816988481008"/>
    <x v="1"/>
    <x v="1"/>
    <n v="65"/>
    <x v="2"/>
    <x v="10"/>
    <n v="0.57040391639924315"/>
  </r>
  <r>
    <s v="PBOR00305"/>
    <s v="PIZB0002"/>
    <x v="1"/>
    <n v="702.40059070538132"/>
    <x v="2"/>
    <x v="1"/>
    <n v="250"/>
    <x v="0"/>
    <x v="2"/>
    <n v="0.35240472893682595"/>
  </r>
  <r>
    <s v="PBOR00306"/>
    <s v="PIZB0003"/>
    <x v="2"/>
    <n v="715.10355018970665"/>
    <x v="3"/>
    <x v="1"/>
    <n v="130"/>
    <x v="1"/>
    <x v="1"/>
    <n v="0.11208092156242278"/>
  </r>
  <r>
    <s v="PBOR00307"/>
    <s v="PIZB0004"/>
    <x v="5"/>
    <n v="1219.8983610726016"/>
    <x v="4"/>
    <x v="1"/>
    <n v="60"/>
    <x v="2"/>
    <x v="20"/>
    <n v="0.57839134647100132"/>
  </r>
  <r>
    <s v="PBOR00308"/>
    <s v="PIZB0005"/>
    <x v="3"/>
    <n v="836.39583226134164"/>
    <x v="0"/>
    <x v="1"/>
    <n v="72"/>
    <x v="0"/>
    <x v="4"/>
    <n v="0.18785567306752626"/>
  </r>
  <r>
    <s v="PBOR00309"/>
    <s v="PIZB0001"/>
    <x v="36"/>
    <n v="963.80585295182641"/>
    <x v="1"/>
    <x v="0"/>
    <n v="65"/>
    <x v="1"/>
    <x v="0"/>
    <n v="0.69234786906479862"/>
  </r>
  <r>
    <s v="PBOR00310"/>
    <s v="PIZB0002"/>
    <x v="24"/>
    <n v="449.01925098530552"/>
    <x v="2"/>
    <x v="1"/>
    <n v="250"/>
    <x v="2"/>
    <x v="7"/>
    <n v="0.7313105471637672"/>
  </r>
  <r>
    <s v="PBOR00311"/>
    <s v="PIZB0003"/>
    <x v="21"/>
    <n v="1060.8066397333646"/>
    <x v="3"/>
    <x v="0"/>
    <n v="130"/>
    <x v="0"/>
    <x v="15"/>
    <n v="0.39651294953245186"/>
  </r>
  <r>
    <s v="PBOR00312"/>
    <s v="PIZB0004"/>
    <x v="32"/>
    <n v="1162.8365015209247"/>
    <x v="0"/>
    <x v="1"/>
    <n v="72"/>
    <x v="1"/>
    <x v="12"/>
    <n v="0.47053293956185105"/>
  </r>
  <r>
    <s v="PBOR00313"/>
    <s v="PIZB0001"/>
    <x v="4"/>
    <n v="1172.893522015298"/>
    <x v="1"/>
    <x v="0"/>
    <n v="65"/>
    <x v="2"/>
    <x v="5"/>
    <n v="0.9022424845836422"/>
  </r>
  <r>
    <s v="PBOR00314"/>
    <s v="PIZB0002"/>
    <x v="2"/>
    <n v="602.8879543124765"/>
    <x v="2"/>
    <x v="1"/>
    <n v="250"/>
    <x v="0"/>
    <x v="7"/>
    <n v="0.25057968884738369"/>
  </r>
  <r>
    <s v="PBOR00315"/>
    <s v="PIZB0003"/>
    <x v="27"/>
    <n v="958.10029344278337"/>
    <x v="3"/>
    <x v="0"/>
    <n v="130"/>
    <x v="1"/>
    <x v="8"/>
    <n v="0.56892266919679113"/>
  </r>
  <r>
    <s v="PBOR00316"/>
    <s v="PIZB0004"/>
    <x v="0"/>
    <n v="1024.6945444997"/>
    <x v="4"/>
    <x v="1"/>
    <n v="60"/>
    <x v="2"/>
    <x v="19"/>
    <n v="3.357106137416721E-2"/>
  </r>
  <r>
    <s v="PBOR00317"/>
    <s v="PIZB0005"/>
    <x v="1"/>
    <n v="751.70646508876052"/>
    <x v="5"/>
    <x v="0"/>
    <n v="95"/>
    <x v="0"/>
    <x v="15"/>
    <n v="0.11797039324964398"/>
  </r>
  <r>
    <s v="PBOR00318"/>
    <s v="PIZB0006"/>
    <x v="28"/>
    <n v="491.26620318811814"/>
    <x v="0"/>
    <x v="1"/>
    <n v="72"/>
    <x v="1"/>
    <x v="8"/>
    <n v="2.8176385964748696E-2"/>
  </r>
  <r>
    <s v="PBOR00319"/>
    <s v="PIZB0001"/>
    <x v="8"/>
    <n v="833.37011895831995"/>
    <x v="1"/>
    <x v="0"/>
    <n v="65"/>
    <x v="2"/>
    <x v="9"/>
    <n v="0.66941136725758887"/>
  </r>
  <r>
    <s v="PBOR00320"/>
    <s v="PIZB0002"/>
    <x v="33"/>
    <n v="1218.2341318589445"/>
    <x v="2"/>
    <x v="1"/>
    <n v="250"/>
    <x v="0"/>
    <x v="16"/>
    <n v="0.36448172495541775"/>
  </r>
  <r>
    <s v="PBOR00321"/>
    <s v="PIZB0003"/>
    <x v="14"/>
    <n v="1081.9669186703891"/>
    <x v="3"/>
    <x v="0"/>
    <n v="130"/>
    <x v="1"/>
    <x v="15"/>
    <n v="0.15416488306079768"/>
  </r>
  <r>
    <s v="PBOR00322"/>
    <s v="PIZB0004"/>
    <x v="16"/>
    <n v="623.44174041277051"/>
    <x v="0"/>
    <x v="1"/>
    <n v="72"/>
    <x v="2"/>
    <x v="3"/>
    <n v="0.66646609625242947"/>
  </r>
  <r>
    <s v="PBOR00323"/>
    <s v="PIZB0001"/>
    <x v="17"/>
    <n v="914.48568917853345"/>
    <x v="1"/>
    <x v="0"/>
    <n v="65"/>
    <x v="0"/>
    <x v="14"/>
    <n v="0.69183752034253276"/>
  </r>
  <r>
    <s v="PBOR00324"/>
    <s v="PIZB0002"/>
    <x v="17"/>
    <n v="996.90035251700954"/>
    <x v="2"/>
    <x v="1"/>
    <n v="250"/>
    <x v="1"/>
    <x v="13"/>
    <n v="0.14649599591234685"/>
  </r>
  <r>
    <s v="PBOR00325"/>
    <s v="PIZB0003"/>
    <x v="5"/>
    <n v="854.75046365080641"/>
    <x v="3"/>
    <x v="0"/>
    <n v="130"/>
    <x v="2"/>
    <x v="8"/>
    <n v="0.98540635482364014"/>
  </r>
  <r>
    <s v="PBOR00326"/>
    <s v="PIZB0004"/>
    <x v="16"/>
    <n v="549.96880382674601"/>
    <x v="0"/>
    <x v="1"/>
    <n v="72"/>
    <x v="0"/>
    <x v="15"/>
    <n v="0.32091320735788698"/>
  </r>
  <r>
    <s v="PBOR00327"/>
    <s v="PIZB0001"/>
    <x v="1"/>
    <n v="1065.3821039148443"/>
    <x v="1"/>
    <x v="1"/>
    <n v="65"/>
    <x v="0"/>
    <x v="12"/>
    <n v="0.94495394109275654"/>
  </r>
  <r>
    <s v="PBOR00328"/>
    <s v="PIZB0002"/>
    <x v="18"/>
    <n v="381.57338886974941"/>
    <x v="2"/>
    <x v="1"/>
    <n v="250"/>
    <x v="1"/>
    <x v="7"/>
    <n v="0.50906748027199666"/>
  </r>
  <r>
    <s v="PBOR00329"/>
    <s v="PIZB0003"/>
    <x v="3"/>
    <n v="388.91877291930052"/>
    <x v="3"/>
    <x v="1"/>
    <n v="130"/>
    <x v="2"/>
    <x v="2"/>
    <n v="0.66059053266706258"/>
  </r>
  <r>
    <s v="PBOR00330"/>
    <s v="PIZB0004"/>
    <x v="19"/>
    <n v="967.01919932990631"/>
    <x v="0"/>
    <x v="1"/>
    <n v="72"/>
    <x v="0"/>
    <x v="9"/>
    <n v="0.89615601403703116"/>
  </r>
  <r>
    <s v="PBOR00331"/>
    <s v="PIZB0001"/>
    <x v="20"/>
    <n v="911.89786648444021"/>
    <x v="1"/>
    <x v="0"/>
    <n v="65"/>
    <x v="1"/>
    <x v="14"/>
    <n v="0.133950017527805"/>
  </r>
  <r>
    <s v="PBOR00332"/>
    <s v="PIZB0002"/>
    <x v="21"/>
    <n v="701.78956021719318"/>
    <x v="2"/>
    <x v="1"/>
    <n v="250"/>
    <x v="2"/>
    <x v="2"/>
    <n v="0.3823797297998468"/>
  </r>
  <r>
    <s v="PBOR00333"/>
    <s v="PIZB0003"/>
    <x v="22"/>
    <n v="479.88658034447212"/>
    <x v="3"/>
    <x v="0"/>
    <n v="130"/>
    <x v="0"/>
    <x v="13"/>
    <n v="0.15073825601342095"/>
  </r>
  <r>
    <s v="PBOR00334"/>
    <s v="PIZB0004"/>
    <x v="23"/>
    <n v="756.26129046676067"/>
    <x v="4"/>
    <x v="1"/>
    <n v="60"/>
    <x v="1"/>
    <x v="9"/>
    <n v="0.96395128247903139"/>
  </r>
  <r>
    <s v="PBOR00335"/>
    <s v="PIZB0005"/>
    <x v="24"/>
    <n v="436.19346453298721"/>
    <x v="0"/>
    <x v="0"/>
    <n v="72"/>
    <x v="2"/>
    <x v="1"/>
    <n v="0.93894083705684528"/>
  </r>
  <r>
    <s v="PBOR00336"/>
    <s v="PIZB0001"/>
    <x v="16"/>
    <n v="721.73008309265401"/>
    <x v="1"/>
    <x v="1"/>
    <n v="65"/>
    <x v="0"/>
    <x v="10"/>
    <n v="0.90335270578489546"/>
  </r>
  <r>
    <s v="PBOR00337"/>
    <s v="PIZB0002"/>
    <x v="25"/>
    <n v="365.06742804332742"/>
    <x v="2"/>
    <x v="0"/>
    <n v="250"/>
    <x v="1"/>
    <x v="18"/>
    <n v="0.62209777321995885"/>
  </r>
  <r>
    <s v="PBOR00338"/>
    <s v="PIZB0003"/>
    <x v="6"/>
    <n v="737.58749195231678"/>
    <x v="3"/>
    <x v="1"/>
    <n v="130"/>
    <x v="2"/>
    <x v="1"/>
    <n v="6.1676790443396468E-2"/>
  </r>
  <r>
    <s v="PBOR00339"/>
    <s v="PIZB0004"/>
    <x v="2"/>
    <n v="1231.631284578343"/>
    <x v="0"/>
    <x v="0"/>
    <n v="72"/>
    <x v="0"/>
    <x v="19"/>
    <n v="0.49213521317421138"/>
  </r>
  <r>
    <s v="PBOR00340"/>
    <s v="PIZB0001"/>
    <x v="26"/>
    <n v="890.71175350651413"/>
    <x v="1"/>
    <x v="1"/>
    <n v="65"/>
    <x v="1"/>
    <x v="14"/>
    <n v="0.69552711985994919"/>
  </r>
  <r>
    <s v="PBOR00341"/>
    <s v="PIZB0002"/>
    <x v="4"/>
    <n v="1054.1085860216892"/>
    <x v="2"/>
    <x v="0"/>
    <n v="250"/>
    <x v="2"/>
    <x v="13"/>
    <n v="0.54528907278354111"/>
  </r>
  <r>
    <s v="PBOR00342"/>
    <s v="PIZB0003"/>
    <x v="27"/>
    <n v="976.51482555058408"/>
    <x v="3"/>
    <x v="1"/>
    <n v="130"/>
    <x v="0"/>
    <x v="15"/>
    <n v="0.35199536538224718"/>
  </r>
  <r>
    <s v="PBOR00343"/>
    <s v="PIZB0004"/>
    <x v="15"/>
    <n v="1127.6939411947988"/>
    <x v="4"/>
    <x v="0"/>
    <n v="60"/>
    <x v="1"/>
    <x v="17"/>
    <n v="6.0292533629099143E-2"/>
  </r>
  <r>
    <s v="PBOR00344"/>
    <s v="PIZB0005"/>
    <x v="28"/>
    <n v="878.10164658744611"/>
    <x v="5"/>
    <x v="1"/>
    <n v="95"/>
    <x v="2"/>
    <x v="3"/>
    <n v="4.1434457281700587E-2"/>
  </r>
  <r>
    <s v="PBOR00345"/>
    <s v="PIZB0006"/>
    <x v="8"/>
    <n v="564.28749648903772"/>
    <x v="0"/>
    <x v="0"/>
    <n v="72"/>
    <x v="0"/>
    <x v="15"/>
    <n v="0.29516274884520199"/>
  </r>
  <r>
    <s v="PBOR00346"/>
    <s v="PIZB0001"/>
    <x v="6"/>
    <n v="1146.0031573562619"/>
    <x v="1"/>
    <x v="1"/>
    <n v="65"/>
    <x v="1"/>
    <x v="5"/>
    <n v="0.68154294540119276"/>
  </r>
  <r>
    <s v="PBOR00347"/>
    <s v="PIZB0002"/>
    <x v="27"/>
    <n v="913.80951512574029"/>
    <x v="2"/>
    <x v="0"/>
    <n v="250"/>
    <x v="2"/>
    <x v="13"/>
    <n v="0.52632346520297391"/>
  </r>
  <r>
    <s v="PBOR00348"/>
    <s v="PIZB0003"/>
    <x v="10"/>
    <n v="1100.1038646627512"/>
    <x v="3"/>
    <x v="1"/>
    <n v="130"/>
    <x v="0"/>
    <x v="15"/>
    <n v="5.4437687903536869E-2"/>
  </r>
  <r>
    <s v="PBOR00349"/>
    <s v="PIZB0004"/>
    <x v="29"/>
    <n v="1192.283035256115"/>
    <x v="0"/>
    <x v="1"/>
    <n v="72"/>
    <x v="1"/>
    <x v="19"/>
    <n v="0.95350738842174898"/>
  </r>
  <r>
    <s v="PBOR00350"/>
    <s v="PIZB0001"/>
    <x v="30"/>
    <n v="712.35816988481008"/>
    <x v="1"/>
    <x v="1"/>
    <n v="65"/>
    <x v="2"/>
    <x v="10"/>
    <n v="0.46726651348176196"/>
  </r>
  <r>
    <s v="PBOR00351"/>
    <s v="PIZB0002"/>
    <x v="31"/>
    <n v="702.40059070538132"/>
    <x v="2"/>
    <x v="1"/>
    <n v="250"/>
    <x v="0"/>
    <x v="2"/>
    <n v="0.6015089815611987"/>
  </r>
  <r>
    <s v="PBOR00352"/>
    <s v="PIZB0003"/>
    <x v="27"/>
    <n v="715.10355018970665"/>
    <x v="3"/>
    <x v="1"/>
    <n v="130"/>
    <x v="1"/>
    <x v="1"/>
    <n v="0.17158764742187849"/>
  </r>
  <r>
    <s v="PBOR00353"/>
    <s v="PIZB0004"/>
    <x v="29"/>
    <n v="1219.8983610726016"/>
    <x v="4"/>
    <x v="0"/>
    <n v="60"/>
    <x v="2"/>
    <x v="20"/>
    <n v="0.44731050880102885"/>
  </r>
  <r>
    <s v="PBOR00354"/>
    <s v="PIZB0005"/>
    <x v="1"/>
    <n v="836.39583226134164"/>
    <x v="0"/>
    <x v="1"/>
    <n v="72"/>
    <x v="0"/>
    <x v="4"/>
    <n v="0.54246953050958213"/>
  </r>
  <r>
    <s v="PBOR00355"/>
    <s v="PIZB0001"/>
    <x v="11"/>
    <n v="963.80585295182641"/>
    <x v="1"/>
    <x v="0"/>
    <n v="65"/>
    <x v="1"/>
    <x v="0"/>
    <n v="0.50484804947298401"/>
  </r>
  <r>
    <s v="PBOR00356"/>
    <s v="PIZB0002"/>
    <x v="5"/>
    <n v="449.01925098530552"/>
    <x v="2"/>
    <x v="1"/>
    <n v="250"/>
    <x v="2"/>
    <x v="7"/>
    <n v="9.2316747421295475E-2"/>
  </r>
  <r>
    <s v="PBOR00357"/>
    <s v="PIZB0003"/>
    <x v="2"/>
    <n v="1060.8066397333646"/>
    <x v="3"/>
    <x v="0"/>
    <n v="130"/>
    <x v="0"/>
    <x v="15"/>
    <n v="0.34907542272706216"/>
  </r>
  <r>
    <s v="PBOR00358"/>
    <s v="PIZB0004"/>
    <x v="31"/>
    <n v="1162.8365015209247"/>
    <x v="0"/>
    <x v="1"/>
    <n v="72"/>
    <x v="1"/>
    <x v="12"/>
    <n v="0.90031823580716619"/>
  </r>
  <r>
    <s v="PBOR00359"/>
    <s v="PIZB0001"/>
    <x v="3"/>
    <n v="1172.893522015298"/>
    <x v="1"/>
    <x v="0"/>
    <n v="65"/>
    <x v="2"/>
    <x v="5"/>
    <n v="0.18050692795462731"/>
  </r>
  <r>
    <s v="PBOR00360"/>
    <s v="PIZB0002"/>
    <x v="25"/>
    <n v="602.8879543124765"/>
    <x v="2"/>
    <x v="1"/>
    <n v="250"/>
    <x v="0"/>
    <x v="7"/>
    <n v="2.5445092820001292E-2"/>
  </r>
  <r>
    <s v="PBOR00361"/>
    <s v="PIZB0003"/>
    <x v="7"/>
    <n v="958.10029344278337"/>
    <x v="3"/>
    <x v="0"/>
    <n v="130"/>
    <x v="1"/>
    <x v="8"/>
    <n v="0.79643741142705549"/>
  </r>
  <r>
    <s v="PBOR00362"/>
    <s v="PIZB0004"/>
    <x v="25"/>
    <n v="1024.6945444997"/>
    <x v="4"/>
    <x v="1"/>
    <n v="60"/>
    <x v="2"/>
    <x v="19"/>
    <n v="0.16077213359827813"/>
  </r>
  <r>
    <s v="PBOR00363"/>
    <s v="PIZB0005"/>
    <x v="32"/>
    <n v="751.70646508876052"/>
    <x v="5"/>
    <x v="0"/>
    <n v="95"/>
    <x v="0"/>
    <x v="15"/>
    <n v="0.24693836978869843"/>
  </r>
  <r>
    <s v="PBOR00364"/>
    <s v="PIZB0006"/>
    <x v="33"/>
    <n v="491.26620318811814"/>
    <x v="0"/>
    <x v="1"/>
    <n v="72"/>
    <x v="1"/>
    <x v="8"/>
    <n v="0.22148207946738752"/>
  </r>
  <r>
    <s v="PBOR00365"/>
    <s v="PIZB0001"/>
    <x v="33"/>
    <n v="833.37011895831995"/>
    <x v="1"/>
    <x v="0"/>
    <n v="65"/>
    <x v="2"/>
    <x v="9"/>
    <n v="0.71458846230959472"/>
  </r>
  <r>
    <s v="PBOR00366"/>
    <s v="PIZB0002"/>
    <x v="22"/>
    <n v="1218.2341318589445"/>
    <x v="2"/>
    <x v="1"/>
    <n v="250"/>
    <x v="0"/>
    <x v="16"/>
    <n v="0.11286694488931481"/>
  </r>
  <r>
    <s v="PBOR00367"/>
    <s v="PIZB0003"/>
    <x v="34"/>
    <n v="1081.9669186703891"/>
    <x v="3"/>
    <x v="0"/>
    <n v="130"/>
    <x v="1"/>
    <x v="15"/>
    <n v="6.5283590828819849E-2"/>
  </r>
  <r>
    <s v="PBOR00368"/>
    <s v="PIZB0004"/>
    <x v="7"/>
    <n v="623.44174041277051"/>
    <x v="0"/>
    <x v="1"/>
    <n v="72"/>
    <x v="2"/>
    <x v="3"/>
    <n v="0.46681751998353072"/>
  </r>
  <r>
    <s v="PBOR00369"/>
    <s v="PIZB0001"/>
    <x v="3"/>
    <n v="914.48568917853345"/>
    <x v="1"/>
    <x v="0"/>
    <n v="65"/>
    <x v="0"/>
    <x v="14"/>
    <n v="0.92202770154223668"/>
  </r>
  <r>
    <s v="PBOR00370"/>
    <s v="PIZB0002"/>
    <x v="31"/>
    <n v="996.90035251700954"/>
    <x v="2"/>
    <x v="1"/>
    <n v="250"/>
    <x v="1"/>
    <x v="13"/>
    <n v="0.18840485753727232"/>
  </r>
  <r>
    <s v="PBOR00371"/>
    <s v="PIZB0003"/>
    <x v="4"/>
    <n v="854.75046365080641"/>
    <x v="3"/>
    <x v="1"/>
    <n v="130"/>
    <x v="2"/>
    <x v="8"/>
    <n v="0.27847072137209206"/>
  </r>
  <r>
    <s v="PBOR00372"/>
    <s v="PIZB0001"/>
    <x v="34"/>
    <n v="549.96880382674601"/>
    <x v="0"/>
    <x v="1"/>
    <n v="72"/>
    <x v="0"/>
    <x v="15"/>
    <n v="0.78884251376405168"/>
  </r>
  <r>
    <s v="PBOR00373"/>
    <s v="PIZB0002"/>
    <x v="13"/>
    <n v="1065.3821039148443"/>
    <x v="1"/>
    <x v="1"/>
    <n v="65"/>
    <x v="0"/>
    <x v="12"/>
    <n v="0.18299168548896383"/>
  </r>
  <r>
    <s v="PBOR00374"/>
    <s v="PIZB0003"/>
    <x v="35"/>
    <n v="381.57338886974941"/>
    <x v="2"/>
    <x v="1"/>
    <n v="250"/>
    <x v="1"/>
    <x v="7"/>
    <n v="0.20591715888096995"/>
  </r>
  <r>
    <s v="PBOR00375"/>
    <s v="PIZB0004"/>
    <x v="2"/>
    <n v="388.91877291930052"/>
    <x v="3"/>
    <x v="0"/>
    <n v="130"/>
    <x v="2"/>
    <x v="2"/>
    <n v="2.128339836887938E-2"/>
  </r>
  <r>
    <s v="PBOR00376"/>
    <s v="PIZB0001"/>
    <x v="13"/>
    <n v="967.01919932990631"/>
    <x v="0"/>
    <x v="1"/>
    <n v="72"/>
    <x v="0"/>
    <x v="9"/>
    <n v="2.2806889019524657E-2"/>
  </r>
  <r>
    <s v="PBOR00377"/>
    <s v="PIZB0002"/>
    <x v="18"/>
    <n v="911.89786648444021"/>
    <x v="1"/>
    <x v="0"/>
    <n v="65"/>
    <x v="1"/>
    <x v="14"/>
    <n v="0.66448214030499053"/>
  </r>
  <r>
    <s v="PBOR00378"/>
    <s v="PIZB0003"/>
    <x v="23"/>
    <n v="701.78956021719318"/>
    <x v="2"/>
    <x v="1"/>
    <n v="250"/>
    <x v="2"/>
    <x v="2"/>
    <n v="0.29151955249280481"/>
  </r>
  <r>
    <s v="PBOR00379"/>
    <s v="PIZB0004"/>
    <x v="36"/>
    <n v="479.88658034447212"/>
    <x v="3"/>
    <x v="0"/>
    <n v="130"/>
    <x v="0"/>
    <x v="13"/>
    <n v="0.55684098110336311"/>
  </r>
  <r>
    <s v="PBOR00380"/>
    <s v="PIZB0005"/>
    <x v="37"/>
    <n v="756.26129046676067"/>
    <x v="4"/>
    <x v="1"/>
    <n v="60"/>
    <x v="1"/>
    <x v="9"/>
    <n v="0.57240542144015649"/>
  </r>
  <r>
    <s v="PBOR00381"/>
    <s v="PIZB0001"/>
    <x v="4"/>
    <n v="436.19346453298721"/>
    <x v="0"/>
    <x v="0"/>
    <n v="72"/>
    <x v="2"/>
    <x v="1"/>
    <n v="8.6221643115211744E-2"/>
  </r>
  <r>
    <s v="PBOR00382"/>
    <s v="PIZB0002"/>
    <x v="3"/>
    <n v="721.73008309265401"/>
    <x v="1"/>
    <x v="1"/>
    <n v="65"/>
    <x v="0"/>
    <x v="10"/>
    <n v="0.95609718609661631"/>
  </r>
  <r>
    <s v="PBOR00383"/>
    <s v="PIZB0003"/>
    <x v="35"/>
    <n v="365.06742804332742"/>
    <x v="2"/>
    <x v="0"/>
    <n v="250"/>
    <x v="1"/>
    <x v="18"/>
    <n v="0.2455223768222089"/>
  </r>
  <r>
    <s v="PBOR00384"/>
    <s v="PIZB0004"/>
    <x v="11"/>
    <n v="737.58749195231678"/>
    <x v="3"/>
    <x v="1"/>
    <n v="130"/>
    <x v="2"/>
    <x v="1"/>
    <n v="0.56637632681080741"/>
  </r>
  <r>
    <s v="PBOR00385"/>
    <s v="PIZB0001"/>
    <x v="10"/>
    <n v="1231.631284578343"/>
    <x v="0"/>
    <x v="0"/>
    <n v="72"/>
    <x v="0"/>
    <x v="19"/>
    <n v="4.5179835219914199E-2"/>
  </r>
  <r>
    <s v="PBOR00386"/>
    <s v="PIZB0002"/>
    <x v="1"/>
    <n v="890.71175350651413"/>
    <x v="1"/>
    <x v="1"/>
    <n v="65"/>
    <x v="1"/>
    <x v="14"/>
    <n v="0.97345529924354934"/>
  </r>
  <r>
    <s v="PBOR00387"/>
    <s v="PIZB0003"/>
    <x v="17"/>
    <n v="1054.1085860216892"/>
    <x v="2"/>
    <x v="0"/>
    <n v="250"/>
    <x v="2"/>
    <x v="13"/>
    <n v="0.56733394419124217"/>
  </r>
  <r>
    <s v="PBOR00388"/>
    <s v="PIZB0004"/>
    <x v="17"/>
    <n v="976.51482555058408"/>
    <x v="3"/>
    <x v="1"/>
    <n v="130"/>
    <x v="0"/>
    <x v="15"/>
    <n v="0.37928431149731212"/>
  </r>
  <r>
    <s v="PBOR00389"/>
    <s v="PIZB0005"/>
    <x v="37"/>
    <n v="1127.6939411947988"/>
    <x v="4"/>
    <x v="0"/>
    <n v="60"/>
    <x v="1"/>
    <x v="17"/>
    <n v="0.62865911330533553"/>
  </r>
  <r>
    <s v="PBOR00390"/>
    <s v="PIZB0006"/>
    <x v="4"/>
    <n v="878.10164658744611"/>
    <x v="5"/>
    <x v="1"/>
    <n v="95"/>
    <x v="2"/>
    <x v="3"/>
    <n v="0.37937934610324464"/>
  </r>
  <r>
    <s v="PBOR00391"/>
    <s v="PIZB0001"/>
    <x v="2"/>
    <n v="564.28749648903772"/>
    <x v="0"/>
    <x v="0"/>
    <n v="72"/>
    <x v="0"/>
    <x v="15"/>
    <n v="0.35891515866951118"/>
  </r>
  <r>
    <s v="PBOR00392"/>
    <s v="PIZB0002"/>
    <x v="12"/>
    <n v="1146.0031573562619"/>
    <x v="1"/>
    <x v="1"/>
    <n v="65"/>
    <x v="1"/>
    <x v="5"/>
    <n v="0.90122352916020354"/>
  </r>
  <r>
    <s v="PBOR00393"/>
    <s v="PIZB0003"/>
    <x v="0"/>
    <n v="913.80951512574029"/>
    <x v="2"/>
    <x v="1"/>
    <n v="250"/>
    <x v="2"/>
    <x v="13"/>
    <n v="0.37786597877728811"/>
  </r>
  <r>
    <s v="PBOR00394"/>
    <s v="PIZB0004"/>
    <x v="38"/>
    <n v="1100.1038646627512"/>
    <x v="3"/>
    <x v="1"/>
    <n v="130"/>
    <x v="0"/>
    <x v="15"/>
    <n v="0.38913445453338702"/>
  </r>
  <r>
    <s v="PBOR00395"/>
    <s v="PIZB0001"/>
    <x v="1"/>
    <n v="1192.283035256115"/>
    <x v="0"/>
    <x v="1"/>
    <n v="72"/>
    <x v="1"/>
    <x v="19"/>
    <n v="0.60714667724340543"/>
  </r>
  <r>
    <s v="PBOR00396"/>
    <s v="PIZB0002"/>
    <x v="2"/>
    <n v="712.35816988481008"/>
    <x v="1"/>
    <x v="1"/>
    <n v="65"/>
    <x v="2"/>
    <x v="10"/>
    <n v="0.17261163513710231"/>
  </r>
  <r>
    <s v="PBOR00397"/>
    <s v="PIZB0003"/>
    <x v="5"/>
    <n v="702.40059070538132"/>
    <x v="2"/>
    <x v="0"/>
    <n v="250"/>
    <x v="0"/>
    <x v="2"/>
    <n v="3.4451566476951467E-2"/>
  </r>
  <r>
    <s v="PBOR00398"/>
    <s v="PIZB0004"/>
    <x v="3"/>
    <n v="715.10355018970665"/>
    <x v="3"/>
    <x v="1"/>
    <n v="130"/>
    <x v="1"/>
    <x v="1"/>
    <n v="0.36600821552214791"/>
  </r>
  <r>
    <s v="PBOR00399"/>
    <s v="PIZB0005"/>
    <x v="36"/>
    <n v="1219.8983610726016"/>
    <x v="4"/>
    <x v="0"/>
    <n v="60"/>
    <x v="2"/>
    <x v="20"/>
    <n v="0.36876304797324455"/>
  </r>
  <r>
    <s v="PBOR00400"/>
    <s v="PIZB0001"/>
    <x v="24"/>
    <n v="836.39583226134164"/>
    <x v="0"/>
    <x v="1"/>
    <n v="72"/>
    <x v="0"/>
    <x v="4"/>
    <n v="0.78491525862060318"/>
  </r>
  <r>
    <s v="PBOR00401"/>
    <s v="PIZB0002"/>
    <x v="21"/>
    <n v="963.80585295182641"/>
    <x v="1"/>
    <x v="0"/>
    <n v="65"/>
    <x v="1"/>
    <x v="0"/>
    <n v="0.89433154555842931"/>
  </r>
  <r>
    <s v="PBOR00402"/>
    <s v="PIZB0003"/>
    <x v="32"/>
    <n v="449.01925098530552"/>
    <x v="2"/>
    <x v="1"/>
    <n v="250"/>
    <x v="2"/>
    <x v="7"/>
    <n v="0.54494310667938251"/>
  </r>
  <r>
    <s v="PBOR00403"/>
    <s v="PIZB0004"/>
    <x v="4"/>
    <n v="1060.8066397333646"/>
    <x v="3"/>
    <x v="0"/>
    <n v="130"/>
    <x v="0"/>
    <x v="15"/>
    <n v="0.84443209424513666"/>
  </r>
  <r>
    <s v="PBOR00404"/>
    <s v="PIZB0001"/>
    <x v="2"/>
    <n v="1162.8365015209247"/>
    <x v="0"/>
    <x v="1"/>
    <n v="72"/>
    <x v="1"/>
    <x v="12"/>
    <n v="0.11084077878058052"/>
  </r>
  <r>
    <s v="PBOR00405"/>
    <s v="PIZB0002"/>
    <x v="27"/>
    <n v="1172.893522015298"/>
    <x v="1"/>
    <x v="0"/>
    <n v="65"/>
    <x v="2"/>
    <x v="5"/>
    <n v="0.26630312920291821"/>
  </r>
  <r>
    <s v="PBOR00406"/>
    <s v="PIZB0003"/>
    <x v="0"/>
    <n v="602.8879543124765"/>
    <x v="2"/>
    <x v="1"/>
    <n v="250"/>
    <x v="0"/>
    <x v="7"/>
    <n v="0.13279161787420113"/>
  </r>
  <r>
    <s v="PBOR00407"/>
    <s v="PIZB0004"/>
    <x v="1"/>
    <n v="958.10029344278337"/>
    <x v="3"/>
    <x v="0"/>
    <n v="130"/>
    <x v="1"/>
    <x v="8"/>
    <n v="0.20794478004129135"/>
  </r>
  <r>
    <s v="PBOR00408"/>
    <s v="PIZB0005"/>
    <x v="28"/>
    <n v="1024.6945444997"/>
    <x v="4"/>
    <x v="1"/>
    <n v="60"/>
    <x v="2"/>
    <x v="19"/>
    <n v="0.76031378549826045"/>
  </r>
  <r>
    <s v="PBOR00409"/>
    <s v="PIZB0006"/>
    <x v="8"/>
    <n v="751.70646508876052"/>
    <x v="5"/>
    <x v="0"/>
    <n v="95"/>
    <x v="0"/>
    <x v="15"/>
    <n v="0.23804641255169789"/>
  </r>
  <r>
    <s v="PBOR00410"/>
    <s v="PIZB0001"/>
    <x v="33"/>
    <n v="491.26620318811814"/>
    <x v="0"/>
    <x v="1"/>
    <n v="72"/>
    <x v="1"/>
    <x v="8"/>
    <n v="0.12523689369936652"/>
  </r>
  <r>
    <s v="PBOR00411"/>
    <s v="PIZB0002"/>
    <x v="14"/>
    <n v="833.37011895831995"/>
    <x v="1"/>
    <x v="0"/>
    <n v="65"/>
    <x v="2"/>
    <x v="9"/>
    <n v="6.7101746358327108E-2"/>
  </r>
  <r>
    <s v="PBOR00412"/>
    <s v="PIZB0003"/>
    <x v="16"/>
    <n v="1218.2341318589445"/>
    <x v="2"/>
    <x v="1"/>
    <n v="250"/>
    <x v="0"/>
    <x v="16"/>
    <n v="0.98970617123906524"/>
  </r>
  <r>
    <s v="PBOR00413"/>
    <s v="PIZB0004"/>
    <x v="17"/>
    <n v="1081.9669186703891"/>
    <x v="3"/>
    <x v="0"/>
    <n v="130"/>
    <x v="1"/>
    <x v="15"/>
    <n v="0.26202679185175082"/>
  </r>
  <r>
    <s v="PBOR00414"/>
    <s v="PIZB0001"/>
    <x v="17"/>
    <n v="623.44174041277051"/>
    <x v="0"/>
    <x v="1"/>
    <n v="72"/>
    <x v="2"/>
    <x v="3"/>
    <n v="0.87263143953916489"/>
  </r>
  <r>
    <s v="PBOR00415"/>
    <s v="PIZB0002"/>
    <x v="5"/>
    <n v="914.48568917853345"/>
    <x v="1"/>
    <x v="1"/>
    <n v="65"/>
    <x v="0"/>
    <x v="14"/>
    <n v="0.76778137062272289"/>
  </r>
  <r>
    <s v="PBOR00416"/>
    <s v="PIZB0003"/>
    <x v="16"/>
    <n v="996.90035251700954"/>
    <x v="2"/>
    <x v="1"/>
    <n v="250"/>
    <x v="1"/>
    <x v="13"/>
    <n v="0.15750010631121669"/>
  </r>
  <r>
    <s v="PBOR00417"/>
    <s v="PIZB0004"/>
    <x v="1"/>
    <n v="854.75046365080641"/>
    <x v="0"/>
    <x v="1"/>
    <n v="72"/>
    <x v="2"/>
    <x v="4"/>
    <n v="0.53570171465492589"/>
  </r>
  <r>
    <s v="PBOR00418"/>
    <s v="PIZB0001"/>
    <x v="18"/>
    <n v="549.96880382674601"/>
    <x v="1"/>
    <x v="1"/>
    <n v="65"/>
    <x v="0"/>
    <x v="15"/>
    <n v="0.88217490075954386"/>
  </r>
  <r>
    <s v="PBOR00419"/>
    <s v="PIZB0002"/>
    <x v="3"/>
    <n v="1065.3821039148443"/>
    <x v="2"/>
    <x v="0"/>
    <n v="250"/>
    <x v="0"/>
    <x v="13"/>
    <n v="7.4850081465574259E-2"/>
  </r>
  <r>
    <s v="PBOR00420"/>
    <s v="PIZB0003"/>
    <x v="19"/>
    <n v="381.57338886974941"/>
    <x v="3"/>
    <x v="1"/>
    <n v="130"/>
    <x v="1"/>
    <x v="2"/>
    <n v="0.4623515242530305"/>
  </r>
  <r>
    <s v="PBOR00421"/>
    <s v="PIZB0004"/>
    <x v="20"/>
    <n v="388.91877291930052"/>
    <x v="0"/>
    <x v="0"/>
    <n v="72"/>
    <x v="2"/>
    <x v="16"/>
    <n v="0.34462700763177134"/>
  </r>
  <r>
    <s v="PBOR00422"/>
    <s v="PIZB0001"/>
    <x v="21"/>
    <n v="967.01919932990631"/>
    <x v="1"/>
    <x v="1"/>
    <n v="65"/>
    <x v="0"/>
    <x v="0"/>
    <n v="0.69911624131260175"/>
  </r>
  <r>
    <s v="PBOR00423"/>
    <s v="PIZB0002"/>
    <x v="22"/>
    <n v="911.89786648444021"/>
    <x v="2"/>
    <x v="0"/>
    <n v="250"/>
    <x v="1"/>
    <x v="13"/>
    <n v="1.890946986705988E-2"/>
  </r>
  <r>
    <s v="PBOR00424"/>
    <s v="PIZB0003"/>
    <x v="23"/>
    <n v="701.78956021719318"/>
    <x v="3"/>
    <x v="1"/>
    <n v="130"/>
    <x v="2"/>
    <x v="16"/>
    <n v="0.73245470088007136"/>
  </r>
  <r>
    <s v="PBOR00425"/>
    <s v="PIZB0004"/>
    <x v="24"/>
    <n v="479.88658034447212"/>
    <x v="4"/>
    <x v="0"/>
    <n v="60"/>
    <x v="0"/>
    <x v="15"/>
    <n v="0.72297451744539321"/>
  </r>
  <r>
    <s v="PBOR00426"/>
    <s v="PIZB0005"/>
    <x v="16"/>
    <n v="756.26129046676067"/>
    <x v="0"/>
    <x v="1"/>
    <n v="72"/>
    <x v="1"/>
    <x v="10"/>
    <n v="0.97417776505363807"/>
  </r>
  <r>
    <s v="PBOR00427"/>
    <s v="PIZB0001"/>
    <x v="25"/>
    <n v="436.19346453298721"/>
    <x v="1"/>
    <x v="0"/>
    <n v="65"/>
    <x v="2"/>
    <x v="8"/>
    <n v="0.92441295707634297"/>
  </r>
  <r>
    <s v="PBOR00428"/>
    <s v="PIZB0002"/>
    <x v="6"/>
    <n v="721.73008309265401"/>
    <x v="2"/>
    <x v="1"/>
    <n v="250"/>
    <x v="0"/>
    <x v="2"/>
    <n v="0.34841204291363526"/>
  </r>
  <r>
    <s v="PBOR00429"/>
    <s v="PIZB0003"/>
    <x v="2"/>
    <n v="365.06742804332742"/>
    <x v="3"/>
    <x v="0"/>
    <n v="130"/>
    <x v="1"/>
    <x v="2"/>
    <n v="0.36862795502486845"/>
  </r>
  <r>
    <s v="PBOR00430"/>
    <s v="PIZB0004"/>
    <x v="26"/>
    <n v="737.58749195231678"/>
    <x v="0"/>
    <x v="1"/>
    <n v="72"/>
    <x v="2"/>
    <x v="11"/>
    <n v="0.38279600115505574"/>
  </r>
  <r>
    <s v="PBOR00431"/>
    <s v="PIZB0001"/>
    <x v="4"/>
    <n v="1231.631284578343"/>
    <x v="1"/>
    <x v="0"/>
    <n v="65"/>
    <x v="0"/>
    <x v="17"/>
    <n v="0.77278161923763322"/>
  </r>
  <r>
    <s v="PBOR00432"/>
    <s v="PIZB0002"/>
    <x v="27"/>
    <n v="890.71175350651413"/>
    <x v="2"/>
    <x v="1"/>
    <n v="250"/>
    <x v="1"/>
    <x v="13"/>
    <n v="0.98194581947705439"/>
  </r>
  <r>
    <s v="PBOR00433"/>
    <s v="PIZB0003"/>
    <x v="15"/>
    <n v="1054.1085860216892"/>
    <x v="3"/>
    <x v="0"/>
    <n v="130"/>
    <x v="2"/>
    <x v="15"/>
    <n v="0.24372632968767749"/>
  </r>
  <r>
    <s v="PBOR00434"/>
    <s v="PIZB0004"/>
    <x v="28"/>
    <n v="976.51482555058408"/>
    <x v="4"/>
    <x v="1"/>
    <n v="60"/>
    <x v="0"/>
    <x v="12"/>
    <n v="0.50977491571581557"/>
  </r>
  <r>
    <s v="PBOR00435"/>
    <s v="PIZB0005"/>
    <x v="8"/>
    <n v="1127.6939411947988"/>
    <x v="5"/>
    <x v="0"/>
    <n v="95"/>
    <x v="1"/>
    <x v="4"/>
    <n v="0.99123744515485723"/>
  </r>
  <r>
    <s v="PBOR00436"/>
    <s v="PIZB0006"/>
    <x v="6"/>
    <n v="878.10164658744611"/>
    <x v="0"/>
    <x v="1"/>
    <n v="72"/>
    <x v="2"/>
    <x v="4"/>
    <n v="0.58001027642401182"/>
  </r>
  <r>
    <s v="PBOR00437"/>
    <s v="PIZB0001"/>
    <x v="27"/>
    <n v="564.28749648903772"/>
    <x v="1"/>
    <x v="1"/>
    <n v="65"/>
    <x v="0"/>
    <x v="3"/>
    <n v="0.20099809520802481"/>
  </r>
  <r>
    <s v="PBOR00438"/>
    <s v="PIZB0002"/>
    <x v="10"/>
    <n v="1146.0031573562619"/>
    <x v="2"/>
    <x v="1"/>
    <n v="250"/>
    <x v="1"/>
    <x v="16"/>
    <n v="8.7589082057090373E-2"/>
  </r>
  <r>
    <s v="PBOR00439"/>
    <s v="PIZB0003"/>
    <x v="29"/>
    <n v="913.80951512574029"/>
    <x v="3"/>
    <x v="1"/>
    <n v="130"/>
    <x v="2"/>
    <x v="8"/>
    <n v="0.92203517798439572"/>
  </r>
  <r>
    <s v="PBOR00440"/>
    <s v="PIZB0004"/>
    <x v="30"/>
    <n v="1100.1038646627512"/>
    <x v="0"/>
    <x v="1"/>
    <n v="72"/>
    <x v="0"/>
    <x v="0"/>
    <n v="0.40646951216415605"/>
  </r>
  <r>
    <s v="PBOR00441"/>
    <s v="PIZB0001"/>
    <x v="31"/>
    <n v="1192.283035256115"/>
    <x v="1"/>
    <x v="0"/>
    <n v="65"/>
    <x v="1"/>
    <x v="5"/>
    <n v="0.45522048494031297"/>
  </r>
  <r>
    <s v="PBOR00442"/>
    <s v="PIZB0002"/>
    <x v="27"/>
    <n v="712.35816988481008"/>
    <x v="2"/>
    <x v="1"/>
    <n v="250"/>
    <x v="2"/>
    <x v="2"/>
    <n v="0.45514828780898176"/>
  </r>
  <r>
    <s v="PBOR00443"/>
    <s v="PIZB0003"/>
    <x v="29"/>
    <n v="702.40059070538132"/>
    <x v="3"/>
    <x v="0"/>
    <n v="130"/>
    <x v="0"/>
    <x v="16"/>
    <n v="0.30126486834826394"/>
  </r>
  <r>
    <s v="PBOR00444"/>
    <s v="PIZB0004"/>
    <x v="1"/>
    <n v="715.10355018970665"/>
    <x v="4"/>
    <x v="1"/>
    <n v="60"/>
    <x v="1"/>
    <x v="4"/>
    <n v="0.22886312078587356"/>
  </r>
  <r>
    <s v="PBOR00445"/>
    <s v="PIZB0005"/>
    <x v="11"/>
    <n v="1219.8983610726016"/>
    <x v="0"/>
    <x v="0"/>
    <n v="72"/>
    <x v="2"/>
    <x v="19"/>
    <n v="0.4885587902090005"/>
  </r>
  <r>
    <s v="PBOR00446"/>
    <s v="PIZB0001"/>
    <x v="5"/>
    <n v="836.39583226134164"/>
    <x v="1"/>
    <x v="1"/>
    <n v="65"/>
    <x v="0"/>
    <x v="9"/>
    <n v="0.88301012782394861"/>
  </r>
  <r>
    <s v="PBOR00447"/>
    <s v="PIZB0002"/>
    <x v="2"/>
    <n v="963.80585295182641"/>
    <x v="2"/>
    <x v="0"/>
    <n v="250"/>
    <x v="1"/>
    <x v="13"/>
    <n v="0.30705024398286174"/>
  </r>
  <r>
    <s v="PBOR00448"/>
    <s v="PIZB0003"/>
    <x v="31"/>
    <n v="449.01925098530552"/>
    <x v="3"/>
    <x v="1"/>
    <n v="130"/>
    <x v="2"/>
    <x v="2"/>
    <n v="0.85704939563753491"/>
  </r>
  <r>
    <s v="PBOR00449"/>
    <s v="PIZB0004"/>
    <x v="3"/>
    <n v="1060.8066397333646"/>
    <x v="0"/>
    <x v="0"/>
    <n v="72"/>
    <x v="0"/>
    <x v="0"/>
    <n v="0.29159802445516347"/>
  </r>
  <r>
    <s v="PBOR00450"/>
    <s v="PIZB0001"/>
    <x v="25"/>
    <n v="1162.8365015209247"/>
    <x v="1"/>
    <x v="1"/>
    <n v="65"/>
    <x v="1"/>
    <x v="5"/>
    <n v="0.2589445683285162"/>
  </r>
  <r>
    <s v="PBOR00451"/>
    <s v="PIZB0002"/>
    <x v="7"/>
    <n v="1172.893522015298"/>
    <x v="2"/>
    <x v="0"/>
    <n v="250"/>
    <x v="2"/>
    <x v="16"/>
    <n v="0.2954209948681138"/>
  </r>
  <r>
    <s v="PBOR00452"/>
    <s v="PIZB0003"/>
    <x v="25"/>
    <n v="602.8879543124765"/>
    <x v="3"/>
    <x v="1"/>
    <n v="130"/>
    <x v="0"/>
    <x v="16"/>
    <n v="7.4202009604403041E-2"/>
  </r>
  <r>
    <s v="PBOR00453"/>
    <s v="PIZB0004"/>
    <x v="32"/>
    <n v="958.10029344278337"/>
    <x v="4"/>
    <x v="0"/>
    <n v="60"/>
    <x v="1"/>
    <x v="12"/>
    <n v="3.9067003401354383E-2"/>
  </r>
  <r>
    <s v="PBOR00454"/>
    <s v="PIZB0005"/>
    <x v="33"/>
    <n v="1024.6945444997"/>
    <x v="5"/>
    <x v="1"/>
    <n v="95"/>
    <x v="2"/>
    <x v="10"/>
    <n v="0.76468504660372305"/>
  </r>
  <r>
    <s v="PBOR00455"/>
    <s v="PIZB0006"/>
    <x v="33"/>
    <n v="751.70646508876052"/>
    <x v="0"/>
    <x v="0"/>
    <n v="72"/>
    <x v="0"/>
    <x v="11"/>
    <n v="0.74867480539232067"/>
  </r>
  <r>
    <s v="PBOR00456"/>
    <s v="PIZB0001"/>
    <x v="22"/>
    <n v="491.26620318811814"/>
    <x v="1"/>
    <x v="1"/>
    <n v="65"/>
    <x v="1"/>
    <x v="15"/>
    <n v="0.69300939202757139"/>
  </r>
  <r>
    <s v="PBOR00457"/>
    <s v="PIZB0002"/>
    <x v="34"/>
    <n v="833.37011895831995"/>
    <x v="2"/>
    <x v="0"/>
    <n v="250"/>
    <x v="2"/>
    <x v="2"/>
    <n v="0.52937391222103747"/>
  </r>
  <r>
    <s v="PBOR00458"/>
    <s v="PIZB0003"/>
    <x v="7"/>
    <n v="1218.2341318589445"/>
    <x v="3"/>
    <x v="1"/>
    <n v="130"/>
    <x v="0"/>
    <x v="3"/>
    <n v="0.32413514859934134"/>
  </r>
  <r>
    <s v="PBOR00459"/>
    <s v="PIZB0004"/>
    <x v="3"/>
    <n v="1081.9669186703891"/>
    <x v="0"/>
    <x v="1"/>
    <n v="72"/>
    <x v="1"/>
    <x v="0"/>
    <n v="0.35907775149399723"/>
  </r>
  <r>
    <s v="PBOR00460"/>
    <s v="PIZB0001"/>
    <x v="31"/>
    <n v="623.44174041277051"/>
    <x v="1"/>
    <x v="1"/>
    <n v="65"/>
    <x v="2"/>
    <x v="11"/>
    <n v="0.65908590258865696"/>
  </r>
  <r>
    <s v="PBOR00461"/>
    <s v="PIZB0002"/>
    <x v="4"/>
    <n v="914.48568917853345"/>
    <x v="2"/>
    <x v="1"/>
    <n v="250"/>
    <x v="0"/>
    <x v="13"/>
    <n v="0.51385178684784039"/>
  </r>
  <r>
    <s v="PBOR00462"/>
    <s v="PIZB0003"/>
    <x v="34"/>
    <n v="996.90035251700954"/>
    <x v="3"/>
    <x v="1"/>
    <n v="130"/>
    <x v="1"/>
    <x v="15"/>
    <n v="0.76665009072072687"/>
  </r>
  <r>
    <s v="PBOR00463"/>
    <s v="PIZB0004"/>
    <x v="13"/>
    <n v="854.75046365080641"/>
    <x v="0"/>
    <x v="0"/>
    <n v="72"/>
    <x v="2"/>
    <x v="4"/>
    <n v="0.73529214203054083"/>
  </r>
  <r>
    <s v="PBOR00464"/>
    <s v="PIZB0001"/>
    <x v="35"/>
    <n v="549.96880382674601"/>
    <x v="1"/>
    <x v="1"/>
    <n v="65"/>
    <x v="0"/>
    <x v="15"/>
    <n v="0.44567996518569519"/>
  </r>
  <r>
    <s v="PBOR00465"/>
    <s v="PIZB0002"/>
    <x v="2"/>
    <n v="1065.3821039148443"/>
    <x v="2"/>
    <x v="0"/>
    <n v="250"/>
    <x v="0"/>
    <x v="13"/>
    <n v="0.80491760131950119"/>
  </r>
  <r>
    <s v="PBOR00466"/>
    <s v="PIZB0003"/>
    <x v="13"/>
    <n v="381.57338886974941"/>
    <x v="3"/>
    <x v="1"/>
    <n v="130"/>
    <x v="1"/>
    <x v="2"/>
    <n v="0.63252724233750568"/>
  </r>
  <r>
    <s v="PBOR00467"/>
    <s v="PIZB0004"/>
    <x v="18"/>
    <n v="388.91877291930052"/>
    <x v="0"/>
    <x v="0"/>
    <n v="72"/>
    <x v="2"/>
    <x v="16"/>
    <n v="0.54172415841062738"/>
  </r>
  <r>
    <s v="PBOR00468"/>
    <s v="PIZB0001"/>
    <x v="23"/>
    <n v="967.01919932990631"/>
    <x v="1"/>
    <x v="1"/>
    <n v="65"/>
    <x v="0"/>
    <x v="0"/>
    <n v="0.51449622999670686"/>
  </r>
  <r>
    <s v="PBOR00469"/>
    <s v="PIZB0002"/>
    <x v="36"/>
    <n v="911.89786648444021"/>
    <x v="2"/>
    <x v="0"/>
    <n v="250"/>
    <x v="1"/>
    <x v="13"/>
    <n v="0.23752502847518697"/>
  </r>
  <r>
    <s v="PBOR00470"/>
    <s v="PIZB0003"/>
    <x v="37"/>
    <n v="701.78956021719318"/>
    <x v="3"/>
    <x v="1"/>
    <n v="130"/>
    <x v="2"/>
    <x v="16"/>
    <n v="0.99120610081358274"/>
  </r>
  <r>
    <s v="PBOR00471"/>
    <s v="PIZB0004"/>
    <x v="4"/>
    <n v="479.88658034447212"/>
    <x v="4"/>
    <x v="0"/>
    <n v="60"/>
    <x v="0"/>
    <x v="15"/>
    <n v="0.59705890981846566"/>
  </r>
  <r>
    <s v="PBOR00472"/>
    <s v="PIZB0005"/>
    <x v="3"/>
    <n v="756.26129046676067"/>
    <x v="0"/>
    <x v="1"/>
    <n v="72"/>
    <x v="1"/>
    <x v="10"/>
    <n v="0.47137791834027587"/>
  </r>
  <r>
    <s v="PBOR00473"/>
    <s v="PIZB0001"/>
    <x v="35"/>
    <n v="436.19346453298721"/>
    <x v="1"/>
    <x v="0"/>
    <n v="65"/>
    <x v="2"/>
    <x v="8"/>
    <n v="0.41181740780767351"/>
  </r>
  <r>
    <s v="PBOR00474"/>
    <s v="PIZB0002"/>
    <x v="11"/>
    <n v="721.73008309265401"/>
    <x v="2"/>
    <x v="1"/>
    <n v="250"/>
    <x v="0"/>
    <x v="2"/>
    <n v="7.2014892327985192E-2"/>
  </r>
  <r>
    <s v="PBOR00475"/>
    <s v="PIZB0003"/>
    <x v="10"/>
    <n v="365.06742804332742"/>
    <x v="3"/>
    <x v="0"/>
    <n v="130"/>
    <x v="1"/>
    <x v="2"/>
    <n v="0.28425228592980878"/>
  </r>
  <r>
    <s v="PBOR00476"/>
    <s v="PIZB0004"/>
    <x v="1"/>
    <n v="737.58749195231678"/>
    <x v="0"/>
    <x v="1"/>
    <n v="72"/>
    <x v="2"/>
    <x v="11"/>
    <n v="0.51473636278960266"/>
  </r>
  <r>
    <s v="PBOR00477"/>
    <s v="PIZB0001"/>
    <x v="17"/>
    <n v="1231.631284578343"/>
    <x v="1"/>
    <x v="0"/>
    <n v="65"/>
    <x v="0"/>
    <x v="17"/>
    <n v="0.84360853679959769"/>
  </r>
  <r>
    <s v="PBOR00478"/>
    <s v="PIZB0002"/>
    <x v="17"/>
    <n v="890.71175350651413"/>
    <x v="2"/>
    <x v="1"/>
    <n v="250"/>
    <x v="1"/>
    <x v="13"/>
    <n v="0.79410595242208182"/>
  </r>
  <r>
    <s v="PBOR00479"/>
    <s v="PIZB0003"/>
    <x v="37"/>
    <n v="1054.1085860216892"/>
    <x v="3"/>
    <x v="0"/>
    <n v="130"/>
    <x v="2"/>
    <x v="15"/>
    <n v="0.43743103077150813"/>
  </r>
  <r>
    <s v="PBOR00480"/>
    <s v="PIZB0004"/>
    <x v="4"/>
    <n v="976.51482555058408"/>
    <x v="4"/>
    <x v="1"/>
    <n v="60"/>
    <x v="0"/>
    <x v="12"/>
    <n v="0.62414285851347806"/>
  </r>
  <r>
    <s v="PBOR00481"/>
    <s v="PIZB0005"/>
    <x v="2"/>
    <n v="1127.6939411947988"/>
    <x v="5"/>
    <x v="1"/>
    <n v="95"/>
    <x v="1"/>
    <x v="4"/>
    <n v="0.8866455913476804"/>
  </r>
  <r>
    <s v="PBOR00482"/>
    <s v="PIZB0006"/>
    <x v="12"/>
    <n v="878.10164658744611"/>
    <x v="0"/>
    <x v="1"/>
    <n v="72"/>
    <x v="2"/>
    <x v="4"/>
    <n v="0.18359273290431566"/>
  </r>
  <r>
    <s v="PBOR00483"/>
    <s v="PIZB0001"/>
    <x v="0"/>
    <n v="564.28749648903772"/>
    <x v="1"/>
    <x v="1"/>
    <n v="65"/>
    <x v="0"/>
    <x v="3"/>
    <n v="0.15906506531321729"/>
  </r>
  <r>
    <s v="PBOR00484"/>
    <s v="PIZB0002"/>
    <x v="38"/>
    <n v="1146.0031573562619"/>
    <x v="2"/>
    <x v="1"/>
    <n v="250"/>
    <x v="1"/>
    <x v="16"/>
    <n v="0.29466747014106187"/>
  </r>
  <r>
    <s v="PBOR00485"/>
    <s v="PIZB0003"/>
    <x v="1"/>
    <n v="913.80951512574029"/>
    <x v="3"/>
    <x v="0"/>
    <n v="130"/>
    <x v="2"/>
    <x v="8"/>
    <n v="0.35414118605930123"/>
  </r>
  <r>
    <s v="PBOR00486"/>
    <s v="PIZB0004"/>
    <x v="2"/>
    <n v="1100.1038646627512"/>
    <x v="0"/>
    <x v="1"/>
    <n v="72"/>
    <x v="0"/>
    <x v="0"/>
    <n v="0.40463831594750665"/>
  </r>
  <r>
    <s v="PBOR00487"/>
    <s v="PIZB0001"/>
    <x v="5"/>
    <n v="1192.283035256115"/>
    <x v="1"/>
    <x v="0"/>
    <n v="65"/>
    <x v="1"/>
    <x v="5"/>
    <n v="0.56828189926736972"/>
  </r>
  <r>
    <s v="PBOR00488"/>
    <s v="PIZB0002"/>
    <x v="3"/>
    <n v="712.35816988481008"/>
    <x v="2"/>
    <x v="1"/>
    <n v="250"/>
    <x v="2"/>
    <x v="2"/>
    <n v="0.68415839920111321"/>
  </r>
  <r>
    <s v="PBOR00489"/>
    <s v="PIZB0003"/>
    <x v="36"/>
    <n v="702.40059070538132"/>
    <x v="3"/>
    <x v="0"/>
    <n v="130"/>
    <x v="0"/>
    <x v="16"/>
    <n v="0.47900916747418532"/>
  </r>
  <r>
    <s v="PBOR00490"/>
    <s v="PIZB0004"/>
    <x v="24"/>
    <n v="715.10355018970665"/>
    <x v="4"/>
    <x v="1"/>
    <n v="60"/>
    <x v="1"/>
    <x v="4"/>
    <n v="0.89045722746488731"/>
  </r>
  <r>
    <s v="PBOR00491"/>
    <s v="PIZB0005"/>
    <x v="21"/>
    <n v="1219.8983610726016"/>
    <x v="0"/>
    <x v="0"/>
    <n v="72"/>
    <x v="2"/>
    <x v="19"/>
    <n v="0.50949971880500122"/>
  </r>
  <r>
    <s v="PBOR00492"/>
    <s v="PIZB0001"/>
    <x v="32"/>
    <n v="836.39583226134164"/>
    <x v="1"/>
    <x v="1"/>
    <n v="65"/>
    <x v="0"/>
    <x v="9"/>
    <n v="0.78361211804502018"/>
  </r>
  <r>
    <s v="PBOR00493"/>
    <s v="PIZB0002"/>
    <x v="4"/>
    <n v="963.80585295182641"/>
    <x v="2"/>
    <x v="0"/>
    <n v="250"/>
    <x v="1"/>
    <x v="13"/>
    <n v="6.596920154790531E-2"/>
  </r>
  <r>
    <s v="PBOR00494"/>
    <s v="PIZB0003"/>
    <x v="2"/>
    <n v="449.01925098530552"/>
    <x v="3"/>
    <x v="1"/>
    <n v="130"/>
    <x v="2"/>
    <x v="2"/>
    <n v="0.17858014910494857"/>
  </r>
  <r>
    <s v="PBOR00495"/>
    <s v="PIZB0004"/>
    <x v="27"/>
    <n v="1060.8066397333646"/>
    <x v="0"/>
    <x v="0"/>
    <n v="72"/>
    <x v="0"/>
    <x v="0"/>
    <n v="0.43587855952805254"/>
  </r>
  <r>
    <s v="PBOR00496"/>
    <s v="PIZB0001"/>
    <x v="0"/>
    <n v="1162.8365015209247"/>
    <x v="1"/>
    <x v="1"/>
    <n v="65"/>
    <x v="1"/>
    <x v="5"/>
    <n v="0.74040338644493453"/>
  </r>
  <r>
    <s v="PBOR00497"/>
    <s v="PIZB0002"/>
    <x v="1"/>
    <n v="1172.893522015298"/>
    <x v="2"/>
    <x v="0"/>
    <n v="250"/>
    <x v="2"/>
    <x v="16"/>
    <n v="0.54109571345744756"/>
  </r>
  <r>
    <s v="PBOR00498"/>
    <s v="PIZB0003"/>
    <x v="28"/>
    <n v="602.8879543124765"/>
    <x v="3"/>
    <x v="1"/>
    <n v="130"/>
    <x v="0"/>
    <x v="16"/>
    <n v="0.71271172701355112"/>
  </r>
  <r>
    <s v="PBOR00499"/>
    <s v="PIZB0004"/>
    <x v="8"/>
    <n v="958.10029344278337"/>
    <x v="4"/>
    <x v="0"/>
    <n v="60"/>
    <x v="1"/>
    <x v="12"/>
    <n v="0.66248409996473057"/>
  </r>
  <r>
    <s v="PBOR00500"/>
    <s v="PIZB0005"/>
    <x v="33"/>
    <n v="1024.6945444997"/>
    <x v="5"/>
    <x v="1"/>
    <n v="95"/>
    <x v="2"/>
    <x v="10"/>
    <n v="0.51300641040982664"/>
  </r>
  <r>
    <s v="PBOR00501"/>
    <s v="PIZB0006"/>
    <x v="14"/>
    <n v="751.70646508876052"/>
    <x v="0"/>
    <x v="0"/>
    <n v="72"/>
    <x v="0"/>
    <x v="11"/>
    <n v="0.84951124937796896"/>
  </r>
  <r>
    <s v="PBOR00502"/>
    <s v="PIZB0001"/>
    <x v="16"/>
    <n v="491.26620318811814"/>
    <x v="1"/>
    <x v="1"/>
    <n v="65"/>
    <x v="1"/>
    <x v="15"/>
    <n v="0.57786595909251792"/>
  </r>
  <r>
    <s v="PBOR00503"/>
    <s v="PIZB0002"/>
    <x v="17"/>
    <n v="833.37011895831995"/>
    <x v="2"/>
    <x v="1"/>
    <n v="250"/>
    <x v="2"/>
    <x v="2"/>
    <n v="1.9027976654024337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PBOR00001"/>
    <s v="PIZB0001"/>
    <d v="2022-06-27T00:00:00"/>
    <n v="1065.3821039148443"/>
    <x v="0"/>
    <s v="Online"/>
    <n v="72"/>
    <x v="0"/>
    <n v="15"/>
    <n v="1.372080123313592E-2"/>
    <x v="0"/>
  </r>
  <r>
    <s v="PBOR00002"/>
    <s v="PIZB0002"/>
    <d v="2022-06-28T00:00:00"/>
    <n v="381.57338886974941"/>
    <x v="1"/>
    <s v="Physical Visit"/>
    <n v="65"/>
    <x v="1"/>
    <n v="6"/>
    <n v="2.2083854314921911E-2"/>
    <x v="0"/>
  </r>
  <r>
    <s v="PBOR00003"/>
    <s v="PIZB0003"/>
    <d v="2022-06-22T00:00:00"/>
    <n v="388.91877291930052"/>
    <x v="2"/>
    <s v="Online"/>
    <n v="250"/>
    <x v="2"/>
    <n v="3"/>
    <n v="0.92842323956324613"/>
    <x v="0"/>
  </r>
  <r>
    <s v="PBOR00004"/>
    <s v="PIZB0004"/>
    <d v="2022-06-25T00:00:00"/>
    <n v="967.01919932990631"/>
    <x v="3"/>
    <s v="Physical Visit"/>
    <n v="130"/>
    <x v="0"/>
    <n v="9"/>
    <n v="0.20990358910221096"/>
    <x v="1"/>
  </r>
  <r>
    <s v="PBOR00005"/>
    <s v="PIZB0001"/>
    <d v="2022-06-23T00:00:00"/>
    <n v="911.89786648444021"/>
    <x v="0"/>
    <s v="Online"/>
    <n v="72"/>
    <x v="1"/>
    <n v="15"/>
    <n v="0.184343159134289"/>
    <x v="0"/>
  </r>
  <r>
    <s v="PBOR00006"/>
    <s v="PIZB0002"/>
    <d v="2022-06-15T00:00:00"/>
    <n v="701.78956021719318"/>
    <x v="1"/>
    <s v="Physical Visit"/>
    <n v="65"/>
    <x v="2"/>
    <n v="12"/>
    <n v="0.11144429073382323"/>
    <x v="0"/>
  </r>
  <r>
    <s v="PBOR00007"/>
    <s v="PIZB0003"/>
    <d v="2022-06-28T00:00:00"/>
    <n v="479.88658034447212"/>
    <x v="2"/>
    <s v="Online"/>
    <n v="250"/>
    <x v="0"/>
    <n v="3"/>
    <n v="0.56286929186816415"/>
    <x v="0"/>
  </r>
  <r>
    <s v="PBOR00009"/>
    <s v="PIZB0004"/>
    <d v="2022-06-13T00:00:00"/>
    <n v="756.26129046676067"/>
    <x v="3"/>
    <s v="Physical Visit"/>
    <n v="130"/>
    <x v="1"/>
    <n v="6"/>
    <n v="3.138956050307417E-2"/>
    <x v="0"/>
  </r>
  <r>
    <s v="PBOR00010"/>
    <s v="PIZB0005"/>
    <d v="2022-06-24T00:00:00"/>
    <n v="436.19346453298721"/>
    <x v="4"/>
    <s v="Online"/>
    <n v="60"/>
    <x v="2"/>
    <n v="9"/>
    <n v="0.23798278495106248"/>
    <x v="0"/>
  </r>
  <r>
    <s v="PBOR00011"/>
    <s v="PIZB0001"/>
    <d v="2022-06-13T00:00:00"/>
    <n v="721.73008309265401"/>
    <x v="0"/>
    <s v="Physical Visit"/>
    <n v="72"/>
    <x v="0"/>
    <n v="12"/>
    <n v="0.19712344024473996"/>
    <x v="0"/>
  </r>
  <r>
    <s v="PBOR00012"/>
    <s v="PIZB0002"/>
    <d v="2022-06-22T00:00:00"/>
    <n v="365.06742804332742"/>
    <x v="1"/>
    <s v="Online"/>
    <n v="65"/>
    <x v="1"/>
    <n v="6"/>
    <n v="6.8295799738434873E-2"/>
    <x v="0"/>
  </r>
  <r>
    <s v="PBOR00013"/>
    <s v="PIZB0003"/>
    <d v="2022-06-19T00:00:00"/>
    <n v="737.58749195231678"/>
    <x v="2"/>
    <s v="Physical Visit"/>
    <n v="250"/>
    <x v="2"/>
    <n v="3"/>
    <n v="1.6828522965904168E-2"/>
    <x v="1"/>
  </r>
  <r>
    <s v="PBOR00014"/>
    <s v="PIZB0004"/>
    <d v="2022-06-18T00:00:00"/>
    <n v="1231.631284578343"/>
    <x v="3"/>
    <s v="Online"/>
    <n v="130"/>
    <x v="0"/>
    <n v="12"/>
    <n v="0.26661284065553453"/>
    <x v="1"/>
  </r>
  <r>
    <s v="PBOR00015"/>
    <s v="PIZB0001"/>
    <d v="2022-06-23T00:00:00"/>
    <n v="890.71175350651413"/>
    <x v="0"/>
    <s v="Physical Visit"/>
    <n v="72"/>
    <x v="1"/>
    <n v="15"/>
    <n v="0.21251347110701568"/>
    <x v="0"/>
  </r>
  <r>
    <s v="PBOR00016"/>
    <s v="PIZB0002"/>
    <d v="2022-06-26T00:00:00"/>
    <n v="1054.1085860216892"/>
    <x v="1"/>
    <s v="Online"/>
    <n v="65"/>
    <x v="2"/>
    <n v="18"/>
    <n v="0.10994257661413849"/>
    <x v="1"/>
  </r>
  <r>
    <s v="PBOR00017"/>
    <s v="PIZB0003"/>
    <d v="2022-06-26T00:00:00"/>
    <n v="976.51482555058408"/>
    <x v="2"/>
    <s v="Physical Visit"/>
    <n v="250"/>
    <x v="0"/>
    <n v="6"/>
    <n v="0.53607498908607099"/>
    <x v="1"/>
  </r>
  <r>
    <s v="PBOR00018"/>
    <s v="PIZB0004"/>
    <d v="2022-06-13T00:00:00"/>
    <n v="1127.6939411947988"/>
    <x v="3"/>
    <s v="Online"/>
    <n v="130"/>
    <x v="1"/>
    <n v="9"/>
    <n v="3.7515550327758003E-2"/>
    <x v="0"/>
  </r>
  <r>
    <s v="PBOR00019"/>
    <s v="PIZB0005"/>
    <d v="2022-06-18T00:00:00"/>
    <n v="878.10164658744611"/>
    <x v="4"/>
    <s v="Online"/>
    <n v="60"/>
    <x v="2"/>
    <n v="15"/>
    <n v="2.4938289886663061E-2"/>
    <x v="1"/>
  </r>
  <r>
    <s v="PBOR00020"/>
    <s v="PIZB0006"/>
    <d v="2022-06-26T00:00:00"/>
    <n v="564.28749648903772"/>
    <x v="5"/>
    <s v="Physical Visit"/>
    <n v="95"/>
    <x v="0"/>
    <n v="6"/>
    <n v="1.0123391970414241E-2"/>
    <x v="1"/>
  </r>
  <r>
    <s v="PBOR00021"/>
    <s v="PIZB0001"/>
    <d v="2022-06-18T00:00:00"/>
    <n v="1146.0031573562619"/>
    <x v="0"/>
    <s v="Physical Visit"/>
    <n v="72"/>
    <x v="1"/>
    <n v="18"/>
    <n v="0.1308869366379137"/>
    <x v="1"/>
  </r>
  <r>
    <s v="PBOR00022"/>
    <s v="PIZB0002"/>
    <d v="2022-06-26T00:00:00"/>
    <n v="913.80951512574029"/>
    <x v="1"/>
    <s v="Physical Visit"/>
    <n v="65"/>
    <x v="2"/>
    <n v="15"/>
    <n v="6.6961969492996459E-2"/>
    <x v="1"/>
  </r>
  <r>
    <s v="PBOR00023"/>
    <s v="PIZB0003"/>
    <d v="2022-06-22T00:00:00"/>
    <n v="1100.1038646627512"/>
    <x v="2"/>
    <s v="Online"/>
    <n v="250"/>
    <x v="0"/>
    <n v="6"/>
    <n v="0.36350761794645753"/>
    <x v="0"/>
  </r>
  <r>
    <s v="PBOR00024"/>
    <s v="PIZB0004"/>
    <d v="2022-06-17T00:00:00"/>
    <n v="1192.283035256115"/>
    <x v="3"/>
    <s v="Online"/>
    <n v="130"/>
    <x v="1"/>
    <n v="12"/>
    <n v="0.30841415491993102"/>
    <x v="0"/>
  </r>
  <r>
    <s v="PBOR00025"/>
    <s v="PIZB0001"/>
    <d v="2022-06-18T00:00:00"/>
    <n v="712.35816988481008"/>
    <x v="0"/>
    <s v="Online"/>
    <n v="72"/>
    <x v="2"/>
    <n v="12"/>
    <n v="0.21287301321989574"/>
    <x v="1"/>
  </r>
  <r>
    <s v="PBOR00026"/>
    <s v="PIZB0002"/>
    <d v="2022-06-16T00:00:00"/>
    <n v="702.40059070538132"/>
    <x v="1"/>
    <s v="Online"/>
    <n v="65"/>
    <x v="0"/>
    <n v="12"/>
    <n v="0.11047742601795077"/>
    <x v="0"/>
  </r>
  <r>
    <s v="PBOR00027"/>
    <s v="PIZB0003"/>
    <d v="2022-06-23T00:00:00"/>
    <n v="715.10355018970665"/>
    <x v="2"/>
    <s v="Online"/>
    <n v="250"/>
    <x v="1"/>
    <n v="3"/>
    <n v="4.8799156151631218E-2"/>
    <x v="0"/>
  </r>
  <r>
    <s v="PBOR00035"/>
    <s v="PIZB0004"/>
    <d v="2022-06-26T00:00:00"/>
    <n v="1219.8983610726016"/>
    <x v="3"/>
    <s v="Online"/>
    <n v="130"/>
    <x v="2"/>
    <n v="12"/>
    <n v="0.27879506176921365"/>
    <x v="1"/>
  </r>
  <r>
    <s v="PBOR00029"/>
    <s v="PIZB0005"/>
    <d v="2022-06-26T00:00:00"/>
    <n v="836.39583226134164"/>
    <x v="4"/>
    <s v="Online"/>
    <n v="60"/>
    <x v="0"/>
    <n v="15"/>
    <n v="7.6045534046593019E-2"/>
    <x v="1"/>
  </r>
  <r>
    <s v="PBOR00030"/>
    <s v="PIZB0001"/>
    <d v="2022-06-22T00:00:00"/>
    <n v="963.80585295182641"/>
    <x v="0"/>
    <s v="Online"/>
    <n v="72"/>
    <x v="1"/>
    <n v="15"/>
    <n v="0.12055762754740325"/>
    <x v="0"/>
  </r>
  <r>
    <s v="PBOR00031"/>
    <s v="PIZB0002"/>
    <d v="2022-06-15T00:00:00"/>
    <n v="449.01925098530552"/>
    <x v="1"/>
    <s v="Online"/>
    <n v="65"/>
    <x v="2"/>
    <n v="9"/>
    <n v="0.30283946337780637"/>
    <x v="0"/>
  </r>
  <r>
    <s v="PBOR00032"/>
    <s v="PIZB0003"/>
    <d v="2022-06-17T00:00:00"/>
    <n v="1060.8066397333646"/>
    <x v="2"/>
    <s v="Physical Visit"/>
    <n v="250"/>
    <x v="0"/>
    <n v="6"/>
    <n v="0.41401829873258272"/>
    <x v="0"/>
  </r>
  <r>
    <s v="PBOR00033"/>
    <s v="PIZB0004"/>
    <d v="2022-06-14T00:00:00"/>
    <n v="1162.8365015209247"/>
    <x v="3"/>
    <s v="Online"/>
    <n v="130"/>
    <x v="1"/>
    <n v="9"/>
    <n v="6.1603660271292333E-3"/>
    <x v="0"/>
  </r>
  <r>
    <s v="PBOR00036"/>
    <s v="PIZB0001"/>
    <d v="2022-06-21T00:00:00"/>
    <n v="1172.893522015298"/>
    <x v="0"/>
    <s v="Online"/>
    <n v="72"/>
    <x v="2"/>
    <n v="18"/>
    <n v="0.10495963672233184"/>
    <x v="0"/>
  </r>
  <r>
    <s v="PBOR00037"/>
    <s v="PIZB0002"/>
    <d v="2022-06-18T00:00:00"/>
    <n v="602.8879543124765"/>
    <x v="1"/>
    <s v="Online"/>
    <n v="65"/>
    <x v="0"/>
    <n v="12"/>
    <n v="0.29377273906475571"/>
    <x v="1"/>
  </r>
  <r>
    <s v="PBOR00038"/>
    <s v="PIZB0003"/>
    <d v="2022-06-24T00:00:00"/>
    <n v="958.10029344278337"/>
    <x v="2"/>
    <s v="Online"/>
    <n v="250"/>
    <x v="1"/>
    <n v="6"/>
    <n v="0.56559810101924179"/>
    <x v="0"/>
  </r>
  <r>
    <s v="PBOR00040"/>
    <s v="PIZB0004"/>
    <d v="2022-06-20T00:00:00"/>
    <n v="1024.6945444997"/>
    <x v="3"/>
    <s v="Online"/>
    <n v="130"/>
    <x v="2"/>
    <n v="9"/>
    <n v="0.14180367825735268"/>
    <x v="0"/>
  </r>
  <r>
    <s v="PBOR00041"/>
    <s v="PIZB0005"/>
    <d v="2022-06-20T00:00:00"/>
    <n v="751.70646508876052"/>
    <x v="4"/>
    <s v="Physical Visit"/>
    <n v="60"/>
    <x v="0"/>
    <n v="15"/>
    <n v="0.19727585407121537"/>
    <x v="0"/>
  </r>
  <r>
    <s v="PBOR00042"/>
    <s v="PIZB0006"/>
    <d v="2022-06-19T00:00:00"/>
    <n v="491.26620318811814"/>
    <x v="5"/>
    <s v="Online"/>
    <n v="95"/>
    <x v="1"/>
    <n v="6"/>
    <n v="0.16026707373910823"/>
    <x v="1"/>
  </r>
  <r>
    <s v="PBOR00043"/>
    <s v="PIZB0001"/>
    <d v="2022-06-23T00:00:00"/>
    <n v="833.37011895831995"/>
    <x v="0"/>
    <s v="Online"/>
    <n v="72"/>
    <x v="2"/>
    <n v="12"/>
    <n v="3.6754234817017679E-2"/>
    <x v="0"/>
  </r>
  <r>
    <s v="PBOR00044"/>
    <s v="PIZB0002"/>
    <d v="2022-06-16T00:00:00"/>
    <n v="1218.2341318589445"/>
    <x v="1"/>
    <s v="Online"/>
    <n v="65"/>
    <x v="0"/>
    <n v="21"/>
    <n v="0.12047427034169578"/>
    <x v="0"/>
  </r>
  <r>
    <s v="PBOR00045"/>
    <s v="PIZB0003"/>
    <d v="2022-06-15T00:00:00"/>
    <n v="1081.9669186703891"/>
    <x v="2"/>
    <s v="Physical Visit"/>
    <n v="250"/>
    <x v="1"/>
    <n v="6"/>
    <n v="0.38636401364592987"/>
    <x v="0"/>
  </r>
  <r>
    <s v="PBOR00046"/>
    <s v="PIZB0004"/>
    <d v="2022-06-19T00:00:00"/>
    <n v="623.44174041277051"/>
    <x v="3"/>
    <s v="Physical Visit"/>
    <n v="130"/>
    <x v="2"/>
    <n v="6"/>
    <n v="0.25111930985495906"/>
    <x v="1"/>
  </r>
  <r>
    <s v="PBOR00047"/>
    <s v="PIZB0001"/>
    <d v="2022-06-20T00:00:00"/>
    <n v="914.48568917853345"/>
    <x v="0"/>
    <s v="Physical Visit"/>
    <n v="72"/>
    <x v="0"/>
    <n v="15"/>
    <n v="0.18099169049889144"/>
    <x v="0"/>
  </r>
  <r>
    <s v="PBOR00048"/>
    <s v="PIZB0002"/>
    <d v="2022-06-26T00:00:00"/>
    <n v="996.90035251700954"/>
    <x v="1"/>
    <s v="Physical Visit"/>
    <n v="65"/>
    <x v="1"/>
    <n v="18"/>
    <n v="0.17363786365000505"/>
    <x v="1"/>
  </r>
  <r>
    <s v="PBOR00049"/>
    <s v="PIZB0003"/>
    <d v="2022-06-18T00:00:00"/>
    <n v="854.75046365080641"/>
    <x v="2"/>
    <s v="Physical Visit"/>
    <n v="250"/>
    <x v="2"/>
    <n v="6"/>
    <n v="0.75489814137474298"/>
    <x v="1"/>
  </r>
  <r>
    <s v="PBOR00050"/>
    <s v="PIZB0004"/>
    <d v="2022-06-24T00:00:00"/>
    <n v="549.96880382674601"/>
    <x v="3"/>
    <s v="Physical Visit"/>
    <n v="130"/>
    <x v="0"/>
    <n v="6"/>
    <n v="0.41826226246410803"/>
    <x v="0"/>
  </r>
  <r>
    <s v="PBOR00051"/>
    <s v="PIZB0001"/>
    <d v="2022-06-21T00:00:00"/>
    <n v="1065.3821039148443"/>
    <x v="0"/>
    <s v="Online"/>
    <n v="72"/>
    <x v="0"/>
    <n v="15"/>
    <n v="1.372080123313592E-2"/>
    <x v="0"/>
  </r>
  <r>
    <s v="PBOR00052"/>
    <s v="PIZB0002"/>
    <d v="2022-07-04T00:00:00"/>
    <n v="381.57338886974941"/>
    <x v="1"/>
    <s v="Physical Visit"/>
    <n v="65"/>
    <x v="1"/>
    <n v="6"/>
    <n v="2.2083854314921911E-2"/>
    <x v="0"/>
  </r>
  <r>
    <s v="PBOR00053"/>
    <s v="PIZB0003"/>
    <d v="2022-07-13T00:00:00"/>
    <n v="388.91877291930052"/>
    <x v="2"/>
    <s v="Online"/>
    <n v="250"/>
    <x v="2"/>
    <n v="3"/>
    <n v="0.92842323956324613"/>
    <x v="0"/>
  </r>
  <r>
    <s v="PBOR00054"/>
    <s v="PIZB0004"/>
    <d v="2022-07-13T00:00:00"/>
    <n v="967.01919932990631"/>
    <x v="3"/>
    <s v="Physical Visit"/>
    <n v="130"/>
    <x v="0"/>
    <n v="9"/>
    <n v="0.20990358910221096"/>
    <x v="0"/>
  </r>
  <r>
    <s v="PBOR00055"/>
    <s v="PIZB0001"/>
    <d v="2022-06-15T00:00:00"/>
    <n v="911.89786648444021"/>
    <x v="0"/>
    <s v="Online"/>
    <n v="72"/>
    <x v="1"/>
    <n v="15"/>
    <n v="0.184343159134289"/>
    <x v="0"/>
  </r>
  <r>
    <s v="PBOR00056"/>
    <s v="PIZB0002"/>
    <d v="2022-07-04T00:00:00"/>
    <n v="701.78956021719318"/>
    <x v="1"/>
    <s v="Physical Visit"/>
    <n v="65"/>
    <x v="2"/>
    <n v="12"/>
    <n v="0.11144429073382323"/>
    <x v="0"/>
  </r>
  <r>
    <s v="PBOR00057"/>
    <s v="PIZB0003"/>
    <d v="2022-06-28T00:00:00"/>
    <n v="479.88658034447212"/>
    <x v="2"/>
    <s v="Online"/>
    <n v="250"/>
    <x v="0"/>
    <n v="3"/>
    <n v="0.56286929186816415"/>
    <x v="0"/>
  </r>
  <r>
    <s v="PBOR00058"/>
    <s v="PIZB0004"/>
    <d v="2022-07-01T00:00:00"/>
    <n v="756.26129046676067"/>
    <x v="3"/>
    <s v="Physical Visit"/>
    <n v="130"/>
    <x v="1"/>
    <n v="6"/>
    <n v="3.138956050307417E-2"/>
    <x v="0"/>
  </r>
  <r>
    <s v="PBOR00059"/>
    <s v="PIZB0005"/>
    <d v="2022-06-25T00:00:00"/>
    <n v="436.19346453298721"/>
    <x v="4"/>
    <s v="Online"/>
    <n v="60"/>
    <x v="2"/>
    <n v="9"/>
    <n v="0.23798278495106248"/>
    <x v="1"/>
  </r>
  <r>
    <s v="PBOR00060"/>
    <s v="PIZB0001"/>
    <d v="2022-07-15T00:00:00"/>
    <n v="721.73008309265401"/>
    <x v="0"/>
    <s v="Physical Visit"/>
    <n v="72"/>
    <x v="0"/>
    <n v="12"/>
    <n v="0.19712344024473996"/>
    <x v="0"/>
  </r>
  <r>
    <s v="PBOR00061"/>
    <s v="PIZB0002"/>
    <d v="2022-07-03T00:00:00"/>
    <n v="365.06742804332742"/>
    <x v="1"/>
    <s v="Online"/>
    <n v="65"/>
    <x v="1"/>
    <n v="6"/>
    <n v="6.8295799738434873E-2"/>
    <x v="1"/>
  </r>
  <r>
    <s v="PBOR00062"/>
    <s v="PIZB0003"/>
    <d v="2022-07-18T00:00:00"/>
    <n v="737.58749195231678"/>
    <x v="2"/>
    <s v="Physical Visit"/>
    <n v="250"/>
    <x v="2"/>
    <n v="3"/>
    <n v="1.6828522965904168E-2"/>
    <x v="0"/>
  </r>
  <r>
    <s v="PBOR00063"/>
    <s v="PIZB0004"/>
    <d v="2022-07-08T00:00:00"/>
    <n v="1231.631284578343"/>
    <x v="3"/>
    <s v="Online"/>
    <n v="130"/>
    <x v="0"/>
    <n v="12"/>
    <n v="0.26661284065553453"/>
    <x v="0"/>
  </r>
  <r>
    <s v="PBOR00064"/>
    <s v="PIZB0001"/>
    <d v="2022-06-30T00:00:00"/>
    <n v="890.71175350651413"/>
    <x v="0"/>
    <s v="Physical Visit"/>
    <n v="72"/>
    <x v="1"/>
    <n v="15"/>
    <n v="0.21251347110701568"/>
    <x v="0"/>
  </r>
  <r>
    <s v="PBOR00065"/>
    <s v="PIZB0002"/>
    <d v="2022-07-12T00:00:00"/>
    <n v="1054.1085860216892"/>
    <x v="1"/>
    <s v="Online"/>
    <n v="65"/>
    <x v="2"/>
    <n v="18"/>
    <n v="0.10994257661413849"/>
    <x v="0"/>
  </r>
  <r>
    <s v="PBOR00066"/>
    <s v="PIZB0003"/>
    <d v="2022-07-04T00:00:00"/>
    <n v="976.51482555058408"/>
    <x v="2"/>
    <s v="Physical Visit"/>
    <n v="250"/>
    <x v="0"/>
    <n v="6"/>
    <n v="0.53607498908607099"/>
    <x v="0"/>
  </r>
  <r>
    <s v="PBOR00067"/>
    <s v="PIZB0004"/>
    <d v="2022-07-10T00:00:00"/>
    <n v="1127.6939411947988"/>
    <x v="3"/>
    <s v="Online"/>
    <n v="130"/>
    <x v="1"/>
    <n v="9"/>
    <n v="3.7515550327758003E-2"/>
    <x v="1"/>
  </r>
  <r>
    <s v="PBOR00068"/>
    <s v="PIZB0005"/>
    <d v="2022-06-13T00:00:00"/>
    <n v="878.10164658744611"/>
    <x v="4"/>
    <s v="Online"/>
    <n v="60"/>
    <x v="2"/>
    <n v="15"/>
    <n v="2.4938289886663061E-2"/>
    <x v="0"/>
  </r>
  <r>
    <s v="PBOR00069"/>
    <s v="PIZB0006"/>
    <d v="2022-06-22T00:00:00"/>
    <n v="564.28749648903772"/>
    <x v="5"/>
    <s v="Physical Visit"/>
    <n v="95"/>
    <x v="0"/>
    <n v="6"/>
    <n v="1.0123391970414241E-2"/>
    <x v="0"/>
  </r>
  <r>
    <s v="PBOR00070"/>
    <s v="PIZB0001"/>
    <d v="2022-07-19T00:00:00"/>
    <n v="1146.0031573562619"/>
    <x v="0"/>
    <s v="Physical Visit"/>
    <n v="72"/>
    <x v="1"/>
    <n v="18"/>
    <n v="0.1308869366379137"/>
    <x v="0"/>
  </r>
  <r>
    <s v="PBOR00071"/>
    <s v="PIZB0002"/>
    <d v="2022-06-23T00:00:00"/>
    <n v="913.80951512574029"/>
    <x v="1"/>
    <s v="Physical Visit"/>
    <n v="65"/>
    <x v="2"/>
    <n v="15"/>
    <n v="6.6961969492996459E-2"/>
    <x v="0"/>
  </r>
  <r>
    <s v="PBOR00072"/>
    <s v="PIZB0003"/>
    <d v="2022-07-11T00:00:00"/>
    <n v="1100.1038646627512"/>
    <x v="2"/>
    <s v="Online"/>
    <n v="250"/>
    <x v="0"/>
    <n v="6"/>
    <n v="0.36350761794645753"/>
    <x v="0"/>
  </r>
  <r>
    <s v="PBOR00073"/>
    <s v="PIZB0004"/>
    <d v="2022-06-20T00:00:00"/>
    <n v="1192.283035256115"/>
    <x v="3"/>
    <s v="Online"/>
    <n v="130"/>
    <x v="1"/>
    <n v="12"/>
    <n v="0.30841415491993102"/>
    <x v="0"/>
  </r>
  <r>
    <s v="PBOR00074"/>
    <s v="PIZB0001"/>
    <d v="2022-07-06T00:00:00"/>
    <n v="712.35816988481008"/>
    <x v="0"/>
    <s v="Online"/>
    <n v="72"/>
    <x v="2"/>
    <n v="12"/>
    <n v="0.21287301321989574"/>
    <x v="0"/>
  </r>
  <r>
    <s v="PBOR00075"/>
    <s v="PIZB0002"/>
    <d v="2022-06-19T00:00:00"/>
    <n v="702.40059070538132"/>
    <x v="1"/>
    <s v="Online"/>
    <n v="65"/>
    <x v="0"/>
    <n v="12"/>
    <n v="0.11047742601795077"/>
    <x v="1"/>
  </r>
  <r>
    <s v="PBOR00076"/>
    <s v="PIZB0003"/>
    <d v="2022-06-13T00:00:00"/>
    <n v="715.10355018970665"/>
    <x v="2"/>
    <s v="Online"/>
    <n v="250"/>
    <x v="1"/>
    <n v="3"/>
    <n v="4.8799156151631218E-2"/>
    <x v="0"/>
  </r>
  <r>
    <s v="PBOR00077"/>
    <s v="PIZB0004"/>
    <d v="2022-07-11T00:00:00"/>
    <n v="1219.8983610726016"/>
    <x v="3"/>
    <s v="Online"/>
    <n v="130"/>
    <x v="2"/>
    <n v="12"/>
    <n v="0.27879506176921365"/>
    <x v="0"/>
  </r>
  <r>
    <s v="PBOR00078"/>
    <s v="PIZB0005"/>
    <d v="2022-06-26T00:00:00"/>
    <n v="836.39583226134164"/>
    <x v="4"/>
    <s v="Online"/>
    <n v="60"/>
    <x v="0"/>
    <n v="15"/>
    <n v="7.6045534046593019E-2"/>
    <x v="1"/>
  </r>
  <r>
    <s v="PBOR00079"/>
    <s v="PIZB0001"/>
    <d v="2022-07-20T00:00:00"/>
    <n v="963.80585295182641"/>
    <x v="0"/>
    <s v="Online"/>
    <n v="72"/>
    <x v="1"/>
    <n v="15"/>
    <n v="0.12055762754740325"/>
    <x v="0"/>
  </r>
  <r>
    <s v="PBOR00080"/>
    <s v="PIZB0002"/>
    <d v="2022-07-14T00:00:00"/>
    <n v="449.01925098530552"/>
    <x v="1"/>
    <s v="Online"/>
    <n v="65"/>
    <x v="2"/>
    <n v="9"/>
    <n v="0.30283946337780637"/>
    <x v="0"/>
  </r>
  <r>
    <s v="PBOR00081"/>
    <s v="PIZB0003"/>
    <d v="2022-07-02T00:00:00"/>
    <n v="1060.8066397333646"/>
    <x v="2"/>
    <s v="Physical Visit"/>
    <n v="250"/>
    <x v="0"/>
    <n v="6"/>
    <n v="0.41401829873258272"/>
    <x v="1"/>
  </r>
  <r>
    <s v="PBOR00082"/>
    <s v="PIZB0004"/>
    <d v="2022-07-11T00:00:00"/>
    <n v="1162.8365015209247"/>
    <x v="3"/>
    <s v="Online"/>
    <n v="130"/>
    <x v="1"/>
    <n v="9"/>
    <n v="6.1603660271292333E-3"/>
    <x v="0"/>
  </r>
  <r>
    <s v="PBOR00083"/>
    <s v="PIZB0001"/>
    <d v="2022-07-20T00:00:00"/>
    <n v="1172.893522015298"/>
    <x v="0"/>
    <s v="Online"/>
    <n v="72"/>
    <x v="2"/>
    <n v="18"/>
    <n v="0.10495963672233184"/>
    <x v="0"/>
  </r>
  <r>
    <s v="PBOR00084"/>
    <s v="PIZB0002"/>
    <d v="2022-06-28T00:00:00"/>
    <n v="602.8879543124765"/>
    <x v="1"/>
    <s v="Online"/>
    <n v="65"/>
    <x v="0"/>
    <n v="12"/>
    <n v="0.29377273906475571"/>
    <x v="0"/>
  </r>
  <r>
    <s v="PBOR00085"/>
    <s v="PIZB0003"/>
    <d v="2022-06-17T00:00:00"/>
    <n v="958.10029344278337"/>
    <x v="2"/>
    <s v="Online"/>
    <n v="250"/>
    <x v="1"/>
    <n v="6"/>
    <n v="0.56559810101924179"/>
    <x v="0"/>
  </r>
  <r>
    <s v="PBOR00086"/>
    <s v="PIZB0004"/>
    <d v="2022-06-15T00:00:00"/>
    <n v="1024.6945444997"/>
    <x v="3"/>
    <s v="Online"/>
    <n v="130"/>
    <x v="2"/>
    <n v="9"/>
    <n v="0.14180367825735268"/>
    <x v="0"/>
  </r>
  <r>
    <s v="PBOR00087"/>
    <s v="PIZB0005"/>
    <d v="2022-06-22T00:00:00"/>
    <n v="751.70646508876052"/>
    <x v="4"/>
    <s v="Physical Visit"/>
    <n v="60"/>
    <x v="0"/>
    <n v="15"/>
    <n v="0.19727585407121537"/>
    <x v="0"/>
  </r>
  <r>
    <s v="PBOR00088"/>
    <s v="PIZB0006"/>
    <d v="2022-07-02T00:00:00"/>
    <n v="491.26620318811814"/>
    <x v="5"/>
    <s v="Online"/>
    <n v="95"/>
    <x v="1"/>
    <n v="6"/>
    <n v="0.16026707373910823"/>
    <x v="1"/>
  </r>
  <r>
    <s v="PBOR00089"/>
    <s v="PIZB0001"/>
    <d v="2022-06-25T00:00:00"/>
    <n v="833.37011895831995"/>
    <x v="0"/>
    <s v="Online"/>
    <n v="72"/>
    <x v="2"/>
    <n v="12"/>
    <n v="3.6754234817017679E-2"/>
    <x v="1"/>
  </r>
  <r>
    <s v="PBOR00090"/>
    <s v="PIZB0002"/>
    <d v="2022-07-10T00:00:00"/>
    <n v="1218.2341318589445"/>
    <x v="1"/>
    <s v="Online"/>
    <n v="65"/>
    <x v="0"/>
    <n v="21"/>
    <n v="0.12047427034169578"/>
    <x v="1"/>
  </r>
  <r>
    <s v="PBOR00091"/>
    <s v="PIZB0003"/>
    <d v="2022-06-24T00:00:00"/>
    <n v="1081.9669186703891"/>
    <x v="2"/>
    <s v="Physical Visit"/>
    <n v="250"/>
    <x v="1"/>
    <n v="6"/>
    <n v="0.38636401364592987"/>
    <x v="0"/>
  </r>
  <r>
    <s v="PBOR00092"/>
    <s v="PIZB0004"/>
    <d v="2022-07-10T00:00:00"/>
    <n v="623.44174041277051"/>
    <x v="3"/>
    <s v="Physical Visit"/>
    <n v="130"/>
    <x v="2"/>
    <n v="6"/>
    <n v="0.25111930985495906"/>
    <x v="1"/>
  </r>
  <r>
    <s v="PBOR00093"/>
    <s v="PIZB0001"/>
    <d v="2022-07-17T00:00:00"/>
    <n v="914.48568917853345"/>
    <x v="0"/>
    <s v="Physical Visit"/>
    <n v="72"/>
    <x v="0"/>
    <n v="15"/>
    <n v="0.18099169049889144"/>
    <x v="1"/>
  </r>
  <r>
    <s v="PBOR00094"/>
    <s v="PIZB0002"/>
    <d v="2022-07-21T00:00:00"/>
    <n v="996.90035251700954"/>
    <x v="1"/>
    <s v="Physical Visit"/>
    <n v="65"/>
    <x v="1"/>
    <n v="18"/>
    <n v="0.17363786365000505"/>
    <x v="0"/>
  </r>
  <r>
    <s v="PBOR00095"/>
    <s v="PIZB0003"/>
    <d v="2022-07-21T00:00:00"/>
    <n v="854.75046365080641"/>
    <x v="2"/>
    <s v="Physical Visit"/>
    <n v="250"/>
    <x v="2"/>
    <n v="6"/>
    <n v="0.75489814137474298"/>
    <x v="0"/>
  </r>
  <r>
    <s v="PBOR00096"/>
    <s v="PIZB0004"/>
    <d v="2022-07-08T00:00:00"/>
    <n v="549.96880382674601"/>
    <x v="3"/>
    <s v="Physical Visit"/>
    <n v="130"/>
    <x v="0"/>
    <n v="6"/>
    <n v="0.41826226246410803"/>
    <x v="0"/>
  </r>
  <r>
    <s v="PBOR00097"/>
    <s v="PIZB0001"/>
    <d v="2022-07-09T00:00:00"/>
    <n v="1065.3821039148443"/>
    <x v="0"/>
    <s v="Online"/>
    <n v="72"/>
    <x v="0"/>
    <n v="15"/>
    <n v="0.52183512590850833"/>
    <x v="1"/>
  </r>
  <r>
    <s v="PBOR00098"/>
    <s v="PIZB0002"/>
    <d v="2022-06-24T00:00:00"/>
    <n v="381.57338886974941"/>
    <x v="1"/>
    <s v="Physical Visit"/>
    <n v="65"/>
    <x v="1"/>
    <n v="6"/>
    <n v="0.4407264983607897"/>
    <x v="0"/>
  </r>
  <r>
    <s v="PBOR00099"/>
    <s v="PIZB0003"/>
    <d v="2022-06-25T00:00:00"/>
    <n v="388.91877291930052"/>
    <x v="2"/>
    <s v="Online"/>
    <n v="250"/>
    <x v="2"/>
    <n v="2"/>
    <n v="0.30123769132028422"/>
    <x v="1"/>
  </r>
  <r>
    <s v="PBOR00100"/>
    <s v="PIZB0004"/>
    <d v="2022-07-02T00:00:00"/>
    <n v="967.01919932990631"/>
    <x v="3"/>
    <s v="Physical Visit"/>
    <n v="130"/>
    <x v="0"/>
    <n v="7"/>
    <n v="0.42020557863905661"/>
    <x v="1"/>
  </r>
  <r>
    <s v="PBOR00101"/>
    <s v="PIZB0001"/>
    <d v="2022-06-23T00:00:00"/>
    <n v="911.89786648444021"/>
    <x v="0"/>
    <s v="Online"/>
    <n v="72"/>
    <x v="1"/>
    <n v="13"/>
    <n v="0.38179966249899233"/>
    <x v="0"/>
  </r>
  <r>
    <s v="PBOR00102"/>
    <s v="PIZB0002"/>
    <d v="2022-07-09T00:00:00"/>
    <n v="701.78956021719318"/>
    <x v="1"/>
    <s v="Physical Visit"/>
    <n v="65"/>
    <x v="2"/>
    <n v="11"/>
    <n v="4.8435914836800764E-3"/>
    <x v="1"/>
  </r>
  <r>
    <s v="PBOR00103"/>
    <s v="PIZB0003"/>
    <d v="2022-06-14T00:00:00"/>
    <n v="479.88658034447212"/>
    <x v="2"/>
    <s v="Online"/>
    <n v="250"/>
    <x v="0"/>
    <n v="2"/>
    <n v="0.63857584714373206"/>
    <x v="0"/>
  </r>
  <r>
    <s v="PBOR00104"/>
    <s v="PIZB0004"/>
    <d v="2022-07-07T00:00:00"/>
    <n v="756.26129046676067"/>
    <x v="3"/>
    <s v="Physical Visit"/>
    <n v="130"/>
    <x v="1"/>
    <n v="6"/>
    <n v="0.92544771931561698"/>
    <x v="0"/>
  </r>
  <r>
    <s v="PBOR00105"/>
    <s v="PIZB0005"/>
    <d v="2022-06-22T00:00:00"/>
    <n v="436.19346453298721"/>
    <x v="4"/>
    <s v="Online"/>
    <n v="60"/>
    <x v="2"/>
    <n v="7"/>
    <n v="4.9069353138029403E-2"/>
    <x v="0"/>
  </r>
  <r>
    <s v="PBOR00106"/>
    <s v="PIZB0001"/>
    <d v="2022-06-14T00:00:00"/>
    <n v="721.73008309265401"/>
    <x v="0"/>
    <s v="Physical Visit"/>
    <n v="72"/>
    <x v="0"/>
    <n v="10"/>
    <n v="0.7875779554918797"/>
    <x v="0"/>
  </r>
  <r>
    <s v="PBOR00107"/>
    <s v="PIZB0002"/>
    <d v="2022-07-01T00:00:00"/>
    <n v="365.06742804332742"/>
    <x v="1"/>
    <s v="Online"/>
    <n v="65"/>
    <x v="1"/>
    <n v="6"/>
    <n v="0.4468603878067412"/>
    <x v="0"/>
  </r>
  <r>
    <s v="PBOR00108"/>
    <s v="PIZB0003"/>
    <d v="2022-06-30T00:00:00"/>
    <n v="737.58749195231678"/>
    <x v="2"/>
    <s v="Physical Visit"/>
    <n v="250"/>
    <x v="2"/>
    <n v="3"/>
    <n v="0.89674363393446022"/>
    <x v="0"/>
  </r>
  <r>
    <s v="PBOR00109"/>
    <s v="PIZB0004"/>
    <d v="2022-07-05T00:00:00"/>
    <n v="1231.631284578343"/>
    <x v="3"/>
    <s v="Online"/>
    <n v="130"/>
    <x v="0"/>
    <n v="9"/>
    <n v="3.2373342558606799E-2"/>
    <x v="0"/>
  </r>
  <r>
    <s v="PBOR00110"/>
    <s v="PIZB0001"/>
    <d v="2022-07-22T00:00:00"/>
    <n v="890.71175350651413"/>
    <x v="0"/>
    <s v="Physical Visit"/>
    <n v="72"/>
    <x v="1"/>
    <n v="12"/>
    <n v="0.94247200152138155"/>
    <x v="0"/>
  </r>
  <r>
    <s v="PBOR00111"/>
    <s v="PIZB0002"/>
    <d v="2022-06-23T00:00:00"/>
    <n v="1054.1085860216892"/>
    <x v="1"/>
    <s v="Online"/>
    <n v="65"/>
    <x v="2"/>
    <n v="16"/>
    <n v="0.24863680679080546"/>
    <x v="0"/>
  </r>
  <r>
    <s v="PBOR00112"/>
    <s v="PIZB0003"/>
    <d v="2022-06-25T00:00:00"/>
    <n v="976.51482555058408"/>
    <x v="2"/>
    <s v="Physical Visit"/>
    <n v="250"/>
    <x v="0"/>
    <n v="4"/>
    <n v="4.9896521056402299E-2"/>
    <x v="1"/>
  </r>
  <r>
    <s v="PBOR00113"/>
    <s v="PIZB0004"/>
    <d v="2022-07-07T00:00:00"/>
    <n v="1127.6939411947988"/>
    <x v="3"/>
    <s v="Online"/>
    <n v="130"/>
    <x v="1"/>
    <n v="9"/>
    <n v="0.49618340188276622"/>
    <x v="0"/>
  </r>
  <r>
    <s v="PBOR00114"/>
    <s v="PIZB0005"/>
    <d v="2022-06-17T00:00:00"/>
    <n v="878.10164658744611"/>
    <x v="4"/>
    <s v="Online"/>
    <n v="60"/>
    <x v="2"/>
    <n v="15"/>
    <n v="0.62889621592411693"/>
    <x v="0"/>
  </r>
  <r>
    <s v="PBOR00115"/>
    <s v="PIZB0006"/>
    <d v="2022-06-26T00:00:00"/>
    <n v="564.28749648903772"/>
    <x v="5"/>
    <s v="Physical Visit"/>
    <n v="95"/>
    <x v="0"/>
    <n v="6"/>
    <n v="0.87580490637929664"/>
    <x v="1"/>
  </r>
  <r>
    <s v="PBOR00116"/>
    <s v="PIZB0001"/>
    <d v="2022-06-28T00:00:00"/>
    <n v="1146.0031573562619"/>
    <x v="0"/>
    <s v="Physical Visit"/>
    <n v="72"/>
    <x v="1"/>
    <n v="16"/>
    <n v="0.37069854126093349"/>
    <x v="0"/>
  </r>
  <r>
    <s v="PBOR00117"/>
    <s v="PIZB0002"/>
    <d v="2022-07-13T00:00:00"/>
    <n v="913.80951512574029"/>
    <x v="1"/>
    <s v="Physical Visit"/>
    <n v="65"/>
    <x v="2"/>
    <n v="14"/>
    <n v="0.64422602074286228"/>
    <x v="0"/>
  </r>
  <r>
    <s v="PBOR00118"/>
    <s v="PIZB0003"/>
    <d v="2022-07-13T00:00:00"/>
    <n v="1100.1038646627512"/>
    <x v="2"/>
    <s v="Online"/>
    <n v="250"/>
    <x v="0"/>
    <n v="4"/>
    <n v="0.76652707543193765"/>
    <x v="0"/>
  </r>
  <r>
    <s v="PBOR00119"/>
    <s v="PIZB0004"/>
    <d v="2022-07-22T00:00:00"/>
    <n v="1192.283035256115"/>
    <x v="3"/>
    <s v="Online"/>
    <n v="130"/>
    <x v="1"/>
    <n v="9"/>
    <n v="0.74416329829954486"/>
    <x v="0"/>
  </r>
  <r>
    <s v="PBOR00120"/>
    <s v="PIZB0001"/>
    <d v="2022-06-23T00:00:00"/>
    <n v="712.35816988481008"/>
    <x v="0"/>
    <s v="Online"/>
    <n v="72"/>
    <x v="2"/>
    <n v="10"/>
    <n v="0.48484032292333201"/>
    <x v="0"/>
  </r>
  <r>
    <s v="PBOR00121"/>
    <s v="PIZB0002"/>
    <d v="2022-06-22T00:00:00"/>
    <n v="702.40059070538132"/>
    <x v="1"/>
    <s v="Online"/>
    <n v="65"/>
    <x v="0"/>
    <n v="11"/>
    <n v="0.10556900790048951"/>
    <x v="0"/>
  </r>
  <r>
    <s v="PBOR00122"/>
    <s v="PIZB0003"/>
    <d v="2022-06-16T00:00:00"/>
    <n v="715.10355018970665"/>
    <x v="2"/>
    <s v="Online"/>
    <n v="250"/>
    <x v="1"/>
    <n v="3"/>
    <n v="0.35681327352398817"/>
    <x v="0"/>
  </r>
  <r>
    <s v="PBOR00123"/>
    <s v="PIZB0004"/>
    <d v="2022-06-27T00:00:00"/>
    <n v="1219.8983610726016"/>
    <x v="3"/>
    <s v="Online"/>
    <n v="130"/>
    <x v="2"/>
    <n v="9"/>
    <n v="0.38966155247167111"/>
    <x v="0"/>
  </r>
  <r>
    <s v="PBOR00124"/>
    <s v="PIZB0005"/>
    <d v="2022-07-23T00:00:00"/>
    <n v="836.39583226134164"/>
    <x v="4"/>
    <s v="Online"/>
    <n v="60"/>
    <x v="0"/>
    <n v="14"/>
    <n v="0.27342799854809485"/>
    <x v="1"/>
  </r>
  <r>
    <s v="PBOR00125"/>
    <s v="PIZB0001"/>
    <d v="2022-06-28T00:00:00"/>
    <n v="963.80585295182641"/>
    <x v="0"/>
    <s v="Online"/>
    <n v="72"/>
    <x v="1"/>
    <n v="13"/>
    <n v="0.68404340685026022"/>
    <x v="0"/>
  </r>
  <r>
    <s v="PBOR00126"/>
    <s v="PIZB0002"/>
    <d v="2022-06-22T00:00:00"/>
    <n v="449.01925098530552"/>
    <x v="1"/>
    <s v="Online"/>
    <n v="65"/>
    <x v="2"/>
    <n v="7"/>
    <n v="0.30511671475159663"/>
    <x v="0"/>
  </r>
  <r>
    <s v="PBOR00127"/>
    <s v="PIZB0003"/>
    <d v="2022-06-15T00:00:00"/>
    <n v="1060.8066397333646"/>
    <x v="2"/>
    <s v="Physical Visit"/>
    <n v="250"/>
    <x v="0"/>
    <n v="4"/>
    <n v="0.26634683182511409"/>
    <x v="0"/>
  </r>
  <r>
    <s v="PBOR00128"/>
    <s v="PIZB0004"/>
    <d v="2022-06-25T00:00:00"/>
    <n v="1162.8365015209247"/>
    <x v="3"/>
    <s v="Online"/>
    <n v="130"/>
    <x v="1"/>
    <n v="9"/>
    <n v="0.95598379426073032"/>
    <x v="1"/>
  </r>
  <r>
    <s v="PBOR00129"/>
    <s v="PIZB0001"/>
    <d v="2022-07-05T00:00:00"/>
    <n v="1172.893522015298"/>
    <x v="0"/>
    <s v="Online"/>
    <n v="72"/>
    <x v="2"/>
    <n v="16"/>
    <n v="0.78465682989488972"/>
    <x v="0"/>
  </r>
  <r>
    <s v="PBOR00130"/>
    <s v="PIZB0002"/>
    <d v="2022-07-12T00:00:00"/>
    <n v="602.8879543124765"/>
    <x v="1"/>
    <s v="Online"/>
    <n v="65"/>
    <x v="0"/>
    <n v="9"/>
    <n v="0.92531650826605816"/>
    <x v="0"/>
  </r>
  <r>
    <s v="PBOR00131"/>
    <s v="PIZB0003"/>
    <d v="2022-07-18T00:00:00"/>
    <n v="958.10029344278337"/>
    <x v="2"/>
    <s v="Online"/>
    <n v="250"/>
    <x v="1"/>
    <n v="4"/>
    <n v="0.91314982692991542"/>
    <x v="0"/>
  </r>
  <r>
    <s v="PBOR00132"/>
    <s v="PIZB0004"/>
    <d v="2022-07-17T00:00:00"/>
    <n v="1024.6945444997"/>
    <x v="3"/>
    <s v="Online"/>
    <n v="130"/>
    <x v="2"/>
    <n v="8"/>
    <n v="8.4586093307030152E-2"/>
    <x v="1"/>
  </r>
  <r>
    <s v="PBOR00133"/>
    <s v="PIZB0005"/>
    <d v="2022-06-23T00:00:00"/>
    <n v="751.70646508876052"/>
    <x v="4"/>
    <s v="Physical Visit"/>
    <n v="60"/>
    <x v="0"/>
    <n v="13"/>
    <n v="0.92983220282837542"/>
    <x v="0"/>
  </r>
  <r>
    <s v="PBOR00134"/>
    <s v="PIZB0006"/>
    <d v="2022-06-22T00:00:00"/>
    <n v="491.26620318811814"/>
    <x v="5"/>
    <s v="Online"/>
    <n v="95"/>
    <x v="1"/>
    <n v="5"/>
    <n v="0.13029960752667558"/>
    <x v="0"/>
  </r>
  <r>
    <s v="PBOR00135"/>
    <s v="PIZB0001"/>
    <d v="2022-07-11T00:00:00"/>
    <n v="833.37011895831995"/>
    <x v="0"/>
    <s v="Online"/>
    <n v="72"/>
    <x v="2"/>
    <n v="12"/>
    <n v="0.41456728266200249"/>
    <x v="0"/>
  </r>
  <r>
    <s v="PBOR00136"/>
    <s v="PIZB0002"/>
    <d v="2022-06-27T00:00:00"/>
    <n v="1218.2341318589445"/>
    <x v="1"/>
    <s v="Online"/>
    <n v="65"/>
    <x v="0"/>
    <n v="19"/>
    <n v="0.77953807822657883"/>
    <x v="0"/>
  </r>
  <r>
    <s v="PBOR00137"/>
    <s v="PIZB0003"/>
    <d v="2022-06-28T00:00:00"/>
    <n v="1081.9669186703891"/>
    <x v="2"/>
    <s v="Physical Visit"/>
    <n v="250"/>
    <x v="1"/>
    <n v="4"/>
    <n v="0.56602493379943331"/>
    <x v="0"/>
  </r>
  <r>
    <s v="PBOR00138"/>
    <s v="PIZB0004"/>
    <d v="2022-07-06T00:00:00"/>
    <n v="623.44174041277051"/>
    <x v="3"/>
    <s v="Physical Visit"/>
    <n v="130"/>
    <x v="2"/>
    <n v="5"/>
    <n v="0.7922771947085826"/>
    <x v="0"/>
  </r>
  <r>
    <s v="PBOR00139"/>
    <s v="PIZB0001"/>
    <d v="2022-06-19T00:00:00"/>
    <n v="914.48568917853345"/>
    <x v="0"/>
    <s v="Physical Visit"/>
    <n v="72"/>
    <x v="0"/>
    <n v="13"/>
    <n v="9.6806596410280221E-2"/>
    <x v="1"/>
  </r>
  <r>
    <s v="PBOR00140"/>
    <s v="PIZB0002"/>
    <d v="2022-07-21T00:00:00"/>
    <n v="996.90035251700954"/>
    <x v="1"/>
    <s v="Physical Visit"/>
    <n v="65"/>
    <x v="1"/>
    <n v="15"/>
    <n v="0.10738058788365801"/>
    <x v="0"/>
  </r>
  <r>
    <s v="PBOR00141"/>
    <s v="PIZB0003"/>
    <d v="2022-06-21T00:00:00"/>
    <n v="854.75046365080641"/>
    <x v="2"/>
    <s v="Physical Visit"/>
    <n v="250"/>
    <x v="2"/>
    <n v="3"/>
    <n v="0.68298720032284699"/>
    <x v="0"/>
  </r>
  <r>
    <s v="PBOR00142"/>
    <s v="PIZB0004"/>
    <d v="2022-07-04T00:00:00"/>
    <n v="549.96880382674601"/>
    <x v="3"/>
    <s v="Physical Visit"/>
    <n v="130"/>
    <x v="0"/>
    <n v="4"/>
    <n v="8.8476327566971991E-2"/>
    <x v="0"/>
  </r>
  <r>
    <s v="PBOR00143"/>
    <s v="PIZB0001"/>
    <d v="2022-07-13T00:00:00"/>
    <n v="1065.3821039148443"/>
    <x v="0"/>
    <s v="Online"/>
    <n v="72"/>
    <x v="0"/>
    <n v="15"/>
    <n v="0.12263076179640997"/>
    <x v="0"/>
  </r>
  <r>
    <s v="PBOR00144"/>
    <s v="PIZB0002"/>
    <d v="2022-07-13T00:00:00"/>
    <n v="381.57338886974941"/>
    <x v="1"/>
    <s v="Physical Visit"/>
    <n v="65"/>
    <x v="1"/>
    <n v="6"/>
    <n v="0.21348123854438894"/>
    <x v="0"/>
  </r>
  <r>
    <s v="PBOR00145"/>
    <s v="PIZB0003"/>
    <d v="2022-06-15T00:00:00"/>
    <n v="388.91877291930052"/>
    <x v="2"/>
    <s v="Online"/>
    <n v="250"/>
    <x v="2"/>
    <n v="2"/>
    <n v="0.51777110877083832"/>
    <x v="0"/>
  </r>
  <r>
    <s v="PBOR00146"/>
    <s v="PIZB0004"/>
    <d v="2022-07-04T00:00:00"/>
    <n v="967.01919932990631"/>
    <x v="3"/>
    <s v="Physical Visit"/>
    <n v="130"/>
    <x v="0"/>
    <n v="7"/>
    <n v="0.2471412366587864"/>
    <x v="0"/>
  </r>
  <r>
    <s v="PBOR00147"/>
    <s v="PIZB0001"/>
    <d v="2022-06-28T00:00:00"/>
    <n v="911.89786648444021"/>
    <x v="0"/>
    <s v="Online"/>
    <n v="72"/>
    <x v="1"/>
    <n v="13"/>
    <n v="0.74108890181243625"/>
    <x v="0"/>
  </r>
  <r>
    <s v="PBOR00148"/>
    <s v="PIZB0002"/>
    <d v="2022-07-01T00:00:00"/>
    <n v="701.78956021719318"/>
    <x v="1"/>
    <s v="Physical Visit"/>
    <n v="65"/>
    <x v="2"/>
    <n v="11"/>
    <n v="0.7589550474918334"/>
    <x v="0"/>
  </r>
  <r>
    <s v="PBOR00149"/>
    <s v="PIZB0003"/>
    <d v="2022-06-25T00:00:00"/>
    <n v="479.88658034447212"/>
    <x v="2"/>
    <s v="Online"/>
    <n v="250"/>
    <x v="0"/>
    <n v="2"/>
    <n v="0.39519452416647527"/>
    <x v="1"/>
  </r>
  <r>
    <s v="PBOR00150"/>
    <s v="PIZB0004"/>
    <d v="2022-07-15T00:00:00"/>
    <n v="756.26129046676067"/>
    <x v="3"/>
    <s v="Physical Visit"/>
    <n v="130"/>
    <x v="1"/>
    <n v="6"/>
    <n v="2.5857814158937731E-2"/>
    <x v="0"/>
  </r>
  <r>
    <s v="PBOR00151"/>
    <s v="PIZB0005"/>
    <d v="2022-07-03T00:00:00"/>
    <n v="436.19346453298721"/>
    <x v="4"/>
    <s v="Online"/>
    <n v="60"/>
    <x v="2"/>
    <n v="7"/>
    <n v="0.35224195755599907"/>
    <x v="1"/>
  </r>
  <r>
    <s v="PBOR00152"/>
    <s v="PIZB0001"/>
    <d v="2022-07-18T00:00:00"/>
    <n v="721.73008309265401"/>
    <x v="0"/>
    <s v="Physical Visit"/>
    <n v="72"/>
    <x v="0"/>
    <n v="10"/>
    <n v="4.2934737769464881E-2"/>
    <x v="0"/>
  </r>
  <r>
    <s v="PBOR00153"/>
    <s v="PIZB0002"/>
    <d v="2022-07-08T00:00:00"/>
    <n v="365.06742804332742"/>
    <x v="1"/>
    <s v="Online"/>
    <n v="65"/>
    <x v="1"/>
    <n v="6"/>
    <n v="6.8824781708392013E-3"/>
    <x v="0"/>
  </r>
  <r>
    <s v="PBOR00154"/>
    <s v="PIZB0003"/>
    <d v="2022-06-30T00:00:00"/>
    <n v="737.58749195231678"/>
    <x v="2"/>
    <s v="Physical Visit"/>
    <n v="250"/>
    <x v="2"/>
    <n v="3"/>
    <n v="0.8553400747255635"/>
    <x v="0"/>
  </r>
  <r>
    <s v="PBOR00155"/>
    <s v="PIZB0004"/>
    <d v="2022-07-12T00:00:00"/>
    <n v="1231.631284578343"/>
    <x v="3"/>
    <s v="Online"/>
    <n v="130"/>
    <x v="0"/>
    <n v="9"/>
    <n v="0.62107648533214554"/>
    <x v="0"/>
  </r>
  <r>
    <s v="PBOR00156"/>
    <s v="PIZB0001"/>
    <d v="2022-07-04T00:00:00"/>
    <n v="890.71175350651413"/>
    <x v="0"/>
    <s v="Physical Visit"/>
    <n v="72"/>
    <x v="1"/>
    <n v="12"/>
    <n v="0.93819201157518672"/>
    <x v="0"/>
  </r>
  <r>
    <s v="PBOR00157"/>
    <s v="PIZB0002"/>
    <d v="2022-07-10T00:00:00"/>
    <n v="1054.1085860216892"/>
    <x v="1"/>
    <s v="Online"/>
    <n v="65"/>
    <x v="2"/>
    <n v="16"/>
    <n v="0.97731506347213748"/>
    <x v="1"/>
  </r>
  <r>
    <s v="PBOR00158"/>
    <s v="PIZB0003"/>
    <d v="2022-06-13T00:00:00"/>
    <n v="976.51482555058408"/>
    <x v="2"/>
    <s v="Physical Visit"/>
    <n v="250"/>
    <x v="0"/>
    <n v="4"/>
    <n v="0.93618769203099483"/>
    <x v="0"/>
  </r>
  <r>
    <s v="PBOR00159"/>
    <s v="PIZB0004"/>
    <d v="2022-06-22T00:00:00"/>
    <n v="1127.6939411947988"/>
    <x v="3"/>
    <s v="Online"/>
    <n v="130"/>
    <x v="1"/>
    <n v="9"/>
    <n v="0.92747059451906588"/>
    <x v="0"/>
  </r>
  <r>
    <s v="PBOR00160"/>
    <s v="PIZB0005"/>
    <d v="2022-07-19T00:00:00"/>
    <n v="878.10164658744611"/>
    <x v="4"/>
    <s v="Online"/>
    <n v="60"/>
    <x v="2"/>
    <n v="15"/>
    <n v="9.8331104648150314E-2"/>
    <x v="0"/>
  </r>
  <r>
    <s v="PBOR00161"/>
    <s v="PIZB0006"/>
    <d v="2022-06-23T00:00:00"/>
    <n v="564.28749648903772"/>
    <x v="5"/>
    <s v="Physical Visit"/>
    <n v="95"/>
    <x v="0"/>
    <n v="6"/>
    <n v="4.5012478047171678E-3"/>
    <x v="0"/>
  </r>
  <r>
    <s v="PBOR00162"/>
    <s v="PIZB0001"/>
    <d v="2022-07-11T00:00:00"/>
    <n v="1146.0031573562619"/>
    <x v="0"/>
    <s v="Physical Visit"/>
    <n v="72"/>
    <x v="1"/>
    <n v="16"/>
    <n v="0.22169192366246837"/>
    <x v="0"/>
  </r>
  <r>
    <s v="PBOR00163"/>
    <s v="PIZB0002"/>
    <d v="2022-06-20T00:00:00"/>
    <n v="913.80951512574029"/>
    <x v="1"/>
    <s v="Physical Visit"/>
    <n v="65"/>
    <x v="2"/>
    <n v="14"/>
    <n v="0.91624709117858605"/>
    <x v="0"/>
  </r>
  <r>
    <s v="PBOR00164"/>
    <s v="PIZB0003"/>
    <d v="2022-07-06T00:00:00"/>
    <n v="1100.1038646627512"/>
    <x v="2"/>
    <s v="Online"/>
    <n v="250"/>
    <x v="0"/>
    <n v="4"/>
    <n v="0.61362516317019966"/>
    <x v="0"/>
  </r>
  <r>
    <s v="PBOR00165"/>
    <s v="PIZB0004"/>
    <d v="2022-06-19T00:00:00"/>
    <n v="1192.283035256115"/>
    <x v="3"/>
    <s v="Online"/>
    <n v="130"/>
    <x v="1"/>
    <n v="9"/>
    <n v="0.81572623665656485"/>
    <x v="1"/>
  </r>
  <r>
    <s v="PBOR00166"/>
    <s v="PIZB0001"/>
    <d v="2022-06-13T00:00:00"/>
    <n v="712.35816988481008"/>
    <x v="0"/>
    <s v="Online"/>
    <n v="72"/>
    <x v="2"/>
    <n v="10"/>
    <n v="0.60394772308749511"/>
    <x v="0"/>
  </r>
  <r>
    <s v="PBOR00167"/>
    <s v="PIZB0002"/>
    <d v="2022-07-11T00:00:00"/>
    <n v="702.40059070538132"/>
    <x v="1"/>
    <s v="Online"/>
    <n v="65"/>
    <x v="0"/>
    <n v="11"/>
    <n v="0.2716676542664398"/>
    <x v="0"/>
  </r>
  <r>
    <s v="PBOR00168"/>
    <s v="PIZB0003"/>
    <d v="2022-06-26T00:00:00"/>
    <n v="715.10355018970665"/>
    <x v="2"/>
    <s v="Online"/>
    <n v="250"/>
    <x v="1"/>
    <n v="3"/>
    <n v="0.56293228162406539"/>
    <x v="1"/>
  </r>
  <r>
    <s v="PBOR00169"/>
    <s v="PIZB0004"/>
    <d v="2022-07-20T00:00:00"/>
    <n v="1219.8983610726016"/>
    <x v="3"/>
    <s v="Online"/>
    <n v="130"/>
    <x v="2"/>
    <n v="9"/>
    <n v="0.73579140219525918"/>
    <x v="0"/>
  </r>
  <r>
    <s v="PBOR00170"/>
    <s v="PIZB0005"/>
    <d v="2022-07-14T00:00:00"/>
    <n v="836.39583226134164"/>
    <x v="4"/>
    <s v="Online"/>
    <n v="60"/>
    <x v="0"/>
    <n v="14"/>
    <n v="0.44112931781121201"/>
    <x v="0"/>
  </r>
  <r>
    <s v="PBOR00171"/>
    <s v="PIZB0001"/>
    <d v="2022-07-02T00:00:00"/>
    <n v="963.80585295182641"/>
    <x v="0"/>
    <s v="Online"/>
    <n v="72"/>
    <x v="1"/>
    <n v="13"/>
    <n v="0.67026763876764872"/>
    <x v="1"/>
  </r>
  <r>
    <s v="PBOR00172"/>
    <s v="PIZB0002"/>
    <d v="2022-07-11T00:00:00"/>
    <n v="449.01925098530552"/>
    <x v="1"/>
    <s v="Online"/>
    <n v="65"/>
    <x v="2"/>
    <n v="7"/>
    <n v="0.21501842814819261"/>
    <x v="0"/>
  </r>
  <r>
    <s v="PBOR00173"/>
    <s v="PIZB0003"/>
    <d v="2022-07-20T00:00:00"/>
    <n v="1060.8066397333646"/>
    <x v="2"/>
    <s v="Physical Visit"/>
    <n v="250"/>
    <x v="0"/>
    <n v="4"/>
    <n v="0.77528388030776896"/>
    <x v="0"/>
  </r>
  <r>
    <s v="PBOR00174"/>
    <s v="PIZB0004"/>
    <d v="2022-06-28T00:00:00"/>
    <n v="1162.8365015209247"/>
    <x v="3"/>
    <s v="Online"/>
    <n v="130"/>
    <x v="1"/>
    <n v="9"/>
    <n v="0.32334348690445713"/>
    <x v="0"/>
  </r>
  <r>
    <s v="PBOR00175"/>
    <s v="PIZB0001"/>
    <d v="2022-06-17T00:00:00"/>
    <n v="1172.893522015298"/>
    <x v="0"/>
    <s v="Online"/>
    <n v="72"/>
    <x v="2"/>
    <n v="16"/>
    <n v="0.2117276391971491"/>
    <x v="0"/>
  </r>
  <r>
    <s v="PBOR00176"/>
    <s v="PIZB0002"/>
    <d v="2022-06-15T00:00:00"/>
    <n v="602.8879543124765"/>
    <x v="1"/>
    <s v="Online"/>
    <n v="65"/>
    <x v="0"/>
    <n v="9"/>
    <n v="0.99817658128489728"/>
    <x v="0"/>
  </r>
  <r>
    <s v="PBOR00177"/>
    <s v="PIZB0003"/>
    <d v="2022-06-22T00:00:00"/>
    <n v="958.10029344278337"/>
    <x v="2"/>
    <s v="Online"/>
    <n v="250"/>
    <x v="1"/>
    <n v="4"/>
    <n v="0.34321661485625221"/>
    <x v="0"/>
  </r>
  <r>
    <s v="PBOR00178"/>
    <s v="PIZB0004"/>
    <d v="2022-07-02T00:00:00"/>
    <n v="1024.6945444997"/>
    <x v="3"/>
    <s v="Online"/>
    <n v="130"/>
    <x v="2"/>
    <n v="8"/>
    <n v="0.17688363553653064"/>
    <x v="1"/>
  </r>
  <r>
    <s v="PBOR00179"/>
    <s v="PIZB0005"/>
    <d v="2022-06-25T00:00:00"/>
    <n v="751.70646508876052"/>
    <x v="4"/>
    <s v="Physical Visit"/>
    <n v="60"/>
    <x v="0"/>
    <n v="13"/>
    <n v="0.54853763527560739"/>
    <x v="1"/>
  </r>
  <r>
    <s v="PBOR00180"/>
    <s v="PIZB0006"/>
    <d v="2022-07-10T00:00:00"/>
    <n v="491.26620318811814"/>
    <x v="5"/>
    <s v="Online"/>
    <n v="95"/>
    <x v="1"/>
    <n v="5"/>
    <n v="0.40612729229894939"/>
    <x v="1"/>
  </r>
  <r>
    <s v="PBOR00181"/>
    <s v="PIZB0001"/>
    <d v="2022-06-24T00:00:00"/>
    <n v="833.37011895831995"/>
    <x v="0"/>
    <s v="Online"/>
    <n v="72"/>
    <x v="2"/>
    <n v="12"/>
    <n v="0.16780300089638589"/>
    <x v="0"/>
  </r>
  <r>
    <s v="PBOR00182"/>
    <s v="PIZB0002"/>
    <d v="2022-07-10T00:00:00"/>
    <n v="1218.2341318589445"/>
    <x v="1"/>
    <s v="Online"/>
    <n v="65"/>
    <x v="0"/>
    <n v="19"/>
    <n v="0.91086777790941564"/>
    <x v="1"/>
  </r>
  <r>
    <s v="PBOR00183"/>
    <s v="PIZB0003"/>
    <d v="2022-07-17T00:00:00"/>
    <n v="1081.9669186703891"/>
    <x v="2"/>
    <s v="Physical Visit"/>
    <n v="250"/>
    <x v="1"/>
    <n v="4"/>
    <n v="0.2731985494536886"/>
    <x v="1"/>
  </r>
  <r>
    <s v="PBOR00184"/>
    <s v="PIZB0004"/>
    <d v="2022-07-21T00:00:00"/>
    <n v="623.44174041277051"/>
    <x v="3"/>
    <s v="Physical Visit"/>
    <n v="130"/>
    <x v="2"/>
    <n v="5"/>
    <n v="0.81984662786178419"/>
    <x v="0"/>
  </r>
  <r>
    <s v="PBOR00185"/>
    <s v="PIZB0001"/>
    <d v="2022-07-21T00:00:00"/>
    <n v="914.48568917853345"/>
    <x v="0"/>
    <s v="Physical Visit"/>
    <n v="72"/>
    <x v="0"/>
    <n v="13"/>
    <n v="0.89980934003543744"/>
    <x v="0"/>
  </r>
  <r>
    <s v="PBOR00186"/>
    <s v="PIZB0002"/>
    <d v="2022-07-08T00:00:00"/>
    <n v="996.90035251700954"/>
    <x v="1"/>
    <s v="Physical Visit"/>
    <n v="65"/>
    <x v="1"/>
    <n v="15"/>
    <n v="0.73522347452625669"/>
    <x v="0"/>
  </r>
  <r>
    <s v="PBOR00187"/>
    <s v="PIZB0003"/>
    <d v="2022-07-09T00:00:00"/>
    <n v="854.75046365080641"/>
    <x v="2"/>
    <s v="Physical Visit"/>
    <n v="250"/>
    <x v="2"/>
    <n v="3"/>
    <n v="0.36579213338930128"/>
    <x v="1"/>
  </r>
  <r>
    <s v="PBOR00188"/>
    <s v="PIZB0004"/>
    <d v="2022-06-24T00:00:00"/>
    <n v="549.96880382674601"/>
    <x v="3"/>
    <s v="Physical Visit"/>
    <n v="130"/>
    <x v="0"/>
    <n v="4"/>
    <n v="0.79313642440033238"/>
    <x v="0"/>
  </r>
  <r>
    <s v="PBOR00189"/>
    <s v="PIZB0001"/>
    <d v="2022-06-25T00:00:00"/>
    <n v="1065.3821039148443"/>
    <x v="0"/>
    <s v="Online"/>
    <n v="72"/>
    <x v="0"/>
    <n v="15"/>
    <n v="8.0407664979564641E-2"/>
    <x v="1"/>
  </r>
  <r>
    <s v="PBOR00190"/>
    <s v="PIZB0002"/>
    <d v="2022-07-02T00:00:00"/>
    <n v="381.57338886974941"/>
    <x v="1"/>
    <s v="Physical Visit"/>
    <n v="65"/>
    <x v="1"/>
    <n v="6"/>
    <n v="0.38525936096781821"/>
    <x v="1"/>
  </r>
  <r>
    <s v="PBOR00191"/>
    <s v="PIZB0003"/>
    <d v="2022-06-23T00:00:00"/>
    <n v="388.91877291930052"/>
    <x v="2"/>
    <s v="Online"/>
    <n v="250"/>
    <x v="2"/>
    <n v="2"/>
    <n v="0.45507177071325888"/>
    <x v="0"/>
  </r>
  <r>
    <s v="PBOR00192"/>
    <s v="PIZB0004"/>
    <d v="2022-07-09T00:00:00"/>
    <n v="967.01919932990631"/>
    <x v="3"/>
    <s v="Physical Visit"/>
    <n v="130"/>
    <x v="0"/>
    <n v="7"/>
    <n v="0.93827031337312128"/>
    <x v="1"/>
  </r>
  <r>
    <s v="PBOR00193"/>
    <s v="PIZB0001"/>
    <d v="2022-06-14T00:00:00"/>
    <n v="911.89786648444021"/>
    <x v="0"/>
    <s v="Online"/>
    <n v="72"/>
    <x v="1"/>
    <n v="13"/>
    <n v="0.14716035331195043"/>
    <x v="0"/>
  </r>
  <r>
    <s v="PBOR00194"/>
    <s v="PIZB0002"/>
    <d v="2022-07-07T00:00:00"/>
    <n v="701.78956021719318"/>
    <x v="1"/>
    <s v="Physical Visit"/>
    <n v="65"/>
    <x v="2"/>
    <n v="11"/>
    <n v="0.10159867043013626"/>
    <x v="0"/>
  </r>
  <r>
    <s v="PBOR00195"/>
    <s v="PIZB0003"/>
    <d v="2022-06-22T00:00:00"/>
    <n v="479.88658034447212"/>
    <x v="2"/>
    <s v="Online"/>
    <n v="250"/>
    <x v="0"/>
    <n v="2"/>
    <n v="0.50060788399709522"/>
    <x v="0"/>
  </r>
  <r>
    <s v="PBOR00196"/>
    <s v="PIZB0004"/>
    <d v="2022-06-14T00:00:00"/>
    <n v="756.26129046676067"/>
    <x v="3"/>
    <s v="Physical Visit"/>
    <n v="130"/>
    <x v="1"/>
    <n v="6"/>
    <n v="0.70539643021834586"/>
    <x v="0"/>
  </r>
  <r>
    <s v="PBOR00197"/>
    <s v="PIZB0005"/>
    <d v="2022-07-01T00:00:00"/>
    <n v="436.19346453298721"/>
    <x v="4"/>
    <s v="Online"/>
    <n v="60"/>
    <x v="2"/>
    <n v="7"/>
    <n v="0.72481379032239401"/>
    <x v="0"/>
  </r>
  <r>
    <s v="PBOR00198"/>
    <s v="PIZB0001"/>
    <d v="2022-06-30T00:00:00"/>
    <n v="721.73008309265401"/>
    <x v="0"/>
    <s v="Physical Visit"/>
    <n v="72"/>
    <x v="0"/>
    <n v="10"/>
    <n v="0.21833121955544521"/>
    <x v="0"/>
  </r>
  <r>
    <s v="PBOR00199"/>
    <s v="PIZB0002"/>
    <d v="2022-07-05T00:00:00"/>
    <n v="365.06742804332742"/>
    <x v="1"/>
    <s v="Online"/>
    <n v="65"/>
    <x v="1"/>
    <n v="6"/>
    <n v="0.33253524453952932"/>
    <x v="0"/>
  </r>
  <r>
    <s v="PBOR00200"/>
    <s v="PIZB0003"/>
    <d v="2022-07-22T00:00:00"/>
    <n v="737.58749195231678"/>
    <x v="2"/>
    <s v="Physical Visit"/>
    <n v="250"/>
    <x v="2"/>
    <n v="3"/>
    <n v="0.39793552100289009"/>
    <x v="0"/>
  </r>
  <r>
    <s v="PBOR00201"/>
    <s v="PIZB0004"/>
    <d v="2022-06-23T00:00:00"/>
    <n v="1231.631284578343"/>
    <x v="3"/>
    <s v="Online"/>
    <n v="130"/>
    <x v="0"/>
    <n v="9"/>
    <n v="0.83519533088641318"/>
    <x v="0"/>
  </r>
  <r>
    <s v="PBOR00202"/>
    <s v="PIZB0001"/>
    <d v="2022-06-25T00:00:00"/>
    <n v="890.71175350651413"/>
    <x v="0"/>
    <s v="Physical Visit"/>
    <n v="72"/>
    <x v="1"/>
    <n v="12"/>
    <n v="8.7312208799101843E-3"/>
    <x v="1"/>
  </r>
  <r>
    <s v="PBOR00203"/>
    <s v="PIZB0002"/>
    <d v="2022-07-07T00:00:00"/>
    <n v="1054.1085860216892"/>
    <x v="1"/>
    <s v="Online"/>
    <n v="65"/>
    <x v="2"/>
    <n v="16"/>
    <n v="0.95071636556912675"/>
    <x v="0"/>
  </r>
  <r>
    <s v="PBOR00204"/>
    <s v="PIZB0003"/>
    <d v="2022-06-17T00:00:00"/>
    <n v="976.51482555058408"/>
    <x v="2"/>
    <s v="Physical Visit"/>
    <n v="250"/>
    <x v="0"/>
    <n v="4"/>
    <n v="6.5110770871939172E-2"/>
    <x v="0"/>
  </r>
  <r>
    <s v="PBOR00205"/>
    <s v="PIZB0004"/>
    <d v="2022-06-26T00:00:00"/>
    <n v="1127.6939411947988"/>
    <x v="3"/>
    <s v="Online"/>
    <n v="130"/>
    <x v="1"/>
    <n v="9"/>
    <n v="0.43772024513265795"/>
    <x v="1"/>
  </r>
  <r>
    <s v="PBOR00206"/>
    <s v="PIZB0005"/>
    <d v="2022-06-28T00:00:00"/>
    <n v="878.10164658744611"/>
    <x v="4"/>
    <s v="Online"/>
    <n v="60"/>
    <x v="2"/>
    <n v="15"/>
    <n v="0.41853663840169475"/>
    <x v="0"/>
  </r>
  <r>
    <s v="PBOR00207"/>
    <s v="PIZB0006"/>
    <d v="2022-07-13T00:00:00"/>
    <n v="564.28749648903772"/>
    <x v="5"/>
    <s v="Physical Visit"/>
    <n v="95"/>
    <x v="0"/>
    <n v="6"/>
    <n v="0.38824165845812764"/>
    <x v="0"/>
  </r>
  <r>
    <s v="PBOR00208"/>
    <s v="PIZB0001"/>
    <d v="2022-07-13T00:00:00"/>
    <n v="1146.0031573562619"/>
    <x v="0"/>
    <s v="Physical Visit"/>
    <n v="72"/>
    <x v="1"/>
    <n v="16"/>
    <n v="0.75434060698733896"/>
    <x v="0"/>
  </r>
  <r>
    <s v="PBOR00209"/>
    <s v="PIZB0002"/>
    <d v="2022-07-22T00:00:00"/>
    <n v="913.80951512574029"/>
    <x v="1"/>
    <s v="Physical Visit"/>
    <n v="65"/>
    <x v="2"/>
    <n v="14"/>
    <n v="0.61587381700020483"/>
    <x v="0"/>
  </r>
  <r>
    <s v="PBOR00210"/>
    <s v="PIZB0003"/>
    <d v="2022-06-23T00:00:00"/>
    <n v="1100.1038646627512"/>
    <x v="2"/>
    <s v="Online"/>
    <n v="250"/>
    <x v="0"/>
    <n v="4"/>
    <n v="0.80006888756762451"/>
    <x v="0"/>
  </r>
  <r>
    <s v="PBOR00211"/>
    <s v="PIZB0004"/>
    <d v="2022-06-22T00:00:00"/>
    <n v="1192.283035256115"/>
    <x v="3"/>
    <s v="Online"/>
    <n v="130"/>
    <x v="1"/>
    <n v="9"/>
    <n v="0.68228949683615203"/>
    <x v="0"/>
  </r>
  <r>
    <s v="PBOR00212"/>
    <s v="PIZB0001"/>
    <d v="2022-06-16T00:00:00"/>
    <n v="712.35816988481008"/>
    <x v="0"/>
    <s v="Online"/>
    <n v="72"/>
    <x v="2"/>
    <n v="10"/>
    <n v="1.6479509006877335E-2"/>
    <x v="0"/>
  </r>
  <r>
    <s v="PBOR00213"/>
    <s v="PIZB0002"/>
    <d v="2022-06-27T00:00:00"/>
    <n v="702.40059070538132"/>
    <x v="1"/>
    <s v="Online"/>
    <n v="65"/>
    <x v="0"/>
    <n v="11"/>
    <n v="0.23078123893127422"/>
    <x v="0"/>
  </r>
  <r>
    <s v="PBOR00214"/>
    <s v="PIZB0003"/>
    <d v="2022-07-23T00:00:00"/>
    <n v="715.10355018970665"/>
    <x v="2"/>
    <s v="Online"/>
    <n v="250"/>
    <x v="1"/>
    <n v="3"/>
    <n v="2.2225272121484729E-2"/>
    <x v="1"/>
  </r>
  <r>
    <s v="PBOR00215"/>
    <s v="PIZB0004"/>
    <d v="2022-06-28T00:00:00"/>
    <n v="1219.8983610726016"/>
    <x v="3"/>
    <s v="Online"/>
    <n v="130"/>
    <x v="2"/>
    <n v="9"/>
    <n v="0.72206439626516772"/>
    <x v="0"/>
  </r>
  <r>
    <s v="PBOR00216"/>
    <s v="PIZB0005"/>
    <d v="2022-06-22T00:00:00"/>
    <n v="836.39583226134164"/>
    <x v="4"/>
    <s v="Online"/>
    <n v="60"/>
    <x v="0"/>
    <n v="14"/>
    <n v="0.66067744665264683"/>
    <x v="0"/>
  </r>
  <r>
    <s v="PBOR00217"/>
    <s v="PIZB0001"/>
    <d v="2022-06-15T00:00:00"/>
    <n v="963.80585295182641"/>
    <x v="0"/>
    <s v="Online"/>
    <n v="72"/>
    <x v="1"/>
    <n v="13"/>
    <n v="0.14048396352986114"/>
    <x v="0"/>
  </r>
  <r>
    <s v="PBOR00218"/>
    <s v="PIZB0002"/>
    <d v="2022-06-25T00:00:00"/>
    <n v="449.01925098530552"/>
    <x v="1"/>
    <s v="Online"/>
    <n v="65"/>
    <x v="2"/>
    <n v="7"/>
    <n v="0.37872981249566817"/>
    <x v="1"/>
  </r>
  <r>
    <s v="PBOR00219"/>
    <s v="PIZB0003"/>
    <d v="2022-07-05T00:00:00"/>
    <n v="1060.8066397333646"/>
    <x v="2"/>
    <s v="Physical Visit"/>
    <n v="250"/>
    <x v="0"/>
    <n v="4"/>
    <n v="0.71515589694127546"/>
    <x v="0"/>
  </r>
  <r>
    <s v="PBOR00220"/>
    <s v="PIZB0004"/>
    <d v="2022-07-12T00:00:00"/>
    <n v="1162.8365015209247"/>
    <x v="3"/>
    <s v="Online"/>
    <n v="130"/>
    <x v="1"/>
    <n v="9"/>
    <n v="0.21412519358799298"/>
    <x v="0"/>
  </r>
  <r>
    <s v="PBOR00221"/>
    <s v="PIZB0001"/>
    <d v="2022-07-18T00:00:00"/>
    <n v="1172.893522015298"/>
    <x v="0"/>
    <s v="Online"/>
    <n v="72"/>
    <x v="2"/>
    <n v="16"/>
    <n v="0.16455091596073168"/>
    <x v="0"/>
  </r>
  <r>
    <s v="PBOR00222"/>
    <s v="PIZB0002"/>
    <d v="2022-07-17T00:00:00"/>
    <n v="602.8879543124765"/>
    <x v="1"/>
    <s v="Online"/>
    <n v="65"/>
    <x v="0"/>
    <n v="9"/>
    <n v="0.25666907491668522"/>
    <x v="1"/>
  </r>
  <r>
    <s v="PBOR00223"/>
    <s v="PIZB0003"/>
    <d v="2022-06-23T00:00:00"/>
    <n v="958.10029344278337"/>
    <x v="2"/>
    <s v="Online"/>
    <n v="250"/>
    <x v="1"/>
    <n v="4"/>
    <n v="0.90160231788426648"/>
    <x v="0"/>
  </r>
  <r>
    <s v="PBOR00224"/>
    <s v="PIZB0004"/>
    <d v="2022-06-22T00:00:00"/>
    <n v="1024.6945444997"/>
    <x v="3"/>
    <s v="Online"/>
    <n v="130"/>
    <x v="2"/>
    <n v="8"/>
    <n v="0.320164833885899"/>
    <x v="0"/>
  </r>
  <r>
    <s v="PBOR00225"/>
    <s v="PIZB0005"/>
    <d v="2022-07-11T00:00:00"/>
    <n v="751.70646508876052"/>
    <x v="4"/>
    <s v="Physical Visit"/>
    <n v="60"/>
    <x v="0"/>
    <n v="13"/>
    <n v="0.13498450487731639"/>
    <x v="0"/>
  </r>
  <r>
    <s v="PBOR00226"/>
    <s v="PIZB0006"/>
    <d v="2022-06-27T00:00:00"/>
    <n v="491.26620318811814"/>
    <x v="5"/>
    <s v="Online"/>
    <n v="95"/>
    <x v="1"/>
    <n v="5"/>
    <n v="0.91789593738279973"/>
    <x v="0"/>
  </r>
  <r>
    <s v="PBOR00227"/>
    <s v="PIZB0001"/>
    <d v="2022-06-28T00:00:00"/>
    <n v="833.37011895831995"/>
    <x v="0"/>
    <s v="Online"/>
    <n v="72"/>
    <x v="2"/>
    <n v="12"/>
    <n v="0.98021726342122206"/>
    <x v="0"/>
  </r>
  <r>
    <s v="PBOR00228"/>
    <s v="PIZB0002"/>
    <d v="2022-07-06T00:00:00"/>
    <n v="1218.2341318589445"/>
    <x v="1"/>
    <s v="Online"/>
    <n v="65"/>
    <x v="0"/>
    <n v="19"/>
    <n v="6.7354248366482961E-2"/>
    <x v="0"/>
  </r>
  <r>
    <s v="PBOR00229"/>
    <s v="PIZB0003"/>
    <d v="2022-06-19T00:00:00"/>
    <n v="1081.9669186703891"/>
    <x v="2"/>
    <s v="Physical Visit"/>
    <n v="250"/>
    <x v="1"/>
    <n v="4"/>
    <n v="0.49907272133883429"/>
    <x v="1"/>
  </r>
  <r>
    <s v="PBOR00230"/>
    <s v="PIZB0004"/>
    <d v="2022-07-21T00:00:00"/>
    <n v="623.44174041277051"/>
    <x v="3"/>
    <s v="Physical Visit"/>
    <n v="130"/>
    <x v="2"/>
    <n v="5"/>
    <n v="0.61466468459589796"/>
    <x v="0"/>
  </r>
  <r>
    <s v="PBOR00231"/>
    <s v="PIZB0001"/>
    <d v="2022-06-21T00:00:00"/>
    <n v="914.48568917853345"/>
    <x v="0"/>
    <s v="Physical Visit"/>
    <n v="72"/>
    <x v="0"/>
    <n v="13"/>
    <n v="0.94639798804768638"/>
    <x v="0"/>
  </r>
  <r>
    <s v="PBOR00232"/>
    <s v="PIZB0002"/>
    <d v="2022-07-04T00:00:00"/>
    <n v="996.90035251700954"/>
    <x v="1"/>
    <s v="Physical Visit"/>
    <n v="65"/>
    <x v="1"/>
    <n v="15"/>
    <n v="0.95168663838417633"/>
    <x v="0"/>
  </r>
  <r>
    <s v="PBOR00233"/>
    <s v="PIZB0003"/>
    <d v="2022-07-13T00:00:00"/>
    <n v="854.75046365080641"/>
    <x v="2"/>
    <s v="Physical Visit"/>
    <n v="250"/>
    <x v="2"/>
    <n v="3"/>
    <n v="0.55958868077394219"/>
    <x v="0"/>
  </r>
  <r>
    <s v="PBOR00234"/>
    <s v="PIZB0004"/>
    <d v="2022-07-13T00:00:00"/>
    <n v="549.96880382674601"/>
    <x v="3"/>
    <s v="Physical Visit"/>
    <n v="130"/>
    <x v="0"/>
    <n v="4"/>
    <n v="0.81003936677165544"/>
    <x v="0"/>
  </r>
  <r>
    <s v="PBOR00235"/>
    <s v="PIZB0001"/>
    <d v="2022-06-15T00:00:00"/>
    <n v="1065.3821039148443"/>
    <x v="0"/>
    <s v="Physical Visit"/>
    <n v="72"/>
    <x v="0"/>
    <n v="15"/>
    <n v="0.35450072343254235"/>
    <x v="0"/>
  </r>
  <r>
    <s v="PBOR00236"/>
    <s v="PIZB0002"/>
    <d v="2022-07-04T00:00:00"/>
    <n v="381.57338886974941"/>
    <x v="1"/>
    <s v="Online"/>
    <n v="65"/>
    <x v="1"/>
    <n v="6"/>
    <n v="0.34895469608332785"/>
    <x v="0"/>
  </r>
  <r>
    <s v="PBOR00237"/>
    <s v="PIZB0003"/>
    <d v="2022-06-28T00:00:00"/>
    <n v="388.91877291930052"/>
    <x v="2"/>
    <s v="Online"/>
    <n v="250"/>
    <x v="2"/>
    <n v="2"/>
    <n v="0.52279578451533193"/>
    <x v="0"/>
  </r>
  <r>
    <s v="PBOR00238"/>
    <s v="PIZB0004"/>
    <d v="2022-07-01T00:00:00"/>
    <n v="967.01919932990631"/>
    <x v="3"/>
    <s v="Online"/>
    <n v="130"/>
    <x v="0"/>
    <n v="7"/>
    <n v="0.69617887937852907"/>
    <x v="0"/>
  </r>
  <r>
    <s v="PBOR00239"/>
    <s v="PIZB0001"/>
    <d v="2022-06-25T00:00:00"/>
    <n v="911.89786648444021"/>
    <x v="0"/>
    <s v="Physical Visit"/>
    <n v="72"/>
    <x v="1"/>
    <n v="13"/>
    <n v="0.55638354082081654"/>
    <x v="1"/>
  </r>
  <r>
    <s v="PBOR00240"/>
    <s v="PIZB0002"/>
    <d v="2022-07-15T00:00:00"/>
    <n v="701.78956021719318"/>
    <x v="1"/>
    <s v="Physical Visit"/>
    <n v="65"/>
    <x v="2"/>
    <n v="11"/>
    <n v="7.8132692098414003E-2"/>
    <x v="0"/>
  </r>
  <r>
    <s v="PBOR00241"/>
    <s v="PIZB0003"/>
    <d v="2022-07-03T00:00:00"/>
    <n v="479.88658034447212"/>
    <x v="2"/>
    <s v="Physical Visit"/>
    <n v="250"/>
    <x v="0"/>
    <n v="2"/>
    <n v="0.37783112687678633"/>
    <x v="1"/>
  </r>
  <r>
    <s v="PBOR00242"/>
    <s v="PIZB0004"/>
    <d v="2022-07-18T00:00:00"/>
    <n v="756.26129046676067"/>
    <x v="3"/>
    <s v="Physical Visit"/>
    <n v="130"/>
    <x v="1"/>
    <n v="6"/>
    <n v="0.34200944354303275"/>
    <x v="0"/>
  </r>
  <r>
    <s v="PBOR00243"/>
    <s v="PIZB0005"/>
    <d v="2022-07-08T00:00:00"/>
    <n v="436.19346453298721"/>
    <x v="4"/>
    <s v="Physical Visit"/>
    <n v="60"/>
    <x v="2"/>
    <n v="7"/>
    <n v="0.92737976442865855"/>
    <x v="0"/>
  </r>
  <r>
    <s v="PBOR00244"/>
    <s v="PIZB0001"/>
    <d v="2022-06-30T00:00:00"/>
    <n v="721.73008309265401"/>
    <x v="0"/>
    <s v="Physical Visit"/>
    <n v="72"/>
    <x v="0"/>
    <n v="10"/>
    <n v="0.96938667185148797"/>
    <x v="0"/>
  </r>
  <r>
    <s v="PBOR00245"/>
    <s v="PIZB0002"/>
    <d v="2022-07-12T00:00:00"/>
    <n v="365.06742804332742"/>
    <x v="1"/>
    <s v="Physical Visit"/>
    <n v="65"/>
    <x v="1"/>
    <n v="6"/>
    <n v="0.24406307827004359"/>
    <x v="0"/>
  </r>
  <r>
    <s v="PBOR00246"/>
    <s v="PIZB0003"/>
    <d v="2022-07-04T00:00:00"/>
    <n v="737.58749195231678"/>
    <x v="2"/>
    <s v="Online"/>
    <n v="250"/>
    <x v="2"/>
    <n v="3"/>
    <n v="0.931057824254786"/>
    <x v="0"/>
  </r>
  <r>
    <s v="PBOR00247"/>
    <s v="PIZB0004"/>
    <d v="2022-07-10T00:00:00"/>
    <n v="1231.631284578343"/>
    <x v="3"/>
    <s v="Online"/>
    <n v="130"/>
    <x v="0"/>
    <n v="9"/>
    <n v="0.67570229189541975"/>
    <x v="1"/>
  </r>
  <r>
    <s v="PBOR00248"/>
    <s v="PIZB0001"/>
    <d v="2022-06-13T00:00:00"/>
    <n v="890.71175350651413"/>
    <x v="0"/>
    <s v="Online"/>
    <n v="72"/>
    <x v="1"/>
    <n v="12"/>
    <n v="0.91192982577548221"/>
    <x v="0"/>
  </r>
  <r>
    <s v="PBOR00249"/>
    <s v="PIZB0002"/>
    <d v="2022-06-22T00:00:00"/>
    <n v="1054.1085860216892"/>
    <x v="1"/>
    <s v="Physical Visit"/>
    <n v="65"/>
    <x v="2"/>
    <n v="16"/>
    <n v="0.46313611506175134"/>
    <x v="0"/>
  </r>
  <r>
    <s v="PBOR00250"/>
    <s v="PIZB0003"/>
    <d v="2022-07-19T00:00:00"/>
    <n v="976.51482555058408"/>
    <x v="2"/>
    <s v="Physical Visit"/>
    <n v="250"/>
    <x v="0"/>
    <n v="4"/>
    <n v="5.3530222562513607E-2"/>
    <x v="0"/>
  </r>
  <r>
    <s v="PBOR00251"/>
    <s v="PIZB0004"/>
    <d v="2022-06-23T00:00:00"/>
    <n v="1127.6939411947988"/>
    <x v="3"/>
    <s v="Physical Visit"/>
    <n v="130"/>
    <x v="1"/>
    <n v="9"/>
    <n v="0.10135414856508229"/>
    <x v="0"/>
  </r>
  <r>
    <s v="PBOR00252"/>
    <s v="PIZB0005"/>
    <d v="2022-07-11T00:00:00"/>
    <n v="878.10164658744611"/>
    <x v="4"/>
    <s v="Physical Visit"/>
    <n v="60"/>
    <x v="2"/>
    <n v="15"/>
    <n v="0.15413196820236597"/>
    <x v="0"/>
  </r>
  <r>
    <s v="PBOR00253"/>
    <s v="PIZB0006"/>
    <d v="2022-06-20T00:00:00"/>
    <n v="564.28749648903772"/>
    <x v="5"/>
    <s v="Physical Visit"/>
    <n v="95"/>
    <x v="0"/>
    <n v="6"/>
    <n v="0.99147229272651061"/>
    <x v="0"/>
  </r>
  <r>
    <s v="PBOR00254"/>
    <s v="PIZB0001"/>
    <d v="2022-07-06T00:00:00"/>
    <n v="1146.0031573562619"/>
    <x v="0"/>
    <s v="Physical Visit"/>
    <n v="72"/>
    <x v="1"/>
    <n v="16"/>
    <n v="0.26792541838229555"/>
    <x v="0"/>
  </r>
  <r>
    <s v="PBOR00255"/>
    <s v="PIZB0002"/>
    <d v="2022-06-19T00:00:00"/>
    <n v="913.80951512574029"/>
    <x v="1"/>
    <s v="Physical Visit"/>
    <n v="65"/>
    <x v="2"/>
    <n v="14"/>
    <n v="0.67400237007588726"/>
    <x v="1"/>
  </r>
  <r>
    <s v="PBOR00256"/>
    <s v="PIZB0003"/>
    <d v="2022-06-13T00:00:00"/>
    <n v="1100.1038646627512"/>
    <x v="2"/>
    <s v="Online"/>
    <n v="250"/>
    <x v="0"/>
    <n v="4"/>
    <n v="0.10779012567415547"/>
    <x v="0"/>
  </r>
  <r>
    <s v="PBOR00257"/>
    <s v="PIZB0004"/>
    <d v="2022-07-11T00:00:00"/>
    <n v="1192.283035256115"/>
    <x v="3"/>
    <s v="Online"/>
    <n v="130"/>
    <x v="1"/>
    <n v="9"/>
    <n v="6.5825812137458972E-2"/>
    <x v="0"/>
  </r>
  <r>
    <s v="PBOR00258"/>
    <s v="PIZB0001"/>
    <d v="2022-06-26T00:00:00"/>
    <n v="712.35816988481008"/>
    <x v="0"/>
    <s v="Online"/>
    <n v="72"/>
    <x v="2"/>
    <n v="10"/>
    <n v="0.36167362480508147"/>
    <x v="1"/>
  </r>
  <r>
    <s v="PBOR00259"/>
    <s v="PIZB0002"/>
    <d v="2022-07-20T00:00:00"/>
    <n v="702.40059070538132"/>
    <x v="1"/>
    <s v="Physical Visit"/>
    <n v="65"/>
    <x v="0"/>
    <n v="11"/>
    <n v="0.15611277710708626"/>
    <x v="0"/>
  </r>
  <r>
    <s v="PBOR00260"/>
    <s v="PIZB0003"/>
    <d v="2022-07-14T00:00:00"/>
    <n v="715.10355018970665"/>
    <x v="2"/>
    <s v="Physical Visit"/>
    <n v="250"/>
    <x v="1"/>
    <n v="3"/>
    <n v="0.11892962947938523"/>
    <x v="0"/>
  </r>
  <r>
    <s v="PBOR00261"/>
    <s v="PIZB0004"/>
    <d v="2022-07-02T00:00:00"/>
    <n v="1219.8983610726016"/>
    <x v="3"/>
    <s v="Physical Visit"/>
    <n v="130"/>
    <x v="2"/>
    <n v="9"/>
    <n v="0.94178498482348294"/>
    <x v="1"/>
  </r>
  <r>
    <s v="PBOR00262"/>
    <s v="PIZB0005"/>
    <d v="2022-07-11T00:00:00"/>
    <n v="836.39583226134164"/>
    <x v="4"/>
    <s v="Physical Visit"/>
    <n v="60"/>
    <x v="0"/>
    <n v="14"/>
    <n v="0.82224390590219021"/>
    <x v="0"/>
  </r>
  <r>
    <s v="PBOR00263"/>
    <s v="PIZB0001"/>
    <d v="2022-07-20T00:00:00"/>
    <n v="963.80585295182641"/>
    <x v="0"/>
    <s v="Physical Visit"/>
    <n v="72"/>
    <x v="1"/>
    <n v="13"/>
    <n v="1.5473035826796155E-2"/>
    <x v="0"/>
  </r>
  <r>
    <s v="PBOR00264"/>
    <s v="PIZB0002"/>
    <d v="2022-06-28T00:00:00"/>
    <n v="449.01925098530552"/>
    <x v="1"/>
    <s v="Physical Visit"/>
    <n v="65"/>
    <x v="2"/>
    <n v="7"/>
    <n v="0.57002189482885535"/>
    <x v="0"/>
  </r>
  <r>
    <s v="PBOR00265"/>
    <s v="PIZB0003"/>
    <d v="2022-06-17T00:00:00"/>
    <n v="1060.8066397333646"/>
    <x v="2"/>
    <s v="Online"/>
    <n v="250"/>
    <x v="0"/>
    <n v="4"/>
    <n v="0.22169123462523532"/>
    <x v="0"/>
  </r>
  <r>
    <s v="PBOR00266"/>
    <s v="PIZB0004"/>
    <d v="2022-06-15T00:00:00"/>
    <n v="1162.8365015209247"/>
    <x v="3"/>
    <s v="Physical Visit"/>
    <n v="130"/>
    <x v="1"/>
    <n v="9"/>
    <n v="0.16327712663351335"/>
    <x v="0"/>
  </r>
  <r>
    <s v="PBOR00267"/>
    <s v="PIZB0001"/>
    <d v="2022-06-22T00:00:00"/>
    <n v="1172.893522015298"/>
    <x v="0"/>
    <s v="Online"/>
    <n v="72"/>
    <x v="2"/>
    <n v="16"/>
    <n v="0.71431849239690393"/>
    <x v="0"/>
  </r>
  <r>
    <s v="PBOR00268"/>
    <s v="PIZB0002"/>
    <d v="2022-07-02T00:00:00"/>
    <n v="602.8879543124765"/>
    <x v="1"/>
    <s v="Physical Visit"/>
    <n v="65"/>
    <x v="0"/>
    <n v="9"/>
    <n v="0.58151491016386692"/>
    <x v="1"/>
  </r>
  <r>
    <s v="PBOR00269"/>
    <s v="PIZB0003"/>
    <d v="2022-06-25T00:00:00"/>
    <n v="958.10029344278337"/>
    <x v="2"/>
    <s v="Online"/>
    <n v="250"/>
    <x v="1"/>
    <n v="4"/>
    <n v="0.94025500085845537"/>
    <x v="1"/>
  </r>
  <r>
    <s v="PBOR00270"/>
    <s v="PIZB0004"/>
    <d v="2022-07-10T00:00:00"/>
    <n v="1024.6945444997"/>
    <x v="3"/>
    <s v="Physical Visit"/>
    <n v="130"/>
    <x v="2"/>
    <n v="8"/>
    <n v="0.85696007733376245"/>
    <x v="1"/>
  </r>
  <r>
    <s v="PBOR00271"/>
    <s v="PIZB0005"/>
    <d v="2022-06-24T00:00:00"/>
    <n v="751.70646508876052"/>
    <x v="4"/>
    <s v="Online"/>
    <n v="60"/>
    <x v="0"/>
    <n v="13"/>
    <n v="0.73704670632037661"/>
    <x v="0"/>
  </r>
  <r>
    <s v="PBOR00272"/>
    <s v="PIZB0006"/>
    <d v="2022-07-10T00:00:00"/>
    <n v="491.26620318811814"/>
    <x v="5"/>
    <s v="Physical Visit"/>
    <n v="95"/>
    <x v="1"/>
    <n v="5"/>
    <n v="0.99556674564351355"/>
    <x v="1"/>
  </r>
  <r>
    <s v="PBOR00273"/>
    <s v="PIZB0001"/>
    <d v="2022-07-17T00:00:00"/>
    <n v="833.37011895831995"/>
    <x v="0"/>
    <s v="Online"/>
    <n v="72"/>
    <x v="2"/>
    <n v="12"/>
    <n v="0.82336237784945987"/>
    <x v="1"/>
  </r>
  <r>
    <s v="PBOR00274"/>
    <s v="PIZB0002"/>
    <d v="2022-07-21T00:00:00"/>
    <n v="1218.2341318589445"/>
    <x v="1"/>
    <s v="Physical Visit"/>
    <n v="65"/>
    <x v="0"/>
    <n v="19"/>
    <n v="0.21429857063805535"/>
    <x v="0"/>
  </r>
  <r>
    <s v="PBOR00275"/>
    <s v="PIZB0003"/>
    <d v="2022-07-21T00:00:00"/>
    <n v="1081.9669186703891"/>
    <x v="2"/>
    <s v="Online"/>
    <n v="250"/>
    <x v="1"/>
    <n v="4"/>
    <n v="0.9858246368711242"/>
    <x v="0"/>
  </r>
  <r>
    <s v="PBOR00276"/>
    <s v="PIZB0004"/>
    <d v="2022-07-08T00:00:00"/>
    <n v="623.44174041277051"/>
    <x v="3"/>
    <s v="Physical Visit"/>
    <n v="130"/>
    <x v="2"/>
    <n v="5"/>
    <n v="2.0787857004193944E-2"/>
    <x v="0"/>
  </r>
  <r>
    <s v="PBOR00277"/>
    <s v="PIZB0001"/>
    <d v="2022-07-09T00:00:00"/>
    <n v="914.48568917853345"/>
    <x v="0"/>
    <s v="Online"/>
    <n v="72"/>
    <x v="0"/>
    <n v="13"/>
    <n v="0.4043041551106823"/>
    <x v="1"/>
  </r>
  <r>
    <s v="PBOR00278"/>
    <s v="PIZB0002"/>
    <d v="2022-06-24T00:00:00"/>
    <n v="996.90035251700954"/>
    <x v="1"/>
    <s v="Physical Visit"/>
    <n v="65"/>
    <x v="1"/>
    <n v="15"/>
    <n v="0.86228936216370378"/>
    <x v="0"/>
  </r>
  <r>
    <s v="PBOR00279"/>
    <s v="PIZB0003"/>
    <d v="2022-06-25T00:00:00"/>
    <n v="854.75046365080641"/>
    <x v="2"/>
    <s v="Online"/>
    <n v="250"/>
    <x v="2"/>
    <n v="3"/>
    <n v="0.20267200262393703"/>
    <x v="1"/>
  </r>
  <r>
    <s v="PBOR00280"/>
    <s v="PIZB0004"/>
    <d v="2022-07-02T00:00:00"/>
    <n v="549.96880382674601"/>
    <x v="0"/>
    <s v="Physical Visit"/>
    <n v="72"/>
    <x v="0"/>
    <n v="8"/>
    <n v="0.42721330596562979"/>
    <x v="1"/>
  </r>
  <r>
    <s v="PBOR00281"/>
    <s v="PIZB0001"/>
    <d v="2022-06-23T00:00:00"/>
    <n v="1065.3821039148443"/>
    <x v="1"/>
    <s v="Online"/>
    <n v="65"/>
    <x v="0"/>
    <n v="16"/>
    <n v="0.87108149970897442"/>
    <x v="0"/>
  </r>
  <r>
    <s v="PBOR00282"/>
    <s v="PIZB0002"/>
    <d v="2022-07-09T00:00:00"/>
    <n v="381.57338886974941"/>
    <x v="2"/>
    <s v="Physical Visit"/>
    <n v="250"/>
    <x v="1"/>
    <n v="2"/>
    <n v="2.6358009716956676E-2"/>
    <x v="1"/>
  </r>
  <r>
    <s v="PBOR00283"/>
    <s v="PIZB0003"/>
    <d v="2022-06-14T00:00:00"/>
    <n v="388.91877291930052"/>
    <x v="3"/>
    <s v="Physical Visit"/>
    <n v="130"/>
    <x v="2"/>
    <n v="3"/>
    <n v="0.77767785740350603"/>
    <x v="0"/>
  </r>
  <r>
    <s v="PBOR00284"/>
    <s v="PIZB0004"/>
    <d v="2022-07-07T00:00:00"/>
    <n v="967.01919932990631"/>
    <x v="0"/>
    <s v="Physical Visit"/>
    <n v="72"/>
    <x v="0"/>
    <n v="13"/>
    <n v="0.68682565144107521"/>
    <x v="0"/>
  </r>
  <r>
    <s v="PBOR00285"/>
    <s v="PIZB0001"/>
    <d v="2022-06-22T00:00:00"/>
    <n v="911.89786648444021"/>
    <x v="1"/>
    <s v="Physical Visit"/>
    <n v="65"/>
    <x v="1"/>
    <n v="14"/>
    <n v="0.58269109940879071"/>
    <x v="0"/>
  </r>
  <r>
    <s v="PBOR00286"/>
    <s v="PIZB0002"/>
    <d v="2022-06-14T00:00:00"/>
    <n v="701.78956021719318"/>
    <x v="2"/>
    <s v="Physical Visit"/>
    <n v="250"/>
    <x v="2"/>
    <n v="3"/>
    <n v="0.44339908275720785"/>
    <x v="0"/>
  </r>
  <r>
    <s v="PBOR00287"/>
    <s v="PIZB0003"/>
    <d v="2022-07-01T00:00:00"/>
    <n v="479.88658034447212"/>
    <x v="3"/>
    <s v="Online"/>
    <n v="130"/>
    <x v="0"/>
    <n v="4"/>
    <n v="0.12575036810320794"/>
    <x v="0"/>
  </r>
  <r>
    <s v="PBOR00288"/>
    <s v="PIZB0004"/>
    <d v="2022-06-30T00:00:00"/>
    <n v="756.26129046676067"/>
    <x v="4"/>
    <s v="Physical Visit"/>
    <n v="60"/>
    <x v="1"/>
    <n v="13"/>
    <n v="0.58443763111426095"/>
    <x v="0"/>
  </r>
  <r>
    <s v="PBOR00289"/>
    <s v="PIZB0005"/>
    <d v="2022-07-05T00:00:00"/>
    <n v="436.19346453298721"/>
    <x v="0"/>
    <s v="Online"/>
    <n v="72"/>
    <x v="2"/>
    <n v="6"/>
    <n v="0.20269838427382159"/>
    <x v="0"/>
  </r>
  <r>
    <s v="PBOR00290"/>
    <s v="PIZB0001"/>
    <d v="2022-07-22T00:00:00"/>
    <n v="721.73008309265401"/>
    <x v="1"/>
    <s v="Physical Visit"/>
    <n v="65"/>
    <x v="0"/>
    <n v="11"/>
    <n v="0.34588473967990274"/>
    <x v="0"/>
  </r>
  <r>
    <s v="PBOR00291"/>
    <s v="PIZB0002"/>
    <d v="2022-06-23T00:00:00"/>
    <n v="365.06742804332742"/>
    <x v="2"/>
    <s v="Online"/>
    <n v="250"/>
    <x v="1"/>
    <n v="1"/>
    <n v="0.44863071332488991"/>
    <x v="0"/>
  </r>
  <r>
    <s v="PBOR00292"/>
    <s v="PIZB0003"/>
    <d v="2022-06-25T00:00:00"/>
    <n v="737.58749195231678"/>
    <x v="3"/>
    <s v="Physical Visit"/>
    <n v="130"/>
    <x v="2"/>
    <n v="6"/>
    <n v="0.41195662281860623"/>
    <x v="1"/>
  </r>
  <r>
    <s v="PBOR00293"/>
    <s v="PIZB0004"/>
    <d v="2022-07-07T00:00:00"/>
    <n v="1231.631284578343"/>
    <x v="0"/>
    <s v="Online"/>
    <n v="72"/>
    <x v="0"/>
    <n v="17"/>
    <n v="0.78611978286567918"/>
    <x v="0"/>
  </r>
  <r>
    <s v="PBOR00294"/>
    <s v="PIZB0001"/>
    <d v="2022-06-17T00:00:00"/>
    <n v="890.71175350651413"/>
    <x v="1"/>
    <s v="Physical Visit"/>
    <n v="65"/>
    <x v="1"/>
    <n v="14"/>
    <n v="0.82093526112515247"/>
    <x v="0"/>
  </r>
  <r>
    <s v="PBOR00295"/>
    <s v="PIZB0002"/>
    <d v="2022-06-26T00:00:00"/>
    <n v="1054.1085860216892"/>
    <x v="2"/>
    <s v="Online"/>
    <n v="250"/>
    <x v="2"/>
    <n v="4"/>
    <n v="0.5655055849614361"/>
    <x v="1"/>
  </r>
  <r>
    <s v="PBOR00296"/>
    <s v="PIZB0003"/>
    <d v="2022-06-28T00:00:00"/>
    <n v="976.51482555058408"/>
    <x v="3"/>
    <s v="Physical Visit"/>
    <n v="130"/>
    <x v="0"/>
    <n v="8"/>
    <n v="0.48001599413027629"/>
    <x v="0"/>
  </r>
  <r>
    <s v="PBOR00297"/>
    <s v="PIZB0004"/>
    <d v="2022-07-13T00:00:00"/>
    <n v="1127.6939411947988"/>
    <x v="4"/>
    <s v="Online"/>
    <n v="60"/>
    <x v="1"/>
    <n v="19"/>
    <n v="0.80703544305681518"/>
    <x v="0"/>
  </r>
  <r>
    <s v="PBOR00298"/>
    <s v="PIZB0005"/>
    <d v="2022-07-13T00:00:00"/>
    <n v="878.10164658744611"/>
    <x v="5"/>
    <s v="Physical Visit"/>
    <n v="95"/>
    <x v="2"/>
    <n v="9"/>
    <n v="0.13472953271650978"/>
    <x v="0"/>
  </r>
  <r>
    <s v="PBOR00299"/>
    <s v="PIZB0006"/>
    <d v="2022-07-22T00:00:00"/>
    <n v="564.28749648903772"/>
    <x v="0"/>
    <s v="Online"/>
    <n v="72"/>
    <x v="0"/>
    <n v="8"/>
    <n v="0.53735244514022174"/>
    <x v="0"/>
  </r>
  <r>
    <s v="PBOR00300"/>
    <s v="PIZB0001"/>
    <d v="2022-06-23T00:00:00"/>
    <n v="1146.0031573562619"/>
    <x v="1"/>
    <s v="Physical Visit"/>
    <n v="65"/>
    <x v="1"/>
    <n v="18"/>
    <n v="0.86493253723020291"/>
    <x v="0"/>
  </r>
  <r>
    <s v="PBOR00301"/>
    <s v="PIZB0002"/>
    <d v="2022-06-22T00:00:00"/>
    <n v="913.80951512574029"/>
    <x v="2"/>
    <s v="Online"/>
    <n v="250"/>
    <x v="2"/>
    <n v="4"/>
    <n v="0.14635193252367351"/>
    <x v="0"/>
  </r>
  <r>
    <s v="PBOR00302"/>
    <s v="PIZB0003"/>
    <d v="2022-06-16T00:00:00"/>
    <n v="1100.1038646627512"/>
    <x v="3"/>
    <s v="Physical Visit"/>
    <n v="130"/>
    <x v="0"/>
    <n v="8"/>
    <n v="0.49930216593502397"/>
    <x v="0"/>
  </r>
  <r>
    <s v="PBOR00303"/>
    <s v="PIZB0004"/>
    <d v="2022-06-27T00:00:00"/>
    <n v="1192.283035256115"/>
    <x v="0"/>
    <s v="Online"/>
    <n v="72"/>
    <x v="1"/>
    <n v="17"/>
    <n v="0.16760369217058779"/>
    <x v="0"/>
  </r>
  <r>
    <s v="PBOR00304"/>
    <s v="PIZB0001"/>
    <d v="2022-07-23T00:00:00"/>
    <n v="712.35816988481008"/>
    <x v="1"/>
    <s v="Physical Visit"/>
    <n v="65"/>
    <x v="2"/>
    <n v="11"/>
    <n v="0.57040391639924315"/>
    <x v="1"/>
  </r>
  <r>
    <s v="PBOR00305"/>
    <s v="PIZB0002"/>
    <d v="2022-06-28T00:00:00"/>
    <n v="702.40059070538132"/>
    <x v="2"/>
    <s v="Physical Visit"/>
    <n v="250"/>
    <x v="0"/>
    <n v="3"/>
    <n v="0.35240472893682595"/>
    <x v="0"/>
  </r>
  <r>
    <s v="PBOR00306"/>
    <s v="PIZB0003"/>
    <d v="2022-06-22T00:00:00"/>
    <n v="715.10355018970665"/>
    <x v="3"/>
    <s v="Physical Visit"/>
    <n v="130"/>
    <x v="1"/>
    <n v="6"/>
    <n v="0.11208092156242278"/>
    <x v="0"/>
  </r>
  <r>
    <s v="PBOR00307"/>
    <s v="PIZB0004"/>
    <d v="2022-06-15T00:00:00"/>
    <n v="1219.8983610726016"/>
    <x v="4"/>
    <s v="Physical Visit"/>
    <n v="60"/>
    <x v="2"/>
    <n v="20"/>
    <n v="0.57839134647100132"/>
    <x v="0"/>
  </r>
  <r>
    <s v="PBOR00308"/>
    <s v="PIZB0005"/>
    <d v="2022-06-25T00:00:00"/>
    <n v="836.39583226134164"/>
    <x v="0"/>
    <s v="Physical Visit"/>
    <n v="72"/>
    <x v="0"/>
    <n v="12"/>
    <n v="0.18785567306752626"/>
    <x v="1"/>
  </r>
  <r>
    <s v="PBOR00309"/>
    <s v="PIZB0001"/>
    <d v="2022-07-05T00:00:00"/>
    <n v="963.80585295182641"/>
    <x v="1"/>
    <s v="Online"/>
    <n v="65"/>
    <x v="1"/>
    <n v="15"/>
    <n v="0.69234786906479862"/>
    <x v="0"/>
  </r>
  <r>
    <s v="PBOR00310"/>
    <s v="PIZB0002"/>
    <d v="2022-07-12T00:00:00"/>
    <n v="449.01925098530552"/>
    <x v="2"/>
    <s v="Physical Visit"/>
    <n v="250"/>
    <x v="2"/>
    <n v="2"/>
    <n v="0.7313105471637672"/>
    <x v="0"/>
  </r>
  <r>
    <s v="PBOR00311"/>
    <s v="PIZB0003"/>
    <d v="2022-07-18T00:00:00"/>
    <n v="1060.8066397333646"/>
    <x v="3"/>
    <s v="Online"/>
    <n v="130"/>
    <x v="0"/>
    <n v="8"/>
    <n v="0.39651294953245186"/>
    <x v="0"/>
  </r>
  <r>
    <s v="PBOR00312"/>
    <s v="PIZB0004"/>
    <d v="2022-07-17T00:00:00"/>
    <n v="1162.8365015209247"/>
    <x v="0"/>
    <s v="Physical Visit"/>
    <n v="72"/>
    <x v="1"/>
    <n v="16"/>
    <n v="0.47053293956185105"/>
    <x v="1"/>
  </r>
  <r>
    <s v="PBOR00313"/>
    <s v="PIZB0001"/>
    <d v="2022-06-23T00:00:00"/>
    <n v="1172.893522015298"/>
    <x v="1"/>
    <s v="Online"/>
    <n v="65"/>
    <x v="2"/>
    <n v="18"/>
    <n v="0.9022424845836422"/>
    <x v="0"/>
  </r>
  <r>
    <s v="PBOR00314"/>
    <s v="PIZB0002"/>
    <d v="2022-06-22T00:00:00"/>
    <n v="602.8879543124765"/>
    <x v="2"/>
    <s v="Physical Visit"/>
    <n v="250"/>
    <x v="0"/>
    <n v="2"/>
    <n v="0.25057968884738369"/>
    <x v="0"/>
  </r>
  <r>
    <s v="PBOR00315"/>
    <s v="PIZB0003"/>
    <d v="2022-07-11T00:00:00"/>
    <n v="958.10029344278337"/>
    <x v="3"/>
    <s v="Online"/>
    <n v="130"/>
    <x v="1"/>
    <n v="7"/>
    <n v="0.56892266919679113"/>
    <x v="0"/>
  </r>
  <r>
    <s v="PBOR00316"/>
    <s v="PIZB0004"/>
    <d v="2022-06-27T00:00:00"/>
    <n v="1024.6945444997"/>
    <x v="4"/>
    <s v="Physical Visit"/>
    <n v="60"/>
    <x v="2"/>
    <n v="17"/>
    <n v="3.357106137416721E-2"/>
    <x v="0"/>
  </r>
  <r>
    <s v="PBOR00317"/>
    <s v="PIZB0005"/>
    <d v="2022-06-28T00:00:00"/>
    <n v="751.70646508876052"/>
    <x v="5"/>
    <s v="Online"/>
    <n v="95"/>
    <x v="0"/>
    <n v="8"/>
    <n v="0.11797039324964398"/>
    <x v="0"/>
  </r>
  <r>
    <s v="PBOR00318"/>
    <s v="PIZB0006"/>
    <d v="2022-07-06T00:00:00"/>
    <n v="491.26620318811814"/>
    <x v="0"/>
    <s v="Physical Visit"/>
    <n v="72"/>
    <x v="1"/>
    <n v="7"/>
    <n v="2.8176385964748696E-2"/>
    <x v="0"/>
  </r>
  <r>
    <s v="PBOR00319"/>
    <s v="PIZB0001"/>
    <d v="2022-06-19T00:00:00"/>
    <n v="833.37011895831995"/>
    <x v="1"/>
    <s v="Online"/>
    <n v="65"/>
    <x v="2"/>
    <n v="13"/>
    <n v="0.66941136725758887"/>
    <x v="1"/>
  </r>
  <r>
    <s v="PBOR00320"/>
    <s v="PIZB0002"/>
    <d v="2022-07-21T00:00:00"/>
    <n v="1218.2341318589445"/>
    <x v="2"/>
    <s v="Physical Visit"/>
    <n v="250"/>
    <x v="0"/>
    <n v="5"/>
    <n v="0.36448172495541775"/>
    <x v="0"/>
  </r>
  <r>
    <s v="PBOR00321"/>
    <s v="PIZB0003"/>
    <d v="2022-06-21T00:00:00"/>
    <n v="1081.9669186703891"/>
    <x v="3"/>
    <s v="Online"/>
    <n v="130"/>
    <x v="1"/>
    <n v="8"/>
    <n v="0.15416488306079768"/>
    <x v="0"/>
  </r>
  <r>
    <s v="PBOR00322"/>
    <s v="PIZB0004"/>
    <d v="2022-07-04T00:00:00"/>
    <n v="623.44174041277051"/>
    <x v="0"/>
    <s v="Physical Visit"/>
    <n v="72"/>
    <x v="2"/>
    <n v="9"/>
    <n v="0.66646609625242947"/>
    <x v="0"/>
  </r>
  <r>
    <s v="PBOR00323"/>
    <s v="PIZB0001"/>
    <d v="2022-07-13T00:00:00"/>
    <n v="914.48568917853345"/>
    <x v="1"/>
    <s v="Online"/>
    <n v="65"/>
    <x v="0"/>
    <n v="14"/>
    <n v="0.69183752034253276"/>
    <x v="0"/>
  </r>
  <r>
    <s v="PBOR00324"/>
    <s v="PIZB0002"/>
    <d v="2022-07-13T00:00:00"/>
    <n v="996.90035251700954"/>
    <x v="2"/>
    <s v="Physical Visit"/>
    <n v="250"/>
    <x v="1"/>
    <n v="4"/>
    <n v="0.14649599591234685"/>
    <x v="0"/>
  </r>
  <r>
    <s v="PBOR00325"/>
    <s v="PIZB0003"/>
    <d v="2022-06-15T00:00:00"/>
    <n v="854.75046365080641"/>
    <x v="3"/>
    <s v="Online"/>
    <n v="130"/>
    <x v="2"/>
    <n v="7"/>
    <n v="0.98540635482364014"/>
    <x v="0"/>
  </r>
  <r>
    <s v="PBOR00326"/>
    <s v="PIZB0004"/>
    <d v="2022-07-04T00:00:00"/>
    <n v="549.96880382674601"/>
    <x v="0"/>
    <s v="Physical Visit"/>
    <n v="72"/>
    <x v="0"/>
    <n v="8"/>
    <n v="0.32091320735788698"/>
    <x v="0"/>
  </r>
  <r>
    <s v="PBOR00327"/>
    <s v="PIZB0001"/>
    <d v="2022-06-28T00:00:00"/>
    <n v="1065.3821039148443"/>
    <x v="1"/>
    <s v="Physical Visit"/>
    <n v="65"/>
    <x v="0"/>
    <n v="16"/>
    <n v="0.94495394109275654"/>
    <x v="0"/>
  </r>
  <r>
    <s v="PBOR00328"/>
    <s v="PIZB0002"/>
    <d v="2022-07-01T00:00:00"/>
    <n v="381.57338886974941"/>
    <x v="2"/>
    <s v="Physical Visit"/>
    <n v="250"/>
    <x v="1"/>
    <n v="2"/>
    <n v="0.50906748027199666"/>
    <x v="0"/>
  </r>
  <r>
    <s v="PBOR00329"/>
    <s v="PIZB0003"/>
    <d v="2022-06-25T00:00:00"/>
    <n v="388.91877291930052"/>
    <x v="3"/>
    <s v="Physical Visit"/>
    <n v="130"/>
    <x v="2"/>
    <n v="3"/>
    <n v="0.66059053266706258"/>
    <x v="1"/>
  </r>
  <r>
    <s v="PBOR00330"/>
    <s v="PIZB0004"/>
    <d v="2022-07-15T00:00:00"/>
    <n v="967.01919932990631"/>
    <x v="0"/>
    <s v="Physical Visit"/>
    <n v="72"/>
    <x v="0"/>
    <n v="13"/>
    <n v="0.89615601403703116"/>
    <x v="0"/>
  </r>
  <r>
    <s v="PBOR00331"/>
    <s v="PIZB0001"/>
    <d v="2022-07-03T00:00:00"/>
    <n v="911.89786648444021"/>
    <x v="1"/>
    <s v="Online"/>
    <n v="65"/>
    <x v="1"/>
    <n v="14"/>
    <n v="0.133950017527805"/>
    <x v="1"/>
  </r>
  <r>
    <s v="PBOR00332"/>
    <s v="PIZB0002"/>
    <d v="2022-07-18T00:00:00"/>
    <n v="701.78956021719318"/>
    <x v="2"/>
    <s v="Physical Visit"/>
    <n v="250"/>
    <x v="2"/>
    <n v="3"/>
    <n v="0.3823797297998468"/>
    <x v="0"/>
  </r>
  <r>
    <s v="PBOR00333"/>
    <s v="PIZB0003"/>
    <d v="2022-07-08T00:00:00"/>
    <n v="479.88658034447212"/>
    <x v="3"/>
    <s v="Online"/>
    <n v="130"/>
    <x v="0"/>
    <n v="4"/>
    <n v="0.15073825601342095"/>
    <x v="0"/>
  </r>
  <r>
    <s v="PBOR00334"/>
    <s v="PIZB0004"/>
    <d v="2022-06-30T00:00:00"/>
    <n v="756.26129046676067"/>
    <x v="4"/>
    <s v="Physical Visit"/>
    <n v="60"/>
    <x v="1"/>
    <n v="13"/>
    <n v="0.96395128247903139"/>
    <x v="0"/>
  </r>
  <r>
    <s v="PBOR00335"/>
    <s v="PIZB0005"/>
    <d v="2022-07-12T00:00:00"/>
    <n v="436.19346453298721"/>
    <x v="0"/>
    <s v="Online"/>
    <n v="72"/>
    <x v="2"/>
    <n v="6"/>
    <n v="0.93894083705684528"/>
    <x v="0"/>
  </r>
  <r>
    <s v="PBOR00336"/>
    <s v="PIZB0001"/>
    <d v="2022-07-04T00:00:00"/>
    <n v="721.73008309265401"/>
    <x v="1"/>
    <s v="Physical Visit"/>
    <n v="65"/>
    <x v="0"/>
    <n v="11"/>
    <n v="0.90335270578489546"/>
    <x v="0"/>
  </r>
  <r>
    <s v="PBOR00337"/>
    <s v="PIZB0002"/>
    <d v="2022-07-10T00:00:00"/>
    <n v="365.06742804332742"/>
    <x v="2"/>
    <s v="Online"/>
    <n v="250"/>
    <x v="1"/>
    <n v="1"/>
    <n v="0.62209777321995885"/>
    <x v="1"/>
  </r>
  <r>
    <s v="PBOR00338"/>
    <s v="PIZB0003"/>
    <d v="2022-06-13T00:00:00"/>
    <n v="737.58749195231678"/>
    <x v="3"/>
    <s v="Physical Visit"/>
    <n v="130"/>
    <x v="2"/>
    <n v="6"/>
    <n v="6.1676790443396468E-2"/>
    <x v="0"/>
  </r>
  <r>
    <s v="PBOR00339"/>
    <s v="PIZB0004"/>
    <d v="2022-06-22T00:00:00"/>
    <n v="1231.631284578343"/>
    <x v="0"/>
    <s v="Online"/>
    <n v="72"/>
    <x v="0"/>
    <n v="17"/>
    <n v="0.49213521317421138"/>
    <x v="0"/>
  </r>
  <r>
    <s v="PBOR00340"/>
    <s v="PIZB0001"/>
    <d v="2022-07-19T00:00:00"/>
    <n v="890.71175350651413"/>
    <x v="1"/>
    <s v="Physical Visit"/>
    <n v="65"/>
    <x v="1"/>
    <n v="14"/>
    <n v="0.69552711985994919"/>
    <x v="0"/>
  </r>
  <r>
    <s v="PBOR00341"/>
    <s v="PIZB0002"/>
    <d v="2022-06-23T00:00:00"/>
    <n v="1054.1085860216892"/>
    <x v="2"/>
    <s v="Online"/>
    <n v="250"/>
    <x v="2"/>
    <n v="4"/>
    <n v="0.54528907278354111"/>
    <x v="0"/>
  </r>
  <r>
    <s v="PBOR00342"/>
    <s v="PIZB0003"/>
    <d v="2022-07-11T00:00:00"/>
    <n v="976.51482555058408"/>
    <x v="3"/>
    <s v="Physical Visit"/>
    <n v="130"/>
    <x v="0"/>
    <n v="8"/>
    <n v="0.35199536538224718"/>
    <x v="0"/>
  </r>
  <r>
    <s v="PBOR00343"/>
    <s v="PIZB0004"/>
    <d v="2022-06-20T00:00:00"/>
    <n v="1127.6939411947988"/>
    <x v="4"/>
    <s v="Online"/>
    <n v="60"/>
    <x v="1"/>
    <n v="19"/>
    <n v="6.0292533629099143E-2"/>
    <x v="0"/>
  </r>
  <r>
    <s v="PBOR00344"/>
    <s v="PIZB0005"/>
    <d v="2022-07-06T00:00:00"/>
    <n v="878.10164658744611"/>
    <x v="5"/>
    <s v="Physical Visit"/>
    <n v="95"/>
    <x v="2"/>
    <n v="9"/>
    <n v="4.1434457281700587E-2"/>
    <x v="0"/>
  </r>
  <r>
    <s v="PBOR00345"/>
    <s v="PIZB0006"/>
    <d v="2022-06-19T00:00:00"/>
    <n v="564.28749648903772"/>
    <x v="0"/>
    <s v="Online"/>
    <n v="72"/>
    <x v="0"/>
    <n v="8"/>
    <n v="0.29516274884520199"/>
    <x v="1"/>
  </r>
  <r>
    <s v="PBOR00346"/>
    <s v="PIZB0001"/>
    <d v="2022-06-13T00:00:00"/>
    <n v="1146.0031573562619"/>
    <x v="1"/>
    <s v="Physical Visit"/>
    <n v="65"/>
    <x v="1"/>
    <n v="18"/>
    <n v="0.68154294540119276"/>
    <x v="0"/>
  </r>
  <r>
    <s v="PBOR00347"/>
    <s v="PIZB0002"/>
    <d v="2022-07-11T00:00:00"/>
    <n v="913.80951512574029"/>
    <x v="2"/>
    <s v="Online"/>
    <n v="250"/>
    <x v="2"/>
    <n v="4"/>
    <n v="0.52632346520297391"/>
    <x v="0"/>
  </r>
  <r>
    <s v="PBOR00348"/>
    <s v="PIZB0003"/>
    <d v="2022-06-26T00:00:00"/>
    <n v="1100.1038646627512"/>
    <x v="3"/>
    <s v="Physical Visit"/>
    <n v="130"/>
    <x v="0"/>
    <n v="8"/>
    <n v="5.4437687903536869E-2"/>
    <x v="1"/>
  </r>
  <r>
    <s v="PBOR00349"/>
    <s v="PIZB0004"/>
    <d v="2022-07-20T00:00:00"/>
    <n v="1192.283035256115"/>
    <x v="0"/>
    <s v="Physical Visit"/>
    <n v="72"/>
    <x v="1"/>
    <n v="17"/>
    <n v="0.95350738842174898"/>
    <x v="0"/>
  </r>
  <r>
    <s v="PBOR00350"/>
    <s v="PIZB0001"/>
    <d v="2022-07-14T00:00:00"/>
    <n v="712.35816988481008"/>
    <x v="1"/>
    <s v="Physical Visit"/>
    <n v="65"/>
    <x v="2"/>
    <n v="11"/>
    <n v="0.46726651348176196"/>
    <x v="0"/>
  </r>
  <r>
    <s v="PBOR00351"/>
    <s v="PIZB0002"/>
    <d v="2022-07-02T00:00:00"/>
    <n v="702.40059070538132"/>
    <x v="2"/>
    <s v="Physical Visit"/>
    <n v="250"/>
    <x v="0"/>
    <n v="3"/>
    <n v="0.6015089815611987"/>
    <x v="1"/>
  </r>
  <r>
    <s v="PBOR00352"/>
    <s v="PIZB0003"/>
    <d v="2022-07-11T00:00:00"/>
    <n v="715.10355018970665"/>
    <x v="3"/>
    <s v="Physical Visit"/>
    <n v="130"/>
    <x v="1"/>
    <n v="6"/>
    <n v="0.17158764742187849"/>
    <x v="0"/>
  </r>
  <r>
    <s v="PBOR00353"/>
    <s v="PIZB0004"/>
    <d v="2022-07-20T00:00:00"/>
    <n v="1219.8983610726016"/>
    <x v="4"/>
    <s v="Online"/>
    <n v="60"/>
    <x v="2"/>
    <n v="20"/>
    <n v="0.44731050880102885"/>
    <x v="0"/>
  </r>
  <r>
    <s v="PBOR00354"/>
    <s v="PIZB0005"/>
    <d v="2022-06-28T00:00:00"/>
    <n v="836.39583226134164"/>
    <x v="0"/>
    <s v="Physical Visit"/>
    <n v="72"/>
    <x v="0"/>
    <n v="12"/>
    <n v="0.54246953050958213"/>
    <x v="0"/>
  </r>
  <r>
    <s v="PBOR00355"/>
    <s v="PIZB0001"/>
    <d v="2022-06-17T00:00:00"/>
    <n v="963.80585295182641"/>
    <x v="1"/>
    <s v="Online"/>
    <n v="65"/>
    <x v="1"/>
    <n v="15"/>
    <n v="0.50484804947298401"/>
    <x v="0"/>
  </r>
  <r>
    <s v="PBOR00356"/>
    <s v="PIZB0002"/>
    <d v="2022-06-15T00:00:00"/>
    <n v="449.01925098530552"/>
    <x v="2"/>
    <s v="Physical Visit"/>
    <n v="250"/>
    <x v="2"/>
    <n v="2"/>
    <n v="9.2316747421295475E-2"/>
    <x v="0"/>
  </r>
  <r>
    <s v="PBOR00357"/>
    <s v="PIZB0003"/>
    <d v="2022-06-22T00:00:00"/>
    <n v="1060.8066397333646"/>
    <x v="3"/>
    <s v="Online"/>
    <n v="130"/>
    <x v="0"/>
    <n v="8"/>
    <n v="0.34907542272706216"/>
    <x v="0"/>
  </r>
  <r>
    <s v="PBOR00358"/>
    <s v="PIZB0004"/>
    <d v="2022-07-02T00:00:00"/>
    <n v="1162.8365015209247"/>
    <x v="0"/>
    <s v="Physical Visit"/>
    <n v="72"/>
    <x v="1"/>
    <n v="16"/>
    <n v="0.90031823580716619"/>
    <x v="1"/>
  </r>
  <r>
    <s v="PBOR00359"/>
    <s v="PIZB0001"/>
    <d v="2022-06-25T00:00:00"/>
    <n v="1172.893522015298"/>
    <x v="1"/>
    <s v="Online"/>
    <n v="65"/>
    <x v="2"/>
    <n v="18"/>
    <n v="0.18050692795462731"/>
    <x v="1"/>
  </r>
  <r>
    <s v="PBOR00360"/>
    <s v="PIZB0002"/>
    <d v="2022-07-10T00:00:00"/>
    <n v="602.8879543124765"/>
    <x v="2"/>
    <s v="Physical Visit"/>
    <n v="250"/>
    <x v="0"/>
    <n v="2"/>
    <n v="2.5445092820001292E-2"/>
    <x v="1"/>
  </r>
  <r>
    <s v="PBOR00361"/>
    <s v="PIZB0003"/>
    <d v="2022-06-24T00:00:00"/>
    <n v="958.10029344278337"/>
    <x v="3"/>
    <s v="Online"/>
    <n v="130"/>
    <x v="1"/>
    <n v="7"/>
    <n v="0.79643741142705549"/>
    <x v="0"/>
  </r>
  <r>
    <s v="PBOR00362"/>
    <s v="PIZB0004"/>
    <d v="2022-07-10T00:00:00"/>
    <n v="1024.6945444997"/>
    <x v="4"/>
    <s v="Physical Visit"/>
    <n v="60"/>
    <x v="2"/>
    <n v="17"/>
    <n v="0.16077213359827813"/>
    <x v="1"/>
  </r>
  <r>
    <s v="PBOR00363"/>
    <s v="PIZB0005"/>
    <d v="2022-07-17T00:00:00"/>
    <n v="751.70646508876052"/>
    <x v="5"/>
    <s v="Online"/>
    <n v="95"/>
    <x v="0"/>
    <n v="8"/>
    <n v="0.24693836978869843"/>
    <x v="1"/>
  </r>
  <r>
    <s v="PBOR00364"/>
    <s v="PIZB0006"/>
    <d v="2022-07-21T00:00:00"/>
    <n v="491.26620318811814"/>
    <x v="0"/>
    <s v="Physical Visit"/>
    <n v="72"/>
    <x v="1"/>
    <n v="7"/>
    <n v="0.22148207946738752"/>
    <x v="0"/>
  </r>
  <r>
    <s v="PBOR00365"/>
    <s v="PIZB0001"/>
    <d v="2022-07-21T00:00:00"/>
    <n v="833.37011895831995"/>
    <x v="1"/>
    <s v="Online"/>
    <n v="65"/>
    <x v="2"/>
    <n v="13"/>
    <n v="0.71458846230959472"/>
    <x v="0"/>
  </r>
  <r>
    <s v="PBOR00366"/>
    <s v="PIZB0002"/>
    <d v="2022-07-08T00:00:00"/>
    <n v="1218.2341318589445"/>
    <x v="2"/>
    <s v="Physical Visit"/>
    <n v="250"/>
    <x v="0"/>
    <n v="5"/>
    <n v="0.11286694488931481"/>
    <x v="0"/>
  </r>
  <r>
    <s v="PBOR00367"/>
    <s v="PIZB0003"/>
    <d v="2022-07-09T00:00:00"/>
    <n v="1081.9669186703891"/>
    <x v="3"/>
    <s v="Online"/>
    <n v="130"/>
    <x v="1"/>
    <n v="8"/>
    <n v="6.5283590828819849E-2"/>
    <x v="1"/>
  </r>
  <r>
    <s v="PBOR00368"/>
    <s v="PIZB0004"/>
    <d v="2022-06-24T00:00:00"/>
    <n v="623.44174041277051"/>
    <x v="0"/>
    <s v="Physical Visit"/>
    <n v="72"/>
    <x v="2"/>
    <n v="9"/>
    <n v="0.46681751998353072"/>
    <x v="0"/>
  </r>
  <r>
    <s v="PBOR00369"/>
    <s v="PIZB0001"/>
    <d v="2022-06-25T00:00:00"/>
    <n v="914.48568917853345"/>
    <x v="1"/>
    <s v="Online"/>
    <n v="65"/>
    <x v="0"/>
    <n v="14"/>
    <n v="0.92202770154223668"/>
    <x v="1"/>
  </r>
  <r>
    <s v="PBOR00370"/>
    <s v="PIZB0002"/>
    <d v="2022-07-02T00:00:00"/>
    <n v="996.90035251700954"/>
    <x v="2"/>
    <s v="Physical Visit"/>
    <n v="250"/>
    <x v="1"/>
    <n v="4"/>
    <n v="0.18840485753727232"/>
    <x v="1"/>
  </r>
  <r>
    <s v="PBOR00371"/>
    <s v="PIZB0003"/>
    <d v="2022-06-23T00:00:00"/>
    <n v="854.75046365080641"/>
    <x v="3"/>
    <s v="Physical Visit"/>
    <n v="130"/>
    <x v="2"/>
    <n v="7"/>
    <n v="0.27847072137209206"/>
    <x v="0"/>
  </r>
  <r>
    <s v="PBOR00372"/>
    <s v="PIZB0001"/>
    <d v="2022-07-09T00:00:00"/>
    <n v="549.96880382674601"/>
    <x v="0"/>
    <s v="Physical Visit"/>
    <n v="72"/>
    <x v="0"/>
    <n v="8"/>
    <n v="0.78884251376405168"/>
    <x v="1"/>
  </r>
  <r>
    <s v="PBOR00373"/>
    <s v="PIZB0002"/>
    <d v="2022-06-14T00:00:00"/>
    <n v="1065.3821039148443"/>
    <x v="1"/>
    <s v="Physical Visit"/>
    <n v="65"/>
    <x v="0"/>
    <n v="16"/>
    <n v="0.18299168548896383"/>
    <x v="0"/>
  </r>
  <r>
    <s v="PBOR00374"/>
    <s v="PIZB0003"/>
    <d v="2022-07-07T00:00:00"/>
    <n v="381.57338886974941"/>
    <x v="2"/>
    <s v="Physical Visit"/>
    <n v="250"/>
    <x v="1"/>
    <n v="2"/>
    <n v="0.20591715888096995"/>
    <x v="0"/>
  </r>
  <r>
    <s v="PBOR00375"/>
    <s v="PIZB0004"/>
    <d v="2022-06-22T00:00:00"/>
    <n v="388.91877291930052"/>
    <x v="3"/>
    <s v="Online"/>
    <n v="130"/>
    <x v="2"/>
    <n v="3"/>
    <n v="2.128339836887938E-2"/>
    <x v="0"/>
  </r>
  <r>
    <s v="PBOR00376"/>
    <s v="PIZB0001"/>
    <d v="2022-06-14T00:00:00"/>
    <n v="967.01919932990631"/>
    <x v="0"/>
    <s v="Physical Visit"/>
    <n v="72"/>
    <x v="0"/>
    <n v="13"/>
    <n v="2.2806889019524657E-2"/>
    <x v="0"/>
  </r>
  <r>
    <s v="PBOR00377"/>
    <s v="PIZB0002"/>
    <d v="2022-07-01T00:00:00"/>
    <n v="911.89786648444021"/>
    <x v="1"/>
    <s v="Online"/>
    <n v="65"/>
    <x v="1"/>
    <n v="14"/>
    <n v="0.66448214030499053"/>
    <x v="0"/>
  </r>
  <r>
    <s v="PBOR00378"/>
    <s v="PIZB0003"/>
    <d v="2022-06-30T00:00:00"/>
    <n v="701.78956021719318"/>
    <x v="2"/>
    <s v="Physical Visit"/>
    <n v="250"/>
    <x v="2"/>
    <n v="3"/>
    <n v="0.29151955249280481"/>
    <x v="0"/>
  </r>
  <r>
    <s v="PBOR00379"/>
    <s v="PIZB0004"/>
    <d v="2022-07-05T00:00:00"/>
    <n v="479.88658034447212"/>
    <x v="3"/>
    <s v="Online"/>
    <n v="130"/>
    <x v="0"/>
    <n v="4"/>
    <n v="0.55684098110336311"/>
    <x v="0"/>
  </r>
  <r>
    <s v="PBOR00380"/>
    <s v="PIZB0005"/>
    <d v="2022-07-22T00:00:00"/>
    <n v="756.26129046676067"/>
    <x v="4"/>
    <s v="Physical Visit"/>
    <n v="60"/>
    <x v="1"/>
    <n v="13"/>
    <n v="0.57240542144015649"/>
    <x v="0"/>
  </r>
  <r>
    <s v="PBOR00381"/>
    <s v="PIZB0001"/>
    <d v="2022-06-23T00:00:00"/>
    <n v="436.19346453298721"/>
    <x v="0"/>
    <s v="Online"/>
    <n v="72"/>
    <x v="2"/>
    <n v="6"/>
    <n v="8.6221643115211744E-2"/>
    <x v="0"/>
  </r>
  <r>
    <s v="PBOR00382"/>
    <s v="PIZB0002"/>
    <d v="2022-06-25T00:00:00"/>
    <n v="721.73008309265401"/>
    <x v="1"/>
    <s v="Physical Visit"/>
    <n v="65"/>
    <x v="0"/>
    <n v="11"/>
    <n v="0.95609718609661631"/>
    <x v="1"/>
  </r>
  <r>
    <s v="PBOR00383"/>
    <s v="PIZB0003"/>
    <d v="2022-07-07T00:00:00"/>
    <n v="365.06742804332742"/>
    <x v="2"/>
    <s v="Online"/>
    <n v="250"/>
    <x v="1"/>
    <n v="1"/>
    <n v="0.2455223768222089"/>
    <x v="0"/>
  </r>
  <r>
    <s v="PBOR00384"/>
    <s v="PIZB0004"/>
    <d v="2022-06-17T00:00:00"/>
    <n v="737.58749195231678"/>
    <x v="3"/>
    <s v="Physical Visit"/>
    <n v="130"/>
    <x v="2"/>
    <n v="6"/>
    <n v="0.56637632681080741"/>
    <x v="0"/>
  </r>
  <r>
    <s v="PBOR00385"/>
    <s v="PIZB0001"/>
    <d v="2022-06-26T00:00:00"/>
    <n v="1231.631284578343"/>
    <x v="0"/>
    <s v="Online"/>
    <n v="72"/>
    <x v="0"/>
    <n v="17"/>
    <n v="4.5179835219914199E-2"/>
    <x v="1"/>
  </r>
  <r>
    <s v="PBOR00386"/>
    <s v="PIZB0002"/>
    <d v="2022-06-28T00:00:00"/>
    <n v="890.71175350651413"/>
    <x v="1"/>
    <s v="Physical Visit"/>
    <n v="65"/>
    <x v="1"/>
    <n v="14"/>
    <n v="0.97345529924354934"/>
    <x v="0"/>
  </r>
  <r>
    <s v="PBOR00387"/>
    <s v="PIZB0003"/>
    <d v="2022-07-13T00:00:00"/>
    <n v="1054.1085860216892"/>
    <x v="2"/>
    <s v="Online"/>
    <n v="250"/>
    <x v="2"/>
    <n v="4"/>
    <n v="0.56733394419124217"/>
    <x v="0"/>
  </r>
  <r>
    <s v="PBOR00388"/>
    <s v="PIZB0004"/>
    <d v="2022-07-13T00:00:00"/>
    <n v="976.51482555058408"/>
    <x v="3"/>
    <s v="Physical Visit"/>
    <n v="130"/>
    <x v="0"/>
    <n v="8"/>
    <n v="0.37928431149731212"/>
    <x v="0"/>
  </r>
  <r>
    <s v="PBOR00389"/>
    <s v="PIZB0005"/>
    <d v="2022-07-22T00:00:00"/>
    <n v="1127.6939411947988"/>
    <x v="4"/>
    <s v="Online"/>
    <n v="60"/>
    <x v="1"/>
    <n v="19"/>
    <n v="0.62865911330533553"/>
    <x v="0"/>
  </r>
  <r>
    <s v="PBOR00390"/>
    <s v="PIZB0006"/>
    <d v="2022-06-23T00:00:00"/>
    <n v="878.10164658744611"/>
    <x v="5"/>
    <s v="Physical Visit"/>
    <n v="95"/>
    <x v="2"/>
    <n v="9"/>
    <n v="0.37937934610324464"/>
    <x v="0"/>
  </r>
  <r>
    <s v="PBOR00391"/>
    <s v="PIZB0001"/>
    <d v="2022-06-22T00:00:00"/>
    <n v="564.28749648903772"/>
    <x v="0"/>
    <s v="Online"/>
    <n v="72"/>
    <x v="0"/>
    <n v="8"/>
    <n v="0.35891515866951118"/>
    <x v="0"/>
  </r>
  <r>
    <s v="PBOR00392"/>
    <s v="PIZB0002"/>
    <d v="2022-06-16T00:00:00"/>
    <n v="1146.0031573562619"/>
    <x v="1"/>
    <s v="Physical Visit"/>
    <n v="65"/>
    <x v="1"/>
    <n v="18"/>
    <n v="0.90122352916020354"/>
    <x v="0"/>
  </r>
  <r>
    <s v="PBOR00393"/>
    <s v="PIZB0003"/>
    <d v="2022-06-27T00:00:00"/>
    <n v="913.80951512574029"/>
    <x v="2"/>
    <s v="Physical Visit"/>
    <n v="250"/>
    <x v="2"/>
    <n v="4"/>
    <n v="0.37786597877728811"/>
    <x v="0"/>
  </r>
  <r>
    <s v="PBOR00394"/>
    <s v="PIZB0004"/>
    <d v="2022-07-23T00:00:00"/>
    <n v="1100.1038646627512"/>
    <x v="3"/>
    <s v="Physical Visit"/>
    <n v="130"/>
    <x v="0"/>
    <n v="8"/>
    <n v="0.38913445453338702"/>
    <x v="1"/>
  </r>
  <r>
    <s v="PBOR00395"/>
    <s v="PIZB0001"/>
    <d v="2022-06-28T00:00:00"/>
    <n v="1192.283035256115"/>
    <x v="0"/>
    <s v="Physical Visit"/>
    <n v="72"/>
    <x v="1"/>
    <n v="17"/>
    <n v="0.60714667724340543"/>
    <x v="0"/>
  </r>
  <r>
    <s v="PBOR00396"/>
    <s v="PIZB0002"/>
    <d v="2022-06-22T00:00:00"/>
    <n v="712.35816988481008"/>
    <x v="1"/>
    <s v="Physical Visit"/>
    <n v="65"/>
    <x v="2"/>
    <n v="11"/>
    <n v="0.17261163513710231"/>
    <x v="0"/>
  </r>
  <r>
    <s v="PBOR00397"/>
    <s v="PIZB0003"/>
    <d v="2022-06-15T00:00:00"/>
    <n v="702.40059070538132"/>
    <x v="2"/>
    <s v="Online"/>
    <n v="250"/>
    <x v="0"/>
    <n v="3"/>
    <n v="3.4451566476951467E-2"/>
    <x v="0"/>
  </r>
  <r>
    <s v="PBOR00398"/>
    <s v="PIZB0004"/>
    <d v="2022-06-25T00:00:00"/>
    <n v="715.10355018970665"/>
    <x v="3"/>
    <s v="Physical Visit"/>
    <n v="130"/>
    <x v="1"/>
    <n v="6"/>
    <n v="0.36600821552214791"/>
    <x v="1"/>
  </r>
  <r>
    <s v="PBOR00399"/>
    <s v="PIZB0005"/>
    <d v="2022-07-05T00:00:00"/>
    <n v="1219.8983610726016"/>
    <x v="4"/>
    <s v="Online"/>
    <n v="60"/>
    <x v="2"/>
    <n v="20"/>
    <n v="0.36876304797324455"/>
    <x v="0"/>
  </r>
  <r>
    <s v="PBOR00400"/>
    <s v="PIZB0001"/>
    <d v="2022-07-12T00:00:00"/>
    <n v="836.39583226134164"/>
    <x v="0"/>
    <s v="Physical Visit"/>
    <n v="72"/>
    <x v="0"/>
    <n v="12"/>
    <n v="0.78491525862060318"/>
    <x v="0"/>
  </r>
  <r>
    <s v="PBOR00401"/>
    <s v="PIZB0002"/>
    <d v="2022-07-18T00:00:00"/>
    <n v="963.80585295182641"/>
    <x v="1"/>
    <s v="Online"/>
    <n v="65"/>
    <x v="1"/>
    <n v="15"/>
    <n v="0.89433154555842931"/>
    <x v="0"/>
  </r>
  <r>
    <s v="PBOR00402"/>
    <s v="PIZB0003"/>
    <d v="2022-07-17T00:00:00"/>
    <n v="449.01925098530552"/>
    <x v="2"/>
    <s v="Physical Visit"/>
    <n v="250"/>
    <x v="2"/>
    <n v="2"/>
    <n v="0.54494310667938251"/>
    <x v="1"/>
  </r>
  <r>
    <s v="PBOR00403"/>
    <s v="PIZB0004"/>
    <d v="2022-06-23T00:00:00"/>
    <n v="1060.8066397333646"/>
    <x v="3"/>
    <s v="Online"/>
    <n v="130"/>
    <x v="0"/>
    <n v="8"/>
    <n v="0.84443209424513666"/>
    <x v="0"/>
  </r>
  <r>
    <s v="PBOR00404"/>
    <s v="PIZB0001"/>
    <d v="2022-06-22T00:00:00"/>
    <n v="1162.8365015209247"/>
    <x v="0"/>
    <s v="Physical Visit"/>
    <n v="72"/>
    <x v="1"/>
    <n v="16"/>
    <n v="0.11084077878058052"/>
    <x v="0"/>
  </r>
  <r>
    <s v="PBOR00405"/>
    <s v="PIZB0002"/>
    <d v="2022-07-11T00:00:00"/>
    <n v="1172.893522015298"/>
    <x v="1"/>
    <s v="Online"/>
    <n v="65"/>
    <x v="2"/>
    <n v="18"/>
    <n v="0.26630312920291821"/>
    <x v="0"/>
  </r>
  <r>
    <s v="PBOR00406"/>
    <s v="PIZB0003"/>
    <d v="2022-06-27T00:00:00"/>
    <n v="602.8879543124765"/>
    <x v="2"/>
    <s v="Physical Visit"/>
    <n v="250"/>
    <x v="0"/>
    <n v="2"/>
    <n v="0.13279161787420113"/>
    <x v="0"/>
  </r>
  <r>
    <s v="PBOR00407"/>
    <s v="PIZB0004"/>
    <d v="2022-06-28T00:00:00"/>
    <n v="958.10029344278337"/>
    <x v="3"/>
    <s v="Online"/>
    <n v="130"/>
    <x v="1"/>
    <n v="7"/>
    <n v="0.20794478004129135"/>
    <x v="0"/>
  </r>
  <r>
    <s v="PBOR00408"/>
    <s v="PIZB0005"/>
    <d v="2022-07-06T00:00:00"/>
    <n v="1024.6945444997"/>
    <x v="4"/>
    <s v="Physical Visit"/>
    <n v="60"/>
    <x v="2"/>
    <n v="17"/>
    <n v="0.76031378549826045"/>
    <x v="0"/>
  </r>
  <r>
    <s v="PBOR00409"/>
    <s v="PIZB0006"/>
    <d v="2022-06-19T00:00:00"/>
    <n v="751.70646508876052"/>
    <x v="5"/>
    <s v="Online"/>
    <n v="95"/>
    <x v="0"/>
    <n v="8"/>
    <n v="0.23804641255169789"/>
    <x v="1"/>
  </r>
  <r>
    <s v="PBOR00410"/>
    <s v="PIZB0001"/>
    <d v="2022-07-21T00:00:00"/>
    <n v="491.26620318811814"/>
    <x v="0"/>
    <s v="Physical Visit"/>
    <n v="72"/>
    <x v="1"/>
    <n v="7"/>
    <n v="0.12523689369936652"/>
    <x v="0"/>
  </r>
  <r>
    <s v="PBOR00411"/>
    <s v="PIZB0002"/>
    <d v="2022-06-21T00:00:00"/>
    <n v="833.37011895831995"/>
    <x v="1"/>
    <s v="Online"/>
    <n v="65"/>
    <x v="2"/>
    <n v="13"/>
    <n v="6.7101746358327108E-2"/>
    <x v="0"/>
  </r>
  <r>
    <s v="PBOR00412"/>
    <s v="PIZB0003"/>
    <d v="2022-07-04T00:00:00"/>
    <n v="1218.2341318589445"/>
    <x v="2"/>
    <s v="Physical Visit"/>
    <n v="250"/>
    <x v="0"/>
    <n v="5"/>
    <n v="0.98970617123906524"/>
    <x v="0"/>
  </r>
  <r>
    <s v="PBOR00413"/>
    <s v="PIZB0004"/>
    <d v="2022-07-13T00:00:00"/>
    <n v="1081.9669186703891"/>
    <x v="3"/>
    <s v="Online"/>
    <n v="130"/>
    <x v="1"/>
    <n v="8"/>
    <n v="0.26202679185175082"/>
    <x v="0"/>
  </r>
  <r>
    <s v="PBOR00414"/>
    <s v="PIZB0001"/>
    <d v="2022-07-13T00:00:00"/>
    <n v="623.44174041277051"/>
    <x v="0"/>
    <s v="Physical Visit"/>
    <n v="72"/>
    <x v="2"/>
    <n v="9"/>
    <n v="0.87263143953916489"/>
    <x v="0"/>
  </r>
  <r>
    <s v="PBOR00415"/>
    <s v="PIZB0002"/>
    <d v="2022-06-15T00:00:00"/>
    <n v="914.48568917853345"/>
    <x v="1"/>
    <s v="Physical Visit"/>
    <n v="65"/>
    <x v="0"/>
    <n v="14"/>
    <n v="0.76778137062272289"/>
    <x v="0"/>
  </r>
  <r>
    <s v="PBOR00416"/>
    <s v="PIZB0003"/>
    <d v="2022-07-04T00:00:00"/>
    <n v="996.90035251700954"/>
    <x v="2"/>
    <s v="Physical Visit"/>
    <n v="250"/>
    <x v="1"/>
    <n v="4"/>
    <n v="0.15750010631121669"/>
    <x v="0"/>
  </r>
  <r>
    <s v="PBOR00417"/>
    <s v="PIZB0004"/>
    <d v="2022-06-28T00:00:00"/>
    <n v="854.75046365080641"/>
    <x v="0"/>
    <s v="Physical Visit"/>
    <n v="72"/>
    <x v="2"/>
    <n v="12"/>
    <n v="0.53570171465492589"/>
    <x v="0"/>
  </r>
  <r>
    <s v="PBOR00418"/>
    <s v="PIZB0001"/>
    <d v="2022-07-01T00:00:00"/>
    <n v="549.96880382674601"/>
    <x v="1"/>
    <s v="Physical Visit"/>
    <n v="65"/>
    <x v="0"/>
    <n v="8"/>
    <n v="0.88217490075954386"/>
    <x v="0"/>
  </r>
  <r>
    <s v="PBOR00419"/>
    <s v="PIZB0002"/>
    <d v="2022-06-25T00:00:00"/>
    <n v="1065.3821039148443"/>
    <x v="2"/>
    <s v="Online"/>
    <n v="250"/>
    <x v="0"/>
    <n v="4"/>
    <n v="7.4850081465574259E-2"/>
    <x v="1"/>
  </r>
  <r>
    <s v="PBOR00420"/>
    <s v="PIZB0003"/>
    <d v="2022-07-15T00:00:00"/>
    <n v="381.57338886974941"/>
    <x v="3"/>
    <s v="Physical Visit"/>
    <n v="130"/>
    <x v="1"/>
    <n v="3"/>
    <n v="0.4623515242530305"/>
    <x v="0"/>
  </r>
  <r>
    <s v="PBOR00421"/>
    <s v="PIZB0004"/>
    <d v="2022-07-03T00:00:00"/>
    <n v="388.91877291930052"/>
    <x v="0"/>
    <s v="Online"/>
    <n v="72"/>
    <x v="2"/>
    <n v="5"/>
    <n v="0.34462700763177134"/>
    <x v="1"/>
  </r>
  <r>
    <s v="PBOR00422"/>
    <s v="PIZB0001"/>
    <d v="2022-07-18T00:00:00"/>
    <n v="967.01919932990631"/>
    <x v="1"/>
    <s v="Physical Visit"/>
    <n v="65"/>
    <x v="0"/>
    <n v="15"/>
    <n v="0.69911624131260175"/>
    <x v="0"/>
  </r>
  <r>
    <s v="PBOR00423"/>
    <s v="PIZB0002"/>
    <d v="2022-07-08T00:00:00"/>
    <n v="911.89786648444021"/>
    <x v="2"/>
    <s v="Online"/>
    <n v="250"/>
    <x v="1"/>
    <n v="4"/>
    <n v="1.890946986705988E-2"/>
    <x v="0"/>
  </r>
  <r>
    <s v="PBOR00424"/>
    <s v="PIZB0003"/>
    <d v="2022-06-30T00:00:00"/>
    <n v="701.78956021719318"/>
    <x v="3"/>
    <s v="Physical Visit"/>
    <n v="130"/>
    <x v="2"/>
    <n v="5"/>
    <n v="0.73245470088007136"/>
    <x v="0"/>
  </r>
  <r>
    <s v="PBOR00425"/>
    <s v="PIZB0004"/>
    <d v="2022-07-12T00:00:00"/>
    <n v="479.88658034447212"/>
    <x v="4"/>
    <s v="Online"/>
    <n v="60"/>
    <x v="0"/>
    <n v="8"/>
    <n v="0.72297451744539321"/>
    <x v="0"/>
  </r>
  <r>
    <s v="PBOR00426"/>
    <s v="PIZB0005"/>
    <d v="2022-07-04T00:00:00"/>
    <n v="756.26129046676067"/>
    <x v="0"/>
    <s v="Physical Visit"/>
    <n v="72"/>
    <x v="1"/>
    <n v="11"/>
    <n v="0.97417776505363807"/>
    <x v="0"/>
  </r>
  <r>
    <s v="PBOR00427"/>
    <s v="PIZB0001"/>
    <d v="2022-07-10T00:00:00"/>
    <n v="436.19346453298721"/>
    <x v="1"/>
    <s v="Online"/>
    <n v="65"/>
    <x v="2"/>
    <n v="7"/>
    <n v="0.92441295707634297"/>
    <x v="1"/>
  </r>
  <r>
    <s v="PBOR00428"/>
    <s v="PIZB0002"/>
    <d v="2022-06-13T00:00:00"/>
    <n v="721.73008309265401"/>
    <x v="2"/>
    <s v="Physical Visit"/>
    <n v="250"/>
    <x v="0"/>
    <n v="3"/>
    <n v="0.34841204291363526"/>
    <x v="0"/>
  </r>
  <r>
    <s v="PBOR00429"/>
    <s v="PIZB0003"/>
    <d v="2022-06-22T00:00:00"/>
    <n v="365.06742804332742"/>
    <x v="3"/>
    <s v="Online"/>
    <n v="130"/>
    <x v="1"/>
    <n v="3"/>
    <n v="0.36862795502486845"/>
    <x v="0"/>
  </r>
  <r>
    <s v="PBOR00430"/>
    <s v="PIZB0004"/>
    <d v="2022-07-19T00:00:00"/>
    <n v="737.58749195231678"/>
    <x v="0"/>
    <s v="Physical Visit"/>
    <n v="72"/>
    <x v="2"/>
    <n v="10"/>
    <n v="0.38279600115505574"/>
    <x v="0"/>
  </r>
  <r>
    <s v="PBOR00431"/>
    <s v="PIZB0001"/>
    <d v="2022-06-23T00:00:00"/>
    <n v="1231.631284578343"/>
    <x v="1"/>
    <s v="Online"/>
    <n v="65"/>
    <x v="0"/>
    <n v="19"/>
    <n v="0.77278161923763322"/>
    <x v="0"/>
  </r>
  <r>
    <s v="PBOR00432"/>
    <s v="PIZB0002"/>
    <d v="2022-07-11T00:00:00"/>
    <n v="890.71175350651413"/>
    <x v="2"/>
    <s v="Physical Visit"/>
    <n v="250"/>
    <x v="1"/>
    <n v="4"/>
    <n v="0.98194581947705439"/>
    <x v="0"/>
  </r>
  <r>
    <s v="PBOR00433"/>
    <s v="PIZB0003"/>
    <d v="2022-06-20T00:00:00"/>
    <n v="1054.1085860216892"/>
    <x v="3"/>
    <s v="Online"/>
    <n v="130"/>
    <x v="2"/>
    <n v="8"/>
    <n v="0.24372632968767749"/>
    <x v="0"/>
  </r>
  <r>
    <s v="PBOR00434"/>
    <s v="PIZB0004"/>
    <d v="2022-07-06T00:00:00"/>
    <n v="976.51482555058408"/>
    <x v="4"/>
    <s v="Physical Visit"/>
    <n v="60"/>
    <x v="0"/>
    <n v="16"/>
    <n v="0.50977491571581557"/>
    <x v="0"/>
  </r>
  <r>
    <s v="PBOR00435"/>
    <s v="PIZB0005"/>
    <d v="2022-06-19T00:00:00"/>
    <n v="1127.6939411947988"/>
    <x v="5"/>
    <s v="Online"/>
    <n v="95"/>
    <x v="1"/>
    <n v="12"/>
    <n v="0.99123744515485723"/>
    <x v="1"/>
  </r>
  <r>
    <s v="PBOR00436"/>
    <s v="PIZB0006"/>
    <d v="2022-06-13T00:00:00"/>
    <n v="878.10164658744611"/>
    <x v="0"/>
    <s v="Physical Visit"/>
    <n v="72"/>
    <x v="2"/>
    <n v="12"/>
    <n v="0.58001027642401182"/>
    <x v="0"/>
  </r>
  <r>
    <s v="PBOR00437"/>
    <s v="PIZB0001"/>
    <d v="2022-07-11T00:00:00"/>
    <n v="564.28749648903772"/>
    <x v="1"/>
    <s v="Physical Visit"/>
    <n v="65"/>
    <x v="0"/>
    <n v="9"/>
    <n v="0.20099809520802481"/>
    <x v="0"/>
  </r>
  <r>
    <s v="PBOR00438"/>
    <s v="PIZB0002"/>
    <d v="2022-06-26T00:00:00"/>
    <n v="1146.0031573562619"/>
    <x v="2"/>
    <s v="Physical Visit"/>
    <n v="250"/>
    <x v="1"/>
    <n v="5"/>
    <n v="8.7589082057090373E-2"/>
    <x v="1"/>
  </r>
  <r>
    <s v="PBOR00439"/>
    <s v="PIZB0003"/>
    <d v="2022-07-20T00:00:00"/>
    <n v="913.80951512574029"/>
    <x v="3"/>
    <s v="Physical Visit"/>
    <n v="130"/>
    <x v="2"/>
    <n v="7"/>
    <n v="0.92203517798439572"/>
    <x v="0"/>
  </r>
  <r>
    <s v="PBOR00440"/>
    <s v="PIZB0004"/>
    <d v="2022-07-14T00:00:00"/>
    <n v="1100.1038646627512"/>
    <x v="0"/>
    <s v="Physical Visit"/>
    <n v="72"/>
    <x v="0"/>
    <n v="15"/>
    <n v="0.40646951216415605"/>
    <x v="0"/>
  </r>
  <r>
    <s v="PBOR00441"/>
    <s v="PIZB0001"/>
    <d v="2022-07-02T00:00:00"/>
    <n v="1192.283035256115"/>
    <x v="1"/>
    <s v="Online"/>
    <n v="65"/>
    <x v="1"/>
    <n v="18"/>
    <n v="0.45522048494031297"/>
    <x v="1"/>
  </r>
  <r>
    <s v="PBOR00442"/>
    <s v="PIZB0002"/>
    <d v="2022-07-11T00:00:00"/>
    <n v="712.35816988481008"/>
    <x v="2"/>
    <s v="Physical Visit"/>
    <n v="250"/>
    <x v="2"/>
    <n v="3"/>
    <n v="0.45514828780898176"/>
    <x v="0"/>
  </r>
  <r>
    <s v="PBOR00443"/>
    <s v="PIZB0003"/>
    <d v="2022-07-20T00:00:00"/>
    <n v="702.40059070538132"/>
    <x v="3"/>
    <s v="Online"/>
    <n v="130"/>
    <x v="0"/>
    <n v="5"/>
    <n v="0.30126486834826394"/>
    <x v="0"/>
  </r>
  <r>
    <s v="PBOR00444"/>
    <s v="PIZB0004"/>
    <d v="2022-06-28T00:00:00"/>
    <n v="715.10355018970665"/>
    <x v="4"/>
    <s v="Physical Visit"/>
    <n v="60"/>
    <x v="1"/>
    <n v="12"/>
    <n v="0.22886312078587356"/>
    <x v="0"/>
  </r>
  <r>
    <s v="PBOR00445"/>
    <s v="PIZB0005"/>
    <d v="2022-06-17T00:00:00"/>
    <n v="1219.8983610726016"/>
    <x v="0"/>
    <s v="Online"/>
    <n v="72"/>
    <x v="2"/>
    <n v="17"/>
    <n v="0.4885587902090005"/>
    <x v="0"/>
  </r>
  <r>
    <s v="PBOR00446"/>
    <s v="PIZB0001"/>
    <d v="2022-06-15T00:00:00"/>
    <n v="836.39583226134164"/>
    <x v="1"/>
    <s v="Physical Visit"/>
    <n v="65"/>
    <x v="0"/>
    <n v="13"/>
    <n v="0.88301012782394861"/>
    <x v="0"/>
  </r>
  <r>
    <s v="PBOR00447"/>
    <s v="PIZB0002"/>
    <d v="2022-06-22T00:00:00"/>
    <n v="963.80585295182641"/>
    <x v="2"/>
    <s v="Online"/>
    <n v="250"/>
    <x v="1"/>
    <n v="4"/>
    <n v="0.30705024398286174"/>
    <x v="0"/>
  </r>
  <r>
    <s v="PBOR00448"/>
    <s v="PIZB0003"/>
    <d v="2022-07-02T00:00:00"/>
    <n v="449.01925098530552"/>
    <x v="3"/>
    <s v="Physical Visit"/>
    <n v="130"/>
    <x v="2"/>
    <n v="3"/>
    <n v="0.85704939563753491"/>
    <x v="1"/>
  </r>
  <r>
    <s v="PBOR00449"/>
    <s v="PIZB0004"/>
    <d v="2022-06-25T00:00:00"/>
    <n v="1060.8066397333646"/>
    <x v="0"/>
    <s v="Online"/>
    <n v="72"/>
    <x v="0"/>
    <n v="15"/>
    <n v="0.29159802445516347"/>
    <x v="1"/>
  </r>
  <r>
    <s v="PBOR00450"/>
    <s v="PIZB0001"/>
    <d v="2022-07-10T00:00:00"/>
    <n v="1162.8365015209247"/>
    <x v="1"/>
    <s v="Physical Visit"/>
    <n v="65"/>
    <x v="1"/>
    <n v="18"/>
    <n v="0.2589445683285162"/>
    <x v="1"/>
  </r>
  <r>
    <s v="PBOR00451"/>
    <s v="PIZB0002"/>
    <d v="2022-06-24T00:00:00"/>
    <n v="1172.893522015298"/>
    <x v="2"/>
    <s v="Online"/>
    <n v="250"/>
    <x v="2"/>
    <n v="5"/>
    <n v="0.2954209948681138"/>
    <x v="0"/>
  </r>
  <r>
    <s v="PBOR00452"/>
    <s v="PIZB0003"/>
    <d v="2022-07-10T00:00:00"/>
    <n v="602.8879543124765"/>
    <x v="3"/>
    <s v="Physical Visit"/>
    <n v="130"/>
    <x v="0"/>
    <n v="5"/>
    <n v="7.4202009604403041E-2"/>
    <x v="1"/>
  </r>
  <r>
    <s v="PBOR00453"/>
    <s v="PIZB0004"/>
    <d v="2022-07-17T00:00:00"/>
    <n v="958.10029344278337"/>
    <x v="4"/>
    <s v="Online"/>
    <n v="60"/>
    <x v="1"/>
    <n v="16"/>
    <n v="3.9067003401354383E-2"/>
    <x v="1"/>
  </r>
  <r>
    <s v="PBOR00454"/>
    <s v="PIZB0005"/>
    <d v="2022-07-21T00:00:00"/>
    <n v="1024.6945444997"/>
    <x v="5"/>
    <s v="Physical Visit"/>
    <n v="95"/>
    <x v="2"/>
    <n v="11"/>
    <n v="0.76468504660372305"/>
    <x v="0"/>
  </r>
  <r>
    <s v="PBOR00455"/>
    <s v="PIZB0006"/>
    <d v="2022-07-21T00:00:00"/>
    <n v="751.70646508876052"/>
    <x v="0"/>
    <s v="Online"/>
    <n v="72"/>
    <x v="0"/>
    <n v="10"/>
    <n v="0.74867480539232067"/>
    <x v="0"/>
  </r>
  <r>
    <s v="PBOR00456"/>
    <s v="PIZB0001"/>
    <d v="2022-07-08T00:00:00"/>
    <n v="491.26620318811814"/>
    <x v="1"/>
    <s v="Physical Visit"/>
    <n v="65"/>
    <x v="1"/>
    <n v="8"/>
    <n v="0.69300939202757139"/>
    <x v="0"/>
  </r>
  <r>
    <s v="PBOR00457"/>
    <s v="PIZB0002"/>
    <d v="2022-07-09T00:00:00"/>
    <n v="833.37011895831995"/>
    <x v="2"/>
    <s v="Online"/>
    <n v="250"/>
    <x v="2"/>
    <n v="3"/>
    <n v="0.52937391222103747"/>
    <x v="1"/>
  </r>
  <r>
    <s v="PBOR00458"/>
    <s v="PIZB0003"/>
    <d v="2022-06-24T00:00:00"/>
    <n v="1218.2341318589445"/>
    <x v="3"/>
    <s v="Physical Visit"/>
    <n v="130"/>
    <x v="0"/>
    <n v="9"/>
    <n v="0.32413514859934134"/>
    <x v="0"/>
  </r>
  <r>
    <s v="PBOR00459"/>
    <s v="PIZB0004"/>
    <d v="2022-06-25T00:00:00"/>
    <n v="1081.9669186703891"/>
    <x v="0"/>
    <s v="Physical Visit"/>
    <n v="72"/>
    <x v="1"/>
    <n v="15"/>
    <n v="0.35907775149399723"/>
    <x v="1"/>
  </r>
  <r>
    <s v="PBOR00460"/>
    <s v="PIZB0001"/>
    <d v="2022-07-02T00:00:00"/>
    <n v="623.44174041277051"/>
    <x v="1"/>
    <s v="Physical Visit"/>
    <n v="65"/>
    <x v="2"/>
    <n v="10"/>
    <n v="0.65908590258865696"/>
    <x v="1"/>
  </r>
  <r>
    <s v="PBOR00461"/>
    <s v="PIZB0002"/>
    <d v="2022-06-23T00:00:00"/>
    <n v="914.48568917853345"/>
    <x v="2"/>
    <s v="Physical Visit"/>
    <n v="250"/>
    <x v="0"/>
    <n v="4"/>
    <n v="0.51385178684784039"/>
    <x v="0"/>
  </r>
  <r>
    <s v="PBOR00462"/>
    <s v="PIZB0003"/>
    <d v="2022-07-09T00:00:00"/>
    <n v="996.90035251700954"/>
    <x v="3"/>
    <s v="Physical Visit"/>
    <n v="130"/>
    <x v="1"/>
    <n v="8"/>
    <n v="0.76665009072072687"/>
    <x v="1"/>
  </r>
  <r>
    <s v="PBOR00463"/>
    <s v="PIZB0004"/>
    <d v="2022-06-14T00:00:00"/>
    <n v="854.75046365080641"/>
    <x v="0"/>
    <s v="Online"/>
    <n v="72"/>
    <x v="2"/>
    <n v="12"/>
    <n v="0.73529214203054083"/>
    <x v="0"/>
  </r>
  <r>
    <s v="PBOR00464"/>
    <s v="PIZB0001"/>
    <d v="2022-07-07T00:00:00"/>
    <n v="549.96880382674601"/>
    <x v="1"/>
    <s v="Physical Visit"/>
    <n v="65"/>
    <x v="0"/>
    <n v="8"/>
    <n v="0.44567996518569519"/>
    <x v="0"/>
  </r>
  <r>
    <s v="PBOR00465"/>
    <s v="PIZB0002"/>
    <d v="2022-06-22T00:00:00"/>
    <n v="1065.3821039148443"/>
    <x v="2"/>
    <s v="Online"/>
    <n v="250"/>
    <x v="0"/>
    <n v="4"/>
    <n v="0.80491760131950119"/>
    <x v="0"/>
  </r>
  <r>
    <s v="PBOR00466"/>
    <s v="PIZB0003"/>
    <d v="2022-06-14T00:00:00"/>
    <n v="381.57338886974941"/>
    <x v="3"/>
    <s v="Physical Visit"/>
    <n v="130"/>
    <x v="1"/>
    <n v="3"/>
    <n v="0.63252724233750568"/>
    <x v="0"/>
  </r>
  <r>
    <s v="PBOR00467"/>
    <s v="PIZB0004"/>
    <d v="2022-07-01T00:00:00"/>
    <n v="388.91877291930052"/>
    <x v="0"/>
    <s v="Online"/>
    <n v="72"/>
    <x v="2"/>
    <n v="5"/>
    <n v="0.54172415841062738"/>
    <x v="0"/>
  </r>
  <r>
    <s v="PBOR00468"/>
    <s v="PIZB0001"/>
    <d v="2022-06-30T00:00:00"/>
    <n v="967.01919932990631"/>
    <x v="1"/>
    <s v="Physical Visit"/>
    <n v="65"/>
    <x v="0"/>
    <n v="15"/>
    <n v="0.51449622999670686"/>
    <x v="0"/>
  </r>
  <r>
    <s v="PBOR00469"/>
    <s v="PIZB0002"/>
    <d v="2022-07-05T00:00:00"/>
    <n v="911.89786648444021"/>
    <x v="2"/>
    <s v="Online"/>
    <n v="250"/>
    <x v="1"/>
    <n v="4"/>
    <n v="0.23752502847518697"/>
    <x v="0"/>
  </r>
  <r>
    <s v="PBOR00470"/>
    <s v="PIZB0003"/>
    <d v="2022-07-22T00:00:00"/>
    <n v="701.78956021719318"/>
    <x v="3"/>
    <s v="Physical Visit"/>
    <n v="130"/>
    <x v="2"/>
    <n v="5"/>
    <n v="0.99120610081358274"/>
    <x v="0"/>
  </r>
  <r>
    <s v="PBOR00471"/>
    <s v="PIZB0004"/>
    <d v="2022-06-23T00:00:00"/>
    <n v="479.88658034447212"/>
    <x v="4"/>
    <s v="Online"/>
    <n v="60"/>
    <x v="0"/>
    <n v="8"/>
    <n v="0.59705890981846566"/>
    <x v="0"/>
  </r>
  <r>
    <s v="PBOR00472"/>
    <s v="PIZB0005"/>
    <d v="2022-06-25T00:00:00"/>
    <n v="756.26129046676067"/>
    <x v="0"/>
    <s v="Physical Visit"/>
    <n v="72"/>
    <x v="1"/>
    <n v="11"/>
    <n v="0.47137791834027587"/>
    <x v="1"/>
  </r>
  <r>
    <s v="PBOR00473"/>
    <s v="PIZB0001"/>
    <d v="2022-07-07T00:00:00"/>
    <n v="436.19346453298721"/>
    <x v="1"/>
    <s v="Online"/>
    <n v="65"/>
    <x v="2"/>
    <n v="7"/>
    <n v="0.41181740780767351"/>
    <x v="0"/>
  </r>
  <r>
    <s v="PBOR00474"/>
    <s v="PIZB0002"/>
    <d v="2022-06-17T00:00:00"/>
    <n v="721.73008309265401"/>
    <x v="2"/>
    <s v="Physical Visit"/>
    <n v="250"/>
    <x v="0"/>
    <n v="3"/>
    <n v="7.2014892327985192E-2"/>
    <x v="0"/>
  </r>
  <r>
    <s v="PBOR00475"/>
    <s v="PIZB0003"/>
    <d v="2022-06-26T00:00:00"/>
    <n v="365.06742804332742"/>
    <x v="3"/>
    <s v="Online"/>
    <n v="130"/>
    <x v="1"/>
    <n v="3"/>
    <n v="0.28425228592980878"/>
    <x v="1"/>
  </r>
  <r>
    <s v="PBOR00476"/>
    <s v="PIZB0004"/>
    <d v="2022-06-28T00:00:00"/>
    <n v="737.58749195231678"/>
    <x v="0"/>
    <s v="Physical Visit"/>
    <n v="72"/>
    <x v="2"/>
    <n v="10"/>
    <n v="0.51473636278960266"/>
    <x v="0"/>
  </r>
  <r>
    <s v="PBOR00477"/>
    <s v="PIZB0001"/>
    <d v="2022-07-13T00:00:00"/>
    <n v="1231.631284578343"/>
    <x v="1"/>
    <s v="Online"/>
    <n v="65"/>
    <x v="0"/>
    <n v="19"/>
    <n v="0.84360853679959769"/>
    <x v="0"/>
  </r>
  <r>
    <s v="PBOR00478"/>
    <s v="PIZB0002"/>
    <d v="2022-07-13T00:00:00"/>
    <n v="890.71175350651413"/>
    <x v="2"/>
    <s v="Physical Visit"/>
    <n v="250"/>
    <x v="1"/>
    <n v="4"/>
    <n v="0.79410595242208182"/>
    <x v="0"/>
  </r>
  <r>
    <s v="PBOR00479"/>
    <s v="PIZB0003"/>
    <d v="2022-07-22T00:00:00"/>
    <n v="1054.1085860216892"/>
    <x v="3"/>
    <s v="Online"/>
    <n v="130"/>
    <x v="2"/>
    <n v="8"/>
    <n v="0.43743103077150813"/>
    <x v="0"/>
  </r>
  <r>
    <s v="PBOR00480"/>
    <s v="PIZB0004"/>
    <d v="2022-06-23T00:00:00"/>
    <n v="976.51482555058408"/>
    <x v="4"/>
    <s v="Physical Visit"/>
    <n v="60"/>
    <x v="0"/>
    <n v="16"/>
    <n v="0.62414285851347806"/>
    <x v="0"/>
  </r>
  <r>
    <s v="PBOR00481"/>
    <s v="PIZB0005"/>
    <d v="2022-06-22T00:00:00"/>
    <n v="1127.6939411947988"/>
    <x v="5"/>
    <s v="Physical Visit"/>
    <n v="95"/>
    <x v="1"/>
    <n v="12"/>
    <n v="0.8866455913476804"/>
    <x v="0"/>
  </r>
  <r>
    <s v="PBOR00482"/>
    <s v="PIZB0006"/>
    <d v="2022-06-16T00:00:00"/>
    <n v="878.10164658744611"/>
    <x v="0"/>
    <s v="Physical Visit"/>
    <n v="72"/>
    <x v="2"/>
    <n v="12"/>
    <n v="0.18359273290431566"/>
    <x v="0"/>
  </r>
  <r>
    <s v="PBOR00483"/>
    <s v="PIZB0001"/>
    <d v="2022-06-27T00:00:00"/>
    <n v="564.28749648903772"/>
    <x v="1"/>
    <s v="Physical Visit"/>
    <n v="65"/>
    <x v="0"/>
    <n v="9"/>
    <n v="0.15906506531321729"/>
    <x v="0"/>
  </r>
  <r>
    <s v="PBOR00484"/>
    <s v="PIZB0002"/>
    <d v="2022-07-23T00:00:00"/>
    <n v="1146.0031573562619"/>
    <x v="2"/>
    <s v="Physical Visit"/>
    <n v="250"/>
    <x v="1"/>
    <n v="5"/>
    <n v="0.29466747014106187"/>
    <x v="1"/>
  </r>
  <r>
    <s v="PBOR00485"/>
    <s v="PIZB0003"/>
    <d v="2022-06-28T00:00:00"/>
    <n v="913.80951512574029"/>
    <x v="3"/>
    <s v="Online"/>
    <n v="130"/>
    <x v="2"/>
    <n v="7"/>
    <n v="0.35414118605930123"/>
    <x v="0"/>
  </r>
  <r>
    <s v="PBOR00486"/>
    <s v="PIZB0004"/>
    <d v="2022-06-22T00:00:00"/>
    <n v="1100.1038646627512"/>
    <x v="0"/>
    <s v="Physical Visit"/>
    <n v="72"/>
    <x v="0"/>
    <n v="15"/>
    <n v="0.40463831594750665"/>
    <x v="0"/>
  </r>
  <r>
    <s v="PBOR00487"/>
    <s v="PIZB0001"/>
    <d v="2022-06-15T00:00:00"/>
    <n v="1192.283035256115"/>
    <x v="1"/>
    <s v="Online"/>
    <n v="65"/>
    <x v="1"/>
    <n v="18"/>
    <n v="0.56828189926736972"/>
    <x v="0"/>
  </r>
  <r>
    <s v="PBOR00488"/>
    <s v="PIZB0002"/>
    <d v="2022-06-25T00:00:00"/>
    <n v="712.35816988481008"/>
    <x v="2"/>
    <s v="Physical Visit"/>
    <n v="250"/>
    <x v="2"/>
    <n v="3"/>
    <n v="0.68415839920111321"/>
    <x v="1"/>
  </r>
  <r>
    <s v="PBOR00489"/>
    <s v="PIZB0003"/>
    <d v="2022-07-05T00:00:00"/>
    <n v="702.40059070538132"/>
    <x v="3"/>
    <s v="Online"/>
    <n v="130"/>
    <x v="0"/>
    <n v="5"/>
    <n v="0.47900916747418532"/>
    <x v="0"/>
  </r>
  <r>
    <s v="PBOR00490"/>
    <s v="PIZB0004"/>
    <d v="2022-07-12T00:00:00"/>
    <n v="715.10355018970665"/>
    <x v="4"/>
    <s v="Physical Visit"/>
    <n v="60"/>
    <x v="1"/>
    <n v="12"/>
    <n v="0.89045722746488731"/>
    <x v="0"/>
  </r>
  <r>
    <s v="PBOR00491"/>
    <s v="PIZB0005"/>
    <d v="2022-07-18T00:00:00"/>
    <n v="1219.8983610726016"/>
    <x v="0"/>
    <s v="Online"/>
    <n v="72"/>
    <x v="2"/>
    <n v="17"/>
    <n v="0.50949971880500122"/>
    <x v="0"/>
  </r>
  <r>
    <s v="PBOR00492"/>
    <s v="PIZB0001"/>
    <d v="2022-07-17T00:00:00"/>
    <n v="836.39583226134164"/>
    <x v="1"/>
    <s v="Physical Visit"/>
    <n v="65"/>
    <x v="0"/>
    <n v="13"/>
    <n v="0.78361211804502018"/>
    <x v="1"/>
  </r>
  <r>
    <s v="PBOR00493"/>
    <s v="PIZB0002"/>
    <d v="2022-06-23T00:00:00"/>
    <n v="963.80585295182641"/>
    <x v="2"/>
    <s v="Online"/>
    <n v="250"/>
    <x v="1"/>
    <n v="4"/>
    <n v="6.596920154790531E-2"/>
    <x v="0"/>
  </r>
  <r>
    <s v="PBOR00494"/>
    <s v="PIZB0003"/>
    <d v="2022-06-22T00:00:00"/>
    <n v="449.01925098530552"/>
    <x v="3"/>
    <s v="Physical Visit"/>
    <n v="130"/>
    <x v="2"/>
    <n v="3"/>
    <n v="0.17858014910494857"/>
    <x v="0"/>
  </r>
  <r>
    <s v="PBOR00495"/>
    <s v="PIZB0004"/>
    <d v="2022-07-11T00:00:00"/>
    <n v="1060.8066397333646"/>
    <x v="0"/>
    <s v="Online"/>
    <n v="72"/>
    <x v="0"/>
    <n v="15"/>
    <n v="0.43587855952805254"/>
    <x v="0"/>
  </r>
  <r>
    <s v="PBOR00496"/>
    <s v="PIZB0001"/>
    <d v="2022-06-27T00:00:00"/>
    <n v="1162.8365015209247"/>
    <x v="1"/>
    <s v="Physical Visit"/>
    <n v="65"/>
    <x v="1"/>
    <n v="18"/>
    <n v="0.74040338644493453"/>
    <x v="0"/>
  </r>
  <r>
    <s v="PBOR00497"/>
    <s v="PIZB0002"/>
    <d v="2022-06-28T00:00:00"/>
    <n v="1172.893522015298"/>
    <x v="2"/>
    <s v="Online"/>
    <n v="250"/>
    <x v="2"/>
    <n v="5"/>
    <n v="0.54109571345744756"/>
    <x v="0"/>
  </r>
  <r>
    <s v="PBOR00498"/>
    <s v="PIZB0003"/>
    <d v="2022-07-06T00:00:00"/>
    <n v="602.8879543124765"/>
    <x v="3"/>
    <s v="Physical Visit"/>
    <n v="130"/>
    <x v="0"/>
    <n v="5"/>
    <n v="0.71271172701355112"/>
    <x v="0"/>
  </r>
  <r>
    <s v="PBOR00499"/>
    <s v="PIZB0004"/>
    <d v="2022-06-19T00:00:00"/>
    <n v="958.10029344278337"/>
    <x v="4"/>
    <s v="Online"/>
    <n v="60"/>
    <x v="1"/>
    <n v="16"/>
    <n v="0.66248409996473057"/>
    <x v="1"/>
  </r>
  <r>
    <s v="PBOR00500"/>
    <s v="PIZB0005"/>
    <d v="2022-07-21T00:00:00"/>
    <n v="1024.6945444997"/>
    <x v="5"/>
    <s v="Physical Visit"/>
    <n v="95"/>
    <x v="2"/>
    <n v="11"/>
    <n v="0.51300641040982664"/>
    <x v="0"/>
  </r>
  <r>
    <s v="PBOR00501"/>
    <s v="PIZB0006"/>
    <d v="2022-06-21T00:00:00"/>
    <n v="751.70646508876052"/>
    <x v="0"/>
    <s v="Online"/>
    <n v="72"/>
    <x v="0"/>
    <n v="10"/>
    <n v="0.84951124937796896"/>
    <x v="0"/>
  </r>
  <r>
    <s v="PBOR00502"/>
    <s v="PIZB0001"/>
    <d v="2022-07-04T00:00:00"/>
    <n v="491.26620318811814"/>
    <x v="1"/>
    <s v="Physical Visit"/>
    <n v="65"/>
    <x v="1"/>
    <n v="8"/>
    <n v="0.57786595909251792"/>
    <x v="0"/>
  </r>
  <r>
    <s v="PBOR00503"/>
    <s v="PIZB0002"/>
    <d v="2022-07-13T00:00:00"/>
    <n v="833.37011895831995"/>
    <x v="2"/>
    <s v="Physical Visit"/>
    <n v="250"/>
    <x v="2"/>
    <n v="3"/>
    <n v="1.9027976654024337E-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B7A09-F742-4F31-B021-30F26F8EB00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68:B269" firstHeaderRow="1" firstDataRow="1" firstDataCol="1"/>
  <pivotFields count="12">
    <pivotField compact="0" outline="0" showAll="0" defaultSubtotal="0"/>
    <pivotField compact="0" outline="0" showAll="0" defaultSubtotal="0"/>
    <pivotField compact="0" numFmtId="15" outline="0" showAll="0" defaultSubtotal="0">
      <items count="39">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s>
    </pivotField>
    <pivotField dataField="1" compact="0" numFmtId="164" outline="0" showAll="0" defaultSubtotal="0"/>
    <pivotField compact="0" outline="0" showAll="0" defaultSubtotal="0">
      <items count="6">
        <item h="1" x="5"/>
        <item x="1"/>
        <item h="1" x="2"/>
        <item h="1" x="3"/>
        <item h="1" x="4"/>
        <item h="1" x="0"/>
      </items>
    </pivotField>
    <pivotField axis="axisRow" compact="0" outline="0" showAll="0" defaultSubtotal="0">
      <items count="2">
        <item x="0"/>
        <item h="1" x="1"/>
      </items>
    </pivotField>
    <pivotField compact="0" numFmtId="164" outline="0" showAll="0" defaultSubtotal="0"/>
    <pivotField compact="0" outline="0" showAll="0" defaultSubtotal="0">
      <items count="3">
        <item h="1" x="1"/>
        <item h="1" x="2"/>
        <item x="0"/>
      </items>
    </pivotField>
    <pivotField compact="0" numFmtId="1" outline="0" showAll="0" defaultSubtotal="0"/>
    <pivotField compact="0" numFmtId="10"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1">
    <i>
      <x/>
    </i>
  </rowItems>
  <colItems count="1">
    <i/>
  </colItems>
  <dataFields count="1">
    <dataField name="Sum of Amount in Sales" fld="3" showDataAs="percentOfTotal" baseField="4" baseItem="0" numFmtId="10"/>
  </dataFields>
  <formats count="2">
    <format dxfId="15">
      <pivotArea outline="0" collapsedLevelsAreSubtotals="1" fieldPosition="0"/>
    </format>
    <format dxfId="1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90E345-EEB2-4C85-A58E-0CF25133C555}"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37:B340" firstHeaderRow="1" firstDataRow="1" firstDataCol="1"/>
  <pivotFields count="11">
    <pivotField showAll="0"/>
    <pivotField showAll="0"/>
    <pivotField numFmtId="15" showAll="0"/>
    <pivotField dataField="1" numFmtId="164" showAll="0"/>
    <pivotField showAll="0">
      <items count="7">
        <item x="5"/>
        <item x="1"/>
        <item x="2"/>
        <item x="3"/>
        <item x="4"/>
        <item x="0"/>
        <item t="default"/>
      </items>
    </pivotField>
    <pivotField showAll="0"/>
    <pivotField numFmtId="164" showAll="0"/>
    <pivotField axis="axisRow" showAll="0">
      <items count="4">
        <item x="1"/>
        <item x="2"/>
        <item x="0"/>
        <item t="default"/>
      </items>
    </pivotField>
    <pivotField numFmtId="1" showAll="0"/>
    <pivotField numFmtId="10" showAll="0"/>
    <pivotField showAll="0">
      <items count="3">
        <item x="0"/>
        <item x="1"/>
        <item t="default"/>
      </items>
    </pivotField>
  </pivotFields>
  <rowFields count="1">
    <field x="7"/>
  </rowFields>
  <rowItems count="3">
    <i>
      <x/>
    </i>
    <i>
      <x v="1"/>
    </i>
    <i>
      <x v="2"/>
    </i>
  </rowItems>
  <colItems count="1">
    <i/>
  </colItems>
  <dataFields count="1">
    <dataField name="Sum of Amount in Sales" fld="3" baseField="0" baseItem="0" numFmtId="164"/>
  </dataFields>
  <formats count="2">
    <format dxfId="27">
      <pivotArea dataOnly="0" labelOnly="1" outline="0" axis="axisValues" fieldPosition="0"/>
    </format>
    <format dxfId="2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6C2F56-8BA4-4754-B33C-EDB293F2649C}"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31:B334" firstHeaderRow="1" firstDataRow="1" firstDataCol="1"/>
  <pivotFields count="11">
    <pivotField showAll="0"/>
    <pivotField showAll="0"/>
    <pivotField numFmtId="15" showAll="0"/>
    <pivotField numFmtId="164" showAll="0"/>
    <pivotField axis="axisRow" showAll="0" measureFilter="1">
      <items count="7">
        <item x="5"/>
        <item x="1"/>
        <item x="2"/>
        <item x="3"/>
        <item x="4"/>
        <item x="0"/>
        <item t="default"/>
      </items>
    </pivotField>
    <pivotField showAll="0"/>
    <pivotField numFmtId="164" showAll="0"/>
    <pivotField showAll="0"/>
    <pivotField numFmtId="1" showAll="0"/>
    <pivotField dataField="1" numFmtId="10" showAll="0"/>
    <pivotField showAll="0">
      <items count="3">
        <item x="0"/>
        <item x="1"/>
        <item t="default"/>
      </items>
    </pivotField>
  </pivotFields>
  <rowFields count="1">
    <field x="4"/>
  </rowFields>
  <rowItems count="3">
    <i>
      <x v="1"/>
    </i>
    <i>
      <x v="2"/>
    </i>
    <i>
      <x v="5"/>
    </i>
  </rowItems>
  <colItems count="1">
    <i/>
  </colItems>
  <dataFields count="1">
    <dataField name="Sum of Discount %" fld="9" baseField="0" baseItem="0" numFmtId="9"/>
  </dataFields>
  <formats count="2">
    <format dxfId="29">
      <pivotArea outline="0" collapsedLevelsAreSubtotals="1" fieldPosition="0"/>
    </format>
    <format dxfId="28">
      <pivotArea dataOnly="0" labelOnly="1" outline="0" axis="axisValues" fieldPosition="0"/>
    </format>
  </format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6FA56CD-ECE3-4072-B939-3079F02E7C1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259:B265" firstHeaderRow="1" firstDataRow="1" firstDataCol="1"/>
  <pivotFields count="12">
    <pivotField compact="0" outline="0" showAll="0" defaultSubtotal="0"/>
    <pivotField compact="0" outline="0" showAll="0" defaultSubtotal="0"/>
    <pivotField compact="0" numFmtId="15" outline="0" showAll="0" defaultSubtotal="0">
      <items count="39">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s>
    </pivotField>
    <pivotField dataField="1" compact="0" numFmtId="164" outline="0" showAll="0" defaultSubtotal="0"/>
    <pivotField axis="axisRow" compact="0" outline="0" showAll="0" defaultSubtotal="0">
      <items count="6">
        <item x="5"/>
        <item x="1"/>
        <item x="2"/>
        <item x="3"/>
        <item x="4"/>
        <item x="0"/>
      </items>
    </pivotField>
    <pivotField compact="0" outline="0" showAll="0" defaultSubtotal="0">
      <items count="2">
        <item x="0"/>
        <item h="1" x="1"/>
      </items>
    </pivotField>
    <pivotField compact="0" numFmtId="164" outline="0" showAll="0" defaultSubtotal="0"/>
    <pivotField compact="0" outline="0" showAll="0" defaultSubtotal="0">
      <items count="3">
        <item h="1" x="1"/>
        <item h="1" x="2"/>
        <item x="0"/>
      </items>
    </pivotField>
    <pivotField compact="0" numFmtId="1" outline="0" showAll="0" defaultSubtotal="0"/>
    <pivotField compact="0" numFmtId="10"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6">
    <i>
      <x/>
    </i>
    <i>
      <x v="1"/>
    </i>
    <i>
      <x v="2"/>
    </i>
    <i>
      <x v="3"/>
    </i>
    <i>
      <x v="4"/>
    </i>
    <i>
      <x v="5"/>
    </i>
  </rowItems>
  <colItems count="1">
    <i/>
  </colItems>
  <dataFields count="1">
    <dataField name="Contributiion towards sales" fld="3" showDataAs="percentOfTotal" baseField="4" baseItem="0" numFmtId="10"/>
  </dataFields>
  <formats count="2">
    <format dxfId="31">
      <pivotArea outline="0" collapsedLevelsAreSubtotals="1" fieldPosition="0"/>
    </format>
    <format dxfId="30">
      <pivotArea outline="0" fieldPosition="0">
        <references count="1">
          <reference field="4294967294" count="1">
            <x v="0"/>
          </reference>
        </references>
      </pivotArea>
    </format>
  </format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2">
          <reference field="4294967294" count="1" selected="0">
            <x v="0"/>
          </reference>
          <reference field="4" count="1" selected="0">
            <x v="3"/>
          </reference>
        </references>
      </pivotArea>
    </chartFormat>
    <chartFormat chart="2" format="13">
      <pivotArea type="data" outline="0" fieldPosition="0">
        <references count="2">
          <reference field="4294967294" count="1" selected="0">
            <x v="0"/>
          </reference>
          <reference field="4" count="1" selected="0">
            <x v="4"/>
          </reference>
        </references>
      </pivotArea>
    </chartFormat>
    <chartFormat chart="2"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29D7B7-ED48-4BE2-9C48-92940313DF33}"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26:B328" firstHeaderRow="1" firstDataRow="1" firstDataCol="1"/>
  <pivotFields count="11">
    <pivotField showAll="0"/>
    <pivotField showAll="0"/>
    <pivotField numFmtId="15" showAll="0"/>
    <pivotField numFmtId="164" showAll="0"/>
    <pivotField showAll="0"/>
    <pivotField showAll="0"/>
    <pivotField numFmtId="164" showAll="0"/>
    <pivotField showAll="0"/>
    <pivotField numFmtId="1" showAll="0"/>
    <pivotField dataField="1" numFmtId="10" showAll="0"/>
    <pivotField axis="axisRow" showAll="0">
      <items count="3">
        <item x="0"/>
        <item x="1"/>
        <item t="default"/>
      </items>
    </pivotField>
  </pivotFields>
  <rowFields count="1">
    <field x="10"/>
  </rowFields>
  <rowItems count="2">
    <i>
      <x/>
    </i>
    <i>
      <x v="1"/>
    </i>
  </rowItems>
  <colItems count="1">
    <i/>
  </colItems>
  <dataFields count="1">
    <dataField name="Sum of Discount %" fld="9" baseField="0" baseItem="0" numFmtId="9"/>
  </dataFields>
  <formats count="2">
    <format dxfId="17">
      <pivotArea outline="0" collapsedLevelsAreSubtotals="1"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6A191-5CD5-4D43-8DF1-6831384CF24D}" name="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4" firstHeaderRow="1" firstDataRow="1" firstDataCol="0"/>
  <pivotFields count="12">
    <pivotField showAll="0"/>
    <pivotField showAll="0"/>
    <pivotField numFmtId="15"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dataField="1" numFmtId="164" showAll="0"/>
    <pivotField showAll="0"/>
    <pivotField showAll="0"/>
    <pivotField numFmtId="164" showAll="0"/>
    <pivotField showAll="0">
      <items count="4">
        <item h="1" x="1"/>
        <item h="1" x="2"/>
        <item x="0"/>
        <item t="default"/>
      </items>
    </pivotField>
    <pivotField numFmtId="1" showAll="0"/>
    <pivotField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3" baseField="0" baseItem="0" numFmtId="164"/>
  </dataFields>
  <formats count="1">
    <format dxfId="18">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2D297E-48E1-4E46-9C12-BB21FE4B933A}" name="Average price of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6:B12" firstHeaderRow="1" firstDataRow="1" firstDataCol="1"/>
  <pivotFields count="12">
    <pivotField showAll="0"/>
    <pivotField showAll="0"/>
    <pivotField numFmtId="15"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numFmtId="164" showAll="0"/>
    <pivotField axis="axisRow" showAll="0">
      <items count="7">
        <item x="5"/>
        <item x="1"/>
        <item x="2"/>
        <item x="3"/>
        <item x="4"/>
        <item x="0"/>
        <item t="default"/>
      </items>
    </pivotField>
    <pivotField showAll="0">
      <items count="3">
        <item x="0"/>
        <item h="1" x="1"/>
        <item t="default"/>
      </items>
    </pivotField>
    <pivotField dataField="1" numFmtId="164" showAll="0"/>
    <pivotField showAll="0">
      <items count="4">
        <item h="1" x="1"/>
        <item h="1" x="2"/>
        <item x="0"/>
        <item t="default"/>
      </items>
    </pivotField>
    <pivotField numFmtId="1" showAll="0"/>
    <pivotField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x v="5"/>
    </i>
  </rowItems>
  <colItems count="1">
    <i/>
  </colItems>
  <dataFields count="1">
    <dataField name="Average of Price of One Product" fld="6" subtotal="average" baseField="4" baseItem="0"/>
  </dataFields>
  <formats count="1">
    <format dxfId="19">
      <pivotArea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635B82-6756-441F-BF9C-015F80603AB1}"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21:B323" firstHeaderRow="1" firstDataRow="1" firstDataCol="1"/>
  <pivotFields count="11">
    <pivotField showAll="0"/>
    <pivotField showAll="0"/>
    <pivotField numFmtId="15" showAll="0"/>
    <pivotField dataField="1" numFmtId="164" showAll="0"/>
    <pivotField showAll="0"/>
    <pivotField showAll="0"/>
    <pivotField numFmtId="164" showAll="0"/>
    <pivotField showAll="0"/>
    <pivotField numFmtId="1" showAll="0"/>
    <pivotField numFmtId="10" showAll="0"/>
    <pivotField axis="axisRow" showAll="0">
      <items count="3">
        <item x="0"/>
        <item x="1"/>
        <item t="default"/>
      </items>
    </pivotField>
  </pivotFields>
  <rowFields count="1">
    <field x="10"/>
  </rowFields>
  <rowItems count="2">
    <i>
      <x/>
    </i>
    <i>
      <x v="1"/>
    </i>
  </rowItems>
  <colItems count="1">
    <i/>
  </colItems>
  <dataFields count="1">
    <dataField name="Sum of Amount in Sal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BEDC4D-47B4-4D36-94F4-B1955319398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7:B49" firstHeaderRow="1" firstDataRow="1" firstDataCol="1"/>
  <pivotFields count="12">
    <pivotField showAll="0"/>
    <pivotField showAll="0"/>
    <pivotField numFmtId="15"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numFmtId="164" showAll="0"/>
    <pivotField showAll="0"/>
    <pivotField showAll="0">
      <items count="3">
        <item x="0"/>
        <item h="1" x="1"/>
        <item t="default"/>
      </items>
    </pivotField>
    <pivotField numFmtId="164" showAll="0"/>
    <pivotField showAll="0">
      <items count="4">
        <item h="1" x="1"/>
        <item h="1" x="2"/>
        <item x="0"/>
        <item t="default"/>
      </items>
    </pivotField>
    <pivotField dataField="1" numFmtId="1" showAll="0"/>
    <pivotField numFmtId="10"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32">
    <i>
      <x v="165"/>
    </i>
    <i>
      <x v="166"/>
    </i>
    <i>
      <x v="167"/>
    </i>
    <i>
      <x v="168"/>
    </i>
    <i>
      <x v="169"/>
    </i>
    <i>
      <x v="170"/>
    </i>
    <i>
      <x v="171"/>
    </i>
    <i>
      <x v="173"/>
    </i>
    <i>
      <x v="174"/>
    </i>
    <i>
      <x v="175"/>
    </i>
    <i>
      <x v="176"/>
    </i>
    <i>
      <x v="177"/>
    </i>
    <i>
      <x v="178"/>
    </i>
    <i>
      <x v="179"/>
    </i>
    <i>
      <x v="180"/>
    </i>
    <i>
      <x v="183"/>
    </i>
    <i>
      <x v="187"/>
    </i>
    <i>
      <x v="188"/>
    </i>
    <i>
      <x v="189"/>
    </i>
    <i>
      <x v="190"/>
    </i>
    <i>
      <x v="191"/>
    </i>
    <i>
      <x v="192"/>
    </i>
    <i>
      <x v="193"/>
    </i>
    <i>
      <x v="194"/>
    </i>
    <i>
      <x v="195"/>
    </i>
    <i>
      <x v="196"/>
    </i>
    <i>
      <x v="199"/>
    </i>
    <i>
      <x v="200"/>
    </i>
    <i>
      <x v="202"/>
    </i>
    <i>
      <x v="203"/>
    </i>
    <i>
      <x v="204"/>
    </i>
    <i>
      <x v="205"/>
    </i>
  </rowItems>
  <colItems count="1">
    <i/>
  </colItems>
  <dataFields count="1">
    <dataField name="Average of No of Products in one Sale" fld="8" subtotal="average" baseField="10" baseItem="165"/>
  </dataFields>
  <formats count="1">
    <format dxfId="20">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697BD9-9AB9-48B6-9224-D6B5D6067CE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79:B294" firstHeaderRow="1" firstDataRow="1" firstDataCol="1"/>
  <pivotFields count="12">
    <pivotField compact="0" outline="0" showAll="0" defaultSubtotal="0"/>
    <pivotField compact="0" outline="0" showAll="0" defaultSubtotal="0"/>
    <pivotField axis="axisRow" compact="0" numFmtId="15" outline="0" showAll="0" defaultSubtotal="0">
      <items count="39">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s>
    </pivotField>
    <pivotField dataField="1" compact="0" numFmtId="164" outline="0" showAll="0" defaultSubtotal="0"/>
    <pivotField compact="0" outline="0" showAll="0" defaultSubtotal="0">
      <items count="6">
        <item h="1" x="5"/>
        <item x="1"/>
        <item h="1" x="2"/>
        <item h="1" x="3"/>
        <item h="1" x="4"/>
        <item h="1" x="0"/>
      </items>
    </pivotField>
    <pivotField compact="0" outline="0" showAll="0" defaultSubtotal="0">
      <items count="2">
        <item x="0"/>
        <item h="1" x="1"/>
      </items>
    </pivotField>
    <pivotField compact="0" numFmtId="164" outline="0" showAll="0" defaultSubtotal="0"/>
    <pivotField compact="0" outline="0" showAll="0" defaultSubtotal="0">
      <items count="3">
        <item h="1" x="1"/>
        <item h="1" x="2"/>
        <item x="0"/>
      </items>
    </pivotField>
    <pivotField compact="0" numFmtId="1" outline="0" showAll="0" defaultSubtotal="0"/>
    <pivotField compact="0" numFmtId="10"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15">
    <i>
      <x v="2"/>
    </i>
    <i>
      <x v="3"/>
    </i>
    <i>
      <x v="5"/>
    </i>
    <i>
      <x v="6"/>
    </i>
    <i>
      <x v="9"/>
    </i>
    <i>
      <x v="10"/>
    </i>
    <i>
      <x v="12"/>
    </i>
    <i>
      <x v="14"/>
    </i>
    <i>
      <x v="15"/>
    </i>
    <i>
      <x v="22"/>
    </i>
    <i>
      <x v="26"/>
    </i>
    <i>
      <x v="27"/>
    </i>
    <i>
      <x v="28"/>
    </i>
    <i>
      <x v="29"/>
    </i>
    <i>
      <x v="32"/>
    </i>
  </rowItems>
  <colItems count="1">
    <i/>
  </colItems>
  <dataFields count="1">
    <dataField name="Sum of Amount in Sales" fld="3" baseField="4" baseItem="0" numFmtId="164"/>
  </dataFields>
  <formats count="2">
    <format dxfId="22">
      <pivotArea outline="0" fieldPosition="0">
        <references count="1">
          <reference field="4294967294" count="1">
            <x v="0"/>
          </reference>
        </references>
      </pivotArea>
    </format>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368B9C-B719-498F-9484-99194512388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60:C76" firstHeaderRow="1" firstDataRow="1" firstDataCol="2"/>
  <pivotFields count="12">
    <pivotField compact="0" outline="0" showAll="0"/>
    <pivotField compact="0" outline="0" showAll="0"/>
    <pivotField compact="0" numFmtId="15" outline="0"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compact="0" numFmtId="164" outline="0" showAll="0"/>
    <pivotField axis="axisRow" dataField="1" compact="0" outline="0" showAll="0">
      <items count="7">
        <item h="1" x="5"/>
        <item x="1"/>
        <item h="1" x="2"/>
        <item h="1" x="3"/>
        <item h="1" x="4"/>
        <item h="1" x="0"/>
        <item t="default"/>
      </items>
    </pivotField>
    <pivotField compact="0" outline="0" showAll="0">
      <items count="3">
        <item x="0"/>
        <item h="1" x="1"/>
        <item t="default"/>
      </items>
    </pivotField>
    <pivotField compact="0" numFmtId="164" outline="0" showAll="0"/>
    <pivotField compact="0" outline="0" showAll="0">
      <items count="4">
        <item h="1" x="1"/>
        <item h="1" x="2"/>
        <item x="0"/>
        <item t="default"/>
      </items>
    </pivotField>
    <pivotField compact="0" numFmtId="1" outline="0" showAll="0"/>
    <pivotField compact="0" numFmtId="10" outline="0" showAll="0"/>
    <pivotField axis="axisRow"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4"/>
    <field x="10"/>
  </rowFields>
  <rowItems count="16">
    <i>
      <x v="1"/>
      <x v="167"/>
    </i>
    <i r="1">
      <x v="168"/>
    </i>
    <i r="1">
      <x v="170"/>
    </i>
    <i r="1">
      <x v="171"/>
    </i>
    <i r="1">
      <x v="174"/>
    </i>
    <i r="1">
      <x v="175"/>
    </i>
    <i r="1">
      <x v="177"/>
    </i>
    <i r="1">
      <x v="179"/>
    </i>
    <i r="1">
      <x v="180"/>
    </i>
    <i r="1">
      <x v="188"/>
    </i>
    <i r="1">
      <x v="192"/>
    </i>
    <i r="1">
      <x v="193"/>
    </i>
    <i r="1">
      <x v="194"/>
    </i>
    <i r="1">
      <x v="195"/>
    </i>
    <i r="1">
      <x v="199"/>
    </i>
    <i t="default">
      <x v="1"/>
    </i>
  </rowItems>
  <colItems count="1">
    <i/>
  </colItems>
  <dataFields count="1">
    <dataField name="Count of Product Name" fld="4" subtotal="count" baseField="0" baseItem="0"/>
  </dataFields>
  <formats count="1">
    <format dxfId="23">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5FC046-75B0-422E-A7C3-39FFDC825696}"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73:B274" firstHeaderRow="1" firstDataRow="1" firstDataCol="1"/>
  <pivotFields count="12">
    <pivotField compact="0" outline="0" showAll="0" defaultSubtotal="0"/>
    <pivotField compact="0" outline="0" showAll="0" defaultSubtotal="0"/>
    <pivotField compact="0" numFmtId="15" outline="0" showAll="0" defaultSubtotal="0">
      <items count="39">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s>
    </pivotField>
    <pivotField dataField="1" compact="0" numFmtId="164" outline="0" showAll="0" defaultSubtotal="0"/>
    <pivotField axis="axisRow" compact="0" outline="0" showAll="0" defaultSubtotal="0">
      <items count="6">
        <item h="1" x="5"/>
        <item x="1"/>
        <item h="1" x="2"/>
        <item h="1" x="3"/>
        <item h="1" x="4"/>
        <item h="1" x="0"/>
      </items>
    </pivotField>
    <pivotField compact="0" outline="0" showAll="0" defaultSubtotal="0">
      <items count="2">
        <item x="0"/>
        <item h="1" x="1"/>
      </items>
    </pivotField>
    <pivotField compact="0" numFmtId="164" outline="0" showAll="0" defaultSubtotal="0"/>
    <pivotField compact="0" outline="0" showAll="0" defaultSubtotal="0">
      <items count="3">
        <item h="1" x="1"/>
        <item h="1" x="2"/>
        <item x="0"/>
      </items>
    </pivotField>
    <pivotField compact="0" numFmtId="1" outline="0" showAll="0" defaultSubtotal="0"/>
    <pivotField compact="0" numFmtId="10"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1">
    <i>
      <x v="1"/>
    </i>
  </rowItems>
  <colItems count="1">
    <i/>
  </colItems>
  <dataFields count="1">
    <dataField name="Sum of Amount in Sales" fld="3" baseField="4" baseItem="0" numFmtId="164"/>
  </dataFields>
  <formats count="2">
    <format dxfId="25">
      <pivotArea outline="0" fieldPosition="0">
        <references count="1">
          <reference field="4294967294" count="1">
            <x v="0"/>
          </reference>
        </references>
      </pivotArea>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76A64E0-297D-419D-A78D-AA07E0848CCC}" sourceName="Product Name">
  <pivotTables>
    <pivotTable tabId="10" name="PivotTable4"/>
    <pivotTable tabId="10" name="PivotTable6"/>
    <pivotTable tabId="10" name="PivotTable7"/>
    <pivotTable tabId="10" name="PivotTable8"/>
  </pivotTables>
  <data>
    <tabular pivotCacheId="941992191">
      <items count="6">
        <i x="5"/>
        <i x="1" s="1"/>
        <i x="2"/>
        <i x="3"/>
        <i x="4"/>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4F7EC392-7A7B-4492-B784-57B3D5E1EE1F}" sourceName="Order Type">
  <pivotTables>
    <pivotTable tabId="10" name="PivotTable7"/>
    <pivotTable tabId="10" name="PivotTable8"/>
    <pivotTable tabId="10" name="Average price of product"/>
    <pivotTable tabId="10" name="PivotTable3"/>
    <pivotTable tabId="10" name="PivotTable4"/>
    <pivotTable tabId="10" name="PivotTable5"/>
    <pivotTable tabId="10" name="PivotTable6"/>
  </pivotTables>
  <data>
    <tabular pivotCacheId="94199219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9FE9A63C-A614-4142-AB31-59B99468E567}" sourceName="Agent">
  <pivotTables>
    <pivotTable tabId="10" name="PivotTable7"/>
    <pivotTable tabId="10" name="PivotTable8"/>
    <pivotTable tabId="10" name="Average price of product"/>
    <pivotTable tabId="10" name="PivotTable3"/>
    <pivotTable tabId="10" name="PivotTable4"/>
    <pivotTable tabId="10" name="PivotTable5"/>
    <pivotTable tabId="10" name="PivotTable6"/>
    <pivotTable tabId="10" name="Revenue"/>
  </pivotTables>
  <data>
    <tabular pivotCacheId="941992191">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96E2E3F1-62AB-425C-94C3-8AD1B552CCE3}" cache="Slicer_Product_Name" caption="Product Name" style="SlicerStyleLight2" rowHeight="234950"/>
  <slicer name="Order Type" xr10:uid="{D4AD4A86-30D9-4871-B060-63306EB6002A}" cache="Slicer_Order_Type" caption="Order Type" style="SlicerStyleLight2" rowHeight="234950"/>
  <slicer name="Agent" xr10:uid="{128F6335-2810-49DB-8CF4-9A75ECD112BF}" cache="Slicer_Agent" caption="Agent"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10D78-67FF-4FBC-B342-D16AD94FDBFE}">
  <dimension ref="A2:A17"/>
  <sheetViews>
    <sheetView showGridLines="0" workbookViewId="0">
      <selection activeCell="E23" sqref="E23"/>
    </sheetView>
  </sheetViews>
  <sheetFormatPr defaultRowHeight="14.4" x14ac:dyDescent="0.3"/>
  <cols>
    <col min="1" max="1" width="76.44140625" customWidth="1"/>
    <col min="2" max="2" width="63.88671875" customWidth="1"/>
  </cols>
  <sheetData>
    <row r="2" spans="1:1" ht="15.6" x14ac:dyDescent="0.3">
      <c r="A2" s="4" t="s">
        <v>526</v>
      </c>
    </row>
    <row r="3" spans="1:1" x14ac:dyDescent="0.3">
      <c r="A3" s="12" t="s">
        <v>527</v>
      </c>
    </row>
    <row r="4" spans="1:1" x14ac:dyDescent="0.3">
      <c r="A4" s="12" t="s">
        <v>529</v>
      </c>
    </row>
    <row r="5" spans="1:1" x14ac:dyDescent="0.3">
      <c r="A5" s="12" t="s">
        <v>528</v>
      </c>
    </row>
    <row r="6" spans="1:1" x14ac:dyDescent="0.3">
      <c r="A6" s="12" t="s">
        <v>530</v>
      </c>
    </row>
    <row r="7" spans="1:1" x14ac:dyDescent="0.3">
      <c r="A7" s="12" t="s">
        <v>531</v>
      </c>
    </row>
    <row r="8" spans="1:1" x14ac:dyDescent="0.3">
      <c r="A8" s="12" t="s">
        <v>532</v>
      </c>
    </row>
    <row r="9" spans="1:1" x14ac:dyDescent="0.3">
      <c r="A9" s="12" t="s">
        <v>533</v>
      </c>
    </row>
    <row r="10" spans="1:1" x14ac:dyDescent="0.3">
      <c r="A10" s="12" t="s">
        <v>534</v>
      </c>
    </row>
    <row r="11" spans="1:1" x14ac:dyDescent="0.3">
      <c r="A11" s="12" t="s">
        <v>535</v>
      </c>
    </row>
    <row r="12" spans="1:1" x14ac:dyDescent="0.3">
      <c r="A12" t="s">
        <v>538</v>
      </c>
    </row>
    <row r="15" spans="1:1" x14ac:dyDescent="0.3">
      <c r="A15" t="s">
        <v>536</v>
      </c>
    </row>
    <row r="16" spans="1:1" x14ac:dyDescent="0.3">
      <c r="A16" t="s">
        <v>539</v>
      </c>
    </row>
    <row r="17" spans="1:1" x14ac:dyDescent="0.3">
      <c r="A17" t="s">
        <v>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53F6C-5E84-4E74-8040-B3EBE8CF5F37}">
  <dimension ref="A3:D340"/>
  <sheetViews>
    <sheetView topLeftCell="A323" workbookViewId="0">
      <selection activeCell="A337" sqref="A337"/>
    </sheetView>
  </sheetViews>
  <sheetFormatPr defaultRowHeight="14.4" x14ac:dyDescent="0.3"/>
  <cols>
    <col min="1" max="1" width="11" bestFit="1" customWidth="1"/>
    <col min="2" max="2" width="21.33203125" bestFit="1" customWidth="1"/>
    <col min="3" max="3" width="21.109375" bestFit="1" customWidth="1"/>
    <col min="4" max="4" width="21.33203125" bestFit="1" customWidth="1"/>
    <col min="5" max="5" width="21.5546875" customWidth="1"/>
  </cols>
  <sheetData>
    <row r="3" spans="1:2" x14ac:dyDescent="0.3">
      <c r="A3" t="s">
        <v>541</v>
      </c>
    </row>
    <row r="4" spans="1:2" x14ac:dyDescent="0.3">
      <c r="A4" s="5">
        <v>148495.16836934537</v>
      </c>
    </row>
    <row r="6" spans="1:2" x14ac:dyDescent="0.3">
      <c r="A6" s="10" t="s">
        <v>543</v>
      </c>
      <c r="B6" t="s">
        <v>542</v>
      </c>
    </row>
    <row r="7" spans="1:2" x14ac:dyDescent="0.3">
      <c r="A7" s="11" t="s">
        <v>65</v>
      </c>
      <c r="B7" s="6">
        <v>95</v>
      </c>
    </row>
    <row r="8" spans="1:2" x14ac:dyDescent="0.3">
      <c r="A8" s="11" t="s">
        <v>61</v>
      </c>
      <c r="B8" s="6">
        <v>65</v>
      </c>
    </row>
    <row r="9" spans="1:2" x14ac:dyDescent="0.3">
      <c r="A9" s="11" t="s">
        <v>62</v>
      </c>
      <c r="B9" s="6">
        <v>250</v>
      </c>
    </row>
    <row r="10" spans="1:2" x14ac:dyDescent="0.3">
      <c r="A10" s="11" t="s">
        <v>63</v>
      </c>
      <c r="B10" s="6">
        <v>130</v>
      </c>
    </row>
    <row r="11" spans="1:2" x14ac:dyDescent="0.3">
      <c r="A11" s="11" t="s">
        <v>64</v>
      </c>
      <c r="B11" s="6">
        <v>60</v>
      </c>
    </row>
    <row r="12" spans="1:2" x14ac:dyDescent="0.3">
      <c r="A12" s="11" t="s">
        <v>60</v>
      </c>
      <c r="B12" s="6">
        <v>72</v>
      </c>
    </row>
    <row r="17" spans="1:2" x14ac:dyDescent="0.3">
      <c r="A17" s="10" t="s">
        <v>543</v>
      </c>
      <c r="B17" t="s">
        <v>576</v>
      </c>
    </row>
    <row r="18" spans="1:2" x14ac:dyDescent="0.3">
      <c r="A18" s="11" t="s">
        <v>544</v>
      </c>
      <c r="B18" s="6">
        <v>4</v>
      </c>
    </row>
    <row r="19" spans="1:2" x14ac:dyDescent="0.3">
      <c r="A19" s="11" t="s">
        <v>545</v>
      </c>
      <c r="B19" s="6">
        <v>2</v>
      </c>
    </row>
    <row r="20" spans="1:2" x14ac:dyDescent="0.3">
      <c r="A20" s="11" t="s">
        <v>546</v>
      </c>
      <c r="B20" s="6">
        <v>6</v>
      </c>
    </row>
    <row r="21" spans="1:2" x14ac:dyDescent="0.3">
      <c r="A21" s="11" t="s">
        <v>547</v>
      </c>
      <c r="B21" s="6">
        <v>16.5</v>
      </c>
    </row>
    <row r="22" spans="1:2" x14ac:dyDescent="0.3">
      <c r="A22" s="11" t="s">
        <v>548</v>
      </c>
      <c r="B22" s="6">
        <v>4</v>
      </c>
    </row>
    <row r="23" spans="1:2" x14ac:dyDescent="0.3">
      <c r="A23" s="11" t="s">
        <v>549</v>
      </c>
      <c r="B23" s="6">
        <v>12</v>
      </c>
    </row>
    <row r="24" spans="1:2" x14ac:dyDescent="0.3">
      <c r="A24" s="11" t="s">
        <v>550</v>
      </c>
      <c r="B24" s="6">
        <v>9.3333333333333339</v>
      </c>
    </row>
    <row r="25" spans="1:2" x14ac:dyDescent="0.3">
      <c r="A25" s="11" t="s">
        <v>551</v>
      </c>
      <c r="B25" s="6">
        <v>12.5</v>
      </c>
    </row>
    <row r="26" spans="1:2" x14ac:dyDescent="0.3">
      <c r="A26" s="11" t="s">
        <v>552</v>
      </c>
      <c r="B26" s="6">
        <v>8.75</v>
      </c>
    </row>
    <row r="27" spans="1:2" x14ac:dyDescent="0.3">
      <c r="A27" s="11" t="s">
        <v>553</v>
      </c>
      <c r="B27" s="6">
        <v>10.666666666666666</v>
      </c>
    </row>
    <row r="28" spans="1:2" x14ac:dyDescent="0.3">
      <c r="A28" s="11" t="s">
        <v>554</v>
      </c>
      <c r="B28" s="6">
        <v>13</v>
      </c>
    </row>
    <row r="29" spans="1:2" x14ac:dyDescent="0.3">
      <c r="A29" s="11" t="s">
        <v>555</v>
      </c>
      <c r="B29" s="6">
        <v>10</v>
      </c>
    </row>
    <row r="30" spans="1:2" x14ac:dyDescent="0.3">
      <c r="A30" s="11" t="s">
        <v>556</v>
      </c>
      <c r="B30" s="6">
        <v>15.666666666666666</v>
      </c>
    </row>
    <row r="31" spans="1:2" x14ac:dyDescent="0.3">
      <c r="A31" s="11" t="s">
        <v>557</v>
      </c>
      <c r="B31" s="6">
        <v>15</v>
      </c>
    </row>
    <row r="32" spans="1:2" x14ac:dyDescent="0.3">
      <c r="A32" s="11" t="s">
        <v>558</v>
      </c>
      <c r="B32" s="6">
        <v>6.5</v>
      </c>
    </row>
    <row r="33" spans="1:2" x14ac:dyDescent="0.3">
      <c r="A33" s="11" t="s">
        <v>559</v>
      </c>
      <c r="B33" s="6">
        <v>5.5</v>
      </c>
    </row>
    <row r="34" spans="1:2" x14ac:dyDescent="0.3">
      <c r="A34" s="11" t="s">
        <v>560</v>
      </c>
      <c r="B34" s="6">
        <v>6</v>
      </c>
    </row>
    <row r="35" spans="1:2" x14ac:dyDescent="0.3">
      <c r="A35" s="11" t="s">
        <v>561</v>
      </c>
      <c r="B35" s="6">
        <v>11.5</v>
      </c>
    </row>
    <row r="36" spans="1:2" x14ac:dyDescent="0.3">
      <c r="A36" s="11" t="s">
        <v>562</v>
      </c>
      <c r="B36" s="6">
        <v>17</v>
      </c>
    </row>
    <row r="37" spans="1:2" x14ac:dyDescent="0.3">
      <c r="A37" s="11" t="s">
        <v>563</v>
      </c>
      <c r="B37" s="6">
        <v>8</v>
      </c>
    </row>
    <row r="38" spans="1:2" x14ac:dyDescent="0.3">
      <c r="A38" s="11" t="s">
        <v>564</v>
      </c>
      <c r="B38" s="6">
        <v>14</v>
      </c>
    </row>
    <row r="39" spans="1:2" x14ac:dyDescent="0.3">
      <c r="A39" s="11" t="s">
        <v>565</v>
      </c>
      <c r="B39" s="6">
        <v>16.333333333333332</v>
      </c>
    </row>
    <row r="40" spans="1:2" x14ac:dyDescent="0.3">
      <c r="A40" s="11" t="s">
        <v>566</v>
      </c>
      <c r="B40" s="6">
        <v>10.666666666666666</v>
      </c>
    </row>
    <row r="41" spans="1:2" x14ac:dyDescent="0.3">
      <c r="A41" s="11" t="s">
        <v>567</v>
      </c>
      <c r="B41" s="6">
        <v>8.6666666666666661</v>
      </c>
    </row>
    <row r="42" spans="1:2" x14ac:dyDescent="0.3">
      <c r="A42" s="11" t="s">
        <v>568</v>
      </c>
      <c r="B42" s="6">
        <v>13</v>
      </c>
    </row>
    <row r="43" spans="1:2" x14ac:dyDescent="0.3">
      <c r="A43" s="11" t="s">
        <v>569</v>
      </c>
      <c r="B43" s="6">
        <v>14</v>
      </c>
    </row>
    <row r="44" spans="1:2" x14ac:dyDescent="0.3">
      <c r="A44" s="11" t="s">
        <v>570</v>
      </c>
      <c r="B44" s="6">
        <v>8.5</v>
      </c>
    </row>
    <row r="45" spans="1:2" x14ac:dyDescent="0.3">
      <c r="A45" s="11" t="s">
        <v>571</v>
      </c>
      <c r="B45" s="6">
        <v>8</v>
      </c>
    </row>
    <row r="46" spans="1:2" x14ac:dyDescent="0.3">
      <c r="A46" s="11" t="s">
        <v>572</v>
      </c>
      <c r="B46" s="6">
        <v>5</v>
      </c>
    </row>
    <row r="47" spans="1:2" x14ac:dyDescent="0.3">
      <c r="A47" s="11" t="s">
        <v>573</v>
      </c>
      <c r="B47" s="6">
        <v>10</v>
      </c>
    </row>
    <row r="48" spans="1:2" x14ac:dyDescent="0.3">
      <c r="A48" s="11" t="s">
        <v>574</v>
      </c>
      <c r="B48" s="6">
        <v>8</v>
      </c>
    </row>
    <row r="49" spans="1:3" x14ac:dyDescent="0.3">
      <c r="A49" s="11" t="s">
        <v>575</v>
      </c>
      <c r="B49" s="6">
        <v>14</v>
      </c>
    </row>
    <row r="60" spans="1:3" x14ac:dyDescent="0.3">
      <c r="A60" s="10" t="s">
        <v>59</v>
      </c>
      <c r="B60" s="10" t="s">
        <v>578</v>
      </c>
      <c r="C60" t="s">
        <v>577</v>
      </c>
    </row>
    <row r="61" spans="1:3" x14ac:dyDescent="0.3">
      <c r="A61" t="s">
        <v>61</v>
      </c>
      <c r="B61" t="s">
        <v>546</v>
      </c>
      <c r="C61" s="6">
        <v>1</v>
      </c>
    </row>
    <row r="62" spans="1:3" x14ac:dyDescent="0.3">
      <c r="B62" t="s">
        <v>547</v>
      </c>
      <c r="C62" s="6">
        <v>2</v>
      </c>
    </row>
    <row r="63" spans="1:3" x14ac:dyDescent="0.3">
      <c r="B63" t="s">
        <v>549</v>
      </c>
      <c r="C63" s="6">
        <v>1</v>
      </c>
    </row>
    <row r="64" spans="1:3" x14ac:dyDescent="0.3">
      <c r="B64" t="s">
        <v>550</v>
      </c>
      <c r="C64" s="6">
        <v>1</v>
      </c>
    </row>
    <row r="65" spans="1:3" x14ac:dyDescent="0.3">
      <c r="B65" t="s">
        <v>552</v>
      </c>
      <c r="C65" s="6">
        <v>1</v>
      </c>
    </row>
    <row r="66" spans="1:3" x14ac:dyDescent="0.3">
      <c r="B66" t="s">
        <v>553</v>
      </c>
      <c r="C66" s="6">
        <v>2</v>
      </c>
    </row>
    <row r="67" spans="1:3" x14ac:dyDescent="0.3">
      <c r="B67" t="s">
        <v>555</v>
      </c>
      <c r="C67" s="6">
        <v>1</v>
      </c>
    </row>
    <row r="68" spans="1:3" x14ac:dyDescent="0.3">
      <c r="B68" t="s">
        <v>557</v>
      </c>
      <c r="C68" s="6">
        <v>2</v>
      </c>
    </row>
    <row r="69" spans="1:3" x14ac:dyDescent="0.3">
      <c r="B69" t="s">
        <v>558</v>
      </c>
      <c r="C69" s="6">
        <v>1</v>
      </c>
    </row>
    <row r="70" spans="1:3" x14ac:dyDescent="0.3">
      <c r="B70" t="s">
        <v>561</v>
      </c>
      <c r="C70" s="6">
        <v>1</v>
      </c>
    </row>
    <row r="71" spans="1:3" x14ac:dyDescent="0.3">
      <c r="B71" t="s">
        <v>565</v>
      </c>
      <c r="C71" s="6">
        <v>2</v>
      </c>
    </row>
    <row r="72" spans="1:3" x14ac:dyDescent="0.3">
      <c r="B72" t="s">
        <v>566</v>
      </c>
      <c r="C72" s="6">
        <v>1</v>
      </c>
    </row>
    <row r="73" spans="1:3" x14ac:dyDescent="0.3">
      <c r="B73" t="s">
        <v>567</v>
      </c>
      <c r="C73" s="6">
        <v>1</v>
      </c>
    </row>
    <row r="74" spans="1:3" x14ac:dyDescent="0.3">
      <c r="B74" t="s">
        <v>568</v>
      </c>
      <c r="C74" s="6">
        <v>2</v>
      </c>
    </row>
    <row r="75" spans="1:3" x14ac:dyDescent="0.3">
      <c r="B75" t="s">
        <v>570</v>
      </c>
      <c r="C75" s="6">
        <v>1</v>
      </c>
    </row>
    <row r="76" spans="1:3" x14ac:dyDescent="0.3">
      <c r="A76" t="s">
        <v>584</v>
      </c>
      <c r="C76" s="6">
        <v>20</v>
      </c>
    </row>
    <row r="259" spans="1:4" x14ac:dyDescent="0.3">
      <c r="A259" s="10" t="s">
        <v>59</v>
      </c>
      <c r="B259" t="s">
        <v>583</v>
      </c>
    </row>
    <row r="260" spans="1:4" x14ac:dyDescent="0.3">
      <c r="A260" t="s">
        <v>65</v>
      </c>
      <c r="B260" s="8">
        <v>3.2846789718352344E-2</v>
      </c>
      <c r="D260" s="5"/>
    </row>
    <row r="261" spans="1:4" x14ac:dyDescent="0.3">
      <c r="A261" t="s">
        <v>61</v>
      </c>
      <c r="B261" s="8">
        <v>0.26181699410534176</v>
      </c>
      <c r="D261" s="5"/>
    </row>
    <row r="262" spans="1:4" x14ac:dyDescent="0.3">
      <c r="A262" t="s">
        <v>62</v>
      </c>
      <c r="B262" s="8">
        <v>0.18780708982540539</v>
      </c>
      <c r="D262" s="5"/>
    </row>
    <row r="263" spans="1:4" x14ac:dyDescent="0.3">
      <c r="A263" t="s">
        <v>63</v>
      </c>
      <c r="B263" s="8">
        <v>0.20950463547044323</v>
      </c>
      <c r="D263" s="5"/>
    </row>
    <row r="264" spans="1:4" x14ac:dyDescent="0.3">
      <c r="A264" t="s">
        <v>64</v>
      </c>
      <c r="B264" s="8">
        <v>8.5840777166603086E-2</v>
      </c>
      <c r="D264" s="5"/>
    </row>
    <row r="265" spans="1:4" x14ac:dyDescent="0.3">
      <c r="A265" t="s">
        <v>60</v>
      </c>
      <c r="B265" s="8">
        <v>0.2221837137138542</v>
      </c>
      <c r="D265" s="5"/>
    </row>
    <row r="268" spans="1:4" x14ac:dyDescent="0.3">
      <c r="A268" s="10" t="s">
        <v>66</v>
      </c>
      <c r="B268" t="s">
        <v>540</v>
      </c>
    </row>
    <row r="269" spans="1:4" x14ac:dyDescent="0.3">
      <c r="A269" t="s">
        <v>67</v>
      </c>
      <c r="B269" s="8">
        <v>1</v>
      </c>
    </row>
    <row r="273" spans="1:2" x14ac:dyDescent="0.3">
      <c r="A273" s="10" t="s">
        <v>59</v>
      </c>
      <c r="B273" t="s">
        <v>540</v>
      </c>
    </row>
    <row r="274" spans="1:2" x14ac:dyDescent="0.3">
      <c r="A274" t="s">
        <v>61</v>
      </c>
      <c r="B274" s="5">
        <v>17975.229435812606</v>
      </c>
    </row>
    <row r="279" spans="1:2" x14ac:dyDescent="0.3">
      <c r="A279" s="10" t="s">
        <v>57</v>
      </c>
      <c r="B279" t="s">
        <v>540</v>
      </c>
    </row>
    <row r="280" spans="1:2" x14ac:dyDescent="0.3">
      <c r="A280" s="3">
        <v>44727</v>
      </c>
      <c r="B280" s="5">
        <v>602.8879543124765</v>
      </c>
    </row>
    <row r="281" spans="1:2" x14ac:dyDescent="0.3">
      <c r="A281" s="3">
        <v>44728</v>
      </c>
      <c r="B281" s="5">
        <v>1920.6347225643258</v>
      </c>
    </row>
    <row r="282" spans="1:2" x14ac:dyDescent="0.3">
      <c r="A282" s="3">
        <v>44730</v>
      </c>
      <c r="B282" s="5">
        <v>602.8879543124765</v>
      </c>
    </row>
    <row r="283" spans="1:2" x14ac:dyDescent="0.3">
      <c r="A283" s="3">
        <v>44731</v>
      </c>
      <c r="B283" s="5">
        <v>702.40059070538132</v>
      </c>
    </row>
    <row r="284" spans="1:2" x14ac:dyDescent="0.3">
      <c r="A284" s="3">
        <v>44734</v>
      </c>
      <c r="B284" s="5">
        <v>702.40059070538132</v>
      </c>
    </row>
    <row r="285" spans="1:2" x14ac:dyDescent="0.3">
      <c r="A285" s="3">
        <v>44735</v>
      </c>
      <c r="B285" s="5">
        <v>2297.0133884931874</v>
      </c>
    </row>
    <row r="286" spans="1:2" x14ac:dyDescent="0.3">
      <c r="A286" s="3">
        <v>44737</v>
      </c>
      <c r="B286" s="5">
        <v>914.48568917853345</v>
      </c>
    </row>
    <row r="287" spans="1:2" x14ac:dyDescent="0.3">
      <c r="A287" s="3">
        <v>44739</v>
      </c>
      <c r="B287" s="5">
        <v>1920.6347225643258</v>
      </c>
    </row>
    <row r="288" spans="1:2" x14ac:dyDescent="0.3">
      <c r="A288" s="3">
        <v>44740</v>
      </c>
      <c r="B288" s="5">
        <v>602.8879543124765</v>
      </c>
    </row>
    <row r="289" spans="1:2" x14ac:dyDescent="0.3">
      <c r="A289" s="3">
        <v>44748</v>
      </c>
      <c r="B289" s="5">
        <v>1218.2341318589445</v>
      </c>
    </row>
    <row r="290" spans="1:2" x14ac:dyDescent="0.3">
      <c r="A290" s="3">
        <v>44752</v>
      </c>
      <c r="B290" s="5">
        <v>2436.4682637178889</v>
      </c>
    </row>
    <row r="291" spans="1:2" x14ac:dyDescent="0.3">
      <c r="A291" s="3">
        <v>44753</v>
      </c>
      <c r="B291" s="5">
        <v>702.40059070538132</v>
      </c>
    </row>
    <row r="292" spans="1:2" x14ac:dyDescent="0.3">
      <c r="A292" s="3">
        <v>44754</v>
      </c>
      <c r="B292" s="5">
        <v>602.8879543124765</v>
      </c>
    </row>
    <row r="293" spans="1:2" x14ac:dyDescent="0.3">
      <c r="A293" s="3">
        <v>44755</v>
      </c>
      <c r="B293" s="5">
        <v>2146.1169737568762</v>
      </c>
    </row>
    <row r="294" spans="1:2" x14ac:dyDescent="0.3">
      <c r="A294" s="3">
        <v>44759</v>
      </c>
      <c r="B294" s="5">
        <v>602.8879543124765</v>
      </c>
    </row>
    <row r="321" spans="1:2" x14ac:dyDescent="0.3">
      <c r="A321" s="10" t="s">
        <v>543</v>
      </c>
      <c r="B321" t="s">
        <v>540</v>
      </c>
    </row>
    <row r="322" spans="1:2" x14ac:dyDescent="0.3">
      <c r="A322" s="11" t="s">
        <v>580</v>
      </c>
      <c r="B322">
        <v>319363.04499333992</v>
      </c>
    </row>
    <row r="323" spans="1:2" x14ac:dyDescent="0.3">
      <c r="A323" s="11" t="s">
        <v>581</v>
      </c>
      <c r="B323">
        <v>102141.53806819936</v>
      </c>
    </row>
    <row r="326" spans="1:2" x14ac:dyDescent="0.3">
      <c r="A326" s="10" t="s">
        <v>543</v>
      </c>
      <c r="B326" s="2" t="s">
        <v>582</v>
      </c>
    </row>
    <row r="327" spans="1:2" x14ac:dyDescent="0.3">
      <c r="A327" s="11" t="s">
        <v>580</v>
      </c>
      <c r="B327" s="2">
        <v>169.43730636464872</v>
      </c>
    </row>
    <row r="328" spans="1:2" x14ac:dyDescent="0.3">
      <c r="A328" s="11" t="s">
        <v>581</v>
      </c>
      <c r="B328" s="2">
        <v>48.314907138821077</v>
      </c>
    </row>
    <row r="331" spans="1:2" x14ac:dyDescent="0.3">
      <c r="A331" s="10" t="s">
        <v>543</v>
      </c>
      <c r="B331" s="2" t="s">
        <v>582</v>
      </c>
    </row>
    <row r="332" spans="1:2" x14ac:dyDescent="0.3">
      <c r="A332" s="11" t="s">
        <v>61</v>
      </c>
      <c r="B332" s="2">
        <v>51.715937285649744</v>
      </c>
    </row>
    <row r="333" spans="1:2" x14ac:dyDescent="0.3">
      <c r="A333" s="11" t="s">
        <v>62</v>
      </c>
      <c r="B333" s="2">
        <v>47.365228605453723</v>
      </c>
    </row>
    <row r="334" spans="1:2" x14ac:dyDescent="0.3">
      <c r="A334" s="11" t="s">
        <v>60</v>
      </c>
      <c r="B334" s="2">
        <v>45.464625024083375</v>
      </c>
    </row>
    <row r="337" spans="1:2" x14ac:dyDescent="0.3">
      <c r="A337" s="10" t="s">
        <v>543</v>
      </c>
      <c r="B337" s="2" t="s">
        <v>540</v>
      </c>
    </row>
    <row r="338" spans="1:2" x14ac:dyDescent="0.3">
      <c r="A338" s="11" t="s">
        <v>1</v>
      </c>
      <c r="B338" s="5">
        <v>142477.31959905862</v>
      </c>
    </row>
    <row r="339" spans="1:2" x14ac:dyDescent="0.3">
      <c r="A339" s="11" t="s">
        <v>2</v>
      </c>
      <c r="B339" s="5">
        <v>130532.09509313563</v>
      </c>
    </row>
    <row r="340" spans="1:2" x14ac:dyDescent="0.3">
      <c r="A340" s="11" t="s">
        <v>0</v>
      </c>
      <c r="B340" s="5">
        <v>148495.16836934537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0F8DD-06A6-46C9-B961-BABFFFE7EBD2}">
  <dimension ref="A1"/>
  <sheetViews>
    <sheetView showGridLines="0" tabSelected="1" zoomScale="70" zoomScaleNormal="70" workbookViewId="0">
      <selection activeCell="AG29" sqref="AG29"/>
    </sheetView>
  </sheetViews>
  <sheetFormatPr defaultRowHeight="14.4" x14ac:dyDescent="0.3"/>
  <cols>
    <col min="1" max="16384" width="8.88671875" style="13"/>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587"/>
  <sheetViews>
    <sheetView topLeftCell="B1" workbookViewId="0">
      <selection activeCell="K9" sqref="K9"/>
    </sheetView>
  </sheetViews>
  <sheetFormatPr defaultRowHeight="14.4" x14ac:dyDescent="0.3"/>
  <cols>
    <col min="1" max="1" width="10.88671875" bestFit="1" customWidth="1"/>
    <col min="2" max="2" width="10.109375" bestFit="1" customWidth="1"/>
    <col min="3" max="3" width="9.44140625" bestFit="1" customWidth="1"/>
    <col min="4" max="4" width="15.44140625" style="5" bestFit="1" customWidth="1"/>
    <col min="5" max="5" width="28.6640625" bestFit="1" customWidth="1"/>
    <col min="6" max="6" width="12.5546875" bestFit="1" customWidth="1"/>
    <col min="7" max="7" width="19.44140625" style="5" bestFit="1" customWidth="1"/>
    <col min="8" max="8" width="15.33203125" bestFit="1" customWidth="1"/>
    <col min="9" max="9" width="23" customWidth="1"/>
    <col min="10" max="10" width="10.6640625" style="8" bestFit="1" customWidth="1"/>
    <col min="11" max="11" width="16.88671875" customWidth="1"/>
  </cols>
  <sheetData>
    <row r="1" spans="1:11" x14ac:dyDescent="0.3">
      <c r="A1" t="s">
        <v>3</v>
      </c>
      <c r="B1" t="s">
        <v>50</v>
      </c>
      <c r="C1" t="s">
        <v>57</v>
      </c>
      <c r="D1" s="5" t="s">
        <v>58</v>
      </c>
      <c r="E1" t="s">
        <v>59</v>
      </c>
      <c r="F1" t="s">
        <v>66</v>
      </c>
      <c r="G1" s="5" t="s">
        <v>69</v>
      </c>
      <c r="H1" t="s">
        <v>70</v>
      </c>
      <c r="I1" s="9" t="s">
        <v>71</v>
      </c>
      <c r="J1" s="8" t="s">
        <v>72</v>
      </c>
      <c r="K1" t="s">
        <v>579</v>
      </c>
    </row>
    <row r="2" spans="1:11" x14ac:dyDescent="0.3">
      <c r="A2" t="s">
        <v>4</v>
      </c>
      <c r="B2" t="s">
        <v>51</v>
      </c>
      <c r="C2" s="1">
        <v>44739</v>
      </c>
      <c r="D2" s="5">
        <v>1065.3821039148443</v>
      </c>
      <c r="E2" t="s">
        <v>60</v>
      </c>
      <c r="F2" t="s">
        <v>67</v>
      </c>
      <c r="G2" s="5">
        <v>72</v>
      </c>
      <c r="H2" t="s">
        <v>0</v>
      </c>
      <c r="I2" s="7">
        <v>15</v>
      </c>
      <c r="J2" s="8">
        <v>1.372080123313592E-2</v>
      </c>
      <c r="K2" t="str">
        <f>IF(WEEKDAY(C2,11)&lt;6, "Weekday", "Weekend")</f>
        <v>Weekday</v>
      </c>
    </row>
    <row r="3" spans="1:11" x14ac:dyDescent="0.3">
      <c r="A3" t="s">
        <v>5</v>
      </c>
      <c r="B3" t="s">
        <v>52</v>
      </c>
      <c r="C3" s="1">
        <v>44740</v>
      </c>
      <c r="D3" s="5">
        <v>381.57338886974941</v>
      </c>
      <c r="E3" t="s">
        <v>61</v>
      </c>
      <c r="F3" t="s">
        <v>68</v>
      </c>
      <c r="G3" s="5">
        <v>65</v>
      </c>
      <c r="H3" t="s">
        <v>1</v>
      </c>
      <c r="I3" s="7">
        <v>6</v>
      </c>
      <c r="J3" s="8">
        <v>2.2083854314921911E-2</v>
      </c>
      <c r="K3" t="str">
        <f t="shared" ref="K3:K66" si="0">IF(WEEKDAY(C3,11)&lt;6, "Weekday", "Weekend")</f>
        <v>Weekday</v>
      </c>
    </row>
    <row r="4" spans="1:11" x14ac:dyDescent="0.3">
      <c r="A4" t="s">
        <v>6</v>
      </c>
      <c r="B4" t="s">
        <v>53</v>
      </c>
      <c r="C4" s="1">
        <v>44734</v>
      </c>
      <c r="D4" s="5">
        <v>388.91877291930052</v>
      </c>
      <c r="E4" t="s">
        <v>62</v>
      </c>
      <c r="F4" t="s">
        <v>67</v>
      </c>
      <c r="G4" s="5">
        <v>250</v>
      </c>
      <c r="H4" t="s">
        <v>2</v>
      </c>
      <c r="I4" s="7">
        <v>3</v>
      </c>
      <c r="J4" s="8">
        <v>0.92842323956324613</v>
      </c>
      <c r="K4" t="str">
        <f t="shared" si="0"/>
        <v>Weekday</v>
      </c>
    </row>
    <row r="5" spans="1:11" x14ac:dyDescent="0.3">
      <c r="A5" t="s">
        <v>7</v>
      </c>
      <c r="B5" t="s">
        <v>54</v>
      </c>
      <c r="C5" s="1">
        <v>44737</v>
      </c>
      <c r="D5" s="5">
        <v>967.01919932990631</v>
      </c>
      <c r="E5" t="s">
        <v>63</v>
      </c>
      <c r="F5" t="s">
        <v>68</v>
      </c>
      <c r="G5" s="5">
        <v>130</v>
      </c>
      <c r="H5" t="s">
        <v>0</v>
      </c>
      <c r="I5" s="7">
        <v>9</v>
      </c>
      <c r="J5" s="8">
        <v>0.20990358910221096</v>
      </c>
      <c r="K5" t="str">
        <f t="shared" si="0"/>
        <v>Weekend</v>
      </c>
    </row>
    <row r="6" spans="1:11" x14ac:dyDescent="0.3">
      <c r="A6" t="s">
        <v>8</v>
      </c>
      <c r="B6" t="s">
        <v>51</v>
      </c>
      <c r="C6" s="1">
        <v>44735</v>
      </c>
      <c r="D6" s="5">
        <v>911.89786648444021</v>
      </c>
      <c r="E6" t="s">
        <v>60</v>
      </c>
      <c r="F6" t="s">
        <v>67</v>
      </c>
      <c r="G6" s="5">
        <v>72</v>
      </c>
      <c r="H6" t="s">
        <v>1</v>
      </c>
      <c r="I6" s="7">
        <v>15</v>
      </c>
      <c r="J6" s="8">
        <v>0.184343159134289</v>
      </c>
      <c r="K6" t="str">
        <f t="shared" si="0"/>
        <v>Weekday</v>
      </c>
    </row>
    <row r="7" spans="1:11" x14ac:dyDescent="0.3">
      <c r="A7" t="s">
        <v>9</v>
      </c>
      <c r="B7" t="s">
        <v>52</v>
      </c>
      <c r="C7" s="1">
        <v>44727</v>
      </c>
      <c r="D7" s="5">
        <v>701.78956021719318</v>
      </c>
      <c r="E7" t="s">
        <v>61</v>
      </c>
      <c r="F7" t="s">
        <v>68</v>
      </c>
      <c r="G7" s="5">
        <v>65</v>
      </c>
      <c r="H7" t="s">
        <v>2</v>
      </c>
      <c r="I7" s="7">
        <v>12</v>
      </c>
      <c r="J7" s="8">
        <v>0.11144429073382323</v>
      </c>
      <c r="K7" t="str">
        <f t="shared" si="0"/>
        <v>Weekday</v>
      </c>
    </row>
    <row r="8" spans="1:11" x14ac:dyDescent="0.3">
      <c r="A8" t="s">
        <v>10</v>
      </c>
      <c r="B8" t="s">
        <v>53</v>
      </c>
      <c r="C8" s="1">
        <v>44740</v>
      </c>
      <c r="D8" s="5">
        <v>479.88658034447212</v>
      </c>
      <c r="E8" t="s">
        <v>62</v>
      </c>
      <c r="F8" t="s">
        <v>67</v>
      </c>
      <c r="G8" s="5">
        <v>250</v>
      </c>
      <c r="H8" t="s">
        <v>0</v>
      </c>
      <c r="I8" s="7">
        <v>3</v>
      </c>
      <c r="J8" s="8">
        <v>0.56286929186816415</v>
      </c>
      <c r="K8" t="str">
        <f t="shared" si="0"/>
        <v>Weekday</v>
      </c>
    </row>
    <row r="9" spans="1:11" x14ac:dyDescent="0.3">
      <c r="A9" t="s">
        <v>11</v>
      </c>
      <c r="B9" t="s">
        <v>54</v>
      </c>
      <c r="C9" s="1">
        <v>44725</v>
      </c>
      <c r="D9" s="5">
        <v>756.26129046676067</v>
      </c>
      <c r="E9" t="s">
        <v>63</v>
      </c>
      <c r="F9" t="s">
        <v>68</v>
      </c>
      <c r="G9" s="5">
        <v>130</v>
      </c>
      <c r="H9" t="s">
        <v>1</v>
      </c>
      <c r="I9" s="7">
        <v>6</v>
      </c>
      <c r="J9" s="8">
        <v>3.138956050307417E-2</v>
      </c>
      <c r="K9" t="str">
        <f t="shared" si="0"/>
        <v>Weekday</v>
      </c>
    </row>
    <row r="10" spans="1:11" x14ac:dyDescent="0.3">
      <c r="A10" t="s">
        <v>12</v>
      </c>
      <c r="B10" t="s">
        <v>55</v>
      </c>
      <c r="C10" s="1">
        <v>44736</v>
      </c>
      <c r="D10" s="5">
        <v>436.19346453298721</v>
      </c>
      <c r="E10" t="s">
        <v>64</v>
      </c>
      <c r="F10" t="s">
        <v>67</v>
      </c>
      <c r="G10" s="5">
        <v>60</v>
      </c>
      <c r="H10" t="s">
        <v>2</v>
      </c>
      <c r="I10" s="7">
        <v>9</v>
      </c>
      <c r="J10" s="8">
        <v>0.23798278495106248</v>
      </c>
      <c r="K10" t="str">
        <f t="shared" si="0"/>
        <v>Weekday</v>
      </c>
    </row>
    <row r="11" spans="1:11" x14ac:dyDescent="0.3">
      <c r="A11" t="s">
        <v>13</v>
      </c>
      <c r="B11" t="s">
        <v>51</v>
      </c>
      <c r="C11" s="1">
        <v>44725</v>
      </c>
      <c r="D11" s="5">
        <v>721.73008309265401</v>
      </c>
      <c r="E11" t="s">
        <v>60</v>
      </c>
      <c r="F11" t="s">
        <v>68</v>
      </c>
      <c r="G11" s="5">
        <v>72</v>
      </c>
      <c r="H11" t="s">
        <v>0</v>
      </c>
      <c r="I11" s="7">
        <v>12</v>
      </c>
      <c r="J11" s="8">
        <v>0.19712344024473996</v>
      </c>
      <c r="K11" t="str">
        <f t="shared" si="0"/>
        <v>Weekday</v>
      </c>
    </row>
    <row r="12" spans="1:11" x14ac:dyDescent="0.3">
      <c r="A12" t="s">
        <v>14</v>
      </c>
      <c r="B12" t="s">
        <v>52</v>
      </c>
      <c r="C12" s="1">
        <v>44734</v>
      </c>
      <c r="D12" s="5">
        <v>365.06742804332742</v>
      </c>
      <c r="E12" t="s">
        <v>61</v>
      </c>
      <c r="F12" t="s">
        <v>67</v>
      </c>
      <c r="G12" s="5">
        <v>65</v>
      </c>
      <c r="H12" t="s">
        <v>1</v>
      </c>
      <c r="I12" s="7">
        <v>6</v>
      </c>
      <c r="J12" s="8">
        <v>6.8295799738434873E-2</v>
      </c>
      <c r="K12" t="str">
        <f t="shared" si="0"/>
        <v>Weekday</v>
      </c>
    </row>
    <row r="13" spans="1:11" x14ac:dyDescent="0.3">
      <c r="A13" t="s">
        <v>15</v>
      </c>
      <c r="B13" t="s">
        <v>53</v>
      </c>
      <c r="C13" s="1">
        <v>44731</v>
      </c>
      <c r="D13" s="5">
        <v>737.58749195231678</v>
      </c>
      <c r="E13" t="s">
        <v>62</v>
      </c>
      <c r="F13" t="s">
        <v>68</v>
      </c>
      <c r="G13" s="5">
        <v>250</v>
      </c>
      <c r="H13" t="s">
        <v>2</v>
      </c>
      <c r="I13" s="7">
        <v>3</v>
      </c>
      <c r="J13" s="8">
        <v>1.6828522965904168E-2</v>
      </c>
      <c r="K13" t="str">
        <f t="shared" si="0"/>
        <v>Weekend</v>
      </c>
    </row>
    <row r="14" spans="1:11" x14ac:dyDescent="0.3">
      <c r="A14" t="s">
        <v>16</v>
      </c>
      <c r="B14" t="s">
        <v>54</v>
      </c>
      <c r="C14" s="1">
        <v>44730</v>
      </c>
      <c r="D14" s="5">
        <v>1231.631284578343</v>
      </c>
      <c r="E14" t="s">
        <v>63</v>
      </c>
      <c r="F14" t="s">
        <v>67</v>
      </c>
      <c r="G14" s="5">
        <v>130</v>
      </c>
      <c r="H14" t="s">
        <v>0</v>
      </c>
      <c r="I14" s="7">
        <v>12</v>
      </c>
      <c r="J14" s="8">
        <v>0.26661284065553453</v>
      </c>
      <c r="K14" t="str">
        <f t="shared" si="0"/>
        <v>Weekend</v>
      </c>
    </row>
    <row r="15" spans="1:11" x14ac:dyDescent="0.3">
      <c r="A15" t="s">
        <v>17</v>
      </c>
      <c r="B15" t="s">
        <v>51</v>
      </c>
      <c r="C15" s="1">
        <v>44735</v>
      </c>
      <c r="D15" s="5">
        <v>890.71175350651413</v>
      </c>
      <c r="E15" t="s">
        <v>60</v>
      </c>
      <c r="F15" t="s">
        <v>68</v>
      </c>
      <c r="G15" s="5">
        <v>72</v>
      </c>
      <c r="H15" t="s">
        <v>1</v>
      </c>
      <c r="I15" s="7">
        <v>15</v>
      </c>
      <c r="J15" s="8">
        <v>0.21251347110701568</v>
      </c>
      <c r="K15" t="str">
        <f t="shared" si="0"/>
        <v>Weekday</v>
      </c>
    </row>
    <row r="16" spans="1:11" x14ac:dyDescent="0.3">
      <c r="A16" t="s">
        <v>18</v>
      </c>
      <c r="B16" t="s">
        <v>52</v>
      </c>
      <c r="C16" s="1">
        <v>44738</v>
      </c>
      <c r="D16" s="5">
        <v>1054.1085860216892</v>
      </c>
      <c r="E16" t="s">
        <v>61</v>
      </c>
      <c r="F16" t="s">
        <v>67</v>
      </c>
      <c r="G16" s="5">
        <v>65</v>
      </c>
      <c r="H16" t="s">
        <v>2</v>
      </c>
      <c r="I16" s="7">
        <v>18</v>
      </c>
      <c r="J16" s="8">
        <v>0.10994257661413849</v>
      </c>
      <c r="K16" t="str">
        <f t="shared" si="0"/>
        <v>Weekend</v>
      </c>
    </row>
    <row r="17" spans="1:11" x14ac:dyDescent="0.3">
      <c r="A17" t="s">
        <v>19</v>
      </c>
      <c r="B17" t="s">
        <v>53</v>
      </c>
      <c r="C17" s="1">
        <v>44738</v>
      </c>
      <c r="D17" s="5">
        <v>976.51482555058408</v>
      </c>
      <c r="E17" t="s">
        <v>62</v>
      </c>
      <c r="F17" t="s">
        <v>68</v>
      </c>
      <c r="G17" s="5">
        <v>250</v>
      </c>
      <c r="H17" t="s">
        <v>0</v>
      </c>
      <c r="I17" s="7">
        <v>6</v>
      </c>
      <c r="J17" s="8">
        <v>0.53607498908607099</v>
      </c>
      <c r="K17" t="str">
        <f t="shared" si="0"/>
        <v>Weekend</v>
      </c>
    </row>
    <row r="18" spans="1:11" x14ac:dyDescent="0.3">
      <c r="A18" t="s">
        <v>20</v>
      </c>
      <c r="B18" t="s">
        <v>54</v>
      </c>
      <c r="C18" s="1">
        <v>44725</v>
      </c>
      <c r="D18" s="5">
        <v>1127.6939411947988</v>
      </c>
      <c r="E18" t="s">
        <v>63</v>
      </c>
      <c r="F18" t="s">
        <v>67</v>
      </c>
      <c r="G18" s="5">
        <v>130</v>
      </c>
      <c r="H18" t="s">
        <v>1</v>
      </c>
      <c r="I18" s="7">
        <v>9</v>
      </c>
      <c r="J18" s="8">
        <v>3.7515550327758003E-2</v>
      </c>
      <c r="K18" t="str">
        <f t="shared" si="0"/>
        <v>Weekday</v>
      </c>
    </row>
    <row r="19" spans="1:11" x14ac:dyDescent="0.3">
      <c r="A19" t="s">
        <v>21</v>
      </c>
      <c r="B19" t="s">
        <v>55</v>
      </c>
      <c r="C19" s="1">
        <v>44730</v>
      </c>
      <c r="D19" s="5">
        <v>878.10164658744611</v>
      </c>
      <c r="E19" t="s">
        <v>64</v>
      </c>
      <c r="F19" t="s">
        <v>67</v>
      </c>
      <c r="G19" s="5">
        <v>60</v>
      </c>
      <c r="H19" t="s">
        <v>2</v>
      </c>
      <c r="I19" s="7">
        <v>15</v>
      </c>
      <c r="J19" s="8">
        <v>2.4938289886663061E-2</v>
      </c>
      <c r="K19" t="str">
        <f t="shared" si="0"/>
        <v>Weekend</v>
      </c>
    </row>
    <row r="20" spans="1:11" x14ac:dyDescent="0.3">
      <c r="A20" t="s">
        <v>22</v>
      </c>
      <c r="B20" t="s">
        <v>56</v>
      </c>
      <c r="C20" s="1">
        <v>44738</v>
      </c>
      <c r="D20" s="5">
        <v>564.28749648903772</v>
      </c>
      <c r="E20" t="s">
        <v>65</v>
      </c>
      <c r="F20" t="s">
        <v>68</v>
      </c>
      <c r="G20" s="5">
        <v>95</v>
      </c>
      <c r="H20" t="s">
        <v>0</v>
      </c>
      <c r="I20" s="7">
        <v>6</v>
      </c>
      <c r="J20" s="8">
        <v>1.0123391970414241E-2</v>
      </c>
      <c r="K20" t="str">
        <f t="shared" si="0"/>
        <v>Weekend</v>
      </c>
    </row>
    <row r="21" spans="1:11" x14ac:dyDescent="0.3">
      <c r="A21" t="s">
        <v>23</v>
      </c>
      <c r="B21" t="s">
        <v>51</v>
      </c>
      <c r="C21" s="1">
        <v>44730</v>
      </c>
      <c r="D21" s="5">
        <v>1146.0031573562619</v>
      </c>
      <c r="E21" t="s">
        <v>60</v>
      </c>
      <c r="F21" t="s">
        <v>68</v>
      </c>
      <c r="G21" s="5">
        <v>72</v>
      </c>
      <c r="H21" t="s">
        <v>1</v>
      </c>
      <c r="I21" s="7">
        <v>18</v>
      </c>
      <c r="J21" s="8">
        <v>0.1308869366379137</v>
      </c>
      <c r="K21" t="str">
        <f t="shared" si="0"/>
        <v>Weekend</v>
      </c>
    </row>
    <row r="22" spans="1:11" x14ac:dyDescent="0.3">
      <c r="A22" t="s">
        <v>24</v>
      </c>
      <c r="B22" t="s">
        <v>52</v>
      </c>
      <c r="C22" s="1">
        <v>44738</v>
      </c>
      <c r="D22" s="5">
        <v>913.80951512574029</v>
      </c>
      <c r="E22" t="s">
        <v>61</v>
      </c>
      <c r="F22" t="s">
        <v>68</v>
      </c>
      <c r="G22" s="5">
        <v>65</v>
      </c>
      <c r="H22" t="s">
        <v>2</v>
      </c>
      <c r="I22" s="7">
        <v>15</v>
      </c>
      <c r="J22" s="8">
        <v>6.6961969492996459E-2</v>
      </c>
      <c r="K22" t="str">
        <f t="shared" si="0"/>
        <v>Weekend</v>
      </c>
    </row>
    <row r="23" spans="1:11" x14ac:dyDescent="0.3">
      <c r="A23" t="s">
        <v>25</v>
      </c>
      <c r="B23" t="s">
        <v>53</v>
      </c>
      <c r="C23" s="1">
        <v>44734</v>
      </c>
      <c r="D23" s="5">
        <v>1100.1038646627512</v>
      </c>
      <c r="E23" t="s">
        <v>62</v>
      </c>
      <c r="F23" t="s">
        <v>67</v>
      </c>
      <c r="G23" s="5">
        <v>250</v>
      </c>
      <c r="H23" t="s">
        <v>0</v>
      </c>
      <c r="I23" s="7">
        <v>6</v>
      </c>
      <c r="J23" s="8">
        <v>0.36350761794645753</v>
      </c>
      <c r="K23" t="str">
        <f t="shared" si="0"/>
        <v>Weekday</v>
      </c>
    </row>
    <row r="24" spans="1:11" x14ac:dyDescent="0.3">
      <c r="A24" t="s">
        <v>26</v>
      </c>
      <c r="B24" t="s">
        <v>54</v>
      </c>
      <c r="C24" s="1">
        <v>44729</v>
      </c>
      <c r="D24" s="5">
        <v>1192.283035256115</v>
      </c>
      <c r="E24" t="s">
        <v>63</v>
      </c>
      <c r="F24" t="s">
        <v>67</v>
      </c>
      <c r="G24" s="5">
        <v>130</v>
      </c>
      <c r="H24" t="s">
        <v>1</v>
      </c>
      <c r="I24" s="7">
        <v>12</v>
      </c>
      <c r="J24" s="8">
        <v>0.30841415491993102</v>
      </c>
      <c r="K24" t="str">
        <f t="shared" si="0"/>
        <v>Weekday</v>
      </c>
    </row>
    <row r="25" spans="1:11" x14ac:dyDescent="0.3">
      <c r="A25" t="s">
        <v>27</v>
      </c>
      <c r="B25" t="s">
        <v>51</v>
      </c>
      <c r="C25" s="1">
        <v>44730</v>
      </c>
      <c r="D25" s="5">
        <v>712.35816988481008</v>
      </c>
      <c r="E25" t="s">
        <v>60</v>
      </c>
      <c r="F25" t="s">
        <v>67</v>
      </c>
      <c r="G25" s="5">
        <v>72</v>
      </c>
      <c r="H25" t="s">
        <v>2</v>
      </c>
      <c r="I25" s="7">
        <v>12</v>
      </c>
      <c r="J25" s="8">
        <v>0.21287301321989574</v>
      </c>
      <c r="K25" t="str">
        <f t="shared" si="0"/>
        <v>Weekend</v>
      </c>
    </row>
    <row r="26" spans="1:11" x14ac:dyDescent="0.3">
      <c r="A26" t="s">
        <v>28</v>
      </c>
      <c r="B26" t="s">
        <v>52</v>
      </c>
      <c r="C26" s="1">
        <v>44728</v>
      </c>
      <c r="D26" s="5">
        <v>702.40059070538132</v>
      </c>
      <c r="E26" t="s">
        <v>61</v>
      </c>
      <c r="F26" t="s">
        <v>67</v>
      </c>
      <c r="G26" s="5">
        <v>65</v>
      </c>
      <c r="H26" t="s">
        <v>0</v>
      </c>
      <c r="I26" s="7">
        <v>12</v>
      </c>
      <c r="J26" s="8">
        <v>0.11047742601795077</v>
      </c>
      <c r="K26" t="str">
        <f t="shared" si="0"/>
        <v>Weekday</v>
      </c>
    </row>
    <row r="27" spans="1:11" x14ac:dyDescent="0.3">
      <c r="A27" t="s">
        <v>29</v>
      </c>
      <c r="B27" t="s">
        <v>53</v>
      </c>
      <c r="C27" s="1">
        <v>44735</v>
      </c>
      <c r="D27" s="5">
        <v>715.10355018970665</v>
      </c>
      <c r="E27" t="s">
        <v>62</v>
      </c>
      <c r="F27" t="s">
        <v>67</v>
      </c>
      <c r="G27" s="5">
        <v>250</v>
      </c>
      <c r="H27" t="s">
        <v>1</v>
      </c>
      <c r="I27" s="7">
        <v>3</v>
      </c>
      <c r="J27" s="8">
        <v>4.8799156151631218E-2</v>
      </c>
      <c r="K27" t="str">
        <f t="shared" si="0"/>
        <v>Weekday</v>
      </c>
    </row>
    <row r="28" spans="1:11" x14ac:dyDescent="0.3">
      <c r="A28" t="s">
        <v>35</v>
      </c>
      <c r="B28" t="s">
        <v>54</v>
      </c>
      <c r="C28" s="1">
        <v>44738</v>
      </c>
      <c r="D28" s="5">
        <v>1219.8983610726016</v>
      </c>
      <c r="E28" t="s">
        <v>63</v>
      </c>
      <c r="F28" t="s">
        <v>67</v>
      </c>
      <c r="G28" s="5">
        <v>130</v>
      </c>
      <c r="H28" t="s">
        <v>2</v>
      </c>
      <c r="I28" s="7">
        <v>12</v>
      </c>
      <c r="J28" s="8">
        <v>0.27879506176921365</v>
      </c>
      <c r="K28" t="str">
        <f t="shared" si="0"/>
        <v>Weekend</v>
      </c>
    </row>
    <row r="29" spans="1:11" x14ac:dyDescent="0.3">
      <c r="A29" t="s">
        <v>30</v>
      </c>
      <c r="B29" t="s">
        <v>55</v>
      </c>
      <c r="C29" s="1">
        <v>44738</v>
      </c>
      <c r="D29" s="5">
        <v>836.39583226134164</v>
      </c>
      <c r="E29" t="s">
        <v>64</v>
      </c>
      <c r="F29" t="s">
        <v>67</v>
      </c>
      <c r="G29" s="5">
        <v>60</v>
      </c>
      <c r="H29" t="s">
        <v>0</v>
      </c>
      <c r="I29" s="7">
        <v>15</v>
      </c>
      <c r="J29" s="8">
        <v>7.6045534046593019E-2</v>
      </c>
      <c r="K29" t="str">
        <f t="shared" si="0"/>
        <v>Weekend</v>
      </c>
    </row>
    <row r="30" spans="1:11" x14ac:dyDescent="0.3">
      <c r="A30" t="s">
        <v>31</v>
      </c>
      <c r="B30" t="s">
        <v>51</v>
      </c>
      <c r="C30" s="1">
        <v>44734</v>
      </c>
      <c r="D30" s="5">
        <v>963.80585295182641</v>
      </c>
      <c r="E30" t="s">
        <v>60</v>
      </c>
      <c r="F30" t="s">
        <v>67</v>
      </c>
      <c r="G30" s="5">
        <v>72</v>
      </c>
      <c r="H30" t="s">
        <v>1</v>
      </c>
      <c r="I30" s="7">
        <v>15</v>
      </c>
      <c r="J30" s="8">
        <v>0.12055762754740325</v>
      </c>
      <c r="K30" t="str">
        <f t="shared" si="0"/>
        <v>Weekday</v>
      </c>
    </row>
    <row r="31" spans="1:11" x14ac:dyDescent="0.3">
      <c r="A31" t="s">
        <v>32</v>
      </c>
      <c r="B31" t="s">
        <v>52</v>
      </c>
      <c r="C31" s="1">
        <v>44727</v>
      </c>
      <c r="D31" s="5">
        <v>449.01925098530552</v>
      </c>
      <c r="E31" t="s">
        <v>61</v>
      </c>
      <c r="F31" t="s">
        <v>67</v>
      </c>
      <c r="G31" s="5">
        <v>65</v>
      </c>
      <c r="H31" t="s">
        <v>2</v>
      </c>
      <c r="I31" s="7">
        <v>9</v>
      </c>
      <c r="J31" s="8">
        <v>0.30283946337780637</v>
      </c>
      <c r="K31" t="str">
        <f t="shared" si="0"/>
        <v>Weekday</v>
      </c>
    </row>
    <row r="32" spans="1:11" x14ac:dyDescent="0.3">
      <c r="A32" t="s">
        <v>33</v>
      </c>
      <c r="B32" t="s">
        <v>53</v>
      </c>
      <c r="C32" s="1">
        <v>44729</v>
      </c>
      <c r="D32" s="5">
        <v>1060.8066397333646</v>
      </c>
      <c r="E32" t="s">
        <v>62</v>
      </c>
      <c r="F32" t="s">
        <v>68</v>
      </c>
      <c r="G32" s="5">
        <v>250</v>
      </c>
      <c r="H32" t="s">
        <v>0</v>
      </c>
      <c r="I32" s="7">
        <v>6</v>
      </c>
      <c r="J32" s="8">
        <v>0.41401829873258272</v>
      </c>
      <c r="K32" t="str">
        <f t="shared" si="0"/>
        <v>Weekday</v>
      </c>
    </row>
    <row r="33" spans="1:11" x14ac:dyDescent="0.3">
      <c r="A33" t="s">
        <v>34</v>
      </c>
      <c r="B33" t="s">
        <v>54</v>
      </c>
      <c r="C33" s="1">
        <v>44726</v>
      </c>
      <c r="D33" s="5">
        <v>1162.8365015209247</v>
      </c>
      <c r="E33" t="s">
        <v>63</v>
      </c>
      <c r="F33" t="s">
        <v>67</v>
      </c>
      <c r="G33" s="5">
        <v>130</v>
      </c>
      <c r="H33" t="s">
        <v>1</v>
      </c>
      <c r="I33" s="7">
        <v>9</v>
      </c>
      <c r="J33" s="8">
        <v>6.1603660271292333E-3</v>
      </c>
      <c r="K33" t="str">
        <f t="shared" si="0"/>
        <v>Weekday</v>
      </c>
    </row>
    <row r="34" spans="1:11" x14ac:dyDescent="0.3">
      <c r="A34" t="s">
        <v>36</v>
      </c>
      <c r="B34" t="s">
        <v>51</v>
      </c>
      <c r="C34" s="1">
        <v>44733</v>
      </c>
      <c r="D34" s="5">
        <v>1172.893522015298</v>
      </c>
      <c r="E34" t="s">
        <v>60</v>
      </c>
      <c r="F34" t="s">
        <v>67</v>
      </c>
      <c r="G34" s="5">
        <v>72</v>
      </c>
      <c r="H34" t="s">
        <v>2</v>
      </c>
      <c r="I34" s="7">
        <v>18</v>
      </c>
      <c r="J34" s="8">
        <v>0.10495963672233184</v>
      </c>
      <c r="K34" t="str">
        <f t="shared" si="0"/>
        <v>Weekday</v>
      </c>
    </row>
    <row r="35" spans="1:11" x14ac:dyDescent="0.3">
      <c r="A35" t="s">
        <v>37</v>
      </c>
      <c r="B35" t="s">
        <v>52</v>
      </c>
      <c r="C35" s="1">
        <v>44730</v>
      </c>
      <c r="D35" s="5">
        <v>602.8879543124765</v>
      </c>
      <c r="E35" t="s">
        <v>61</v>
      </c>
      <c r="F35" t="s">
        <v>67</v>
      </c>
      <c r="G35" s="5">
        <v>65</v>
      </c>
      <c r="H35" t="s">
        <v>0</v>
      </c>
      <c r="I35" s="7">
        <v>12</v>
      </c>
      <c r="J35" s="8">
        <v>0.29377273906475571</v>
      </c>
      <c r="K35" t="str">
        <f t="shared" si="0"/>
        <v>Weekend</v>
      </c>
    </row>
    <row r="36" spans="1:11" x14ac:dyDescent="0.3">
      <c r="A36" t="s">
        <v>38</v>
      </c>
      <c r="B36" t="s">
        <v>53</v>
      </c>
      <c r="C36" s="1">
        <v>44736</v>
      </c>
      <c r="D36" s="5">
        <v>958.10029344278337</v>
      </c>
      <c r="E36" t="s">
        <v>62</v>
      </c>
      <c r="F36" t="s">
        <v>67</v>
      </c>
      <c r="G36" s="5">
        <v>250</v>
      </c>
      <c r="H36" t="s">
        <v>1</v>
      </c>
      <c r="I36" s="7">
        <v>6</v>
      </c>
      <c r="J36" s="8">
        <v>0.56559810101924179</v>
      </c>
      <c r="K36" t="str">
        <f t="shared" si="0"/>
        <v>Weekday</v>
      </c>
    </row>
    <row r="37" spans="1:11" x14ac:dyDescent="0.3">
      <c r="A37" t="s">
        <v>39</v>
      </c>
      <c r="B37" t="s">
        <v>54</v>
      </c>
      <c r="C37" s="1">
        <v>44732</v>
      </c>
      <c r="D37" s="5">
        <v>1024.6945444997</v>
      </c>
      <c r="E37" t="s">
        <v>63</v>
      </c>
      <c r="F37" t="s">
        <v>67</v>
      </c>
      <c r="G37" s="5">
        <v>130</v>
      </c>
      <c r="H37" t="s">
        <v>2</v>
      </c>
      <c r="I37" s="7">
        <v>9</v>
      </c>
      <c r="J37" s="8">
        <v>0.14180367825735268</v>
      </c>
      <c r="K37" t="str">
        <f t="shared" si="0"/>
        <v>Weekday</v>
      </c>
    </row>
    <row r="38" spans="1:11" x14ac:dyDescent="0.3">
      <c r="A38" t="s">
        <v>40</v>
      </c>
      <c r="B38" t="s">
        <v>55</v>
      </c>
      <c r="C38" s="1">
        <v>44732</v>
      </c>
      <c r="D38" s="5">
        <v>751.70646508876052</v>
      </c>
      <c r="E38" t="s">
        <v>64</v>
      </c>
      <c r="F38" t="s">
        <v>68</v>
      </c>
      <c r="G38" s="5">
        <v>60</v>
      </c>
      <c r="H38" t="s">
        <v>0</v>
      </c>
      <c r="I38" s="7">
        <v>15</v>
      </c>
      <c r="J38" s="8">
        <v>0.19727585407121537</v>
      </c>
      <c r="K38" t="str">
        <f t="shared" si="0"/>
        <v>Weekday</v>
      </c>
    </row>
    <row r="39" spans="1:11" x14ac:dyDescent="0.3">
      <c r="A39" t="s">
        <v>41</v>
      </c>
      <c r="B39" t="s">
        <v>56</v>
      </c>
      <c r="C39" s="1">
        <v>44731</v>
      </c>
      <c r="D39" s="5">
        <v>491.26620318811814</v>
      </c>
      <c r="E39" t="s">
        <v>65</v>
      </c>
      <c r="F39" t="s">
        <v>67</v>
      </c>
      <c r="G39" s="5">
        <v>95</v>
      </c>
      <c r="H39" t="s">
        <v>1</v>
      </c>
      <c r="I39" s="7">
        <v>6</v>
      </c>
      <c r="J39" s="8">
        <v>0.16026707373910823</v>
      </c>
      <c r="K39" t="str">
        <f t="shared" si="0"/>
        <v>Weekend</v>
      </c>
    </row>
    <row r="40" spans="1:11" x14ac:dyDescent="0.3">
      <c r="A40" t="s">
        <v>42</v>
      </c>
      <c r="B40" t="s">
        <v>51</v>
      </c>
      <c r="C40" s="1">
        <v>44735</v>
      </c>
      <c r="D40" s="5">
        <v>833.37011895831995</v>
      </c>
      <c r="E40" t="s">
        <v>60</v>
      </c>
      <c r="F40" t="s">
        <v>67</v>
      </c>
      <c r="G40" s="5">
        <v>72</v>
      </c>
      <c r="H40" t="s">
        <v>2</v>
      </c>
      <c r="I40" s="7">
        <v>12</v>
      </c>
      <c r="J40" s="8">
        <v>3.6754234817017679E-2</v>
      </c>
      <c r="K40" t="str">
        <f t="shared" si="0"/>
        <v>Weekday</v>
      </c>
    </row>
    <row r="41" spans="1:11" x14ac:dyDescent="0.3">
      <c r="A41" t="s">
        <v>43</v>
      </c>
      <c r="B41" t="s">
        <v>52</v>
      </c>
      <c r="C41" s="1">
        <v>44728</v>
      </c>
      <c r="D41" s="5">
        <v>1218.2341318589445</v>
      </c>
      <c r="E41" t="s">
        <v>61</v>
      </c>
      <c r="F41" t="s">
        <v>67</v>
      </c>
      <c r="G41" s="5">
        <v>65</v>
      </c>
      <c r="H41" t="s">
        <v>0</v>
      </c>
      <c r="I41" s="7">
        <v>21</v>
      </c>
      <c r="J41" s="8">
        <v>0.12047427034169578</v>
      </c>
      <c r="K41" t="str">
        <f t="shared" si="0"/>
        <v>Weekday</v>
      </c>
    </row>
    <row r="42" spans="1:11" x14ac:dyDescent="0.3">
      <c r="A42" t="s">
        <v>44</v>
      </c>
      <c r="B42" t="s">
        <v>53</v>
      </c>
      <c r="C42" s="1">
        <v>44727</v>
      </c>
      <c r="D42" s="5">
        <v>1081.9669186703891</v>
      </c>
      <c r="E42" t="s">
        <v>62</v>
      </c>
      <c r="F42" t="s">
        <v>68</v>
      </c>
      <c r="G42" s="5">
        <v>250</v>
      </c>
      <c r="H42" t="s">
        <v>1</v>
      </c>
      <c r="I42" s="7">
        <v>6</v>
      </c>
      <c r="J42" s="8">
        <v>0.38636401364592987</v>
      </c>
      <c r="K42" t="str">
        <f t="shared" si="0"/>
        <v>Weekday</v>
      </c>
    </row>
    <row r="43" spans="1:11" x14ac:dyDescent="0.3">
      <c r="A43" t="s">
        <v>45</v>
      </c>
      <c r="B43" t="s">
        <v>54</v>
      </c>
      <c r="C43" s="1">
        <v>44731</v>
      </c>
      <c r="D43" s="5">
        <v>623.44174041277051</v>
      </c>
      <c r="E43" t="s">
        <v>63</v>
      </c>
      <c r="F43" t="s">
        <v>68</v>
      </c>
      <c r="G43" s="5">
        <v>130</v>
      </c>
      <c r="H43" t="s">
        <v>2</v>
      </c>
      <c r="I43" s="7">
        <v>6</v>
      </c>
      <c r="J43" s="8">
        <v>0.25111930985495906</v>
      </c>
      <c r="K43" t="str">
        <f t="shared" si="0"/>
        <v>Weekend</v>
      </c>
    </row>
    <row r="44" spans="1:11" x14ac:dyDescent="0.3">
      <c r="A44" t="s">
        <v>46</v>
      </c>
      <c r="B44" t="s">
        <v>51</v>
      </c>
      <c r="C44" s="1">
        <v>44732</v>
      </c>
      <c r="D44" s="5">
        <v>914.48568917853345</v>
      </c>
      <c r="E44" t="s">
        <v>60</v>
      </c>
      <c r="F44" t="s">
        <v>68</v>
      </c>
      <c r="G44" s="5">
        <v>72</v>
      </c>
      <c r="H44" t="s">
        <v>0</v>
      </c>
      <c r="I44" s="7">
        <v>15</v>
      </c>
      <c r="J44" s="8">
        <v>0.18099169049889144</v>
      </c>
      <c r="K44" t="str">
        <f t="shared" si="0"/>
        <v>Weekday</v>
      </c>
    </row>
    <row r="45" spans="1:11" x14ac:dyDescent="0.3">
      <c r="A45" t="s">
        <v>47</v>
      </c>
      <c r="B45" t="s">
        <v>52</v>
      </c>
      <c r="C45" s="1">
        <v>44738</v>
      </c>
      <c r="D45" s="5">
        <v>996.90035251700954</v>
      </c>
      <c r="E45" t="s">
        <v>61</v>
      </c>
      <c r="F45" t="s">
        <v>68</v>
      </c>
      <c r="G45" s="5">
        <v>65</v>
      </c>
      <c r="H45" t="s">
        <v>1</v>
      </c>
      <c r="I45" s="7">
        <v>18</v>
      </c>
      <c r="J45" s="8">
        <v>0.17363786365000505</v>
      </c>
      <c r="K45" t="str">
        <f t="shared" si="0"/>
        <v>Weekend</v>
      </c>
    </row>
    <row r="46" spans="1:11" x14ac:dyDescent="0.3">
      <c r="A46" t="s">
        <v>48</v>
      </c>
      <c r="B46" t="s">
        <v>53</v>
      </c>
      <c r="C46" s="1">
        <v>44730</v>
      </c>
      <c r="D46" s="5">
        <v>854.75046365080641</v>
      </c>
      <c r="E46" t="s">
        <v>62</v>
      </c>
      <c r="F46" t="s">
        <v>68</v>
      </c>
      <c r="G46" s="5">
        <v>250</v>
      </c>
      <c r="H46" t="s">
        <v>2</v>
      </c>
      <c r="I46" s="7">
        <v>6</v>
      </c>
      <c r="J46" s="8">
        <v>0.75489814137474298</v>
      </c>
      <c r="K46" t="str">
        <f t="shared" si="0"/>
        <v>Weekend</v>
      </c>
    </row>
    <row r="47" spans="1:11" x14ac:dyDescent="0.3">
      <c r="A47" t="s">
        <v>49</v>
      </c>
      <c r="B47" t="s">
        <v>54</v>
      </c>
      <c r="C47" s="1">
        <v>44736</v>
      </c>
      <c r="D47" s="5">
        <v>549.96880382674601</v>
      </c>
      <c r="E47" t="s">
        <v>63</v>
      </c>
      <c r="F47" t="s">
        <v>68</v>
      </c>
      <c r="G47" s="5">
        <v>130</v>
      </c>
      <c r="H47" t="s">
        <v>0</v>
      </c>
      <c r="I47" s="7">
        <v>6</v>
      </c>
      <c r="J47" s="8">
        <v>0.41826226246410803</v>
      </c>
      <c r="K47" t="str">
        <f t="shared" si="0"/>
        <v>Weekday</v>
      </c>
    </row>
    <row r="48" spans="1:11" x14ac:dyDescent="0.3">
      <c r="A48" t="s">
        <v>73</v>
      </c>
      <c r="B48" t="s">
        <v>51</v>
      </c>
      <c r="C48" s="3">
        <v>44733</v>
      </c>
      <c r="D48" s="5">
        <v>1065.3821039148443</v>
      </c>
      <c r="E48" t="s">
        <v>60</v>
      </c>
      <c r="F48" t="s">
        <v>67</v>
      </c>
      <c r="G48" s="5">
        <v>72</v>
      </c>
      <c r="H48" t="s">
        <v>0</v>
      </c>
      <c r="I48" s="7">
        <v>15</v>
      </c>
      <c r="J48" s="8">
        <v>1.372080123313592E-2</v>
      </c>
      <c r="K48" t="str">
        <f t="shared" si="0"/>
        <v>Weekday</v>
      </c>
    </row>
    <row r="49" spans="1:11" x14ac:dyDescent="0.3">
      <c r="A49" t="s">
        <v>74</v>
      </c>
      <c r="B49" t="s">
        <v>52</v>
      </c>
      <c r="C49" s="3">
        <v>44746</v>
      </c>
      <c r="D49" s="5">
        <v>381.57338886974941</v>
      </c>
      <c r="E49" t="s">
        <v>61</v>
      </c>
      <c r="F49" t="s">
        <v>68</v>
      </c>
      <c r="G49" s="5">
        <v>65</v>
      </c>
      <c r="H49" t="s">
        <v>1</v>
      </c>
      <c r="I49" s="7">
        <v>6</v>
      </c>
      <c r="J49" s="8">
        <v>2.2083854314921911E-2</v>
      </c>
      <c r="K49" t="str">
        <f t="shared" si="0"/>
        <v>Weekday</v>
      </c>
    </row>
    <row r="50" spans="1:11" x14ac:dyDescent="0.3">
      <c r="A50" t="s">
        <v>75</v>
      </c>
      <c r="B50" t="s">
        <v>53</v>
      </c>
      <c r="C50" s="3">
        <v>44755</v>
      </c>
      <c r="D50" s="5">
        <v>388.91877291930052</v>
      </c>
      <c r="E50" t="s">
        <v>62</v>
      </c>
      <c r="F50" t="s">
        <v>67</v>
      </c>
      <c r="G50" s="5">
        <v>250</v>
      </c>
      <c r="H50" t="s">
        <v>2</v>
      </c>
      <c r="I50" s="7">
        <v>3</v>
      </c>
      <c r="J50" s="8">
        <v>0.92842323956324613</v>
      </c>
      <c r="K50" t="str">
        <f t="shared" si="0"/>
        <v>Weekday</v>
      </c>
    </row>
    <row r="51" spans="1:11" x14ac:dyDescent="0.3">
      <c r="A51" t="s">
        <v>76</v>
      </c>
      <c r="B51" t="s">
        <v>54</v>
      </c>
      <c r="C51" s="3">
        <v>44755</v>
      </c>
      <c r="D51" s="5">
        <v>967.01919932990631</v>
      </c>
      <c r="E51" t="s">
        <v>63</v>
      </c>
      <c r="F51" t="s">
        <v>68</v>
      </c>
      <c r="G51" s="5">
        <v>130</v>
      </c>
      <c r="H51" t="s">
        <v>0</v>
      </c>
      <c r="I51" s="7">
        <v>9</v>
      </c>
      <c r="J51" s="8">
        <v>0.20990358910221096</v>
      </c>
      <c r="K51" t="str">
        <f t="shared" si="0"/>
        <v>Weekday</v>
      </c>
    </row>
    <row r="52" spans="1:11" x14ac:dyDescent="0.3">
      <c r="A52" t="s">
        <v>77</v>
      </c>
      <c r="B52" t="s">
        <v>51</v>
      </c>
      <c r="C52" s="3">
        <v>44727</v>
      </c>
      <c r="D52" s="5">
        <v>911.89786648444021</v>
      </c>
      <c r="E52" t="s">
        <v>60</v>
      </c>
      <c r="F52" t="s">
        <v>67</v>
      </c>
      <c r="G52" s="5">
        <v>72</v>
      </c>
      <c r="H52" t="s">
        <v>1</v>
      </c>
      <c r="I52" s="7">
        <v>15</v>
      </c>
      <c r="J52" s="8">
        <v>0.184343159134289</v>
      </c>
      <c r="K52" t="str">
        <f t="shared" si="0"/>
        <v>Weekday</v>
      </c>
    </row>
    <row r="53" spans="1:11" x14ac:dyDescent="0.3">
      <c r="A53" t="s">
        <v>78</v>
      </c>
      <c r="B53" t="s">
        <v>52</v>
      </c>
      <c r="C53" s="3">
        <v>44746</v>
      </c>
      <c r="D53" s="5">
        <v>701.78956021719318</v>
      </c>
      <c r="E53" t="s">
        <v>61</v>
      </c>
      <c r="F53" t="s">
        <v>68</v>
      </c>
      <c r="G53" s="5">
        <v>65</v>
      </c>
      <c r="H53" t="s">
        <v>2</v>
      </c>
      <c r="I53" s="7">
        <v>12</v>
      </c>
      <c r="J53" s="8">
        <v>0.11144429073382323</v>
      </c>
      <c r="K53" t="str">
        <f t="shared" si="0"/>
        <v>Weekday</v>
      </c>
    </row>
    <row r="54" spans="1:11" x14ac:dyDescent="0.3">
      <c r="A54" t="s">
        <v>79</v>
      </c>
      <c r="B54" t="s">
        <v>53</v>
      </c>
      <c r="C54" s="3">
        <v>44740</v>
      </c>
      <c r="D54" s="5">
        <v>479.88658034447212</v>
      </c>
      <c r="E54" t="s">
        <v>62</v>
      </c>
      <c r="F54" t="s">
        <v>67</v>
      </c>
      <c r="G54" s="5">
        <v>250</v>
      </c>
      <c r="H54" t="s">
        <v>0</v>
      </c>
      <c r="I54" s="7">
        <v>3</v>
      </c>
      <c r="J54" s="8">
        <v>0.56286929186816415</v>
      </c>
      <c r="K54" t="str">
        <f t="shared" si="0"/>
        <v>Weekday</v>
      </c>
    </row>
    <row r="55" spans="1:11" x14ac:dyDescent="0.3">
      <c r="A55" t="s">
        <v>80</v>
      </c>
      <c r="B55" t="s">
        <v>54</v>
      </c>
      <c r="C55" s="3">
        <v>44743</v>
      </c>
      <c r="D55" s="5">
        <v>756.26129046676067</v>
      </c>
      <c r="E55" t="s">
        <v>63</v>
      </c>
      <c r="F55" t="s">
        <v>68</v>
      </c>
      <c r="G55" s="5">
        <v>130</v>
      </c>
      <c r="H55" t="s">
        <v>1</v>
      </c>
      <c r="I55" s="7">
        <v>6</v>
      </c>
      <c r="J55" s="8">
        <v>3.138956050307417E-2</v>
      </c>
      <c r="K55" t="str">
        <f t="shared" si="0"/>
        <v>Weekday</v>
      </c>
    </row>
    <row r="56" spans="1:11" x14ac:dyDescent="0.3">
      <c r="A56" t="s">
        <v>81</v>
      </c>
      <c r="B56" t="s">
        <v>55</v>
      </c>
      <c r="C56" s="3">
        <v>44737</v>
      </c>
      <c r="D56" s="5">
        <v>436.19346453298721</v>
      </c>
      <c r="E56" t="s">
        <v>64</v>
      </c>
      <c r="F56" t="s">
        <v>67</v>
      </c>
      <c r="G56" s="5">
        <v>60</v>
      </c>
      <c r="H56" t="s">
        <v>2</v>
      </c>
      <c r="I56" s="7">
        <v>9</v>
      </c>
      <c r="J56" s="8">
        <v>0.23798278495106248</v>
      </c>
      <c r="K56" t="str">
        <f t="shared" si="0"/>
        <v>Weekend</v>
      </c>
    </row>
    <row r="57" spans="1:11" x14ac:dyDescent="0.3">
      <c r="A57" t="s">
        <v>82</v>
      </c>
      <c r="B57" t="s">
        <v>51</v>
      </c>
      <c r="C57" s="3">
        <v>44757</v>
      </c>
      <c r="D57" s="5">
        <v>721.73008309265401</v>
      </c>
      <c r="E57" t="s">
        <v>60</v>
      </c>
      <c r="F57" t="s">
        <v>68</v>
      </c>
      <c r="G57" s="5">
        <v>72</v>
      </c>
      <c r="H57" t="s">
        <v>0</v>
      </c>
      <c r="I57" s="7">
        <v>12</v>
      </c>
      <c r="J57" s="8">
        <v>0.19712344024473996</v>
      </c>
      <c r="K57" t="str">
        <f t="shared" si="0"/>
        <v>Weekday</v>
      </c>
    </row>
    <row r="58" spans="1:11" x14ac:dyDescent="0.3">
      <c r="A58" t="s">
        <v>83</v>
      </c>
      <c r="B58" t="s">
        <v>52</v>
      </c>
      <c r="C58" s="3">
        <v>44745</v>
      </c>
      <c r="D58" s="5">
        <v>365.06742804332742</v>
      </c>
      <c r="E58" t="s">
        <v>61</v>
      </c>
      <c r="F58" t="s">
        <v>67</v>
      </c>
      <c r="G58" s="5">
        <v>65</v>
      </c>
      <c r="H58" t="s">
        <v>1</v>
      </c>
      <c r="I58" s="7">
        <v>6</v>
      </c>
      <c r="J58" s="8">
        <v>6.8295799738434873E-2</v>
      </c>
      <c r="K58" t="str">
        <f t="shared" si="0"/>
        <v>Weekend</v>
      </c>
    </row>
    <row r="59" spans="1:11" x14ac:dyDescent="0.3">
      <c r="A59" t="s">
        <v>84</v>
      </c>
      <c r="B59" t="s">
        <v>53</v>
      </c>
      <c r="C59" s="3">
        <v>44760</v>
      </c>
      <c r="D59" s="5">
        <v>737.58749195231678</v>
      </c>
      <c r="E59" t="s">
        <v>62</v>
      </c>
      <c r="F59" t="s">
        <v>68</v>
      </c>
      <c r="G59" s="5">
        <v>250</v>
      </c>
      <c r="H59" t="s">
        <v>2</v>
      </c>
      <c r="I59" s="7">
        <v>3</v>
      </c>
      <c r="J59" s="8">
        <v>1.6828522965904168E-2</v>
      </c>
      <c r="K59" t="str">
        <f t="shared" si="0"/>
        <v>Weekday</v>
      </c>
    </row>
    <row r="60" spans="1:11" x14ac:dyDescent="0.3">
      <c r="A60" t="s">
        <v>85</v>
      </c>
      <c r="B60" t="s">
        <v>54</v>
      </c>
      <c r="C60" s="3">
        <v>44750</v>
      </c>
      <c r="D60" s="5">
        <v>1231.631284578343</v>
      </c>
      <c r="E60" t="s">
        <v>63</v>
      </c>
      <c r="F60" t="s">
        <v>67</v>
      </c>
      <c r="G60" s="5">
        <v>130</v>
      </c>
      <c r="H60" t="s">
        <v>0</v>
      </c>
      <c r="I60" s="7">
        <v>12</v>
      </c>
      <c r="J60" s="8">
        <v>0.26661284065553453</v>
      </c>
      <c r="K60" t="str">
        <f t="shared" si="0"/>
        <v>Weekday</v>
      </c>
    </row>
    <row r="61" spans="1:11" x14ac:dyDescent="0.3">
      <c r="A61" t="s">
        <v>86</v>
      </c>
      <c r="B61" t="s">
        <v>51</v>
      </c>
      <c r="C61" s="3">
        <v>44742</v>
      </c>
      <c r="D61" s="5">
        <v>890.71175350651413</v>
      </c>
      <c r="E61" t="s">
        <v>60</v>
      </c>
      <c r="F61" t="s">
        <v>68</v>
      </c>
      <c r="G61" s="5">
        <v>72</v>
      </c>
      <c r="H61" t="s">
        <v>1</v>
      </c>
      <c r="I61" s="7">
        <v>15</v>
      </c>
      <c r="J61" s="8">
        <v>0.21251347110701568</v>
      </c>
      <c r="K61" t="str">
        <f t="shared" si="0"/>
        <v>Weekday</v>
      </c>
    </row>
    <row r="62" spans="1:11" x14ac:dyDescent="0.3">
      <c r="A62" t="s">
        <v>87</v>
      </c>
      <c r="B62" t="s">
        <v>52</v>
      </c>
      <c r="C62" s="3">
        <v>44754</v>
      </c>
      <c r="D62" s="5">
        <v>1054.1085860216892</v>
      </c>
      <c r="E62" t="s">
        <v>61</v>
      </c>
      <c r="F62" t="s">
        <v>67</v>
      </c>
      <c r="G62" s="5">
        <v>65</v>
      </c>
      <c r="H62" t="s">
        <v>2</v>
      </c>
      <c r="I62" s="7">
        <v>18</v>
      </c>
      <c r="J62" s="8">
        <v>0.10994257661413849</v>
      </c>
      <c r="K62" t="str">
        <f t="shared" si="0"/>
        <v>Weekday</v>
      </c>
    </row>
    <row r="63" spans="1:11" x14ac:dyDescent="0.3">
      <c r="A63" t="s">
        <v>88</v>
      </c>
      <c r="B63" t="s">
        <v>53</v>
      </c>
      <c r="C63" s="3">
        <v>44746</v>
      </c>
      <c r="D63" s="5">
        <v>976.51482555058408</v>
      </c>
      <c r="E63" t="s">
        <v>62</v>
      </c>
      <c r="F63" t="s">
        <v>68</v>
      </c>
      <c r="G63" s="5">
        <v>250</v>
      </c>
      <c r="H63" t="s">
        <v>0</v>
      </c>
      <c r="I63" s="7">
        <v>6</v>
      </c>
      <c r="J63" s="8">
        <v>0.53607498908607099</v>
      </c>
      <c r="K63" t="str">
        <f t="shared" si="0"/>
        <v>Weekday</v>
      </c>
    </row>
    <row r="64" spans="1:11" x14ac:dyDescent="0.3">
      <c r="A64" t="s">
        <v>89</v>
      </c>
      <c r="B64" t="s">
        <v>54</v>
      </c>
      <c r="C64" s="3">
        <v>44752</v>
      </c>
      <c r="D64" s="5">
        <v>1127.6939411947988</v>
      </c>
      <c r="E64" t="s">
        <v>63</v>
      </c>
      <c r="F64" t="s">
        <v>67</v>
      </c>
      <c r="G64" s="5">
        <v>130</v>
      </c>
      <c r="H64" t="s">
        <v>1</v>
      </c>
      <c r="I64" s="7">
        <v>9</v>
      </c>
      <c r="J64" s="8">
        <v>3.7515550327758003E-2</v>
      </c>
      <c r="K64" t="str">
        <f t="shared" si="0"/>
        <v>Weekend</v>
      </c>
    </row>
    <row r="65" spans="1:11" x14ac:dyDescent="0.3">
      <c r="A65" t="s">
        <v>90</v>
      </c>
      <c r="B65" t="s">
        <v>55</v>
      </c>
      <c r="C65" s="3">
        <v>44725</v>
      </c>
      <c r="D65" s="5">
        <v>878.10164658744611</v>
      </c>
      <c r="E65" t="s">
        <v>64</v>
      </c>
      <c r="F65" t="s">
        <v>67</v>
      </c>
      <c r="G65" s="5">
        <v>60</v>
      </c>
      <c r="H65" t="s">
        <v>2</v>
      </c>
      <c r="I65" s="7">
        <v>15</v>
      </c>
      <c r="J65" s="8">
        <v>2.4938289886663061E-2</v>
      </c>
      <c r="K65" t="str">
        <f t="shared" si="0"/>
        <v>Weekday</v>
      </c>
    </row>
    <row r="66" spans="1:11" x14ac:dyDescent="0.3">
      <c r="A66" t="s">
        <v>91</v>
      </c>
      <c r="B66" t="s">
        <v>56</v>
      </c>
      <c r="C66" s="3">
        <v>44734</v>
      </c>
      <c r="D66" s="5">
        <v>564.28749648903772</v>
      </c>
      <c r="E66" t="s">
        <v>65</v>
      </c>
      <c r="F66" t="s">
        <v>68</v>
      </c>
      <c r="G66" s="5">
        <v>95</v>
      </c>
      <c r="H66" t="s">
        <v>0</v>
      </c>
      <c r="I66" s="7">
        <v>6</v>
      </c>
      <c r="J66" s="8">
        <v>1.0123391970414241E-2</v>
      </c>
      <c r="K66" t="str">
        <f t="shared" si="0"/>
        <v>Weekday</v>
      </c>
    </row>
    <row r="67" spans="1:11" x14ac:dyDescent="0.3">
      <c r="A67" t="s">
        <v>92</v>
      </c>
      <c r="B67" t="s">
        <v>51</v>
      </c>
      <c r="C67" s="3">
        <v>44761</v>
      </c>
      <c r="D67" s="5">
        <v>1146.0031573562619</v>
      </c>
      <c r="E67" t="s">
        <v>60</v>
      </c>
      <c r="F67" t="s">
        <v>68</v>
      </c>
      <c r="G67" s="5">
        <v>72</v>
      </c>
      <c r="H67" t="s">
        <v>1</v>
      </c>
      <c r="I67" s="7">
        <v>18</v>
      </c>
      <c r="J67" s="8">
        <v>0.1308869366379137</v>
      </c>
      <c r="K67" t="str">
        <f t="shared" ref="K67:K130" si="1">IF(WEEKDAY(C67,11)&lt;6, "Weekday", "Weekend")</f>
        <v>Weekday</v>
      </c>
    </row>
    <row r="68" spans="1:11" x14ac:dyDescent="0.3">
      <c r="A68" t="s">
        <v>93</v>
      </c>
      <c r="B68" t="s">
        <v>52</v>
      </c>
      <c r="C68" s="3">
        <v>44735</v>
      </c>
      <c r="D68" s="5">
        <v>913.80951512574029</v>
      </c>
      <c r="E68" t="s">
        <v>61</v>
      </c>
      <c r="F68" t="s">
        <v>68</v>
      </c>
      <c r="G68" s="5">
        <v>65</v>
      </c>
      <c r="H68" t="s">
        <v>2</v>
      </c>
      <c r="I68" s="7">
        <v>15</v>
      </c>
      <c r="J68" s="8">
        <v>6.6961969492996459E-2</v>
      </c>
      <c r="K68" t="str">
        <f t="shared" si="1"/>
        <v>Weekday</v>
      </c>
    </row>
    <row r="69" spans="1:11" x14ac:dyDescent="0.3">
      <c r="A69" t="s">
        <v>94</v>
      </c>
      <c r="B69" t="s">
        <v>53</v>
      </c>
      <c r="C69" s="3">
        <v>44753</v>
      </c>
      <c r="D69" s="5">
        <v>1100.1038646627512</v>
      </c>
      <c r="E69" t="s">
        <v>62</v>
      </c>
      <c r="F69" t="s">
        <v>67</v>
      </c>
      <c r="G69" s="5">
        <v>250</v>
      </c>
      <c r="H69" t="s">
        <v>0</v>
      </c>
      <c r="I69" s="7">
        <v>6</v>
      </c>
      <c r="J69" s="8">
        <v>0.36350761794645753</v>
      </c>
      <c r="K69" t="str">
        <f t="shared" si="1"/>
        <v>Weekday</v>
      </c>
    </row>
    <row r="70" spans="1:11" x14ac:dyDescent="0.3">
      <c r="A70" t="s">
        <v>95</v>
      </c>
      <c r="B70" t="s">
        <v>54</v>
      </c>
      <c r="C70" s="3">
        <v>44732</v>
      </c>
      <c r="D70" s="5">
        <v>1192.283035256115</v>
      </c>
      <c r="E70" t="s">
        <v>63</v>
      </c>
      <c r="F70" t="s">
        <v>67</v>
      </c>
      <c r="G70" s="5">
        <v>130</v>
      </c>
      <c r="H70" t="s">
        <v>1</v>
      </c>
      <c r="I70" s="7">
        <v>12</v>
      </c>
      <c r="J70" s="8">
        <v>0.30841415491993102</v>
      </c>
      <c r="K70" t="str">
        <f t="shared" si="1"/>
        <v>Weekday</v>
      </c>
    </row>
    <row r="71" spans="1:11" x14ac:dyDescent="0.3">
      <c r="A71" t="s">
        <v>96</v>
      </c>
      <c r="B71" t="s">
        <v>51</v>
      </c>
      <c r="C71" s="3">
        <v>44748</v>
      </c>
      <c r="D71" s="5">
        <v>712.35816988481008</v>
      </c>
      <c r="E71" t="s">
        <v>60</v>
      </c>
      <c r="F71" t="s">
        <v>67</v>
      </c>
      <c r="G71" s="5">
        <v>72</v>
      </c>
      <c r="H71" t="s">
        <v>2</v>
      </c>
      <c r="I71" s="7">
        <v>12</v>
      </c>
      <c r="J71" s="8">
        <v>0.21287301321989574</v>
      </c>
      <c r="K71" t="str">
        <f t="shared" si="1"/>
        <v>Weekday</v>
      </c>
    </row>
    <row r="72" spans="1:11" x14ac:dyDescent="0.3">
      <c r="A72" t="s">
        <v>97</v>
      </c>
      <c r="B72" t="s">
        <v>52</v>
      </c>
      <c r="C72" s="3">
        <v>44731</v>
      </c>
      <c r="D72" s="5">
        <v>702.40059070538132</v>
      </c>
      <c r="E72" t="s">
        <v>61</v>
      </c>
      <c r="F72" t="s">
        <v>67</v>
      </c>
      <c r="G72" s="5">
        <v>65</v>
      </c>
      <c r="H72" t="s">
        <v>0</v>
      </c>
      <c r="I72" s="7">
        <v>12</v>
      </c>
      <c r="J72" s="8">
        <v>0.11047742601795077</v>
      </c>
      <c r="K72" t="str">
        <f t="shared" si="1"/>
        <v>Weekend</v>
      </c>
    </row>
    <row r="73" spans="1:11" x14ac:dyDescent="0.3">
      <c r="A73" t="s">
        <v>98</v>
      </c>
      <c r="B73" t="s">
        <v>53</v>
      </c>
      <c r="C73" s="3">
        <v>44725</v>
      </c>
      <c r="D73" s="5">
        <v>715.10355018970665</v>
      </c>
      <c r="E73" t="s">
        <v>62</v>
      </c>
      <c r="F73" t="s">
        <v>67</v>
      </c>
      <c r="G73" s="5">
        <v>250</v>
      </c>
      <c r="H73" t="s">
        <v>1</v>
      </c>
      <c r="I73" s="7">
        <v>3</v>
      </c>
      <c r="J73" s="8">
        <v>4.8799156151631218E-2</v>
      </c>
      <c r="K73" t="str">
        <f t="shared" si="1"/>
        <v>Weekday</v>
      </c>
    </row>
    <row r="74" spans="1:11" x14ac:dyDescent="0.3">
      <c r="A74" t="s">
        <v>99</v>
      </c>
      <c r="B74" t="s">
        <v>54</v>
      </c>
      <c r="C74" s="3">
        <v>44753</v>
      </c>
      <c r="D74" s="5">
        <v>1219.8983610726016</v>
      </c>
      <c r="E74" t="s">
        <v>63</v>
      </c>
      <c r="F74" t="s">
        <v>67</v>
      </c>
      <c r="G74" s="5">
        <v>130</v>
      </c>
      <c r="H74" t="s">
        <v>2</v>
      </c>
      <c r="I74" s="7">
        <v>12</v>
      </c>
      <c r="J74" s="8">
        <v>0.27879506176921365</v>
      </c>
      <c r="K74" t="str">
        <f t="shared" si="1"/>
        <v>Weekday</v>
      </c>
    </row>
    <row r="75" spans="1:11" x14ac:dyDescent="0.3">
      <c r="A75" t="s">
        <v>100</v>
      </c>
      <c r="B75" t="s">
        <v>55</v>
      </c>
      <c r="C75" s="3">
        <v>44738</v>
      </c>
      <c r="D75" s="5">
        <v>836.39583226134164</v>
      </c>
      <c r="E75" t="s">
        <v>64</v>
      </c>
      <c r="F75" t="s">
        <v>67</v>
      </c>
      <c r="G75" s="5">
        <v>60</v>
      </c>
      <c r="H75" t="s">
        <v>0</v>
      </c>
      <c r="I75" s="7">
        <v>15</v>
      </c>
      <c r="J75" s="8">
        <v>7.6045534046593019E-2</v>
      </c>
      <c r="K75" t="str">
        <f t="shared" si="1"/>
        <v>Weekend</v>
      </c>
    </row>
    <row r="76" spans="1:11" x14ac:dyDescent="0.3">
      <c r="A76" t="s">
        <v>101</v>
      </c>
      <c r="B76" t="s">
        <v>51</v>
      </c>
      <c r="C76" s="3">
        <v>44762</v>
      </c>
      <c r="D76" s="5">
        <v>963.80585295182641</v>
      </c>
      <c r="E76" t="s">
        <v>60</v>
      </c>
      <c r="F76" t="s">
        <v>67</v>
      </c>
      <c r="G76" s="5">
        <v>72</v>
      </c>
      <c r="H76" t="s">
        <v>1</v>
      </c>
      <c r="I76" s="7">
        <v>15</v>
      </c>
      <c r="J76" s="8">
        <v>0.12055762754740325</v>
      </c>
      <c r="K76" t="str">
        <f t="shared" si="1"/>
        <v>Weekday</v>
      </c>
    </row>
    <row r="77" spans="1:11" x14ac:dyDescent="0.3">
      <c r="A77" t="s">
        <v>102</v>
      </c>
      <c r="B77" t="s">
        <v>52</v>
      </c>
      <c r="C77" s="3">
        <v>44756</v>
      </c>
      <c r="D77" s="5">
        <v>449.01925098530552</v>
      </c>
      <c r="E77" t="s">
        <v>61</v>
      </c>
      <c r="F77" t="s">
        <v>67</v>
      </c>
      <c r="G77" s="5">
        <v>65</v>
      </c>
      <c r="H77" t="s">
        <v>2</v>
      </c>
      <c r="I77" s="7">
        <v>9</v>
      </c>
      <c r="J77" s="8">
        <v>0.30283946337780637</v>
      </c>
      <c r="K77" t="str">
        <f t="shared" si="1"/>
        <v>Weekday</v>
      </c>
    </row>
    <row r="78" spans="1:11" x14ac:dyDescent="0.3">
      <c r="A78" t="s">
        <v>103</v>
      </c>
      <c r="B78" t="s">
        <v>53</v>
      </c>
      <c r="C78" s="3">
        <v>44744</v>
      </c>
      <c r="D78" s="5">
        <v>1060.8066397333646</v>
      </c>
      <c r="E78" t="s">
        <v>62</v>
      </c>
      <c r="F78" t="s">
        <v>68</v>
      </c>
      <c r="G78" s="5">
        <v>250</v>
      </c>
      <c r="H78" t="s">
        <v>0</v>
      </c>
      <c r="I78" s="7">
        <v>6</v>
      </c>
      <c r="J78" s="8">
        <v>0.41401829873258272</v>
      </c>
      <c r="K78" t="str">
        <f t="shared" si="1"/>
        <v>Weekend</v>
      </c>
    </row>
    <row r="79" spans="1:11" x14ac:dyDescent="0.3">
      <c r="A79" t="s">
        <v>104</v>
      </c>
      <c r="B79" t="s">
        <v>54</v>
      </c>
      <c r="C79" s="3">
        <v>44753</v>
      </c>
      <c r="D79" s="5">
        <v>1162.8365015209247</v>
      </c>
      <c r="E79" t="s">
        <v>63</v>
      </c>
      <c r="F79" t="s">
        <v>67</v>
      </c>
      <c r="G79" s="5">
        <v>130</v>
      </c>
      <c r="H79" t="s">
        <v>1</v>
      </c>
      <c r="I79" s="7">
        <v>9</v>
      </c>
      <c r="J79" s="8">
        <v>6.1603660271292333E-3</v>
      </c>
      <c r="K79" t="str">
        <f t="shared" si="1"/>
        <v>Weekday</v>
      </c>
    </row>
    <row r="80" spans="1:11" x14ac:dyDescent="0.3">
      <c r="A80" t="s">
        <v>105</v>
      </c>
      <c r="B80" t="s">
        <v>51</v>
      </c>
      <c r="C80" s="3">
        <v>44762</v>
      </c>
      <c r="D80" s="5">
        <v>1172.893522015298</v>
      </c>
      <c r="E80" t="s">
        <v>60</v>
      </c>
      <c r="F80" t="s">
        <v>67</v>
      </c>
      <c r="G80" s="5">
        <v>72</v>
      </c>
      <c r="H80" t="s">
        <v>2</v>
      </c>
      <c r="I80" s="7">
        <v>18</v>
      </c>
      <c r="J80" s="8">
        <v>0.10495963672233184</v>
      </c>
      <c r="K80" t="str">
        <f t="shared" si="1"/>
        <v>Weekday</v>
      </c>
    </row>
    <row r="81" spans="1:11" x14ac:dyDescent="0.3">
      <c r="A81" t="s">
        <v>106</v>
      </c>
      <c r="B81" t="s">
        <v>52</v>
      </c>
      <c r="C81" s="3">
        <v>44740</v>
      </c>
      <c r="D81" s="5">
        <v>602.8879543124765</v>
      </c>
      <c r="E81" t="s">
        <v>61</v>
      </c>
      <c r="F81" t="s">
        <v>67</v>
      </c>
      <c r="G81" s="5">
        <v>65</v>
      </c>
      <c r="H81" t="s">
        <v>0</v>
      </c>
      <c r="I81" s="7">
        <v>12</v>
      </c>
      <c r="J81" s="8">
        <v>0.29377273906475571</v>
      </c>
      <c r="K81" t="str">
        <f t="shared" si="1"/>
        <v>Weekday</v>
      </c>
    </row>
    <row r="82" spans="1:11" x14ac:dyDescent="0.3">
      <c r="A82" t="s">
        <v>107</v>
      </c>
      <c r="B82" t="s">
        <v>53</v>
      </c>
      <c r="C82" s="3">
        <v>44729</v>
      </c>
      <c r="D82" s="5">
        <v>958.10029344278337</v>
      </c>
      <c r="E82" t="s">
        <v>62</v>
      </c>
      <c r="F82" t="s">
        <v>67</v>
      </c>
      <c r="G82" s="5">
        <v>250</v>
      </c>
      <c r="H82" t="s">
        <v>1</v>
      </c>
      <c r="I82" s="7">
        <v>6</v>
      </c>
      <c r="J82" s="8">
        <v>0.56559810101924179</v>
      </c>
      <c r="K82" t="str">
        <f t="shared" si="1"/>
        <v>Weekday</v>
      </c>
    </row>
    <row r="83" spans="1:11" x14ac:dyDescent="0.3">
      <c r="A83" t="s">
        <v>108</v>
      </c>
      <c r="B83" t="s">
        <v>54</v>
      </c>
      <c r="C83" s="3">
        <v>44727</v>
      </c>
      <c r="D83" s="5">
        <v>1024.6945444997</v>
      </c>
      <c r="E83" t="s">
        <v>63</v>
      </c>
      <c r="F83" t="s">
        <v>67</v>
      </c>
      <c r="G83" s="5">
        <v>130</v>
      </c>
      <c r="H83" t="s">
        <v>2</v>
      </c>
      <c r="I83" s="7">
        <v>9</v>
      </c>
      <c r="J83" s="8">
        <v>0.14180367825735268</v>
      </c>
      <c r="K83" t="str">
        <f t="shared" si="1"/>
        <v>Weekday</v>
      </c>
    </row>
    <row r="84" spans="1:11" x14ac:dyDescent="0.3">
      <c r="A84" t="s">
        <v>109</v>
      </c>
      <c r="B84" t="s">
        <v>55</v>
      </c>
      <c r="C84" s="3">
        <v>44734</v>
      </c>
      <c r="D84" s="5">
        <v>751.70646508876052</v>
      </c>
      <c r="E84" t="s">
        <v>64</v>
      </c>
      <c r="F84" t="s">
        <v>68</v>
      </c>
      <c r="G84" s="5">
        <v>60</v>
      </c>
      <c r="H84" t="s">
        <v>0</v>
      </c>
      <c r="I84" s="7">
        <v>15</v>
      </c>
      <c r="J84" s="8">
        <v>0.19727585407121537</v>
      </c>
      <c r="K84" t="str">
        <f t="shared" si="1"/>
        <v>Weekday</v>
      </c>
    </row>
    <row r="85" spans="1:11" x14ac:dyDescent="0.3">
      <c r="A85" t="s">
        <v>110</v>
      </c>
      <c r="B85" t="s">
        <v>56</v>
      </c>
      <c r="C85" s="3">
        <v>44744</v>
      </c>
      <c r="D85" s="5">
        <v>491.26620318811814</v>
      </c>
      <c r="E85" t="s">
        <v>65</v>
      </c>
      <c r="F85" t="s">
        <v>67</v>
      </c>
      <c r="G85" s="5">
        <v>95</v>
      </c>
      <c r="H85" t="s">
        <v>1</v>
      </c>
      <c r="I85" s="7">
        <v>6</v>
      </c>
      <c r="J85" s="8">
        <v>0.16026707373910823</v>
      </c>
      <c r="K85" t="str">
        <f t="shared" si="1"/>
        <v>Weekend</v>
      </c>
    </row>
    <row r="86" spans="1:11" x14ac:dyDescent="0.3">
      <c r="A86" t="s">
        <v>111</v>
      </c>
      <c r="B86" t="s">
        <v>51</v>
      </c>
      <c r="C86" s="3">
        <v>44737</v>
      </c>
      <c r="D86" s="5">
        <v>833.37011895831995</v>
      </c>
      <c r="E86" t="s">
        <v>60</v>
      </c>
      <c r="F86" t="s">
        <v>67</v>
      </c>
      <c r="G86" s="5">
        <v>72</v>
      </c>
      <c r="H86" t="s">
        <v>2</v>
      </c>
      <c r="I86" s="7">
        <v>12</v>
      </c>
      <c r="J86" s="8">
        <v>3.6754234817017679E-2</v>
      </c>
      <c r="K86" t="str">
        <f t="shared" si="1"/>
        <v>Weekend</v>
      </c>
    </row>
    <row r="87" spans="1:11" x14ac:dyDescent="0.3">
      <c r="A87" t="s">
        <v>112</v>
      </c>
      <c r="B87" t="s">
        <v>52</v>
      </c>
      <c r="C87" s="3">
        <v>44752</v>
      </c>
      <c r="D87" s="5">
        <v>1218.2341318589445</v>
      </c>
      <c r="E87" t="s">
        <v>61</v>
      </c>
      <c r="F87" t="s">
        <v>67</v>
      </c>
      <c r="G87" s="5">
        <v>65</v>
      </c>
      <c r="H87" t="s">
        <v>0</v>
      </c>
      <c r="I87" s="7">
        <v>21</v>
      </c>
      <c r="J87" s="8">
        <v>0.12047427034169578</v>
      </c>
      <c r="K87" t="str">
        <f t="shared" si="1"/>
        <v>Weekend</v>
      </c>
    </row>
    <row r="88" spans="1:11" x14ac:dyDescent="0.3">
      <c r="A88" t="s">
        <v>113</v>
      </c>
      <c r="B88" t="s">
        <v>53</v>
      </c>
      <c r="C88" s="3">
        <v>44736</v>
      </c>
      <c r="D88" s="5">
        <v>1081.9669186703891</v>
      </c>
      <c r="E88" t="s">
        <v>62</v>
      </c>
      <c r="F88" t="s">
        <v>68</v>
      </c>
      <c r="G88" s="5">
        <v>250</v>
      </c>
      <c r="H88" t="s">
        <v>1</v>
      </c>
      <c r="I88" s="7">
        <v>6</v>
      </c>
      <c r="J88" s="8">
        <v>0.38636401364592987</v>
      </c>
      <c r="K88" t="str">
        <f t="shared" si="1"/>
        <v>Weekday</v>
      </c>
    </row>
    <row r="89" spans="1:11" x14ac:dyDescent="0.3">
      <c r="A89" t="s">
        <v>114</v>
      </c>
      <c r="B89" t="s">
        <v>54</v>
      </c>
      <c r="C89" s="3">
        <v>44752</v>
      </c>
      <c r="D89" s="5">
        <v>623.44174041277051</v>
      </c>
      <c r="E89" t="s">
        <v>63</v>
      </c>
      <c r="F89" t="s">
        <v>68</v>
      </c>
      <c r="G89" s="5">
        <v>130</v>
      </c>
      <c r="H89" t="s">
        <v>2</v>
      </c>
      <c r="I89" s="7">
        <v>6</v>
      </c>
      <c r="J89" s="8">
        <v>0.25111930985495906</v>
      </c>
      <c r="K89" t="str">
        <f t="shared" si="1"/>
        <v>Weekend</v>
      </c>
    </row>
    <row r="90" spans="1:11" x14ac:dyDescent="0.3">
      <c r="A90" t="s">
        <v>115</v>
      </c>
      <c r="B90" t="s">
        <v>51</v>
      </c>
      <c r="C90" s="3">
        <v>44759</v>
      </c>
      <c r="D90" s="5">
        <v>914.48568917853345</v>
      </c>
      <c r="E90" t="s">
        <v>60</v>
      </c>
      <c r="F90" t="s">
        <v>68</v>
      </c>
      <c r="G90" s="5">
        <v>72</v>
      </c>
      <c r="H90" t="s">
        <v>0</v>
      </c>
      <c r="I90" s="7">
        <v>15</v>
      </c>
      <c r="J90" s="8">
        <v>0.18099169049889144</v>
      </c>
      <c r="K90" t="str">
        <f t="shared" si="1"/>
        <v>Weekend</v>
      </c>
    </row>
    <row r="91" spans="1:11" x14ac:dyDescent="0.3">
      <c r="A91" t="s">
        <v>116</v>
      </c>
      <c r="B91" t="s">
        <v>52</v>
      </c>
      <c r="C91" s="3">
        <v>44763</v>
      </c>
      <c r="D91" s="5">
        <v>996.90035251700954</v>
      </c>
      <c r="E91" t="s">
        <v>61</v>
      </c>
      <c r="F91" t="s">
        <v>68</v>
      </c>
      <c r="G91" s="5">
        <v>65</v>
      </c>
      <c r="H91" t="s">
        <v>1</v>
      </c>
      <c r="I91" s="7">
        <v>18</v>
      </c>
      <c r="J91" s="8">
        <v>0.17363786365000505</v>
      </c>
      <c r="K91" t="str">
        <f t="shared" si="1"/>
        <v>Weekday</v>
      </c>
    </row>
    <row r="92" spans="1:11" x14ac:dyDescent="0.3">
      <c r="A92" t="s">
        <v>117</v>
      </c>
      <c r="B92" t="s">
        <v>53</v>
      </c>
      <c r="C92" s="3">
        <v>44763</v>
      </c>
      <c r="D92" s="5">
        <v>854.75046365080641</v>
      </c>
      <c r="E92" t="s">
        <v>62</v>
      </c>
      <c r="F92" t="s">
        <v>68</v>
      </c>
      <c r="G92" s="5">
        <v>250</v>
      </c>
      <c r="H92" t="s">
        <v>2</v>
      </c>
      <c r="I92" s="7">
        <v>6</v>
      </c>
      <c r="J92" s="8">
        <v>0.75489814137474298</v>
      </c>
      <c r="K92" t="str">
        <f t="shared" si="1"/>
        <v>Weekday</v>
      </c>
    </row>
    <row r="93" spans="1:11" x14ac:dyDescent="0.3">
      <c r="A93" t="s">
        <v>118</v>
      </c>
      <c r="B93" t="s">
        <v>54</v>
      </c>
      <c r="C93" s="3">
        <v>44750</v>
      </c>
      <c r="D93" s="5">
        <v>549.96880382674601</v>
      </c>
      <c r="E93" t="s">
        <v>63</v>
      </c>
      <c r="F93" t="s">
        <v>68</v>
      </c>
      <c r="G93" s="5">
        <v>130</v>
      </c>
      <c r="H93" t="s">
        <v>0</v>
      </c>
      <c r="I93" s="7">
        <v>6</v>
      </c>
      <c r="J93" s="8">
        <v>0.41826226246410803</v>
      </c>
      <c r="K93" t="str">
        <f t="shared" si="1"/>
        <v>Weekday</v>
      </c>
    </row>
    <row r="94" spans="1:11" x14ac:dyDescent="0.3">
      <c r="A94" t="s">
        <v>119</v>
      </c>
      <c r="B94" t="s">
        <v>51</v>
      </c>
      <c r="C94" s="3">
        <v>44751</v>
      </c>
      <c r="D94" s="5">
        <v>1065.3821039148443</v>
      </c>
      <c r="E94" t="s">
        <v>60</v>
      </c>
      <c r="F94" t="s">
        <v>67</v>
      </c>
      <c r="G94" s="5">
        <v>72</v>
      </c>
      <c r="H94" t="s">
        <v>0</v>
      </c>
      <c r="I94" s="7">
        <v>15</v>
      </c>
      <c r="J94" s="8">
        <v>0.52183512590850833</v>
      </c>
      <c r="K94" t="str">
        <f t="shared" si="1"/>
        <v>Weekend</v>
      </c>
    </row>
    <row r="95" spans="1:11" x14ac:dyDescent="0.3">
      <c r="A95" t="s">
        <v>120</v>
      </c>
      <c r="B95" t="s">
        <v>52</v>
      </c>
      <c r="C95" s="3">
        <v>44736</v>
      </c>
      <c r="D95" s="5">
        <v>381.57338886974941</v>
      </c>
      <c r="E95" t="s">
        <v>61</v>
      </c>
      <c r="F95" t="s">
        <v>68</v>
      </c>
      <c r="G95" s="5">
        <v>65</v>
      </c>
      <c r="H95" t="s">
        <v>1</v>
      </c>
      <c r="I95" s="7">
        <v>6</v>
      </c>
      <c r="J95" s="8">
        <v>0.4407264983607897</v>
      </c>
      <c r="K95" t="str">
        <f t="shared" si="1"/>
        <v>Weekday</v>
      </c>
    </row>
    <row r="96" spans="1:11" x14ac:dyDescent="0.3">
      <c r="A96" t="s">
        <v>121</v>
      </c>
      <c r="B96" t="s">
        <v>53</v>
      </c>
      <c r="C96" s="3">
        <v>44737</v>
      </c>
      <c r="D96" s="5">
        <v>388.91877291930052</v>
      </c>
      <c r="E96" t="s">
        <v>62</v>
      </c>
      <c r="F96" t="s">
        <v>67</v>
      </c>
      <c r="G96" s="5">
        <v>250</v>
      </c>
      <c r="H96" t="s">
        <v>2</v>
      </c>
      <c r="I96" s="7">
        <v>2</v>
      </c>
      <c r="J96" s="8">
        <v>0.30123769132028422</v>
      </c>
      <c r="K96" t="str">
        <f t="shared" si="1"/>
        <v>Weekend</v>
      </c>
    </row>
    <row r="97" spans="1:11" x14ac:dyDescent="0.3">
      <c r="A97" t="s">
        <v>122</v>
      </c>
      <c r="B97" t="s">
        <v>54</v>
      </c>
      <c r="C97" s="3">
        <v>44744</v>
      </c>
      <c r="D97" s="5">
        <v>967.01919932990631</v>
      </c>
      <c r="E97" t="s">
        <v>63</v>
      </c>
      <c r="F97" t="s">
        <v>68</v>
      </c>
      <c r="G97" s="5">
        <v>130</v>
      </c>
      <c r="H97" t="s">
        <v>0</v>
      </c>
      <c r="I97" s="7">
        <v>7</v>
      </c>
      <c r="J97" s="8">
        <v>0.42020557863905661</v>
      </c>
      <c r="K97" t="str">
        <f t="shared" si="1"/>
        <v>Weekend</v>
      </c>
    </row>
    <row r="98" spans="1:11" x14ac:dyDescent="0.3">
      <c r="A98" t="s">
        <v>123</v>
      </c>
      <c r="B98" t="s">
        <v>51</v>
      </c>
      <c r="C98" s="3">
        <v>44735</v>
      </c>
      <c r="D98" s="5">
        <v>911.89786648444021</v>
      </c>
      <c r="E98" t="s">
        <v>60</v>
      </c>
      <c r="F98" t="s">
        <v>67</v>
      </c>
      <c r="G98" s="5">
        <v>72</v>
      </c>
      <c r="H98" t="s">
        <v>1</v>
      </c>
      <c r="I98" s="7">
        <v>13</v>
      </c>
      <c r="J98" s="8">
        <v>0.38179966249899233</v>
      </c>
      <c r="K98" t="str">
        <f t="shared" si="1"/>
        <v>Weekday</v>
      </c>
    </row>
    <row r="99" spans="1:11" x14ac:dyDescent="0.3">
      <c r="A99" t="s">
        <v>124</v>
      </c>
      <c r="B99" t="s">
        <v>52</v>
      </c>
      <c r="C99" s="3">
        <v>44751</v>
      </c>
      <c r="D99" s="5">
        <v>701.78956021719318</v>
      </c>
      <c r="E99" t="s">
        <v>61</v>
      </c>
      <c r="F99" t="s">
        <v>68</v>
      </c>
      <c r="G99" s="5">
        <v>65</v>
      </c>
      <c r="H99" t="s">
        <v>2</v>
      </c>
      <c r="I99" s="7">
        <v>11</v>
      </c>
      <c r="J99" s="8">
        <v>4.8435914836800764E-3</v>
      </c>
      <c r="K99" t="str">
        <f t="shared" si="1"/>
        <v>Weekend</v>
      </c>
    </row>
    <row r="100" spans="1:11" x14ac:dyDescent="0.3">
      <c r="A100" t="s">
        <v>125</v>
      </c>
      <c r="B100" t="s">
        <v>53</v>
      </c>
      <c r="C100" s="3">
        <v>44726</v>
      </c>
      <c r="D100" s="5">
        <v>479.88658034447212</v>
      </c>
      <c r="E100" t="s">
        <v>62</v>
      </c>
      <c r="F100" t="s">
        <v>67</v>
      </c>
      <c r="G100" s="5">
        <v>250</v>
      </c>
      <c r="H100" t="s">
        <v>0</v>
      </c>
      <c r="I100" s="7">
        <v>2</v>
      </c>
      <c r="J100" s="8">
        <v>0.63857584714373206</v>
      </c>
      <c r="K100" t="str">
        <f t="shared" si="1"/>
        <v>Weekday</v>
      </c>
    </row>
    <row r="101" spans="1:11" x14ac:dyDescent="0.3">
      <c r="A101" t="s">
        <v>126</v>
      </c>
      <c r="B101" t="s">
        <v>54</v>
      </c>
      <c r="C101" s="3">
        <v>44749</v>
      </c>
      <c r="D101" s="5">
        <v>756.26129046676067</v>
      </c>
      <c r="E101" t="s">
        <v>63</v>
      </c>
      <c r="F101" t="s">
        <v>68</v>
      </c>
      <c r="G101" s="5">
        <v>130</v>
      </c>
      <c r="H101" t="s">
        <v>1</v>
      </c>
      <c r="I101" s="7">
        <v>6</v>
      </c>
      <c r="J101" s="8">
        <v>0.92544771931561698</v>
      </c>
      <c r="K101" t="str">
        <f t="shared" si="1"/>
        <v>Weekday</v>
      </c>
    </row>
    <row r="102" spans="1:11" x14ac:dyDescent="0.3">
      <c r="A102" t="s">
        <v>127</v>
      </c>
      <c r="B102" t="s">
        <v>55</v>
      </c>
      <c r="C102" s="3">
        <v>44734</v>
      </c>
      <c r="D102" s="5">
        <v>436.19346453298721</v>
      </c>
      <c r="E102" t="s">
        <v>64</v>
      </c>
      <c r="F102" t="s">
        <v>67</v>
      </c>
      <c r="G102" s="5">
        <v>60</v>
      </c>
      <c r="H102" t="s">
        <v>2</v>
      </c>
      <c r="I102" s="7">
        <v>7</v>
      </c>
      <c r="J102" s="8">
        <v>4.9069353138029403E-2</v>
      </c>
      <c r="K102" t="str">
        <f t="shared" si="1"/>
        <v>Weekday</v>
      </c>
    </row>
    <row r="103" spans="1:11" x14ac:dyDescent="0.3">
      <c r="A103" t="s">
        <v>128</v>
      </c>
      <c r="B103" t="s">
        <v>51</v>
      </c>
      <c r="C103" s="3">
        <v>44726</v>
      </c>
      <c r="D103" s="5">
        <v>721.73008309265401</v>
      </c>
      <c r="E103" t="s">
        <v>60</v>
      </c>
      <c r="F103" t="s">
        <v>68</v>
      </c>
      <c r="G103" s="5">
        <v>72</v>
      </c>
      <c r="H103" t="s">
        <v>0</v>
      </c>
      <c r="I103" s="7">
        <v>10</v>
      </c>
      <c r="J103" s="8">
        <v>0.7875779554918797</v>
      </c>
      <c r="K103" t="str">
        <f t="shared" si="1"/>
        <v>Weekday</v>
      </c>
    </row>
    <row r="104" spans="1:11" x14ac:dyDescent="0.3">
      <c r="A104" t="s">
        <v>129</v>
      </c>
      <c r="B104" t="s">
        <v>52</v>
      </c>
      <c r="C104" s="3">
        <v>44743</v>
      </c>
      <c r="D104" s="5">
        <v>365.06742804332742</v>
      </c>
      <c r="E104" t="s">
        <v>61</v>
      </c>
      <c r="F104" t="s">
        <v>67</v>
      </c>
      <c r="G104" s="5">
        <v>65</v>
      </c>
      <c r="H104" t="s">
        <v>1</v>
      </c>
      <c r="I104" s="7">
        <v>6</v>
      </c>
      <c r="J104" s="8">
        <v>0.4468603878067412</v>
      </c>
      <c r="K104" t="str">
        <f t="shared" si="1"/>
        <v>Weekday</v>
      </c>
    </row>
    <row r="105" spans="1:11" x14ac:dyDescent="0.3">
      <c r="A105" t="s">
        <v>130</v>
      </c>
      <c r="B105" t="s">
        <v>53</v>
      </c>
      <c r="C105" s="3">
        <v>44742</v>
      </c>
      <c r="D105" s="5">
        <v>737.58749195231678</v>
      </c>
      <c r="E105" t="s">
        <v>62</v>
      </c>
      <c r="F105" t="s">
        <v>68</v>
      </c>
      <c r="G105" s="5">
        <v>250</v>
      </c>
      <c r="H105" t="s">
        <v>2</v>
      </c>
      <c r="I105" s="7">
        <v>3</v>
      </c>
      <c r="J105" s="8">
        <v>0.89674363393446022</v>
      </c>
      <c r="K105" t="str">
        <f t="shared" si="1"/>
        <v>Weekday</v>
      </c>
    </row>
    <row r="106" spans="1:11" x14ac:dyDescent="0.3">
      <c r="A106" t="s">
        <v>131</v>
      </c>
      <c r="B106" t="s">
        <v>54</v>
      </c>
      <c r="C106" s="3">
        <v>44747</v>
      </c>
      <c r="D106" s="5">
        <v>1231.631284578343</v>
      </c>
      <c r="E106" t="s">
        <v>63</v>
      </c>
      <c r="F106" t="s">
        <v>67</v>
      </c>
      <c r="G106" s="5">
        <v>130</v>
      </c>
      <c r="H106" t="s">
        <v>0</v>
      </c>
      <c r="I106" s="7">
        <v>9</v>
      </c>
      <c r="J106" s="8">
        <v>3.2373342558606799E-2</v>
      </c>
      <c r="K106" t="str">
        <f t="shared" si="1"/>
        <v>Weekday</v>
      </c>
    </row>
    <row r="107" spans="1:11" x14ac:dyDescent="0.3">
      <c r="A107" t="s">
        <v>132</v>
      </c>
      <c r="B107" t="s">
        <v>51</v>
      </c>
      <c r="C107" s="3">
        <v>44764</v>
      </c>
      <c r="D107" s="5">
        <v>890.71175350651413</v>
      </c>
      <c r="E107" t="s">
        <v>60</v>
      </c>
      <c r="F107" t="s">
        <v>68</v>
      </c>
      <c r="G107" s="5">
        <v>72</v>
      </c>
      <c r="H107" t="s">
        <v>1</v>
      </c>
      <c r="I107" s="7">
        <v>12</v>
      </c>
      <c r="J107" s="8">
        <v>0.94247200152138155</v>
      </c>
      <c r="K107" t="str">
        <f t="shared" si="1"/>
        <v>Weekday</v>
      </c>
    </row>
    <row r="108" spans="1:11" x14ac:dyDescent="0.3">
      <c r="A108" t="s">
        <v>133</v>
      </c>
      <c r="B108" t="s">
        <v>52</v>
      </c>
      <c r="C108" s="3">
        <v>44735</v>
      </c>
      <c r="D108" s="5">
        <v>1054.1085860216892</v>
      </c>
      <c r="E108" t="s">
        <v>61</v>
      </c>
      <c r="F108" t="s">
        <v>67</v>
      </c>
      <c r="G108" s="5">
        <v>65</v>
      </c>
      <c r="H108" t="s">
        <v>2</v>
      </c>
      <c r="I108" s="7">
        <v>16</v>
      </c>
      <c r="J108" s="8">
        <v>0.24863680679080546</v>
      </c>
      <c r="K108" t="str">
        <f t="shared" si="1"/>
        <v>Weekday</v>
      </c>
    </row>
    <row r="109" spans="1:11" x14ac:dyDescent="0.3">
      <c r="A109" t="s">
        <v>134</v>
      </c>
      <c r="B109" t="s">
        <v>53</v>
      </c>
      <c r="C109" s="3">
        <v>44737</v>
      </c>
      <c r="D109" s="5">
        <v>976.51482555058408</v>
      </c>
      <c r="E109" t="s">
        <v>62</v>
      </c>
      <c r="F109" t="s">
        <v>68</v>
      </c>
      <c r="G109" s="5">
        <v>250</v>
      </c>
      <c r="H109" t="s">
        <v>0</v>
      </c>
      <c r="I109" s="7">
        <v>4</v>
      </c>
      <c r="J109" s="8">
        <v>4.9896521056402299E-2</v>
      </c>
      <c r="K109" t="str">
        <f t="shared" si="1"/>
        <v>Weekend</v>
      </c>
    </row>
    <row r="110" spans="1:11" x14ac:dyDescent="0.3">
      <c r="A110" t="s">
        <v>135</v>
      </c>
      <c r="B110" t="s">
        <v>54</v>
      </c>
      <c r="C110" s="3">
        <v>44749</v>
      </c>
      <c r="D110" s="5">
        <v>1127.6939411947988</v>
      </c>
      <c r="E110" t="s">
        <v>63</v>
      </c>
      <c r="F110" t="s">
        <v>67</v>
      </c>
      <c r="G110" s="5">
        <v>130</v>
      </c>
      <c r="H110" t="s">
        <v>1</v>
      </c>
      <c r="I110" s="7">
        <v>9</v>
      </c>
      <c r="J110" s="8">
        <v>0.49618340188276622</v>
      </c>
      <c r="K110" t="str">
        <f t="shared" si="1"/>
        <v>Weekday</v>
      </c>
    </row>
    <row r="111" spans="1:11" x14ac:dyDescent="0.3">
      <c r="A111" t="s">
        <v>136</v>
      </c>
      <c r="B111" t="s">
        <v>55</v>
      </c>
      <c r="C111" s="3">
        <v>44729</v>
      </c>
      <c r="D111" s="5">
        <v>878.10164658744611</v>
      </c>
      <c r="E111" t="s">
        <v>64</v>
      </c>
      <c r="F111" t="s">
        <v>67</v>
      </c>
      <c r="G111" s="5">
        <v>60</v>
      </c>
      <c r="H111" t="s">
        <v>2</v>
      </c>
      <c r="I111" s="7">
        <v>15</v>
      </c>
      <c r="J111" s="8">
        <v>0.62889621592411693</v>
      </c>
      <c r="K111" t="str">
        <f t="shared" si="1"/>
        <v>Weekday</v>
      </c>
    </row>
    <row r="112" spans="1:11" x14ac:dyDescent="0.3">
      <c r="A112" t="s">
        <v>137</v>
      </c>
      <c r="B112" t="s">
        <v>56</v>
      </c>
      <c r="C112" s="3">
        <v>44738</v>
      </c>
      <c r="D112" s="5">
        <v>564.28749648903772</v>
      </c>
      <c r="E112" t="s">
        <v>65</v>
      </c>
      <c r="F112" t="s">
        <v>68</v>
      </c>
      <c r="G112" s="5">
        <v>95</v>
      </c>
      <c r="H112" t="s">
        <v>0</v>
      </c>
      <c r="I112" s="7">
        <v>6</v>
      </c>
      <c r="J112" s="8">
        <v>0.87580490637929664</v>
      </c>
      <c r="K112" t="str">
        <f t="shared" si="1"/>
        <v>Weekend</v>
      </c>
    </row>
    <row r="113" spans="1:11" x14ac:dyDescent="0.3">
      <c r="A113" t="s">
        <v>138</v>
      </c>
      <c r="B113" t="s">
        <v>51</v>
      </c>
      <c r="C113" s="3">
        <v>44740</v>
      </c>
      <c r="D113" s="5">
        <v>1146.0031573562619</v>
      </c>
      <c r="E113" t="s">
        <v>60</v>
      </c>
      <c r="F113" t="s">
        <v>68</v>
      </c>
      <c r="G113" s="5">
        <v>72</v>
      </c>
      <c r="H113" t="s">
        <v>1</v>
      </c>
      <c r="I113" s="7">
        <v>16</v>
      </c>
      <c r="J113" s="8">
        <v>0.37069854126093349</v>
      </c>
      <c r="K113" t="str">
        <f t="shared" si="1"/>
        <v>Weekday</v>
      </c>
    </row>
    <row r="114" spans="1:11" x14ac:dyDescent="0.3">
      <c r="A114" t="s">
        <v>139</v>
      </c>
      <c r="B114" t="s">
        <v>52</v>
      </c>
      <c r="C114" s="3">
        <v>44755</v>
      </c>
      <c r="D114" s="5">
        <v>913.80951512574029</v>
      </c>
      <c r="E114" t="s">
        <v>61</v>
      </c>
      <c r="F114" t="s">
        <v>68</v>
      </c>
      <c r="G114" s="5">
        <v>65</v>
      </c>
      <c r="H114" t="s">
        <v>2</v>
      </c>
      <c r="I114" s="7">
        <v>14</v>
      </c>
      <c r="J114" s="8">
        <v>0.64422602074286228</v>
      </c>
      <c r="K114" t="str">
        <f t="shared" si="1"/>
        <v>Weekday</v>
      </c>
    </row>
    <row r="115" spans="1:11" x14ac:dyDescent="0.3">
      <c r="A115" t="s">
        <v>140</v>
      </c>
      <c r="B115" t="s">
        <v>53</v>
      </c>
      <c r="C115" s="3">
        <v>44755</v>
      </c>
      <c r="D115" s="5">
        <v>1100.1038646627512</v>
      </c>
      <c r="E115" t="s">
        <v>62</v>
      </c>
      <c r="F115" t="s">
        <v>67</v>
      </c>
      <c r="G115" s="5">
        <v>250</v>
      </c>
      <c r="H115" t="s">
        <v>0</v>
      </c>
      <c r="I115" s="7">
        <v>4</v>
      </c>
      <c r="J115" s="8">
        <v>0.76652707543193765</v>
      </c>
      <c r="K115" t="str">
        <f t="shared" si="1"/>
        <v>Weekday</v>
      </c>
    </row>
    <row r="116" spans="1:11" x14ac:dyDescent="0.3">
      <c r="A116" t="s">
        <v>141</v>
      </c>
      <c r="B116" t="s">
        <v>54</v>
      </c>
      <c r="C116" s="3">
        <v>44764</v>
      </c>
      <c r="D116" s="5">
        <v>1192.283035256115</v>
      </c>
      <c r="E116" t="s">
        <v>63</v>
      </c>
      <c r="F116" t="s">
        <v>67</v>
      </c>
      <c r="G116" s="5">
        <v>130</v>
      </c>
      <c r="H116" t="s">
        <v>1</v>
      </c>
      <c r="I116" s="7">
        <v>9</v>
      </c>
      <c r="J116" s="8">
        <v>0.74416329829954486</v>
      </c>
      <c r="K116" t="str">
        <f t="shared" si="1"/>
        <v>Weekday</v>
      </c>
    </row>
    <row r="117" spans="1:11" x14ac:dyDescent="0.3">
      <c r="A117" t="s">
        <v>142</v>
      </c>
      <c r="B117" t="s">
        <v>51</v>
      </c>
      <c r="C117" s="3">
        <v>44735</v>
      </c>
      <c r="D117" s="5">
        <v>712.35816988481008</v>
      </c>
      <c r="E117" t="s">
        <v>60</v>
      </c>
      <c r="F117" t="s">
        <v>67</v>
      </c>
      <c r="G117" s="5">
        <v>72</v>
      </c>
      <c r="H117" t="s">
        <v>2</v>
      </c>
      <c r="I117" s="7">
        <v>10</v>
      </c>
      <c r="J117" s="8">
        <v>0.48484032292333201</v>
      </c>
      <c r="K117" t="str">
        <f t="shared" si="1"/>
        <v>Weekday</v>
      </c>
    </row>
    <row r="118" spans="1:11" x14ac:dyDescent="0.3">
      <c r="A118" t="s">
        <v>143</v>
      </c>
      <c r="B118" t="s">
        <v>52</v>
      </c>
      <c r="C118" s="3">
        <v>44734</v>
      </c>
      <c r="D118" s="5">
        <v>702.40059070538132</v>
      </c>
      <c r="E118" t="s">
        <v>61</v>
      </c>
      <c r="F118" t="s">
        <v>67</v>
      </c>
      <c r="G118" s="5">
        <v>65</v>
      </c>
      <c r="H118" t="s">
        <v>0</v>
      </c>
      <c r="I118" s="7">
        <v>11</v>
      </c>
      <c r="J118" s="8">
        <v>0.10556900790048951</v>
      </c>
      <c r="K118" t="str">
        <f t="shared" si="1"/>
        <v>Weekday</v>
      </c>
    </row>
    <row r="119" spans="1:11" x14ac:dyDescent="0.3">
      <c r="A119" t="s">
        <v>144</v>
      </c>
      <c r="B119" t="s">
        <v>53</v>
      </c>
      <c r="C119" s="3">
        <v>44728</v>
      </c>
      <c r="D119" s="5">
        <v>715.10355018970665</v>
      </c>
      <c r="E119" t="s">
        <v>62</v>
      </c>
      <c r="F119" t="s">
        <v>67</v>
      </c>
      <c r="G119" s="5">
        <v>250</v>
      </c>
      <c r="H119" t="s">
        <v>1</v>
      </c>
      <c r="I119" s="7">
        <v>3</v>
      </c>
      <c r="J119" s="8">
        <v>0.35681327352398817</v>
      </c>
      <c r="K119" t="str">
        <f t="shared" si="1"/>
        <v>Weekday</v>
      </c>
    </row>
    <row r="120" spans="1:11" x14ac:dyDescent="0.3">
      <c r="A120" t="s">
        <v>145</v>
      </c>
      <c r="B120" t="s">
        <v>54</v>
      </c>
      <c r="C120" s="3">
        <v>44739</v>
      </c>
      <c r="D120" s="5">
        <v>1219.8983610726016</v>
      </c>
      <c r="E120" t="s">
        <v>63</v>
      </c>
      <c r="F120" t="s">
        <v>67</v>
      </c>
      <c r="G120" s="5">
        <v>130</v>
      </c>
      <c r="H120" t="s">
        <v>2</v>
      </c>
      <c r="I120" s="7">
        <v>9</v>
      </c>
      <c r="J120" s="8">
        <v>0.38966155247167111</v>
      </c>
      <c r="K120" t="str">
        <f t="shared" si="1"/>
        <v>Weekday</v>
      </c>
    </row>
    <row r="121" spans="1:11" x14ac:dyDescent="0.3">
      <c r="A121" t="s">
        <v>146</v>
      </c>
      <c r="B121" t="s">
        <v>55</v>
      </c>
      <c r="C121" s="3">
        <v>44765</v>
      </c>
      <c r="D121" s="5">
        <v>836.39583226134164</v>
      </c>
      <c r="E121" t="s">
        <v>64</v>
      </c>
      <c r="F121" t="s">
        <v>67</v>
      </c>
      <c r="G121" s="5">
        <v>60</v>
      </c>
      <c r="H121" t="s">
        <v>0</v>
      </c>
      <c r="I121" s="7">
        <v>14</v>
      </c>
      <c r="J121" s="8">
        <v>0.27342799854809485</v>
      </c>
      <c r="K121" t="str">
        <f t="shared" si="1"/>
        <v>Weekend</v>
      </c>
    </row>
    <row r="122" spans="1:11" x14ac:dyDescent="0.3">
      <c r="A122" t="s">
        <v>147</v>
      </c>
      <c r="B122" t="s">
        <v>51</v>
      </c>
      <c r="C122" s="3">
        <v>44740</v>
      </c>
      <c r="D122" s="5">
        <v>963.80585295182641</v>
      </c>
      <c r="E122" t="s">
        <v>60</v>
      </c>
      <c r="F122" t="s">
        <v>67</v>
      </c>
      <c r="G122" s="5">
        <v>72</v>
      </c>
      <c r="H122" t="s">
        <v>1</v>
      </c>
      <c r="I122" s="7">
        <v>13</v>
      </c>
      <c r="J122" s="8">
        <v>0.68404340685026022</v>
      </c>
      <c r="K122" t="str">
        <f t="shared" si="1"/>
        <v>Weekday</v>
      </c>
    </row>
    <row r="123" spans="1:11" x14ac:dyDescent="0.3">
      <c r="A123" t="s">
        <v>148</v>
      </c>
      <c r="B123" t="s">
        <v>52</v>
      </c>
      <c r="C123" s="3">
        <v>44734</v>
      </c>
      <c r="D123" s="5">
        <v>449.01925098530552</v>
      </c>
      <c r="E123" t="s">
        <v>61</v>
      </c>
      <c r="F123" t="s">
        <v>67</v>
      </c>
      <c r="G123" s="5">
        <v>65</v>
      </c>
      <c r="H123" t="s">
        <v>2</v>
      </c>
      <c r="I123" s="7">
        <v>7</v>
      </c>
      <c r="J123" s="8">
        <v>0.30511671475159663</v>
      </c>
      <c r="K123" t="str">
        <f t="shared" si="1"/>
        <v>Weekday</v>
      </c>
    </row>
    <row r="124" spans="1:11" x14ac:dyDescent="0.3">
      <c r="A124" t="s">
        <v>149</v>
      </c>
      <c r="B124" t="s">
        <v>53</v>
      </c>
      <c r="C124" s="3">
        <v>44727</v>
      </c>
      <c r="D124" s="5">
        <v>1060.8066397333646</v>
      </c>
      <c r="E124" t="s">
        <v>62</v>
      </c>
      <c r="F124" t="s">
        <v>68</v>
      </c>
      <c r="G124" s="5">
        <v>250</v>
      </c>
      <c r="H124" t="s">
        <v>0</v>
      </c>
      <c r="I124" s="7">
        <v>4</v>
      </c>
      <c r="J124" s="8">
        <v>0.26634683182511409</v>
      </c>
      <c r="K124" t="str">
        <f t="shared" si="1"/>
        <v>Weekday</v>
      </c>
    </row>
    <row r="125" spans="1:11" x14ac:dyDescent="0.3">
      <c r="A125" t="s">
        <v>150</v>
      </c>
      <c r="B125" t="s">
        <v>54</v>
      </c>
      <c r="C125" s="3">
        <v>44737</v>
      </c>
      <c r="D125" s="5">
        <v>1162.8365015209247</v>
      </c>
      <c r="E125" t="s">
        <v>63</v>
      </c>
      <c r="F125" t="s">
        <v>67</v>
      </c>
      <c r="G125" s="5">
        <v>130</v>
      </c>
      <c r="H125" t="s">
        <v>1</v>
      </c>
      <c r="I125" s="7">
        <v>9</v>
      </c>
      <c r="J125" s="8">
        <v>0.95598379426073032</v>
      </c>
      <c r="K125" t="str">
        <f t="shared" si="1"/>
        <v>Weekend</v>
      </c>
    </row>
    <row r="126" spans="1:11" x14ac:dyDescent="0.3">
      <c r="A126" t="s">
        <v>151</v>
      </c>
      <c r="B126" t="s">
        <v>51</v>
      </c>
      <c r="C126" s="3">
        <v>44747</v>
      </c>
      <c r="D126" s="5">
        <v>1172.893522015298</v>
      </c>
      <c r="E126" t="s">
        <v>60</v>
      </c>
      <c r="F126" t="s">
        <v>67</v>
      </c>
      <c r="G126" s="5">
        <v>72</v>
      </c>
      <c r="H126" t="s">
        <v>2</v>
      </c>
      <c r="I126" s="7">
        <v>16</v>
      </c>
      <c r="J126" s="8">
        <v>0.78465682989488972</v>
      </c>
      <c r="K126" t="str">
        <f t="shared" si="1"/>
        <v>Weekday</v>
      </c>
    </row>
    <row r="127" spans="1:11" x14ac:dyDescent="0.3">
      <c r="A127" t="s">
        <v>152</v>
      </c>
      <c r="B127" t="s">
        <v>52</v>
      </c>
      <c r="C127" s="3">
        <v>44754</v>
      </c>
      <c r="D127" s="5">
        <v>602.8879543124765</v>
      </c>
      <c r="E127" t="s">
        <v>61</v>
      </c>
      <c r="F127" t="s">
        <v>67</v>
      </c>
      <c r="G127" s="5">
        <v>65</v>
      </c>
      <c r="H127" t="s">
        <v>0</v>
      </c>
      <c r="I127" s="7">
        <v>9</v>
      </c>
      <c r="J127" s="8">
        <v>0.92531650826605816</v>
      </c>
      <c r="K127" t="str">
        <f t="shared" si="1"/>
        <v>Weekday</v>
      </c>
    </row>
    <row r="128" spans="1:11" x14ac:dyDescent="0.3">
      <c r="A128" t="s">
        <v>153</v>
      </c>
      <c r="B128" t="s">
        <v>53</v>
      </c>
      <c r="C128" s="3">
        <v>44760</v>
      </c>
      <c r="D128" s="5">
        <v>958.10029344278337</v>
      </c>
      <c r="E128" t="s">
        <v>62</v>
      </c>
      <c r="F128" t="s">
        <v>67</v>
      </c>
      <c r="G128" s="5">
        <v>250</v>
      </c>
      <c r="H128" t="s">
        <v>1</v>
      </c>
      <c r="I128" s="7">
        <v>4</v>
      </c>
      <c r="J128" s="8">
        <v>0.91314982692991542</v>
      </c>
      <c r="K128" t="str">
        <f t="shared" si="1"/>
        <v>Weekday</v>
      </c>
    </row>
    <row r="129" spans="1:11" x14ac:dyDescent="0.3">
      <c r="A129" t="s">
        <v>154</v>
      </c>
      <c r="B129" t="s">
        <v>54</v>
      </c>
      <c r="C129" s="3">
        <v>44759</v>
      </c>
      <c r="D129" s="5">
        <v>1024.6945444997</v>
      </c>
      <c r="E129" t="s">
        <v>63</v>
      </c>
      <c r="F129" t="s">
        <v>67</v>
      </c>
      <c r="G129" s="5">
        <v>130</v>
      </c>
      <c r="H129" t="s">
        <v>2</v>
      </c>
      <c r="I129" s="7">
        <v>8</v>
      </c>
      <c r="J129" s="8">
        <v>8.4586093307030152E-2</v>
      </c>
      <c r="K129" t="str">
        <f t="shared" si="1"/>
        <v>Weekend</v>
      </c>
    </row>
    <row r="130" spans="1:11" x14ac:dyDescent="0.3">
      <c r="A130" t="s">
        <v>155</v>
      </c>
      <c r="B130" t="s">
        <v>55</v>
      </c>
      <c r="C130" s="3">
        <v>44735</v>
      </c>
      <c r="D130" s="5">
        <v>751.70646508876052</v>
      </c>
      <c r="E130" t="s">
        <v>64</v>
      </c>
      <c r="F130" t="s">
        <v>68</v>
      </c>
      <c r="G130" s="5">
        <v>60</v>
      </c>
      <c r="H130" t="s">
        <v>0</v>
      </c>
      <c r="I130" s="7">
        <v>13</v>
      </c>
      <c r="J130" s="8">
        <v>0.92983220282837542</v>
      </c>
      <c r="K130" t="str">
        <f t="shared" si="1"/>
        <v>Weekday</v>
      </c>
    </row>
    <row r="131" spans="1:11" x14ac:dyDescent="0.3">
      <c r="A131" t="s">
        <v>156</v>
      </c>
      <c r="B131" t="s">
        <v>56</v>
      </c>
      <c r="C131" s="3">
        <v>44734</v>
      </c>
      <c r="D131" s="5">
        <v>491.26620318811814</v>
      </c>
      <c r="E131" t="s">
        <v>65</v>
      </c>
      <c r="F131" t="s">
        <v>67</v>
      </c>
      <c r="G131" s="5">
        <v>95</v>
      </c>
      <c r="H131" t="s">
        <v>1</v>
      </c>
      <c r="I131" s="7">
        <v>5</v>
      </c>
      <c r="J131" s="8">
        <v>0.13029960752667558</v>
      </c>
      <c r="K131" t="str">
        <f t="shared" ref="K131:K194" si="2">IF(WEEKDAY(C131,11)&lt;6, "Weekday", "Weekend")</f>
        <v>Weekday</v>
      </c>
    </row>
    <row r="132" spans="1:11" x14ac:dyDescent="0.3">
      <c r="A132" t="s">
        <v>157</v>
      </c>
      <c r="B132" t="s">
        <v>51</v>
      </c>
      <c r="C132" s="3">
        <v>44753</v>
      </c>
      <c r="D132" s="5">
        <v>833.37011895831995</v>
      </c>
      <c r="E132" t="s">
        <v>60</v>
      </c>
      <c r="F132" t="s">
        <v>67</v>
      </c>
      <c r="G132" s="5">
        <v>72</v>
      </c>
      <c r="H132" t="s">
        <v>2</v>
      </c>
      <c r="I132" s="7">
        <v>12</v>
      </c>
      <c r="J132" s="8">
        <v>0.41456728266200249</v>
      </c>
      <c r="K132" t="str">
        <f t="shared" si="2"/>
        <v>Weekday</v>
      </c>
    </row>
    <row r="133" spans="1:11" x14ac:dyDescent="0.3">
      <c r="A133" t="s">
        <v>158</v>
      </c>
      <c r="B133" t="s">
        <v>52</v>
      </c>
      <c r="C133" s="3">
        <v>44739</v>
      </c>
      <c r="D133" s="5">
        <v>1218.2341318589445</v>
      </c>
      <c r="E133" t="s">
        <v>61</v>
      </c>
      <c r="F133" t="s">
        <v>67</v>
      </c>
      <c r="G133" s="5">
        <v>65</v>
      </c>
      <c r="H133" t="s">
        <v>0</v>
      </c>
      <c r="I133" s="7">
        <v>19</v>
      </c>
      <c r="J133" s="8">
        <v>0.77953807822657883</v>
      </c>
      <c r="K133" t="str">
        <f t="shared" si="2"/>
        <v>Weekday</v>
      </c>
    </row>
    <row r="134" spans="1:11" x14ac:dyDescent="0.3">
      <c r="A134" t="s">
        <v>159</v>
      </c>
      <c r="B134" t="s">
        <v>53</v>
      </c>
      <c r="C134" s="3">
        <v>44740</v>
      </c>
      <c r="D134" s="5">
        <v>1081.9669186703891</v>
      </c>
      <c r="E134" t="s">
        <v>62</v>
      </c>
      <c r="F134" t="s">
        <v>68</v>
      </c>
      <c r="G134" s="5">
        <v>250</v>
      </c>
      <c r="H134" t="s">
        <v>1</v>
      </c>
      <c r="I134" s="7">
        <v>4</v>
      </c>
      <c r="J134" s="8">
        <v>0.56602493379943331</v>
      </c>
      <c r="K134" t="str">
        <f t="shared" si="2"/>
        <v>Weekday</v>
      </c>
    </row>
    <row r="135" spans="1:11" x14ac:dyDescent="0.3">
      <c r="A135" t="s">
        <v>160</v>
      </c>
      <c r="B135" t="s">
        <v>54</v>
      </c>
      <c r="C135" s="3">
        <v>44748</v>
      </c>
      <c r="D135" s="5">
        <v>623.44174041277051</v>
      </c>
      <c r="E135" t="s">
        <v>63</v>
      </c>
      <c r="F135" t="s">
        <v>68</v>
      </c>
      <c r="G135" s="5">
        <v>130</v>
      </c>
      <c r="H135" t="s">
        <v>2</v>
      </c>
      <c r="I135" s="7">
        <v>5</v>
      </c>
      <c r="J135" s="8">
        <v>0.7922771947085826</v>
      </c>
      <c r="K135" t="str">
        <f t="shared" si="2"/>
        <v>Weekday</v>
      </c>
    </row>
    <row r="136" spans="1:11" x14ac:dyDescent="0.3">
      <c r="A136" t="s">
        <v>161</v>
      </c>
      <c r="B136" t="s">
        <v>51</v>
      </c>
      <c r="C136" s="3">
        <v>44731</v>
      </c>
      <c r="D136" s="5">
        <v>914.48568917853345</v>
      </c>
      <c r="E136" t="s">
        <v>60</v>
      </c>
      <c r="F136" t="s">
        <v>68</v>
      </c>
      <c r="G136" s="5">
        <v>72</v>
      </c>
      <c r="H136" t="s">
        <v>0</v>
      </c>
      <c r="I136" s="7">
        <v>13</v>
      </c>
      <c r="J136" s="8">
        <v>9.6806596410280221E-2</v>
      </c>
      <c r="K136" t="str">
        <f t="shared" si="2"/>
        <v>Weekend</v>
      </c>
    </row>
    <row r="137" spans="1:11" x14ac:dyDescent="0.3">
      <c r="A137" t="s">
        <v>162</v>
      </c>
      <c r="B137" t="s">
        <v>52</v>
      </c>
      <c r="C137" s="3">
        <v>44763</v>
      </c>
      <c r="D137" s="5">
        <v>996.90035251700954</v>
      </c>
      <c r="E137" t="s">
        <v>61</v>
      </c>
      <c r="F137" t="s">
        <v>68</v>
      </c>
      <c r="G137" s="5">
        <v>65</v>
      </c>
      <c r="H137" t="s">
        <v>1</v>
      </c>
      <c r="I137" s="7">
        <v>15</v>
      </c>
      <c r="J137" s="8">
        <v>0.10738058788365801</v>
      </c>
      <c r="K137" t="str">
        <f t="shared" si="2"/>
        <v>Weekday</v>
      </c>
    </row>
    <row r="138" spans="1:11" x14ac:dyDescent="0.3">
      <c r="A138" t="s">
        <v>163</v>
      </c>
      <c r="B138" t="s">
        <v>53</v>
      </c>
      <c r="C138" s="3">
        <v>44733</v>
      </c>
      <c r="D138" s="5">
        <v>854.75046365080641</v>
      </c>
      <c r="E138" t="s">
        <v>62</v>
      </c>
      <c r="F138" t="s">
        <v>68</v>
      </c>
      <c r="G138" s="5">
        <v>250</v>
      </c>
      <c r="H138" t="s">
        <v>2</v>
      </c>
      <c r="I138" s="7">
        <v>3</v>
      </c>
      <c r="J138" s="8">
        <v>0.68298720032284699</v>
      </c>
      <c r="K138" t="str">
        <f t="shared" si="2"/>
        <v>Weekday</v>
      </c>
    </row>
    <row r="139" spans="1:11" x14ac:dyDescent="0.3">
      <c r="A139" t="s">
        <v>164</v>
      </c>
      <c r="B139" t="s">
        <v>54</v>
      </c>
      <c r="C139" s="3">
        <v>44746</v>
      </c>
      <c r="D139" s="5">
        <v>549.96880382674601</v>
      </c>
      <c r="E139" t="s">
        <v>63</v>
      </c>
      <c r="F139" t="s">
        <v>68</v>
      </c>
      <c r="G139" s="5">
        <v>130</v>
      </c>
      <c r="H139" t="s">
        <v>0</v>
      </c>
      <c r="I139" s="7">
        <v>4</v>
      </c>
      <c r="J139" s="8">
        <v>8.8476327566971991E-2</v>
      </c>
      <c r="K139" t="str">
        <f t="shared" si="2"/>
        <v>Weekday</v>
      </c>
    </row>
    <row r="140" spans="1:11" x14ac:dyDescent="0.3">
      <c r="A140" t="s">
        <v>165</v>
      </c>
      <c r="B140" t="s">
        <v>51</v>
      </c>
      <c r="C140" s="3">
        <v>44755</v>
      </c>
      <c r="D140" s="5">
        <v>1065.3821039148443</v>
      </c>
      <c r="E140" t="s">
        <v>60</v>
      </c>
      <c r="F140" t="s">
        <v>67</v>
      </c>
      <c r="G140" s="5">
        <v>72</v>
      </c>
      <c r="H140" t="s">
        <v>0</v>
      </c>
      <c r="I140" s="7">
        <v>15</v>
      </c>
      <c r="J140" s="8">
        <v>0.12263076179640997</v>
      </c>
      <c r="K140" t="str">
        <f t="shared" si="2"/>
        <v>Weekday</v>
      </c>
    </row>
    <row r="141" spans="1:11" x14ac:dyDescent="0.3">
      <c r="A141" t="s">
        <v>166</v>
      </c>
      <c r="B141" t="s">
        <v>52</v>
      </c>
      <c r="C141" s="3">
        <v>44755</v>
      </c>
      <c r="D141" s="5">
        <v>381.57338886974941</v>
      </c>
      <c r="E141" t="s">
        <v>61</v>
      </c>
      <c r="F141" t="s">
        <v>68</v>
      </c>
      <c r="G141" s="5">
        <v>65</v>
      </c>
      <c r="H141" t="s">
        <v>1</v>
      </c>
      <c r="I141" s="7">
        <v>6</v>
      </c>
      <c r="J141" s="8">
        <v>0.21348123854438894</v>
      </c>
      <c r="K141" t="str">
        <f t="shared" si="2"/>
        <v>Weekday</v>
      </c>
    </row>
    <row r="142" spans="1:11" x14ac:dyDescent="0.3">
      <c r="A142" t="s">
        <v>167</v>
      </c>
      <c r="B142" t="s">
        <v>53</v>
      </c>
      <c r="C142" s="3">
        <v>44727</v>
      </c>
      <c r="D142" s="5">
        <v>388.91877291930052</v>
      </c>
      <c r="E142" t="s">
        <v>62</v>
      </c>
      <c r="F142" t="s">
        <v>67</v>
      </c>
      <c r="G142" s="5">
        <v>250</v>
      </c>
      <c r="H142" t="s">
        <v>2</v>
      </c>
      <c r="I142" s="7">
        <v>2</v>
      </c>
      <c r="J142" s="8">
        <v>0.51777110877083832</v>
      </c>
      <c r="K142" t="str">
        <f t="shared" si="2"/>
        <v>Weekday</v>
      </c>
    </row>
    <row r="143" spans="1:11" x14ac:dyDescent="0.3">
      <c r="A143" t="s">
        <v>168</v>
      </c>
      <c r="B143" t="s">
        <v>54</v>
      </c>
      <c r="C143" s="3">
        <v>44746</v>
      </c>
      <c r="D143" s="5">
        <v>967.01919932990631</v>
      </c>
      <c r="E143" t="s">
        <v>63</v>
      </c>
      <c r="F143" t="s">
        <v>68</v>
      </c>
      <c r="G143" s="5">
        <v>130</v>
      </c>
      <c r="H143" t="s">
        <v>0</v>
      </c>
      <c r="I143" s="7">
        <v>7</v>
      </c>
      <c r="J143" s="8">
        <v>0.2471412366587864</v>
      </c>
      <c r="K143" t="str">
        <f t="shared" si="2"/>
        <v>Weekday</v>
      </c>
    </row>
    <row r="144" spans="1:11" x14ac:dyDescent="0.3">
      <c r="A144" t="s">
        <v>169</v>
      </c>
      <c r="B144" t="s">
        <v>51</v>
      </c>
      <c r="C144" s="3">
        <v>44740</v>
      </c>
      <c r="D144" s="5">
        <v>911.89786648444021</v>
      </c>
      <c r="E144" t="s">
        <v>60</v>
      </c>
      <c r="F144" t="s">
        <v>67</v>
      </c>
      <c r="G144" s="5">
        <v>72</v>
      </c>
      <c r="H144" t="s">
        <v>1</v>
      </c>
      <c r="I144" s="7">
        <v>13</v>
      </c>
      <c r="J144" s="8">
        <v>0.74108890181243625</v>
      </c>
      <c r="K144" t="str">
        <f t="shared" si="2"/>
        <v>Weekday</v>
      </c>
    </row>
    <row r="145" spans="1:11" x14ac:dyDescent="0.3">
      <c r="A145" t="s">
        <v>170</v>
      </c>
      <c r="B145" t="s">
        <v>52</v>
      </c>
      <c r="C145" s="3">
        <v>44743</v>
      </c>
      <c r="D145" s="5">
        <v>701.78956021719318</v>
      </c>
      <c r="E145" t="s">
        <v>61</v>
      </c>
      <c r="F145" t="s">
        <v>68</v>
      </c>
      <c r="G145" s="5">
        <v>65</v>
      </c>
      <c r="H145" t="s">
        <v>2</v>
      </c>
      <c r="I145" s="7">
        <v>11</v>
      </c>
      <c r="J145" s="8">
        <v>0.7589550474918334</v>
      </c>
      <c r="K145" t="str">
        <f t="shared" si="2"/>
        <v>Weekday</v>
      </c>
    </row>
    <row r="146" spans="1:11" x14ac:dyDescent="0.3">
      <c r="A146" t="s">
        <v>171</v>
      </c>
      <c r="B146" t="s">
        <v>53</v>
      </c>
      <c r="C146" s="3">
        <v>44737</v>
      </c>
      <c r="D146" s="5">
        <v>479.88658034447212</v>
      </c>
      <c r="E146" t="s">
        <v>62</v>
      </c>
      <c r="F146" t="s">
        <v>67</v>
      </c>
      <c r="G146" s="5">
        <v>250</v>
      </c>
      <c r="H146" t="s">
        <v>0</v>
      </c>
      <c r="I146" s="7">
        <v>2</v>
      </c>
      <c r="J146" s="8">
        <v>0.39519452416647527</v>
      </c>
      <c r="K146" t="str">
        <f t="shared" si="2"/>
        <v>Weekend</v>
      </c>
    </row>
    <row r="147" spans="1:11" x14ac:dyDescent="0.3">
      <c r="A147" t="s">
        <v>172</v>
      </c>
      <c r="B147" t="s">
        <v>54</v>
      </c>
      <c r="C147" s="3">
        <v>44757</v>
      </c>
      <c r="D147" s="5">
        <v>756.26129046676067</v>
      </c>
      <c r="E147" t="s">
        <v>63</v>
      </c>
      <c r="F147" t="s">
        <v>68</v>
      </c>
      <c r="G147" s="5">
        <v>130</v>
      </c>
      <c r="H147" t="s">
        <v>1</v>
      </c>
      <c r="I147" s="7">
        <v>6</v>
      </c>
      <c r="J147" s="8">
        <v>2.5857814158937731E-2</v>
      </c>
      <c r="K147" t="str">
        <f t="shared" si="2"/>
        <v>Weekday</v>
      </c>
    </row>
    <row r="148" spans="1:11" x14ac:dyDescent="0.3">
      <c r="A148" t="s">
        <v>173</v>
      </c>
      <c r="B148" t="s">
        <v>55</v>
      </c>
      <c r="C148" s="3">
        <v>44745</v>
      </c>
      <c r="D148" s="5">
        <v>436.19346453298721</v>
      </c>
      <c r="E148" t="s">
        <v>64</v>
      </c>
      <c r="F148" t="s">
        <v>67</v>
      </c>
      <c r="G148" s="5">
        <v>60</v>
      </c>
      <c r="H148" t="s">
        <v>2</v>
      </c>
      <c r="I148" s="7">
        <v>7</v>
      </c>
      <c r="J148" s="8">
        <v>0.35224195755599907</v>
      </c>
      <c r="K148" t="str">
        <f t="shared" si="2"/>
        <v>Weekend</v>
      </c>
    </row>
    <row r="149" spans="1:11" x14ac:dyDescent="0.3">
      <c r="A149" t="s">
        <v>174</v>
      </c>
      <c r="B149" t="s">
        <v>51</v>
      </c>
      <c r="C149" s="3">
        <v>44760</v>
      </c>
      <c r="D149" s="5">
        <v>721.73008309265401</v>
      </c>
      <c r="E149" t="s">
        <v>60</v>
      </c>
      <c r="F149" t="s">
        <v>68</v>
      </c>
      <c r="G149" s="5">
        <v>72</v>
      </c>
      <c r="H149" t="s">
        <v>0</v>
      </c>
      <c r="I149" s="7">
        <v>10</v>
      </c>
      <c r="J149" s="8">
        <v>4.2934737769464881E-2</v>
      </c>
      <c r="K149" t="str">
        <f t="shared" si="2"/>
        <v>Weekday</v>
      </c>
    </row>
    <row r="150" spans="1:11" x14ac:dyDescent="0.3">
      <c r="A150" t="s">
        <v>175</v>
      </c>
      <c r="B150" t="s">
        <v>52</v>
      </c>
      <c r="C150" s="3">
        <v>44750</v>
      </c>
      <c r="D150" s="5">
        <v>365.06742804332742</v>
      </c>
      <c r="E150" t="s">
        <v>61</v>
      </c>
      <c r="F150" t="s">
        <v>67</v>
      </c>
      <c r="G150" s="5">
        <v>65</v>
      </c>
      <c r="H150" t="s">
        <v>1</v>
      </c>
      <c r="I150" s="7">
        <v>6</v>
      </c>
      <c r="J150" s="8">
        <v>6.8824781708392013E-3</v>
      </c>
      <c r="K150" t="str">
        <f t="shared" si="2"/>
        <v>Weekday</v>
      </c>
    </row>
    <row r="151" spans="1:11" x14ac:dyDescent="0.3">
      <c r="A151" t="s">
        <v>176</v>
      </c>
      <c r="B151" t="s">
        <v>53</v>
      </c>
      <c r="C151" s="3">
        <v>44742</v>
      </c>
      <c r="D151" s="5">
        <v>737.58749195231678</v>
      </c>
      <c r="E151" t="s">
        <v>62</v>
      </c>
      <c r="F151" t="s">
        <v>68</v>
      </c>
      <c r="G151" s="5">
        <v>250</v>
      </c>
      <c r="H151" t="s">
        <v>2</v>
      </c>
      <c r="I151" s="7">
        <v>3</v>
      </c>
      <c r="J151" s="8">
        <v>0.8553400747255635</v>
      </c>
      <c r="K151" t="str">
        <f t="shared" si="2"/>
        <v>Weekday</v>
      </c>
    </row>
    <row r="152" spans="1:11" x14ac:dyDescent="0.3">
      <c r="A152" t="s">
        <v>177</v>
      </c>
      <c r="B152" t="s">
        <v>54</v>
      </c>
      <c r="C152" s="3">
        <v>44754</v>
      </c>
      <c r="D152" s="5">
        <v>1231.631284578343</v>
      </c>
      <c r="E152" t="s">
        <v>63</v>
      </c>
      <c r="F152" t="s">
        <v>67</v>
      </c>
      <c r="G152" s="5">
        <v>130</v>
      </c>
      <c r="H152" t="s">
        <v>0</v>
      </c>
      <c r="I152" s="7">
        <v>9</v>
      </c>
      <c r="J152" s="8">
        <v>0.62107648533214554</v>
      </c>
      <c r="K152" t="str">
        <f t="shared" si="2"/>
        <v>Weekday</v>
      </c>
    </row>
    <row r="153" spans="1:11" x14ac:dyDescent="0.3">
      <c r="A153" t="s">
        <v>178</v>
      </c>
      <c r="B153" t="s">
        <v>51</v>
      </c>
      <c r="C153" s="3">
        <v>44746</v>
      </c>
      <c r="D153" s="5">
        <v>890.71175350651413</v>
      </c>
      <c r="E153" t="s">
        <v>60</v>
      </c>
      <c r="F153" t="s">
        <v>68</v>
      </c>
      <c r="G153" s="5">
        <v>72</v>
      </c>
      <c r="H153" t="s">
        <v>1</v>
      </c>
      <c r="I153" s="7">
        <v>12</v>
      </c>
      <c r="J153" s="8">
        <v>0.93819201157518672</v>
      </c>
      <c r="K153" t="str">
        <f t="shared" si="2"/>
        <v>Weekday</v>
      </c>
    </row>
    <row r="154" spans="1:11" x14ac:dyDescent="0.3">
      <c r="A154" t="s">
        <v>179</v>
      </c>
      <c r="B154" t="s">
        <v>52</v>
      </c>
      <c r="C154" s="3">
        <v>44752</v>
      </c>
      <c r="D154" s="5">
        <v>1054.1085860216892</v>
      </c>
      <c r="E154" t="s">
        <v>61</v>
      </c>
      <c r="F154" t="s">
        <v>67</v>
      </c>
      <c r="G154" s="5">
        <v>65</v>
      </c>
      <c r="H154" t="s">
        <v>2</v>
      </c>
      <c r="I154" s="7">
        <v>16</v>
      </c>
      <c r="J154" s="8">
        <v>0.97731506347213748</v>
      </c>
      <c r="K154" t="str">
        <f t="shared" si="2"/>
        <v>Weekend</v>
      </c>
    </row>
    <row r="155" spans="1:11" x14ac:dyDescent="0.3">
      <c r="A155" t="s">
        <v>180</v>
      </c>
      <c r="B155" t="s">
        <v>53</v>
      </c>
      <c r="C155" s="3">
        <v>44725</v>
      </c>
      <c r="D155" s="5">
        <v>976.51482555058408</v>
      </c>
      <c r="E155" t="s">
        <v>62</v>
      </c>
      <c r="F155" t="s">
        <v>68</v>
      </c>
      <c r="G155" s="5">
        <v>250</v>
      </c>
      <c r="H155" t="s">
        <v>0</v>
      </c>
      <c r="I155" s="7">
        <v>4</v>
      </c>
      <c r="J155" s="8">
        <v>0.93618769203099483</v>
      </c>
      <c r="K155" t="str">
        <f t="shared" si="2"/>
        <v>Weekday</v>
      </c>
    </row>
    <row r="156" spans="1:11" x14ac:dyDescent="0.3">
      <c r="A156" t="s">
        <v>181</v>
      </c>
      <c r="B156" t="s">
        <v>54</v>
      </c>
      <c r="C156" s="3">
        <v>44734</v>
      </c>
      <c r="D156" s="5">
        <v>1127.6939411947988</v>
      </c>
      <c r="E156" t="s">
        <v>63</v>
      </c>
      <c r="F156" t="s">
        <v>67</v>
      </c>
      <c r="G156" s="5">
        <v>130</v>
      </c>
      <c r="H156" t="s">
        <v>1</v>
      </c>
      <c r="I156" s="7">
        <v>9</v>
      </c>
      <c r="J156" s="8">
        <v>0.92747059451906588</v>
      </c>
      <c r="K156" t="str">
        <f t="shared" si="2"/>
        <v>Weekday</v>
      </c>
    </row>
    <row r="157" spans="1:11" x14ac:dyDescent="0.3">
      <c r="A157" t="s">
        <v>182</v>
      </c>
      <c r="B157" t="s">
        <v>55</v>
      </c>
      <c r="C157" s="3">
        <v>44761</v>
      </c>
      <c r="D157" s="5">
        <v>878.10164658744611</v>
      </c>
      <c r="E157" t="s">
        <v>64</v>
      </c>
      <c r="F157" t="s">
        <v>67</v>
      </c>
      <c r="G157" s="5">
        <v>60</v>
      </c>
      <c r="H157" t="s">
        <v>2</v>
      </c>
      <c r="I157" s="7">
        <v>15</v>
      </c>
      <c r="J157" s="8">
        <v>9.8331104648150314E-2</v>
      </c>
      <c r="K157" t="str">
        <f t="shared" si="2"/>
        <v>Weekday</v>
      </c>
    </row>
    <row r="158" spans="1:11" x14ac:dyDescent="0.3">
      <c r="A158" t="s">
        <v>183</v>
      </c>
      <c r="B158" t="s">
        <v>56</v>
      </c>
      <c r="C158" s="3">
        <v>44735</v>
      </c>
      <c r="D158" s="5">
        <v>564.28749648903772</v>
      </c>
      <c r="E158" t="s">
        <v>65</v>
      </c>
      <c r="F158" t="s">
        <v>68</v>
      </c>
      <c r="G158" s="5">
        <v>95</v>
      </c>
      <c r="H158" t="s">
        <v>0</v>
      </c>
      <c r="I158" s="7">
        <v>6</v>
      </c>
      <c r="J158" s="8">
        <v>4.5012478047171678E-3</v>
      </c>
      <c r="K158" t="str">
        <f t="shared" si="2"/>
        <v>Weekday</v>
      </c>
    </row>
    <row r="159" spans="1:11" x14ac:dyDescent="0.3">
      <c r="A159" t="s">
        <v>184</v>
      </c>
      <c r="B159" t="s">
        <v>51</v>
      </c>
      <c r="C159" s="3">
        <v>44753</v>
      </c>
      <c r="D159" s="5">
        <v>1146.0031573562619</v>
      </c>
      <c r="E159" t="s">
        <v>60</v>
      </c>
      <c r="F159" t="s">
        <v>68</v>
      </c>
      <c r="G159" s="5">
        <v>72</v>
      </c>
      <c r="H159" t="s">
        <v>1</v>
      </c>
      <c r="I159" s="7">
        <v>16</v>
      </c>
      <c r="J159" s="8">
        <v>0.22169192366246837</v>
      </c>
      <c r="K159" t="str">
        <f t="shared" si="2"/>
        <v>Weekday</v>
      </c>
    </row>
    <row r="160" spans="1:11" x14ac:dyDescent="0.3">
      <c r="A160" t="s">
        <v>185</v>
      </c>
      <c r="B160" t="s">
        <v>52</v>
      </c>
      <c r="C160" s="3">
        <v>44732</v>
      </c>
      <c r="D160" s="5">
        <v>913.80951512574029</v>
      </c>
      <c r="E160" t="s">
        <v>61</v>
      </c>
      <c r="F160" t="s">
        <v>68</v>
      </c>
      <c r="G160" s="5">
        <v>65</v>
      </c>
      <c r="H160" t="s">
        <v>2</v>
      </c>
      <c r="I160" s="7">
        <v>14</v>
      </c>
      <c r="J160" s="8">
        <v>0.91624709117858605</v>
      </c>
      <c r="K160" t="str">
        <f t="shared" si="2"/>
        <v>Weekday</v>
      </c>
    </row>
    <row r="161" spans="1:11" x14ac:dyDescent="0.3">
      <c r="A161" t="s">
        <v>186</v>
      </c>
      <c r="B161" t="s">
        <v>53</v>
      </c>
      <c r="C161" s="3">
        <v>44748</v>
      </c>
      <c r="D161" s="5">
        <v>1100.1038646627512</v>
      </c>
      <c r="E161" t="s">
        <v>62</v>
      </c>
      <c r="F161" t="s">
        <v>67</v>
      </c>
      <c r="G161" s="5">
        <v>250</v>
      </c>
      <c r="H161" t="s">
        <v>0</v>
      </c>
      <c r="I161" s="7">
        <v>4</v>
      </c>
      <c r="J161" s="8">
        <v>0.61362516317019966</v>
      </c>
      <c r="K161" t="str">
        <f t="shared" si="2"/>
        <v>Weekday</v>
      </c>
    </row>
    <row r="162" spans="1:11" x14ac:dyDescent="0.3">
      <c r="A162" t="s">
        <v>187</v>
      </c>
      <c r="B162" t="s">
        <v>54</v>
      </c>
      <c r="C162" s="3">
        <v>44731</v>
      </c>
      <c r="D162" s="5">
        <v>1192.283035256115</v>
      </c>
      <c r="E162" t="s">
        <v>63</v>
      </c>
      <c r="F162" t="s">
        <v>67</v>
      </c>
      <c r="G162" s="5">
        <v>130</v>
      </c>
      <c r="H162" t="s">
        <v>1</v>
      </c>
      <c r="I162" s="7">
        <v>9</v>
      </c>
      <c r="J162" s="8">
        <v>0.81572623665656485</v>
      </c>
      <c r="K162" t="str">
        <f t="shared" si="2"/>
        <v>Weekend</v>
      </c>
    </row>
    <row r="163" spans="1:11" x14ac:dyDescent="0.3">
      <c r="A163" t="s">
        <v>188</v>
      </c>
      <c r="B163" t="s">
        <v>51</v>
      </c>
      <c r="C163" s="3">
        <v>44725</v>
      </c>
      <c r="D163" s="5">
        <v>712.35816988481008</v>
      </c>
      <c r="E163" t="s">
        <v>60</v>
      </c>
      <c r="F163" t="s">
        <v>67</v>
      </c>
      <c r="G163" s="5">
        <v>72</v>
      </c>
      <c r="H163" t="s">
        <v>2</v>
      </c>
      <c r="I163" s="7">
        <v>10</v>
      </c>
      <c r="J163" s="8">
        <v>0.60394772308749511</v>
      </c>
      <c r="K163" t="str">
        <f t="shared" si="2"/>
        <v>Weekday</v>
      </c>
    </row>
    <row r="164" spans="1:11" x14ac:dyDescent="0.3">
      <c r="A164" t="s">
        <v>189</v>
      </c>
      <c r="B164" t="s">
        <v>52</v>
      </c>
      <c r="C164" s="3">
        <v>44753</v>
      </c>
      <c r="D164" s="5">
        <v>702.40059070538132</v>
      </c>
      <c r="E164" t="s">
        <v>61</v>
      </c>
      <c r="F164" t="s">
        <v>67</v>
      </c>
      <c r="G164" s="5">
        <v>65</v>
      </c>
      <c r="H164" t="s">
        <v>0</v>
      </c>
      <c r="I164" s="7">
        <v>11</v>
      </c>
      <c r="J164" s="8">
        <v>0.2716676542664398</v>
      </c>
      <c r="K164" t="str">
        <f t="shared" si="2"/>
        <v>Weekday</v>
      </c>
    </row>
    <row r="165" spans="1:11" x14ac:dyDescent="0.3">
      <c r="A165" t="s">
        <v>190</v>
      </c>
      <c r="B165" t="s">
        <v>53</v>
      </c>
      <c r="C165" s="3">
        <v>44738</v>
      </c>
      <c r="D165" s="5">
        <v>715.10355018970665</v>
      </c>
      <c r="E165" t="s">
        <v>62</v>
      </c>
      <c r="F165" t="s">
        <v>67</v>
      </c>
      <c r="G165" s="5">
        <v>250</v>
      </c>
      <c r="H165" t="s">
        <v>1</v>
      </c>
      <c r="I165" s="7">
        <v>3</v>
      </c>
      <c r="J165" s="8">
        <v>0.56293228162406539</v>
      </c>
      <c r="K165" t="str">
        <f t="shared" si="2"/>
        <v>Weekend</v>
      </c>
    </row>
    <row r="166" spans="1:11" x14ac:dyDescent="0.3">
      <c r="A166" t="s">
        <v>191</v>
      </c>
      <c r="B166" t="s">
        <v>54</v>
      </c>
      <c r="C166" s="3">
        <v>44762</v>
      </c>
      <c r="D166" s="5">
        <v>1219.8983610726016</v>
      </c>
      <c r="E166" t="s">
        <v>63</v>
      </c>
      <c r="F166" t="s">
        <v>67</v>
      </c>
      <c r="G166" s="5">
        <v>130</v>
      </c>
      <c r="H166" t="s">
        <v>2</v>
      </c>
      <c r="I166" s="7">
        <v>9</v>
      </c>
      <c r="J166" s="8">
        <v>0.73579140219525918</v>
      </c>
      <c r="K166" t="str">
        <f t="shared" si="2"/>
        <v>Weekday</v>
      </c>
    </row>
    <row r="167" spans="1:11" x14ac:dyDescent="0.3">
      <c r="A167" t="s">
        <v>192</v>
      </c>
      <c r="B167" t="s">
        <v>55</v>
      </c>
      <c r="C167" s="3">
        <v>44756</v>
      </c>
      <c r="D167" s="5">
        <v>836.39583226134164</v>
      </c>
      <c r="E167" t="s">
        <v>64</v>
      </c>
      <c r="F167" t="s">
        <v>67</v>
      </c>
      <c r="G167" s="5">
        <v>60</v>
      </c>
      <c r="H167" t="s">
        <v>0</v>
      </c>
      <c r="I167" s="7">
        <v>14</v>
      </c>
      <c r="J167" s="8">
        <v>0.44112931781121201</v>
      </c>
      <c r="K167" t="str">
        <f t="shared" si="2"/>
        <v>Weekday</v>
      </c>
    </row>
    <row r="168" spans="1:11" x14ac:dyDescent="0.3">
      <c r="A168" t="s">
        <v>193</v>
      </c>
      <c r="B168" t="s">
        <v>51</v>
      </c>
      <c r="C168" s="3">
        <v>44744</v>
      </c>
      <c r="D168" s="5">
        <v>963.80585295182641</v>
      </c>
      <c r="E168" t="s">
        <v>60</v>
      </c>
      <c r="F168" t="s">
        <v>67</v>
      </c>
      <c r="G168" s="5">
        <v>72</v>
      </c>
      <c r="H168" t="s">
        <v>1</v>
      </c>
      <c r="I168" s="7">
        <v>13</v>
      </c>
      <c r="J168" s="8">
        <v>0.67026763876764872</v>
      </c>
      <c r="K168" t="str">
        <f t="shared" si="2"/>
        <v>Weekend</v>
      </c>
    </row>
    <row r="169" spans="1:11" x14ac:dyDescent="0.3">
      <c r="A169" t="s">
        <v>194</v>
      </c>
      <c r="B169" t="s">
        <v>52</v>
      </c>
      <c r="C169" s="3">
        <v>44753</v>
      </c>
      <c r="D169" s="5">
        <v>449.01925098530552</v>
      </c>
      <c r="E169" t="s">
        <v>61</v>
      </c>
      <c r="F169" t="s">
        <v>67</v>
      </c>
      <c r="G169" s="5">
        <v>65</v>
      </c>
      <c r="H169" t="s">
        <v>2</v>
      </c>
      <c r="I169" s="7">
        <v>7</v>
      </c>
      <c r="J169" s="8">
        <v>0.21501842814819261</v>
      </c>
      <c r="K169" t="str">
        <f t="shared" si="2"/>
        <v>Weekday</v>
      </c>
    </row>
    <row r="170" spans="1:11" x14ac:dyDescent="0.3">
      <c r="A170" t="s">
        <v>195</v>
      </c>
      <c r="B170" t="s">
        <v>53</v>
      </c>
      <c r="C170" s="3">
        <v>44762</v>
      </c>
      <c r="D170" s="5">
        <v>1060.8066397333646</v>
      </c>
      <c r="E170" t="s">
        <v>62</v>
      </c>
      <c r="F170" t="s">
        <v>68</v>
      </c>
      <c r="G170" s="5">
        <v>250</v>
      </c>
      <c r="H170" t="s">
        <v>0</v>
      </c>
      <c r="I170" s="7">
        <v>4</v>
      </c>
      <c r="J170" s="8">
        <v>0.77528388030776896</v>
      </c>
      <c r="K170" t="str">
        <f t="shared" si="2"/>
        <v>Weekday</v>
      </c>
    </row>
    <row r="171" spans="1:11" x14ac:dyDescent="0.3">
      <c r="A171" t="s">
        <v>196</v>
      </c>
      <c r="B171" t="s">
        <v>54</v>
      </c>
      <c r="C171" s="3">
        <v>44740</v>
      </c>
      <c r="D171" s="5">
        <v>1162.8365015209247</v>
      </c>
      <c r="E171" t="s">
        <v>63</v>
      </c>
      <c r="F171" t="s">
        <v>67</v>
      </c>
      <c r="G171" s="5">
        <v>130</v>
      </c>
      <c r="H171" t="s">
        <v>1</v>
      </c>
      <c r="I171" s="7">
        <v>9</v>
      </c>
      <c r="J171" s="8">
        <v>0.32334348690445713</v>
      </c>
      <c r="K171" t="str">
        <f t="shared" si="2"/>
        <v>Weekday</v>
      </c>
    </row>
    <row r="172" spans="1:11" x14ac:dyDescent="0.3">
      <c r="A172" t="s">
        <v>197</v>
      </c>
      <c r="B172" t="s">
        <v>51</v>
      </c>
      <c r="C172" s="3">
        <v>44729</v>
      </c>
      <c r="D172" s="5">
        <v>1172.893522015298</v>
      </c>
      <c r="E172" t="s">
        <v>60</v>
      </c>
      <c r="F172" t="s">
        <v>67</v>
      </c>
      <c r="G172" s="5">
        <v>72</v>
      </c>
      <c r="H172" t="s">
        <v>2</v>
      </c>
      <c r="I172" s="7">
        <v>16</v>
      </c>
      <c r="J172" s="8">
        <v>0.2117276391971491</v>
      </c>
      <c r="K172" t="str">
        <f t="shared" si="2"/>
        <v>Weekday</v>
      </c>
    </row>
    <row r="173" spans="1:11" x14ac:dyDescent="0.3">
      <c r="A173" t="s">
        <v>198</v>
      </c>
      <c r="B173" t="s">
        <v>52</v>
      </c>
      <c r="C173" s="3">
        <v>44727</v>
      </c>
      <c r="D173" s="5">
        <v>602.8879543124765</v>
      </c>
      <c r="E173" t="s">
        <v>61</v>
      </c>
      <c r="F173" t="s">
        <v>67</v>
      </c>
      <c r="G173" s="5">
        <v>65</v>
      </c>
      <c r="H173" t="s">
        <v>0</v>
      </c>
      <c r="I173" s="7">
        <v>9</v>
      </c>
      <c r="J173" s="8">
        <v>0.99817658128489728</v>
      </c>
      <c r="K173" t="str">
        <f t="shared" si="2"/>
        <v>Weekday</v>
      </c>
    </row>
    <row r="174" spans="1:11" x14ac:dyDescent="0.3">
      <c r="A174" t="s">
        <v>199</v>
      </c>
      <c r="B174" t="s">
        <v>53</v>
      </c>
      <c r="C174" s="3">
        <v>44734</v>
      </c>
      <c r="D174" s="5">
        <v>958.10029344278337</v>
      </c>
      <c r="E174" t="s">
        <v>62</v>
      </c>
      <c r="F174" t="s">
        <v>67</v>
      </c>
      <c r="G174" s="5">
        <v>250</v>
      </c>
      <c r="H174" t="s">
        <v>1</v>
      </c>
      <c r="I174" s="7">
        <v>4</v>
      </c>
      <c r="J174" s="8">
        <v>0.34321661485625221</v>
      </c>
      <c r="K174" t="str">
        <f t="shared" si="2"/>
        <v>Weekday</v>
      </c>
    </row>
    <row r="175" spans="1:11" x14ac:dyDescent="0.3">
      <c r="A175" t="s">
        <v>200</v>
      </c>
      <c r="B175" t="s">
        <v>54</v>
      </c>
      <c r="C175" s="3">
        <v>44744</v>
      </c>
      <c r="D175" s="5">
        <v>1024.6945444997</v>
      </c>
      <c r="E175" t="s">
        <v>63</v>
      </c>
      <c r="F175" t="s">
        <v>67</v>
      </c>
      <c r="G175" s="5">
        <v>130</v>
      </c>
      <c r="H175" t="s">
        <v>2</v>
      </c>
      <c r="I175" s="7">
        <v>8</v>
      </c>
      <c r="J175" s="8">
        <v>0.17688363553653064</v>
      </c>
      <c r="K175" t="str">
        <f t="shared" si="2"/>
        <v>Weekend</v>
      </c>
    </row>
    <row r="176" spans="1:11" x14ac:dyDescent="0.3">
      <c r="A176" t="s">
        <v>201</v>
      </c>
      <c r="B176" t="s">
        <v>55</v>
      </c>
      <c r="C176" s="3">
        <v>44737</v>
      </c>
      <c r="D176" s="5">
        <v>751.70646508876052</v>
      </c>
      <c r="E176" t="s">
        <v>64</v>
      </c>
      <c r="F176" t="s">
        <v>68</v>
      </c>
      <c r="G176" s="5">
        <v>60</v>
      </c>
      <c r="H176" t="s">
        <v>0</v>
      </c>
      <c r="I176" s="7">
        <v>13</v>
      </c>
      <c r="J176" s="8">
        <v>0.54853763527560739</v>
      </c>
      <c r="K176" t="str">
        <f t="shared" si="2"/>
        <v>Weekend</v>
      </c>
    </row>
    <row r="177" spans="1:11" x14ac:dyDescent="0.3">
      <c r="A177" t="s">
        <v>202</v>
      </c>
      <c r="B177" t="s">
        <v>56</v>
      </c>
      <c r="C177" s="3">
        <v>44752</v>
      </c>
      <c r="D177" s="5">
        <v>491.26620318811814</v>
      </c>
      <c r="E177" t="s">
        <v>65</v>
      </c>
      <c r="F177" t="s">
        <v>67</v>
      </c>
      <c r="G177" s="5">
        <v>95</v>
      </c>
      <c r="H177" t="s">
        <v>1</v>
      </c>
      <c r="I177" s="7">
        <v>5</v>
      </c>
      <c r="J177" s="8">
        <v>0.40612729229894939</v>
      </c>
      <c r="K177" t="str">
        <f t="shared" si="2"/>
        <v>Weekend</v>
      </c>
    </row>
    <row r="178" spans="1:11" x14ac:dyDescent="0.3">
      <c r="A178" t="s">
        <v>203</v>
      </c>
      <c r="B178" t="s">
        <v>51</v>
      </c>
      <c r="C178" s="3">
        <v>44736</v>
      </c>
      <c r="D178" s="5">
        <v>833.37011895831995</v>
      </c>
      <c r="E178" t="s">
        <v>60</v>
      </c>
      <c r="F178" t="s">
        <v>67</v>
      </c>
      <c r="G178" s="5">
        <v>72</v>
      </c>
      <c r="H178" t="s">
        <v>2</v>
      </c>
      <c r="I178" s="7">
        <v>12</v>
      </c>
      <c r="J178" s="8">
        <v>0.16780300089638589</v>
      </c>
      <c r="K178" t="str">
        <f t="shared" si="2"/>
        <v>Weekday</v>
      </c>
    </row>
    <row r="179" spans="1:11" x14ac:dyDescent="0.3">
      <c r="A179" t="s">
        <v>204</v>
      </c>
      <c r="B179" t="s">
        <v>52</v>
      </c>
      <c r="C179" s="3">
        <v>44752</v>
      </c>
      <c r="D179" s="5">
        <v>1218.2341318589445</v>
      </c>
      <c r="E179" t="s">
        <v>61</v>
      </c>
      <c r="F179" t="s">
        <v>67</v>
      </c>
      <c r="G179" s="5">
        <v>65</v>
      </c>
      <c r="H179" t="s">
        <v>0</v>
      </c>
      <c r="I179" s="7">
        <v>19</v>
      </c>
      <c r="J179" s="8">
        <v>0.91086777790941564</v>
      </c>
      <c r="K179" t="str">
        <f t="shared" si="2"/>
        <v>Weekend</v>
      </c>
    </row>
    <row r="180" spans="1:11" x14ac:dyDescent="0.3">
      <c r="A180" t="s">
        <v>205</v>
      </c>
      <c r="B180" t="s">
        <v>53</v>
      </c>
      <c r="C180" s="3">
        <v>44759</v>
      </c>
      <c r="D180" s="5">
        <v>1081.9669186703891</v>
      </c>
      <c r="E180" t="s">
        <v>62</v>
      </c>
      <c r="F180" t="s">
        <v>68</v>
      </c>
      <c r="G180" s="5">
        <v>250</v>
      </c>
      <c r="H180" t="s">
        <v>1</v>
      </c>
      <c r="I180" s="7">
        <v>4</v>
      </c>
      <c r="J180" s="8">
        <v>0.2731985494536886</v>
      </c>
      <c r="K180" t="str">
        <f t="shared" si="2"/>
        <v>Weekend</v>
      </c>
    </row>
    <row r="181" spans="1:11" x14ac:dyDescent="0.3">
      <c r="A181" t="s">
        <v>206</v>
      </c>
      <c r="B181" t="s">
        <v>54</v>
      </c>
      <c r="C181" s="3">
        <v>44763</v>
      </c>
      <c r="D181" s="5">
        <v>623.44174041277051</v>
      </c>
      <c r="E181" t="s">
        <v>63</v>
      </c>
      <c r="F181" t="s">
        <v>68</v>
      </c>
      <c r="G181" s="5">
        <v>130</v>
      </c>
      <c r="H181" t="s">
        <v>2</v>
      </c>
      <c r="I181" s="7">
        <v>5</v>
      </c>
      <c r="J181" s="8">
        <v>0.81984662786178419</v>
      </c>
      <c r="K181" t="str">
        <f t="shared" si="2"/>
        <v>Weekday</v>
      </c>
    </row>
    <row r="182" spans="1:11" x14ac:dyDescent="0.3">
      <c r="A182" t="s">
        <v>207</v>
      </c>
      <c r="B182" t="s">
        <v>51</v>
      </c>
      <c r="C182" s="3">
        <v>44763</v>
      </c>
      <c r="D182" s="5">
        <v>914.48568917853345</v>
      </c>
      <c r="E182" t="s">
        <v>60</v>
      </c>
      <c r="F182" t="s">
        <v>68</v>
      </c>
      <c r="G182" s="5">
        <v>72</v>
      </c>
      <c r="H182" t="s">
        <v>0</v>
      </c>
      <c r="I182" s="7">
        <v>13</v>
      </c>
      <c r="J182" s="8">
        <v>0.89980934003543744</v>
      </c>
      <c r="K182" t="str">
        <f t="shared" si="2"/>
        <v>Weekday</v>
      </c>
    </row>
    <row r="183" spans="1:11" x14ac:dyDescent="0.3">
      <c r="A183" t="s">
        <v>208</v>
      </c>
      <c r="B183" t="s">
        <v>52</v>
      </c>
      <c r="C183" s="3">
        <v>44750</v>
      </c>
      <c r="D183" s="5">
        <v>996.90035251700954</v>
      </c>
      <c r="E183" t="s">
        <v>61</v>
      </c>
      <c r="F183" t="s">
        <v>68</v>
      </c>
      <c r="G183" s="5">
        <v>65</v>
      </c>
      <c r="H183" t="s">
        <v>1</v>
      </c>
      <c r="I183" s="7">
        <v>15</v>
      </c>
      <c r="J183" s="8">
        <v>0.73522347452625669</v>
      </c>
      <c r="K183" t="str">
        <f t="shared" si="2"/>
        <v>Weekday</v>
      </c>
    </row>
    <row r="184" spans="1:11" x14ac:dyDescent="0.3">
      <c r="A184" t="s">
        <v>209</v>
      </c>
      <c r="B184" t="s">
        <v>53</v>
      </c>
      <c r="C184" s="3">
        <v>44751</v>
      </c>
      <c r="D184" s="5">
        <v>854.75046365080641</v>
      </c>
      <c r="E184" t="s">
        <v>62</v>
      </c>
      <c r="F184" t="s">
        <v>68</v>
      </c>
      <c r="G184" s="5">
        <v>250</v>
      </c>
      <c r="H184" t="s">
        <v>2</v>
      </c>
      <c r="I184" s="7">
        <v>3</v>
      </c>
      <c r="J184" s="8">
        <v>0.36579213338930128</v>
      </c>
      <c r="K184" t="str">
        <f t="shared" si="2"/>
        <v>Weekend</v>
      </c>
    </row>
    <row r="185" spans="1:11" x14ac:dyDescent="0.3">
      <c r="A185" t="s">
        <v>210</v>
      </c>
      <c r="B185" t="s">
        <v>54</v>
      </c>
      <c r="C185" s="3">
        <v>44736</v>
      </c>
      <c r="D185" s="5">
        <v>549.96880382674601</v>
      </c>
      <c r="E185" t="s">
        <v>63</v>
      </c>
      <c r="F185" t="s">
        <v>68</v>
      </c>
      <c r="G185" s="5">
        <v>130</v>
      </c>
      <c r="H185" t="s">
        <v>0</v>
      </c>
      <c r="I185" s="7">
        <v>4</v>
      </c>
      <c r="J185" s="8">
        <v>0.79313642440033238</v>
      </c>
      <c r="K185" t="str">
        <f t="shared" si="2"/>
        <v>Weekday</v>
      </c>
    </row>
    <row r="186" spans="1:11" x14ac:dyDescent="0.3">
      <c r="A186" t="s">
        <v>211</v>
      </c>
      <c r="B186" t="s">
        <v>51</v>
      </c>
      <c r="C186" s="3">
        <v>44737</v>
      </c>
      <c r="D186" s="5">
        <v>1065.3821039148443</v>
      </c>
      <c r="E186" t="s">
        <v>60</v>
      </c>
      <c r="F186" t="s">
        <v>67</v>
      </c>
      <c r="G186" s="5">
        <v>72</v>
      </c>
      <c r="H186" t="s">
        <v>0</v>
      </c>
      <c r="I186" s="7">
        <v>15</v>
      </c>
      <c r="J186" s="8">
        <v>8.0407664979564641E-2</v>
      </c>
      <c r="K186" t="str">
        <f t="shared" si="2"/>
        <v>Weekend</v>
      </c>
    </row>
    <row r="187" spans="1:11" x14ac:dyDescent="0.3">
      <c r="A187" t="s">
        <v>212</v>
      </c>
      <c r="B187" t="s">
        <v>52</v>
      </c>
      <c r="C187" s="3">
        <v>44744</v>
      </c>
      <c r="D187" s="5">
        <v>381.57338886974941</v>
      </c>
      <c r="E187" t="s">
        <v>61</v>
      </c>
      <c r="F187" t="s">
        <v>68</v>
      </c>
      <c r="G187" s="5">
        <v>65</v>
      </c>
      <c r="H187" t="s">
        <v>1</v>
      </c>
      <c r="I187" s="7">
        <v>6</v>
      </c>
      <c r="J187" s="8">
        <v>0.38525936096781821</v>
      </c>
      <c r="K187" t="str">
        <f t="shared" si="2"/>
        <v>Weekend</v>
      </c>
    </row>
    <row r="188" spans="1:11" x14ac:dyDescent="0.3">
      <c r="A188" t="s">
        <v>213</v>
      </c>
      <c r="B188" t="s">
        <v>53</v>
      </c>
      <c r="C188" s="3">
        <v>44735</v>
      </c>
      <c r="D188" s="5">
        <v>388.91877291930052</v>
      </c>
      <c r="E188" t="s">
        <v>62</v>
      </c>
      <c r="F188" t="s">
        <v>67</v>
      </c>
      <c r="G188" s="5">
        <v>250</v>
      </c>
      <c r="H188" t="s">
        <v>2</v>
      </c>
      <c r="I188" s="7">
        <v>2</v>
      </c>
      <c r="J188" s="8">
        <v>0.45507177071325888</v>
      </c>
      <c r="K188" t="str">
        <f t="shared" si="2"/>
        <v>Weekday</v>
      </c>
    </row>
    <row r="189" spans="1:11" x14ac:dyDescent="0.3">
      <c r="A189" t="s">
        <v>214</v>
      </c>
      <c r="B189" t="s">
        <v>54</v>
      </c>
      <c r="C189" s="3">
        <v>44751</v>
      </c>
      <c r="D189" s="5">
        <v>967.01919932990631</v>
      </c>
      <c r="E189" t="s">
        <v>63</v>
      </c>
      <c r="F189" t="s">
        <v>68</v>
      </c>
      <c r="G189" s="5">
        <v>130</v>
      </c>
      <c r="H189" t="s">
        <v>0</v>
      </c>
      <c r="I189" s="7">
        <v>7</v>
      </c>
      <c r="J189" s="8">
        <v>0.93827031337312128</v>
      </c>
      <c r="K189" t="str">
        <f t="shared" si="2"/>
        <v>Weekend</v>
      </c>
    </row>
    <row r="190" spans="1:11" x14ac:dyDescent="0.3">
      <c r="A190" t="s">
        <v>215</v>
      </c>
      <c r="B190" t="s">
        <v>51</v>
      </c>
      <c r="C190" s="3">
        <v>44726</v>
      </c>
      <c r="D190" s="5">
        <v>911.89786648444021</v>
      </c>
      <c r="E190" t="s">
        <v>60</v>
      </c>
      <c r="F190" t="s">
        <v>67</v>
      </c>
      <c r="G190" s="5">
        <v>72</v>
      </c>
      <c r="H190" t="s">
        <v>1</v>
      </c>
      <c r="I190" s="7">
        <v>13</v>
      </c>
      <c r="J190" s="8">
        <v>0.14716035331195043</v>
      </c>
      <c r="K190" t="str">
        <f t="shared" si="2"/>
        <v>Weekday</v>
      </c>
    </row>
    <row r="191" spans="1:11" x14ac:dyDescent="0.3">
      <c r="A191" t="s">
        <v>216</v>
      </c>
      <c r="B191" t="s">
        <v>52</v>
      </c>
      <c r="C191" s="3">
        <v>44749</v>
      </c>
      <c r="D191" s="5">
        <v>701.78956021719318</v>
      </c>
      <c r="E191" t="s">
        <v>61</v>
      </c>
      <c r="F191" t="s">
        <v>68</v>
      </c>
      <c r="G191" s="5">
        <v>65</v>
      </c>
      <c r="H191" t="s">
        <v>2</v>
      </c>
      <c r="I191" s="7">
        <v>11</v>
      </c>
      <c r="J191" s="8">
        <v>0.10159867043013626</v>
      </c>
      <c r="K191" t="str">
        <f t="shared" si="2"/>
        <v>Weekday</v>
      </c>
    </row>
    <row r="192" spans="1:11" x14ac:dyDescent="0.3">
      <c r="A192" t="s">
        <v>217</v>
      </c>
      <c r="B192" t="s">
        <v>53</v>
      </c>
      <c r="C192" s="3">
        <v>44734</v>
      </c>
      <c r="D192" s="5">
        <v>479.88658034447212</v>
      </c>
      <c r="E192" t="s">
        <v>62</v>
      </c>
      <c r="F192" t="s">
        <v>67</v>
      </c>
      <c r="G192" s="5">
        <v>250</v>
      </c>
      <c r="H192" t="s">
        <v>0</v>
      </c>
      <c r="I192" s="7">
        <v>2</v>
      </c>
      <c r="J192" s="8">
        <v>0.50060788399709522</v>
      </c>
      <c r="K192" t="str">
        <f t="shared" si="2"/>
        <v>Weekday</v>
      </c>
    </row>
    <row r="193" spans="1:11" x14ac:dyDescent="0.3">
      <c r="A193" t="s">
        <v>218</v>
      </c>
      <c r="B193" t="s">
        <v>54</v>
      </c>
      <c r="C193" s="3">
        <v>44726</v>
      </c>
      <c r="D193" s="5">
        <v>756.26129046676067</v>
      </c>
      <c r="E193" t="s">
        <v>63</v>
      </c>
      <c r="F193" t="s">
        <v>68</v>
      </c>
      <c r="G193" s="5">
        <v>130</v>
      </c>
      <c r="H193" t="s">
        <v>1</v>
      </c>
      <c r="I193" s="7">
        <v>6</v>
      </c>
      <c r="J193" s="8">
        <v>0.70539643021834586</v>
      </c>
      <c r="K193" t="str">
        <f t="shared" si="2"/>
        <v>Weekday</v>
      </c>
    </row>
    <row r="194" spans="1:11" x14ac:dyDescent="0.3">
      <c r="A194" t="s">
        <v>219</v>
      </c>
      <c r="B194" t="s">
        <v>55</v>
      </c>
      <c r="C194" s="3">
        <v>44743</v>
      </c>
      <c r="D194" s="5">
        <v>436.19346453298721</v>
      </c>
      <c r="E194" t="s">
        <v>64</v>
      </c>
      <c r="F194" t="s">
        <v>67</v>
      </c>
      <c r="G194" s="5">
        <v>60</v>
      </c>
      <c r="H194" t="s">
        <v>2</v>
      </c>
      <c r="I194" s="7">
        <v>7</v>
      </c>
      <c r="J194" s="8">
        <v>0.72481379032239401</v>
      </c>
      <c r="K194" t="str">
        <f t="shared" si="2"/>
        <v>Weekday</v>
      </c>
    </row>
    <row r="195" spans="1:11" x14ac:dyDescent="0.3">
      <c r="A195" t="s">
        <v>220</v>
      </c>
      <c r="B195" t="s">
        <v>51</v>
      </c>
      <c r="C195" s="3">
        <v>44742</v>
      </c>
      <c r="D195" s="5">
        <v>721.73008309265401</v>
      </c>
      <c r="E195" t="s">
        <v>60</v>
      </c>
      <c r="F195" t="s">
        <v>68</v>
      </c>
      <c r="G195" s="5">
        <v>72</v>
      </c>
      <c r="H195" t="s">
        <v>0</v>
      </c>
      <c r="I195" s="7">
        <v>10</v>
      </c>
      <c r="J195" s="8">
        <v>0.21833121955544521</v>
      </c>
      <c r="K195" t="str">
        <f t="shared" ref="K195:K258" si="3">IF(WEEKDAY(C195,11)&lt;6, "Weekday", "Weekend")</f>
        <v>Weekday</v>
      </c>
    </row>
    <row r="196" spans="1:11" x14ac:dyDescent="0.3">
      <c r="A196" t="s">
        <v>221</v>
      </c>
      <c r="B196" t="s">
        <v>52</v>
      </c>
      <c r="C196" s="3">
        <v>44747</v>
      </c>
      <c r="D196" s="5">
        <v>365.06742804332742</v>
      </c>
      <c r="E196" t="s">
        <v>61</v>
      </c>
      <c r="F196" t="s">
        <v>67</v>
      </c>
      <c r="G196" s="5">
        <v>65</v>
      </c>
      <c r="H196" t="s">
        <v>1</v>
      </c>
      <c r="I196" s="7">
        <v>6</v>
      </c>
      <c r="J196" s="8">
        <v>0.33253524453952932</v>
      </c>
      <c r="K196" t="str">
        <f t="shared" si="3"/>
        <v>Weekday</v>
      </c>
    </row>
    <row r="197" spans="1:11" x14ac:dyDescent="0.3">
      <c r="A197" t="s">
        <v>222</v>
      </c>
      <c r="B197" t="s">
        <v>53</v>
      </c>
      <c r="C197" s="3">
        <v>44764</v>
      </c>
      <c r="D197" s="5">
        <v>737.58749195231678</v>
      </c>
      <c r="E197" t="s">
        <v>62</v>
      </c>
      <c r="F197" t="s">
        <v>68</v>
      </c>
      <c r="G197" s="5">
        <v>250</v>
      </c>
      <c r="H197" t="s">
        <v>2</v>
      </c>
      <c r="I197" s="7">
        <v>3</v>
      </c>
      <c r="J197" s="8">
        <v>0.39793552100289009</v>
      </c>
      <c r="K197" t="str">
        <f t="shared" si="3"/>
        <v>Weekday</v>
      </c>
    </row>
    <row r="198" spans="1:11" x14ac:dyDescent="0.3">
      <c r="A198" t="s">
        <v>223</v>
      </c>
      <c r="B198" t="s">
        <v>54</v>
      </c>
      <c r="C198" s="3">
        <v>44735</v>
      </c>
      <c r="D198" s="5">
        <v>1231.631284578343</v>
      </c>
      <c r="E198" t="s">
        <v>63</v>
      </c>
      <c r="F198" t="s">
        <v>67</v>
      </c>
      <c r="G198" s="5">
        <v>130</v>
      </c>
      <c r="H198" t="s">
        <v>0</v>
      </c>
      <c r="I198" s="7">
        <v>9</v>
      </c>
      <c r="J198" s="8">
        <v>0.83519533088641318</v>
      </c>
      <c r="K198" t="str">
        <f t="shared" si="3"/>
        <v>Weekday</v>
      </c>
    </row>
    <row r="199" spans="1:11" x14ac:dyDescent="0.3">
      <c r="A199" t="s">
        <v>224</v>
      </c>
      <c r="B199" t="s">
        <v>51</v>
      </c>
      <c r="C199" s="3">
        <v>44737</v>
      </c>
      <c r="D199" s="5">
        <v>890.71175350651413</v>
      </c>
      <c r="E199" t="s">
        <v>60</v>
      </c>
      <c r="F199" t="s">
        <v>68</v>
      </c>
      <c r="G199" s="5">
        <v>72</v>
      </c>
      <c r="H199" t="s">
        <v>1</v>
      </c>
      <c r="I199" s="7">
        <v>12</v>
      </c>
      <c r="J199" s="8">
        <v>8.7312208799101843E-3</v>
      </c>
      <c r="K199" t="str">
        <f t="shared" si="3"/>
        <v>Weekend</v>
      </c>
    </row>
    <row r="200" spans="1:11" x14ac:dyDescent="0.3">
      <c r="A200" t="s">
        <v>225</v>
      </c>
      <c r="B200" t="s">
        <v>52</v>
      </c>
      <c r="C200" s="3">
        <v>44749</v>
      </c>
      <c r="D200" s="5">
        <v>1054.1085860216892</v>
      </c>
      <c r="E200" t="s">
        <v>61</v>
      </c>
      <c r="F200" t="s">
        <v>67</v>
      </c>
      <c r="G200" s="5">
        <v>65</v>
      </c>
      <c r="H200" t="s">
        <v>2</v>
      </c>
      <c r="I200" s="7">
        <v>16</v>
      </c>
      <c r="J200" s="8">
        <v>0.95071636556912675</v>
      </c>
      <c r="K200" t="str">
        <f t="shared" si="3"/>
        <v>Weekday</v>
      </c>
    </row>
    <row r="201" spans="1:11" x14ac:dyDescent="0.3">
      <c r="A201" t="s">
        <v>226</v>
      </c>
      <c r="B201" t="s">
        <v>53</v>
      </c>
      <c r="C201" s="3">
        <v>44729</v>
      </c>
      <c r="D201" s="5">
        <v>976.51482555058408</v>
      </c>
      <c r="E201" t="s">
        <v>62</v>
      </c>
      <c r="F201" t="s">
        <v>68</v>
      </c>
      <c r="G201" s="5">
        <v>250</v>
      </c>
      <c r="H201" t="s">
        <v>0</v>
      </c>
      <c r="I201" s="7">
        <v>4</v>
      </c>
      <c r="J201" s="8">
        <v>6.5110770871939172E-2</v>
      </c>
      <c r="K201" t="str">
        <f t="shared" si="3"/>
        <v>Weekday</v>
      </c>
    </row>
    <row r="202" spans="1:11" x14ac:dyDescent="0.3">
      <c r="A202" t="s">
        <v>227</v>
      </c>
      <c r="B202" t="s">
        <v>54</v>
      </c>
      <c r="C202" s="3">
        <v>44738</v>
      </c>
      <c r="D202" s="5">
        <v>1127.6939411947988</v>
      </c>
      <c r="E202" t="s">
        <v>63</v>
      </c>
      <c r="F202" t="s">
        <v>67</v>
      </c>
      <c r="G202" s="5">
        <v>130</v>
      </c>
      <c r="H202" t="s">
        <v>1</v>
      </c>
      <c r="I202" s="7">
        <v>9</v>
      </c>
      <c r="J202" s="8">
        <v>0.43772024513265795</v>
      </c>
      <c r="K202" t="str">
        <f t="shared" si="3"/>
        <v>Weekend</v>
      </c>
    </row>
    <row r="203" spans="1:11" x14ac:dyDescent="0.3">
      <c r="A203" t="s">
        <v>228</v>
      </c>
      <c r="B203" t="s">
        <v>55</v>
      </c>
      <c r="C203" s="3">
        <v>44740</v>
      </c>
      <c r="D203" s="5">
        <v>878.10164658744611</v>
      </c>
      <c r="E203" t="s">
        <v>64</v>
      </c>
      <c r="F203" t="s">
        <v>67</v>
      </c>
      <c r="G203" s="5">
        <v>60</v>
      </c>
      <c r="H203" t="s">
        <v>2</v>
      </c>
      <c r="I203" s="7">
        <v>15</v>
      </c>
      <c r="J203" s="8">
        <v>0.41853663840169475</v>
      </c>
      <c r="K203" t="str">
        <f t="shared" si="3"/>
        <v>Weekday</v>
      </c>
    </row>
    <row r="204" spans="1:11" x14ac:dyDescent="0.3">
      <c r="A204" t="s">
        <v>229</v>
      </c>
      <c r="B204" t="s">
        <v>56</v>
      </c>
      <c r="C204" s="3">
        <v>44755</v>
      </c>
      <c r="D204" s="5">
        <v>564.28749648903772</v>
      </c>
      <c r="E204" t="s">
        <v>65</v>
      </c>
      <c r="F204" t="s">
        <v>68</v>
      </c>
      <c r="G204" s="5">
        <v>95</v>
      </c>
      <c r="H204" t="s">
        <v>0</v>
      </c>
      <c r="I204" s="7">
        <v>6</v>
      </c>
      <c r="J204" s="8">
        <v>0.38824165845812764</v>
      </c>
      <c r="K204" t="str">
        <f t="shared" si="3"/>
        <v>Weekday</v>
      </c>
    </row>
    <row r="205" spans="1:11" x14ac:dyDescent="0.3">
      <c r="A205" t="s">
        <v>230</v>
      </c>
      <c r="B205" t="s">
        <v>51</v>
      </c>
      <c r="C205" s="3">
        <v>44755</v>
      </c>
      <c r="D205" s="5">
        <v>1146.0031573562619</v>
      </c>
      <c r="E205" t="s">
        <v>60</v>
      </c>
      <c r="F205" t="s">
        <v>68</v>
      </c>
      <c r="G205" s="5">
        <v>72</v>
      </c>
      <c r="H205" t="s">
        <v>1</v>
      </c>
      <c r="I205" s="7">
        <v>16</v>
      </c>
      <c r="J205" s="8">
        <v>0.75434060698733896</v>
      </c>
      <c r="K205" t="str">
        <f t="shared" si="3"/>
        <v>Weekday</v>
      </c>
    </row>
    <row r="206" spans="1:11" x14ac:dyDescent="0.3">
      <c r="A206" t="s">
        <v>231</v>
      </c>
      <c r="B206" t="s">
        <v>52</v>
      </c>
      <c r="C206" s="3">
        <v>44764</v>
      </c>
      <c r="D206" s="5">
        <v>913.80951512574029</v>
      </c>
      <c r="E206" t="s">
        <v>61</v>
      </c>
      <c r="F206" t="s">
        <v>68</v>
      </c>
      <c r="G206" s="5">
        <v>65</v>
      </c>
      <c r="H206" t="s">
        <v>2</v>
      </c>
      <c r="I206" s="7">
        <v>14</v>
      </c>
      <c r="J206" s="8">
        <v>0.61587381700020483</v>
      </c>
      <c r="K206" t="str">
        <f t="shared" si="3"/>
        <v>Weekday</v>
      </c>
    </row>
    <row r="207" spans="1:11" x14ac:dyDescent="0.3">
      <c r="A207" t="s">
        <v>232</v>
      </c>
      <c r="B207" t="s">
        <v>53</v>
      </c>
      <c r="C207" s="3">
        <v>44735</v>
      </c>
      <c r="D207" s="5">
        <v>1100.1038646627512</v>
      </c>
      <c r="E207" t="s">
        <v>62</v>
      </c>
      <c r="F207" t="s">
        <v>67</v>
      </c>
      <c r="G207" s="5">
        <v>250</v>
      </c>
      <c r="H207" t="s">
        <v>0</v>
      </c>
      <c r="I207" s="7">
        <v>4</v>
      </c>
      <c r="J207" s="8">
        <v>0.80006888756762451</v>
      </c>
      <c r="K207" t="str">
        <f t="shared" si="3"/>
        <v>Weekday</v>
      </c>
    </row>
    <row r="208" spans="1:11" x14ac:dyDescent="0.3">
      <c r="A208" t="s">
        <v>233</v>
      </c>
      <c r="B208" t="s">
        <v>54</v>
      </c>
      <c r="C208" s="3">
        <v>44734</v>
      </c>
      <c r="D208" s="5">
        <v>1192.283035256115</v>
      </c>
      <c r="E208" t="s">
        <v>63</v>
      </c>
      <c r="F208" t="s">
        <v>67</v>
      </c>
      <c r="G208" s="5">
        <v>130</v>
      </c>
      <c r="H208" t="s">
        <v>1</v>
      </c>
      <c r="I208" s="7">
        <v>9</v>
      </c>
      <c r="J208" s="8">
        <v>0.68228949683615203</v>
      </c>
      <c r="K208" t="str">
        <f t="shared" si="3"/>
        <v>Weekday</v>
      </c>
    </row>
    <row r="209" spans="1:11" x14ac:dyDescent="0.3">
      <c r="A209" t="s">
        <v>234</v>
      </c>
      <c r="B209" t="s">
        <v>51</v>
      </c>
      <c r="C209" s="3">
        <v>44728</v>
      </c>
      <c r="D209" s="5">
        <v>712.35816988481008</v>
      </c>
      <c r="E209" t="s">
        <v>60</v>
      </c>
      <c r="F209" t="s">
        <v>67</v>
      </c>
      <c r="G209" s="5">
        <v>72</v>
      </c>
      <c r="H209" t="s">
        <v>2</v>
      </c>
      <c r="I209" s="7">
        <v>10</v>
      </c>
      <c r="J209" s="8">
        <v>1.6479509006877335E-2</v>
      </c>
      <c r="K209" t="str">
        <f t="shared" si="3"/>
        <v>Weekday</v>
      </c>
    </row>
    <row r="210" spans="1:11" x14ac:dyDescent="0.3">
      <c r="A210" t="s">
        <v>235</v>
      </c>
      <c r="B210" t="s">
        <v>52</v>
      </c>
      <c r="C210" s="3">
        <v>44739</v>
      </c>
      <c r="D210" s="5">
        <v>702.40059070538132</v>
      </c>
      <c r="E210" t="s">
        <v>61</v>
      </c>
      <c r="F210" t="s">
        <v>67</v>
      </c>
      <c r="G210" s="5">
        <v>65</v>
      </c>
      <c r="H210" t="s">
        <v>0</v>
      </c>
      <c r="I210" s="7">
        <v>11</v>
      </c>
      <c r="J210" s="8">
        <v>0.23078123893127422</v>
      </c>
      <c r="K210" t="str">
        <f t="shared" si="3"/>
        <v>Weekday</v>
      </c>
    </row>
    <row r="211" spans="1:11" x14ac:dyDescent="0.3">
      <c r="A211" t="s">
        <v>236</v>
      </c>
      <c r="B211" t="s">
        <v>53</v>
      </c>
      <c r="C211" s="3">
        <v>44765</v>
      </c>
      <c r="D211" s="5">
        <v>715.10355018970665</v>
      </c>
      <c r="E211" t="s">
        <v>62</v>
      </c>
      <c r="F211" t="s">
        <v>67</v>
      </c>
      <c r="G211" s="5">
        <v>250</v>
      </c>
      <c r="H211" t="s">
        <v>1</v>
      </c>
      <c r="I211" s="7">
        <v>3</v>
      </c>
      <c r="J211" s="8">
        <v>2.2225272121484729E-2</v>
      </c>
      <c r="K211" t="str">
        <f t="shared" si="3"/>
        <v>Weekend</v>
      </c>
    </row>
    <row r="212" spans="1:11" x14ac:dyDescent="0.3">
      <c r="A212" t="s">
        <v>237</v>
      </c>
      <c r="B212" t="s">
        <v>54</v>
      </c>
      <c r="C212" s="3">
        <v>44740</v>
      </c>
      <c r="D212" s="5">
        <v>1219.8983610726016</v>
      </c>
      <c r="E212" t="s">
        <v>63</v>
      </c>
      <c r="F212" t="s">
        <v>67</v>
      </c>
      <c r="G212" s="5">
        <v>130</v>
      </c>
      <c r="H212" t="s">
        <v>2</v>
      </c>
      <c r="I212" s="7">
        <v>9</v>
      </c>
      <c r="J212" s="8">
        <v>0.72206439626516772</v>
      </c>
      <c r="K212" t="str">
        <f t="shared" si="3"/>
        <v>Weekday</v>
      </c>
    </row>
    <row r="213" spans="1:11" x14ac:dyDescent="0.3">
      <c r="A213" t="s">
        <v>238</v>
      </c>
      <c r="B213" t="s">
        <v>55</v>
      </c>
      <c r="C213" s="3">
        <v>44734</v>
      </c>
      <c r="D213" s="5">
        <v>836.39583226134164</v>
      </c>
      <c r="E213" t="s">
        <v>64</v>
      </c>
      <c r="F213" t="s">
        <v>67</v>
      </c>
      <c r="G213" s="5">
        <v>60</v>
      </c>
      <c r="H213" t="s">
        <v>0</v>
      </c>
      <c r="I213" s="7">
        <v>14</v>
      </c>
      <c r="J213" s="8">
        <v>0.66067744665264683</v>
      </c>
      <c r="K213" t="str">
        <f t="shared" si="3"/>
        <v>Weekday</v>
      </c>
    </row>
    <row r="214" spans="1:11" x14ac:dyDescent="0.3">
      <c r="A214" t="s">
        <v>239</v>
      </c>
      <c r="B214" t="s">
        <v>51</v>
      </c>
      <c r="C214" s="3">
        <v>44727</v>
      </c>
      <c r="D214" s="5">
        <v>963.80585295182641</v>
      </c>
      <c r="E214" t="s">
        <v>60</v>
      </c>
      <c r="F214" t="s">
        <v>67</v>
      </c>
      <c r="G214" s="5">
        <v>72</v>
      </c>
      <c r="H214" t="s">
        <v>1</v>
      </c>
      <c r="I214" s="7">
        <v>13</v>
      </c>
      <c r="J214" s="8">
        <v>0.14048396352986114</v>
      </c>
      <c r="K214" t="str">
        <f t="shared" si="3"/>
        <v>Weekday</v>
      </c>
    </row>
    <row r="215" spans="1:11" x14ac:dyDescent="0.3">
      <c r="A215" t="s">
        <v>240</v>
      </c>
      <c r="B215" t="s">
        <v>52</v>
      </c>
      <c r="C215" s="3">
        <v>44737</v>
      </c>
      <c r="D215" s="5">
        <v>449.01925098530552</v>
      </c>
      <c r="E215" t="s">
        <v>61</v>
      </c>
      <c r="F215" t="s">
        <v>67</v>
      </c>
      <c r="G215" s="5">
        <v>65</v>
      </c>
      <c r="H215" t="s">
        <v>2</v>
      </c>
      <c r="I215" s="7">
        <v>7</v>
      </c>
      <c r="J215" s="8">
        <v>0.37872981249566817</v>
      </c>
      <c r="K215" t="str">
        <f t="shared" si="3"/>
        <v>Weekend</v>
      </c>
    </row>
    <row r="216" spans="1:11" x14ac:dyDescent="0.3">
      <c r="A216" t="s">
        <v>241</v>
      </c>
      <c r="B216" t="s">
        <v>53</v>
      </c>
      <c r="C216" s="3">
        <v>44747</v>
      </c>
      <c r="D216" s="5">
        <v>1060.8066397333646</v>
      </c>
      <c r="E216" t="s">
        <v>62</v>
      </c>
      <c r="F216" t="s">
        <v>68</v>
      </c>
      <c r="G216" s="5">
        <v>250</v>
      </c>
      <c r="H216" t="s">
        <v>0</v>
      </c>
      <c r="I216" s="7">
        <v>4</v>
      </c>
      <c r="J216" s="8">
        <v>0.71515589694127546</v>
      </c>
      <c r="K216" t="str">
        <f t="shared" si="3"/>
        <v>Weekday</v>
      </c>
    </row>
    <row r="217" spans="1:11" x14ac:dyDescent="0.3">
      <c r="A217" t="s">
        <v>242</v>
      </c>
      <c r="B217" t="s">
        <v>54</v>
      </c>
      <c r="C217" s="3">
        <v>44754</v>
      </c>
      <c r="D217" s="5">
        <v>1162.8365015209247</v>
      </c>
      <c r="E217" t="s">
        <v>63</v>
      </c>
      <c r="F217" t="s">
        <v>67</v>
      </c>
      <c r="G217" s="5">
        <v>130</v>
      </c>
      <c r="H217" t="s">
        <v>1</v>
      </c>
      <c r="I217" s="7">
        <v>9</v>
      </c>
      <c r="J217" s="8">
        <v>0.21412519358799298</v>
      </c>
      <c r="K217" t="str">
        <f t="shared" si="3"/>
        <v>Weekday</v>
      </c>
    </row>
    <row r="218" spans="1:11" x14ac:dyDescent="0.3">
      <c r="A218" t="s">
        <v>243</v>
      </c>
      <c r="B218" t="s">
        <v>51</v>
      </c>
      <c r="C218" s="3">
        <v>44760</v>
      </c>
      <c r="D218" s="5">
        <v>1172.893522015298</v>
      </c>
      <c r="E218" t="s">
        <v>60</v>
      </c>
      <c r="F218" t="s">
        <v>67</v>
      </c>
      <c r="G218" s="5">
        <v>72</v>
      </c>
      <c r="H218" t="s">
        <v>2</v>
      </c>
      <c r="I218" s="7">
        <v>16</v>
      </c>
      <c r="J218" s="8">
        <v>0.16455091596073168</v>
      </c>
      <c r="K218" t="str">
        <f t="shared" si="3"/>
        <v>Weekday</v>
      </c>
    </row>
    <row r="219" spans="1:11" x14ac:dyDescent="0.3">
      <c r="A219" t="s">
        <v>244</v>
      </c>
      <c r="B219" t="s">
        <v>52</v>
      </c>
      <c r="C219" s="3">
        <v>44759</v>
      </c>
      <c r="D219" s="5">
        <v>602.8879543124765</v>
      </c>
      <c r="E219" t="s">
        <v>61</v>
      </c>
      <c r="F219" t="s">
        <v>67</v>
      </c>
      <c r="G219" s="5">
        <v>65</v>
      </c>
      <c r="H219" t="s">
        <v>0</v>
      </c>
      <c r="I219" s="7">
        <v>9</v>
      </c>
      <c r="J219" s="8">
        <v>0.25666907491668522</v>
      </c>
      <c r="K219" t="str">
        <f t="shared" si="3"/>
        <v>Weekend</v>
      </c>
    </row>
    <row r="220" spans="1:11" x14ac:dyDescent="0.3">
      <c r="A220" t="s">
        <v>245</v>
      </c>
      <c r="B220" t="s">
        <v>53</v>
      </c>
      <c r="C220" s="3">
        <v>44735</v>
      </c>
      <c r="D220" s="5">
        <v>958.10029344278337</v>
      </c>
      <c r="E220" t="s">
        <v>62</v>
      </c>
      <c r="F220" t="s">
        <v>67</v>
      </c>
      <c r="G220" s="5">
        <v>250</v>
      </c>
      <c r="H220" t="s">
        <v>1</v>
      </c>
      <c r="I220" s="7">
        <v>4</v>
      </c>
      <c r="J220" s="8">
        <v>0.90160231788426648</v>
      </c>
      <c r="K220" t="str">
        <f t="shared" si="3"/>
        <v>Weekday</v>
      </c>
    </row>
    <row r="221" spans="1:11" x14ac:dyDescent="0.3">
      <c r="A221" t="s">
        <v>246</v>
      </c>
      <c r="B221" t="s">
        <v>54</v>
      </c>
      <c r="C221" s="3">
        <v>44734</v>
      </c>
      <c r="D221" s="5">
        <v>1024.6945444997</v>
      </c>
      <c r="E221" t="s">
        <v>63</v>
      </c>
      <c r="F221" t="s">
        <v>67</v>
      </c>
      <c r="G221" s="5">
        <v>130</v>
      </c>
      <c r="H221" t="s">
        <v>2</v>
      </c>
      <c r="I221" s="7">
        <v>8</v>
      </c>
      <c r="J221" s="8">
        <v>0.320164833885899</v>
      </c>
      <c r="K221" t="str">
        <f t="shared" si="3"/>
        <v>Weekday</v>
      </c>
    </row>
    <row r="222" spans="1:11" x14ac:dyDescent="0.3">
      <c r="A222" t="s">
        <v>247</v>
      </c>
      <c r="B222" t="s">
        <v>55</v>
      </c>
      <c r="C222" s="3">
        <v>44753</v>
      </c>
      <c r="D222" s="5">
        <v>751.70646508876052</v>
      </c>
      <c r="E222" t="s">
        <v>64</v>
      </c>
      <c r="F222" t="s">
        <v>68</v>
      </c>
      <c r="G222" s="5">
        <v>60</v>
      </c>
      <c r="H222" t="s">
        <v>0</v>
      </c>
      <c r="I222" s="7">
        <v>13</v>
      </c>
      <c r="J222" s="8">
        <v>0.13498450487731639</v>
      </c>
      <c r="K222" t="str">
        <f t="shared" si="3"/>
        <v>Weekday</v>
      </c>
    </row>
    <row r="223" spans="1:11" x14ac:dyDescent="0.3">
      <c r="A223" t="s">
        <v>248</v>
      </c>
      <c r="B223" t="s">
        <v>56</v>
      </c>
      <c r="C223" s="3">
        <v>44739</v>
      </c>
      <c r="D223" s="5">
        <v>491.26620318811814</v>
      </c>
      <c r="E223" t="s">
        <v>65</v>
      </c>
      <c r="F223" t="s">
        <v>67</v>
      </c>
      <c r="G223" s="5">
        <v>95</v>
      </c>
      <c r="H223" t="s">
        <v>1</v>
      </c>
      <c r="I223" s="7">
        <v>5</v>
      </c>
      <c r="J223" s="8">
        <v>0.91789593738279973</v>
      </c>
      <c r="K223" t="str">
        <f t="shared" si="3"/>
        <v>Weekday</v>
      </c>
    </row>
    <row r="224" spans="1:11" x14ac:dyDescent="0.3">
      <c r="A224" t="s">
        <v>249</v>
      </c>
      <c r="B224" t="s">
        <v>51</v>
      </c>
      <c r="C224" s="3">
        <v>44740</v>
      </c>
      <c r="D224" s="5">
        <v>833.37011895831995</v>
      </c>
      <c r="E224" t="s">
        <v>60</v>
      </c>
      <c r="F224" t="s">
        <v>67</v>
      </c>
      <c r="G224" s="5">
        <v>72</v>
      </c>
      <c r="H224" t="s">
        <v>2</v>
      </c>
      <c r="I224" s="7">
        <v>12</v>
      </c>
      <c r="J224" s="8">
        <v>0.98021726342122206</v>
      </c>
      <c r="K224" t="str">
        <f t="shared" si="3"/>
        <v>Weekday</v>
      </c>
    </row>
    <row r="225" spans="1:11" x14ac:dyDescent="0.3">
      <c r="A225" t="s">
        <v>250</v>
      </c>
      <c r="B225" t="s">
        <v>52</v>
      </c>
      <c r="C225" s="3">
        <v>44748</v>
      </c>
      <c r="D225" s="5">
        <v>1218.2341318589445</v>
      </c>
      <c r="E225" t="s">
        <v>61</v>
      </c>
      <c r="F225" t="s">
        <v>67</v>
      </c>
      <c r="G225" s="5">
        <v>65</v>
      </c>
      <c r="H225" t="s">
        <v>0</v>
      </c>
      <c r="I225" s="7">
        <v>19</v>
      </c>
      <c r="J225" s="8">
        <v>6.7354248366482961E-2</v>
      </c>
      <c r="K225" t="str">
        <f t="shared" si="3"/>
        <v>Weekday</v>
      </c>
    </row>
    <row r="226" spans="1:11" x14ac:dyDescent="0.3">
      <c r="A226" t="s">
        <v>251</v>
      </c>
      <c r="B226" t="s">
        <v>53</v>
      </c>
      <c r="C226" s="3">
        <v>44731</v>
      </c>
      <c r="D226" s="5">
        <v>1081.9669186703891</v>
      </c>
      <c r="E226" t="s">
        <v>62</v>
      </c>
      <c r="F226" t="s">
        <v>68</v>
      </c>
      <c r="G226" s="5">
        <v>250</v>
      </c>
      <c r="H226" t="s">
        <v>1</v>
      </c>
      <c r="I226" s="7">
        <v>4</v>
      </c>
      <c r="J226" s="8">
        <v>0.49907272133883429</v>
      </c>
      <c r="K226" t="str">
        <f t="shared" si="3"/>
        <v>Weekend</v>
      </c>
    </row>
    <row r="227" spans="1:11" x14ac:dyDescent="0.3">
      <c r="A227" t="s">
        <v>252</v>
      </c>
      <c r="B227" t="s">
        <v>54</v>
      </c>
      <c r="C227" s="3">
        <v>44763</v>
      </c>
      <c r="D227" s="5">
        <v>623.44174041277051</v>
      </c>
      <c r="E227" t="s">
        <v>63</v>
      </c>
      <c r="F227" t="s">
        <v>68</v>
      </c>
      <c r="G227" s="5">
        <v>130</v>
      </c>
      <c r="H227" t="s">
        <v>2</v>
      </c>
      <c r="I227" s="7">
        <v>5</v>
      </c>
      <c r="J227" s="8">
        <v>0.61466468459589796</v>
      </c>
      <c r="K227" t="str">
        <f t="shared" si="3"/>
        <v>Weekday</v>
      </c>
    </row>
    <row r="228" spans="1:11" x14ac:dyDescent="0.3">
      <c r="A228" t="s">
        <v>253</v>
      </c>
      <c r="B228" t="s">
        <v>51</v>
      </c>
      <c r="C228" s="3">
        <v>44733</v>
      </c>
      <c r="D228" s="5">
        <v>914.48568917853345</v>
      </c>
      <c r="E228" t="s">
        <v>60</v>
      </c>
      <c r="F228" t="s">
        <v>68</v>
      </c>
      <c r="G228" s="5">
        <v>72</v>
      </c>
      <c r="H228" t="s">
        <v>0</v>
      </c>
      <c r="I228" s="7">
        <v>13</v>
      </c>
      <c r="J228" s="8">
        <v>0.94639798804768638</v>
      </c>
      <c r="K228" t="str">
        <f t="shared" si="3"/>
        <v>Weekday</v>
      </c>
    </row>
    <row r="229" spans="1:11" x14ac:dyDescent="0.3">
      <c r="A229" t="s">
        <v>254</v>
      </c>
      <c r="B229" t="s">
        <v>52</v>
      </c>
      <c r="C229" s="3">
        <v>44746</v>
      </c>
      <c r="D229" s="5">
        <v>996.90035251700954</v>
      </c>
      <c r="E229" t="s">
        <v>61</v>
      </c>
      <c r="F229" t="s">
        <v>68</v>
      </c>
      <c r="G229" s="5">
        <v>65</v>
      </c>
      <c r="H229" t="s">
        <v>1</v>
      </c>
      <c r="I229" s="7">
        <v>15</v>
      </c>
      <c r="J229" s="8">
        <v>0.95168663838417633</v>
      </c>
      <c r="K229" t="str">
        <f t="shared" si="3"/>
        <v>Weekday</v>
      </c>
    </row>
    <row r="230" spans="1:11" x14ac:dyDescent="0.3">
      <c r="A230" t="s">
        <v>255</v>
      </c>
      <c r="B230" t="s">
        <v>53</v>
      </c>
      <c r="C230" s="3">
        <v>44755</v>
      </c>
      <c r="D230" s="5">
        <v>854.75046365080641</v>
      </c>
      <c r="E230" t="s">
        <v>62</v>
      </c>
      <c r="F230" t="s">
        <v>68</v>
      </c>
      <c r="G230" s="5">
        <v>250</v>
      </c>
      <c r="H230" t="s">
        <v>2</v>
      </c>
      <c r="I230" s="7">
        <v>3</v>
      </c>
      <c r="J230" s="8">
        <v>0.55958868077394219</v>
      </c>
      <c r="K230" t="str">
        <f t="shared" si="3"/>
        <v>Weekday</v>
      </c>
    </row>
    <row r="231" spans="1:11" x14ac:dyDescent="0.3">
      <c r="A231" t="s">
        <v>256</v>
      </c>
      <c r="B231" t="s">
        <v>54</v>
      </c>
      <c r="C231" s="3">
        <v>44755</v>
      </c>
      <c r="D231" s="5">
        <v>549.96880382674601</v>
      </c>
      <c r="E231" t="s">
        <v>63</v>
      </c>
      <c r="F231" t="s">
        <v>68</v>
      </c>
      <c r="G231" s="5">
        <v>130</v>
      </c>
      <c r="H231" t="s">
        <v>0</v>
      </c>
      <c r="I231" s="7">
        <v>4</v>
      </c>
      <c r="J231" s="8">
        <v>0.81003936677165544</v>
      </c>
      <c r="K231" t="str">
        <f t="shared" si="3"/>
        <v>Weekday</v>
      </c>
    </row>
    <row r="232" spans="1:11" x14ac:dyDescent="0.3">
      <c r="A232" t="s">
        <v>257</v>
      </c>
      <c r="B232" t="s">
        <v>51</v>
      </c>
      <c r="C232" s="3">
        <v>44727</v>
      </c>
      <c r="D232" s="5">
        <v>1065.3821039148443</v>
      </c>
      <c r="E232" t="s">
        <v>60</v>
      </c>
      <c r="F232" t="s">
        <v>68</v>
      </c>
      <c r="G232" s="5">
        <v>72</v>
      </c>
      <c r="H232" t="s">
        <v>0</v>
      </c>
      <c r="I232" s="7">
        <v>15</v>
      </c>
      <c r="J232" s="8">
        <v>0.35450072343254235</v>
      </c>
      <c r="K232" t="str">
        <f t="shared" si="3"/>
        <v>Weekday</v>
      </c>
    </row>
    <row r="233" spans="1:11" x14ac:dyDescent="0.3">
      <c r="A233" t="s">
        <v>258</v>
      </c>
      <c r="B233" t="s">
        <v>52</v>
      </c>
      <c r="C233" s="3">
        <v>44746</v>
      </c>
      <c r="D233" s="5">
        <v>381.57338886974941</v>
      </c>
      <c r="E233" t="s">
        <v>61</v>
      </c>
      <c r="F233" t="s">
        <v>67</v>
      </c>
      <c r="G233" s="5">
        <v>65</v>
      </c>
      <c r="H233" t="s">
        <v>1</v>
      </c>
      <c r="I233" s="7">
        <v>6</v>
      </c>
      <c r="J233" s="8">
        <v>0.34895469608332785</v>
      </c>
      <c r="K233" t="str">
        <f t="shared" si="3"/>
        <v>Weekday</v>
      </c>
    </row>
    <row r="234" spans="1:11" x14ac:dyDescent="0.3">
      <c r="A234" t="s">
        <v>259</v>
      </c>
      <c r="B234" t="s">
        <v>53</v>
      </c>
      <c r="C234" s="3">
        <v>44740</v>
      </c>
      <c r="D234" s="5">
        <v>388.91877291930052</v>
      </c>
      <c r="E234" t="s">
        <v>62</v>
      </c>
      <c r="F234" t="s">
        <v>67</v>
      </c>
      <c r="G234" s="5">
        <v>250</v>
      </c>
      <c r="H234" t="s">
        <v>2</v>
      </c>
      <c r="I234" s="7">
        <v>2</v>
      </c>
      <c r="J234" s="8">
        <v>0.52279578451533193</v>
      </c>
      <c r="K234" t="str">
        <f t="shared" si="3"/>
        <v>Weekday</v>
      </c>
    </row>
    <row r="235" spans="1:11" x14ac:dyDescent="0.3">
      <c r="A235" t="s">
        <v>260</v>
      </c>
      <c r="B235" t="s">
        <v>54</v>
      </c>
      <c r="C235" s="3">
        <v>44743</v>
      </c>
      <c r="D235" s="5">
        <v>967.01919932990631</v>
      </c>
      <c r="E235" t="s">
        <v>63</v>
      </c>
      <c r="F235" t="s">
        <v>67</v>
      </c>
      <c r="G235" s="5">
        <v>130</v>
      </c>
      <c r="H235" t="s">
        <v>0</v>
      </c>
      <c r="I235" s="7">
        <v>7</v>
      </c>
      <c r="J235" s="8">
        <v>0.69617887937852907</v>
      </c>
      <c r="K235" t="str">
        <f t="shared" si="3"/>
        <v>Weekday</v>
      </c>
    </row>
    <row r="236" spans="1:11" x14ac:dyDescent="0.3">
      <c r="A236" t="s">
        <v>261</v>
      </c>
      <c r="B236" t="s">
        <v>51</v>
      </c>
      <c r="C236" s="3">
        <v>44737</v>
      </c>
      <c r="D236" s="5">
        <v>911.89786648444021</v>
      </c>
      <c r="E236" t="s">
        <v>60</v>
      </c>
      <c r="F236" t="s">
        <v>68</v>
      </c>
      <c r="G236" s="5">
        <v>72</v>
      </c>
      <c r="H236" t="s">
        <v>1</v>
      </c>
      <c r="I236" s="7">
        <v>13</v>
      </c>
      <c r="J236" s="8">
        <v>0.55638354082081654</v>
      </c>
      <c r="K236" t="str">
        <f t="shared" si="3"/>
        <v>Weekend</v>
      </c>
    </row>
    <row r="237" spans="1:11" x14ac:dyDescent="0.3">
      <c r="A237" t="s">
        <v>262</v>
      </c>
      <c r="B237" t="s">
        <v>52</v>
      </c>
      <c r="C237" s="3">
        <v>44757</v>
      </c>
      <c r="D237" s="5">
        <v>701.78956021719318</v>
      </c>
      <c r="E237" t="s">
        <v>61</v>
      </c>
      <c r="F237" t="s">
        <v>68</v>
      </c>
      <c r="G237" s="5">
        <v>65</v>
      </c>
      <c r="H237" t="s">
        <v>2</v>
      </c>
      <c r="I237" s="7">
        <v>11</v>
      </c>
      <c r="J237" s="8">
        <v>7.8132692098414003E-2</v>
      </c>
      <c r="K237" t="str">
        <f t="shared" si="3"/>
        <v>Weekday</v>
      </c>
    </row>
    <row r="238" spans="1:11" x14ac:dyDescent="0.3">
      <c r="A238" t="s">
        <v>263</v>
      </c>
      <c r="B238" t="s">
        <v>53</v>
      </c>
      <c r="C238" s="3">
        <v>44745</v>
      </c>
      <c r="D238" s="5">
        <v>479.88658034447212</v>
      </c>
      <c r="E238" t="s">
        <v>62</v>
      </c>
      <c r="F238" t="s">
        <v>68</v>
      </c>
      <c r="G238" s="5">
        <v>250</v>
      </c>
      <c r="H238" t="s">
        <v>0</v>
      </c>
      <c r="I238" s="7">
        <v>2</v>
      </c>
      <c r="J238" s="8">
        <v>0.37783112687678633</v>
      </c>
      <c r="K238" t="str">
        <f t="shared" si="3"/>
        <v>Weekend</v>
      </c>
    </row>
    <row r="239" spans="1:11" x14ac:dyDescent="0.3">
      <c r="A239" t="s">
        <v>264</v>
      </c>
      <c r="B239" t="s">
        <v>54</v>
      </c>
      <c r="C239" s="3">
        <v>44760</v>
      </c>
      <c r="D239" s="5">
        <v>756.26129046676067</v>
      </c>
      <c r="E239" t="s">
        <v>63</v>
      </c>
      <c r="F239" t="s">
        <v>68</v>
      </c>
      <c r="G239" s="5">
        <v>130</v>
      </c>
      <c r="H239" t="s">
        <v>1</v>
      </c>
      <c r="I239" s="7">
        <v>6</v>
      </c>
      <c r="J239" s="8">
        <v>0.34200944354303275</v>
      </c>
      <c r="K239" t="str">
        <f t="shared" si="3"/>
        <v>Weekday</v>
      </c>
    </row>
    <row r="240" spans="1:11" x14ac:dyDescent="0.3">
      <c r="A240" t="s">
        <v>265</v>
      </c>
      <c r="B240" t="s">
        <v>55</v>
      </c>
      <c r="C240" s="3">
        <v>44750</v>
      </c>
      <c r="D240" s="5">
        <v>436.19346453298721</v>
      </c>
      <c r="E240" t="s">
        <v>64</v>
      </c>
      <c r="F240" t="s">
        <v>68</v>
      </c>
      <c r="G240" s="5">
        <v>60</v>
      </c>
      <c r="H240" t="s">
        <v>2</v>
      </c>
      <c r="I240" s="7">
        <v>7</v>
      </c>
      <c r="J240" s="8">
        <v>0.92737976442865855</v>
      </c>
      <c r="K240" t="str">
        <f t="shared" si="3"/>
        <v>Weekday</v>
      </c>
    </row>
    <row r="241" spans="1:11" x14ac:dyDescent="0.3">
      <c r="A241" t="s">
        <v>266</v>
      </c>
      <c r="B241" t="s">
        <v>51</v>
      </c>
      <c r="C241" s="3">
        <v>44742</v>
      </c>
      <c r="D241" s="5">
        <v>721.73008309265401</v>
      </c>
      <c r="E241" t="s">
        <v>60</v>
      </c>
      <c r="F241" t="s">
        <v>68</v>
      </c>
      <c r="G241" s="5">
        <v>72</v>
      </c>
      <c r="H241" t="s">
        <v>0</v>
      </c>
      <c r="I241" s="7">
        <v>10</v>
      </c>
      <c r="J241" s="8">
        <v>0.96938667185148797</v>
      </c>
      <c r="K241" t="str">
        <f t="shared" si="3"/>
        <v>Weekday</v>
      </c>
    </row>
    <row r="242" spans="1:11" x14ac:dyDescent="0.3">
      <c r="A242" t="s">
        <v>267</v>
      </c>
      <c r="B242" t="s">
        <v>52</v>
      </c>
      <c r="C242" s="3">
        <v>44754</v>
      </c>
      <c r="D242" s="5">
        <v>365.06742804332742</v>
      </c>
      <c r="E242" t="s">
        <v>61</v>
      </c>
      <c r="F242" t="s">
        <v>68</v>
      </c>
      <c r="G242" s="5">
        <v>65</v>
      </c>
      <c r="H242" t="s">
        <v>1</v>
      </c>
      <c r="I242" s="7">
        <v>6</v>
      </c>
      <c r="J242" s="8">
        <v>0.24406307827004359</v>
      </c>
      <c r="K242" t="str">
        <f t="shared" si="3"/>
        <v>Weekday</v>
      </c>
    </row>
    <row r="243" spans="1:11" x14ac:dyDescent="0.3">
      <c r="A243" t="s">
        <v>268</v>
      </c>
      <c r="B243" t="s">
        <v>53</v>
      </c>
      <c r="C243" s="3">
        <v>44746</v>
      </c>
      <c r="D243" s="5">
        <v>737.58749195231678</v>
      </c>
      <c r="E243" t="s">
        <v>62</v>
      </c>
      <c r="F243" t="s">
        <v>67</v>
      </c>
      <c r="G243" s="5">
        <v>250</v>
      </c>
      <c r="H243" t="s">
        <v>2</v>
      </c>
      <c r="I243" s="7">
        <v>3</v>
      </c>
      <c r="J243" s="8">
        <v>0.931057824254786</v>
      </c>
      <c r="K243" t="str">
        <f t="shared" si="3"/>
        <v>Weekday</v>
      </c>
    </row>
    <row r="244" spans="1:11" x14ac:dyDescent="0.3">
      <c r="A244" t="s">
        <v>269</v>
      </c>
      <c r="B244" t="s">
        <v>54</v>
      </c>
      <c r="C244" s="3">
        <v>44752</v>
      </c>
      <c r="D244" s="5">
        <v>1231.631284578343</v>
      </c>
      <c r="E244" t="s">
        <v>63</v>
      </c>
      <c r="F244" t="s">
        <v>67</v>
      </c>
      <c r="G244" s="5">
        <v>130</v>
      </c>
      <c r="H244" t="s">
        <v>0</v>
      </c>
      <c r="I244" s="7">
        <v>9</v>
      </c>
      <c r="J244" s="8">
        <v>0.67570229189541975</v>
      </c>
      <c r="K244" t="str">
        <f t="shared" si="3"/>
        <v>Weekend</v>
      </c>
    </row>
    <row r="245" spans="1:11" x14ac:dyDescent="0.3">
      <c r="A245" t="s">
        <v>270</v>
      </c>
      <c r="B245" t="s">
        <v>51</v>
      </c>
      <c r="C245" s="3">
        <v>44725</v>
      </c>
      <c r="D245" s="5">
        <v>890.71175350651413</v>
      </c>
      <c r="E245" t="s">
        <v>60</v>
      </c>
      <c r="F245" t="s">
        <v>67</v>
      </c>
      <c r="G245" s="5">
        <v>72</v>
      </c>
      <c r="H245" t="s">
        <v>1</v>
      </c>
      <c r="I245" s="7">
        <v>12</v>
      </c>
      <c r="J245" s="8">
        <v>0.91192982577548221</v>
      </c>
      <c r="K245" t="str">
        <f t="shared" si="3"/>
        <v>Weekday</v>
      </c>
    </row>
    <row r="246" spans="1:11" x14ac:dyDescent="0.3">
      <c r="A246" t="s">
        <v>271</v>
      </c>
      <c r="B246" t="s">
        <v>52</v>
      </c>
      <c r="C246" s="3">
        <v>44734</v>
      </c>
      <c r="D246" s="5">
        <v>1054.1085860216892</v>
      </c>
      <c r="E246" t="s">
        <v>61</v>
      </c>
      <c r="F246" t="s">
        <v>68</v>
      </c>
      <c r="G246" s="5">
        <v>65</v>
      </c>
      <c r="H246" t="s">
        <v>2</v>
      </c>
      <c r="I246" s="7">
        <v>16</v>
      </c>
      <c r="J246" s="8">
        <v>0.46313611506175134</v>
      </c>
      <c r="K246" t="str">
        <f t="shared" si="3"/>
        <v>Weekday</v>
      </c>
    </row>
    <row r="247" spans="1:11" x14ac:dyDescent="0.3">
      <c r="A247" t="s">
        <v>272</v>
      </c>
      <c r="B247" t="s">
        <v>53</v>
      </c>
      <c r="C247" s="3">
        <v>44761</v>
      </c>
      <c r="D247" s="5">
        <v>976.51482555058408</v>
      </c>
      <c r="E247" t="s">
        <v>62</v>
      </c>
      <c r="F247" t="s">
        <v>68</v>
      </c>
      <c r="G247" s="5">
        <v>250</v>
      </c>
      <c r="H247" t="s">
        <v>0</v>
      </c>
      <c r="I247" s="7">
        <v>4</v>
      </c>
      <c r="J247" s="8">
        <v>5.3530222562513607E-2</v>
      </c>
      <c r="K247" t="str">
        <f t="shared" si="3"/>
        <v>Weekday</v>
      </c>
    </row>
    <row r="248" spans="1:11" x14ac:dyDescent="0.3">
      <c r="A248" t="s">
        <v>273</v>
      </c>
      <c r="B248" t="s">
        <v>54</v>
      </c>
      <c r="C248" s="3">
        <v>44735</v>
      </c>
      <c r="D248" s="5">
        <v>1127.6939411947988</v>
      </c>
      <c r="E248" t="s">
        <v>63</v>
      </c>
      <c r="F248" t="s">
        <v>68</v>
      </c>
      <c r="G248" s="5">
        <v>130</v>
      </c>
      <c r="H248" t="s">
        <v>1</v>
      </c>
      <c r="I248" s="7">
        <v>9</v>
      </c>
      <c r="J248" s="8">
        <v>0.10135414856508229</v>
      </c>
      <c r="K248" t="str">
        <f t="shared" si="3"/>
        <v>Weekday</v>
      </c>
    </row>
    <row r="249" spans="1:11" x14ac:dyDescent="0.3">
      <c r="A249" t="s">
        <v>274</v>
      </c>
      <c r="B249" t="s">
        <v>55</v>
      </c>
      <c r="C249" s="3">
        <v>44753</v>
      </c>
      <c r="D249" s="5">
        <v>878.10164658744611</v>
      </c>
      <c r="E249" t="s">
        <v>64</v>
      </c>
      <c r="F249" t="s">
        <v>68</v>
      </c>
      <c r="G249" s="5">
        <v>60</v>
      </c>
      <c r="H249" t="s">
        <v>2</v>
      </c>
      <c r="I249" s="7">
        <v>15</v>
      </c>
      <c r="J249" s="8">
        <v>0.15413196820236597</v>
      </c>
      <c r="K249" t="str">
        <f t="shared" si="3"/>
        <v>Weekday</v>
      </c>
    </row>
    <row r="250" spans="1:11" x14ac:dyDescent="0.3">
      <c r="A250" t="s">
        <v>275</v>
      </c>
      <c r="B250" t="s">
        <v>56</v>
      </c>
      <c r="C250" s="3">
        <v>44732</v>
      </c>
      <c r="D250" s="5">
        <v>564.28749648903772</v>
      </c>
      <c r="E250" t="s">
        <v>65</v>
      </c>
      <c r="F250" t="s">
        <v>68</v>
      </c>
      <c r="G250" s="5">
        <v>95</v>
      </c>
      <c r="H250" t="s">
        <v>0</v>
      </c>
      <c r="I250" s="7">
        <v>6</v>
      </c>
      <c r="J250" s="8">
        <v>0.99147229272651061</v>
      </c>
      <c r="K250" t="str">
        <f t="shared" si="3"/>
        <v>Weekday</v>
      </c>
    </row>
    <row r="251" spans="1:11" x14ac:dyDescent="0.3">
      <c r="A251" t="s">
        <v>276</v>
      </c>
      <c r="B251" t="s">
        <v>51</v>
      </c>
      <c r="C251" s="3">
        <v>44748</v>
      </c>
      <c r="D251" s="5">
        <v>1146.0031573562619</v>
      </c>
      <c r="E251" t="s">
        <v>60</v>
      </c>
      <c r="F251" t="s">
        <v>68</v>
      </c>
      <c r="G251" s="5">
        <v>72</v>
      </c>
      <c r="H251" t="s">
        <v>1</v>
      </c>
      <c r="I251" s="7">
        <v>16</v>
      </c>
      <c r="J251" s="8">
        <v>0.26792541838229555</v>
      </c>
      <c r="K251" t="str">
        <f t="shared" si="3"/>
        <v>Weekday</v>
      </c>
    </row>
    <row r="252" spans="1:11" x14ac:dyDescent="0.3">
      <c r="A252" t="s">
        <v>277</v>
      </c>
      <c r="B252" t="s">
        <v>52</v>
      </c>
      <c r="C252" s="3">
        <v>44731</v>
      </c>
      <c r="D252" s="5">
        <v>913.80951512574029</v>
      </c>
      <c r="E252" t="s">
        <v>61</v>
      </c>
      <c r="F252" t="s">
        <v>68</v>
      </c>
      <c r="G252" s="5">
        <v>65</v>
      </c>
      <c r="H252" t="s">
        <v>2</v>
      </c>
      <c r="I252" s="7">
        <v>14</v>
      </c>
      <c r="J252" s="8">
        <v>0.67400237007588726</v>
      </c>
      <c r="K252" t="str">
        <f t="shared" si="3"/>
        <v>Weekend</v>
      </c>
    </row>
    <row r="253" spans="1:11" x14ac:dyDescent="0.3">
      <c r="A253" t="s">
        <v>278</v>
      </c>
      <c r="B253" t="s">
        <v>53</v>
      </c>
      <c r="C253" s="3">
        <v>44725</v>
      </c>
      <c r="D253" s="5">
        <v>1100.1038646627512</v>
      </c>
      <c r="E253" t="s">
        <v>62</v>
      </c>
      <c r="F253" t="s">
        <v>67</v>
      </c>
      <c r="G253" s="5">
        <v>250</v>
      </c>
      <c r="H253" t="s">
        <v>0</v>
      </c>
      <c r="I253" s="7">
        <v>4</v>
      </c>
      <c r="J253" s="8">
        <v>0.10779012567415547</v>
      </c>
      <c r="K253" t="str">
        <f t="shared" si="3"/>
        <v>Weekday</v>
      </c>
    </row>
    <row r="254" spans="1:11" x14ac:dyDescent="0.3">
      <c r="A254" t="s">
        <v>279</v>
      </c>
      <c r="B254" t="s">
        <v>54</v>
      </c>
      <c r="C254" s="3">
        <v>44753</v>
      </c>
      <c r="D254" s="5">
        <v>1192.283035256115</v>
      </c>
      <c r="E254" t="s">
        <v>63</v>
      </c>
      <c r="F254" t="s">
        <v>67</v>
      </c>
      <c r="G254" s="5">
        <v>130</v>
      </c>
      <c r="H254" t="s">
        <v>1</v>
      </c>
      <c r="I254" s="7">
        <v>9</v>
      </c>
      <c r="J254" s="8">
        <v>6.5825812137458972E-2</v>
      </c>
      <c r="K254" t="str">
        <f t="shared" si="3"/>
        <v>Weekday</v>
      </c>
    </row>
    <row r="255" spans="1:11" x14ac:dyDescent="0.3">
      <c r="A255" t="s">
        <v>280</v>
      </c>
      <c r="B255" t="s">
        <v>51</v>
      </c>
      <c r="C255" s="3">
        <v>44738</v>
      </c>
      <c r="D255" s="5">
        <v>712.35816988481008</v>
      </c>
      <c r="E255" t="s">
        <v>60</v>
      </c>
      <c r="F255" t="s">
        <v>67</v>
      </c>
      <c r="G255" s="5">
        <v>72</v>
      </c>
      <c r="H255" t="s">
        <v>2</v>
      </c>
      <c r="I255" s="7">
        <v>10</v>
      </c>
      <c r="J255" s="8">
        <v>0.36167362480508147</v>
      </c>
      <c r="K255" t="str">
        <f t="shared" si="3"/>
        <v>Weekend</v>
      </c>
    </row>
    <row r="256" spans="1:11" x14ac:dyDescent="0.3">
      <c r="A256" t="s">
        <v>281</v>
      </c>
      <c r="B256" t="s">
        <v>52</v>
      </c>
      <c r="C256" s="3">
        <v>44762</v>
      </c>
      <c r="D256" s="5">
        <v>702.40059070538132</v>
      </c>
      <c r="E256" t="s">
        <v>61</v>
      </c>
      <c r="F256" t="s">
        <v>68</v>
      </c>
      <c r="G256" s="5">
        <v>65</v>
      </c>
      <c r="H256" t="s">
        <v>0</v>
      </c>
      <c r="I256" s="7">
        <v>11</v>
      </c>
      <c r="J256" s="8">
        <v>0.15611277710708626</v>
      </c>
      <c r="K256" t="str">
        <f t="shared" si="3"/>
        <v>Weekday</v>
      </c>
    </row>
    <row r="257" spans="1:11" x14ac:dyDescent="0.3">
      <c r="A257" t="s">
        <v>282</v>
      </c>
      <c r="B257" t="s">
        <v>53</v>
      </c>
      <c r="C257" s="3">
        <v>44756</v>
      </c>
      <c r="D257" s="5">
        <v>715.10355018970665</v>
      </c>
      <c r="E257" t="s">
        <v>62</v>
      </c>
      <c r="F257" t="s">
        <v>68</v>
      </c>
      <c r="G257" s="5">
        <v>250</v>
      </c>
      <c r="H257" t="s">
        <v>1</v>
      </c>
      <c r="I257" s="7">
        <v>3</v>
      </c>
      <c r="J257" s="8">
        <v>0.11892962947938523</v>
      </c>
      <c r="K257" t="str">
        <f t="shared" si="3"/>
        <v>Weekday</v>
      </c>
    </row>
    <row r="258" spans="1:11" x14ac:dyDescent="0.3">
      <c r="A258" t="s">
        <v>283</v>
      </c>
      <c r="B258" t="s">
        <v>54</v>
      </c>
      <c r="C258" s="3">
        <v>44744</v>
      </c>
      <c r="D258" s="5">
        <v>1219.8983610726016</v>
      </c>
      <c r="E258" t="s">
        <v>63</v>
      </c>
      <c r="F258" t="s">
        <v>68</v>
      </c>
      <c r="G258" s="5">
        <v>130</v>
      </c>
      <c r="H258" t="s">
        <v>2</v>
      </c>
      <c r="I258" s="7">
        <v>9</v>
      </c>
      <c r="J258" s="8">
        <v>0.94178498482348294</v>
      </c>
      <c r="K258" t="str">
        <f t="shared" si="3"/>
        <v>Weekend</v>
      </c>
    </row>
    <row r="259" spans="1:11" x14ac:dyDescent="0.3">
      <c r="A259" t="s">
        <v>284</v>
      </c>
      <c r="B259" t="s">
        <v>55</v>
      </c>
      <c r="C259" s="3">
        <v>44753</v>
      </c>
      <c r="D259" s="5">
        <v>836.39583226134164</v>
      </c>
      <c r="E259" t="s">
        <v>64</v>
      </c>
      <c r="F259" t="s">
        <v>68</v>
      </c>
      <c r="G259" s="5">
        <v>60</v>
      </c>
      <c r="H259" t="s">
        <v>0</v>
      </c>
      <c r="I259" s="7">
        <v>14</v>
      </c>
      <c r="J259" s="8">
        <v>0.82224390590219021</v>
      </c>
      <c r="K259" t="str">
        <f t="shared" ref="K259:K322" si="4">IF(WEEKDAY(C259,11)&lt;6, "Weekday", "Weekend")</f>
        <v>Weekday</v>
      </c>
    </row>
    <row r="260" spans="1:11" x14ac:dyDescent="0.3">
      <c r="A260" t="s">
        <v>285</v>
      </c>
      <c r="B260" t="s">
        <v>51</v>
      </c>
      <c r="C260" s="3">
        <v>44762</v>
      </c>
      <c r="D260" s="5">
        <v>963.80585295182641</v>
      </c>
      <c r="E260" t="s">
        <v>60</v>
      </c>
      <c r="F260" t="s">
        <v>68</v>
      </c>
      <c r="G260" s="5">
        <v>72</v>
      </c>
      <c r="H260" t="s">
        <v>1</v>
      </c>
      <c r="I260" s="7">
        <v>13</v>
      </c>
      <c r="J260" s="8">
        <v>1.5473035826796155E-2</v>
      </c>
      <c r="K260" t="str">
        <f t="shared" si="4"/>
        <v>Weekday</v>
      </c>
    </row>
    <row r="261" spans="1:11" x14ac:dyDescent="0.3">
      <c r="A261" t="s">
        <v>286</v>
      </c>
      <c r="B261" t="s">
        <v>52</v>
      </c>
      <c r="C261" s="3">
        <v>44740</v>
      </c>
      <c r="D261" s="5">
        <v>449.01925098530552</v>
      </c>
      <c r="E261" t="s">
        <v>61</v>
      </c>
      <c r="F261" t="s">
        <v>68</v>
      </c>
      <c r="G261" s="5">
        <v>65</v>
      </c>
      <c r="H261" t="s">
        <v>2</v>
      </c>
      <c r="I261" s="7">
        <v>7</v>
      </c>
      <c r="J261" s="8">
        <v>0.57002189482885535</v>
      </c>
      <c r="K261" t="str">
        <f t="shared" si="4"/>
        <v>Weekday</v>
      </c>
    </row>
    <row r="262" spans="1:11" x14ac:dyDescent="0.3">
      <c r="A262" t="s">
        <v>287</v>
      </c>
      <c r="B262" t="s">
        <v>53</v>
      </c>
      <c r="C262" s="3">
        <v>44729</v>
      </c>
      <c r="D262" s="5">
        <v>1060.8066397333646</v>
      </c>
      <c r="E262" t="s">
        <v>62</v>
      </c>
      <c r="F262" t="s">
        <v>67</v>
      </c>
      <c r="G262" s="5">
        <v>250</v>
      </c>
      <c r="H262" t="s">
        <v>0</v>
      </c>
      <c r="I262" s="7">
        <v>4</v>
      </c>
      <c r="J262" s="8">
        <v>0.22169123462523532</v>
      </c>
      <c r="K262" t="str">
        <f t="shared" si="4"/>
        <v>Weekday</v>
      </c>
    </row>
    <row r="263" spans="1:11" x14ac:dyDescent="0.3">
      <c r="A263" t="s">
        <v>288</v>
      </c>
      <c r="B263" t="s">
        <v>54</v>
      </c>
      <c r="C263" s="3">
        <v>44727</v>
      </c>
      <c r="D263" s="5">
        <v>1162.8365015209247</v>
      </c>
      <c r="E263" t="s">
        <v>63</v>
      </c>
      <c r="F263" t="s">
        <v>68</v>
      </c>
      <c r="G263" s="5">
        <v>130</v>
      </c>
      <c r="H263" t="s">
        <v>1</v>
      </c>
      <c r="I263" s="7">
        <v>9</v>
      </c>
      <c r="J263" s="8">
        <v>0.16327712663351335</v>
      </c>
      <c r="K263" t="str">
        <f t="shared" si="4"/>
        <v>Weekday</v>
      </c>
    </row>
    <row r="264" spans="1:11" x14ac:dyDescent="0.3">
      <c r="A264" t="s">
        <v>289</v>
      </c>
      <c r="B264" t="s">
        <v>51</v>
      </c>
      <c r="C264" s="3">
        <v>44734</v>
      </c>
      <c r="D264" s="5">
        <v>1172.893522015298</v>
      </c>
      <c r="E264" t="s">
        <v>60</v>
      </c>
      <c r="F264" t="s">
        <v>67</v>
      </c>
      <c r="G264" s="5">
        <v>72</v>
      </c>
      <c r="H264" t="s">
        <v>2</v>
      </c>
      <c r="I264" s="7">
        <v>16</v>
      </c>
      <c r="J264" s="8">
        <v>0.71431849239690393</v>
      </c>
      <c r="K264" t="str">
        <f t="shared" si="4"/>
        <v>Weekday</v>
      </c>
    </row>
    <row r="265" spans="1:11" x14ac:dyDescent="0.3">
      <c r="A265" t="s">
        <v>290</v>
      </c>
      <c r="B265" t="s">
        <v>52</v>
      </c>
      <c r="C265" s="3">
        <v>44744</v>
      </c>
      <c r="D265" s="5">
        <v>602.8879543124765</v>
      </c>
      <c r="E265" t="s">
        <v>61</v>
      </c>
      <c r="F265" t="s">
        <v>68</v>
      </c>
      <c r="G265" s="5">
        <v>65</v>
      </c>
      <c r="H265" t="s">
        <v>0</v>
      </c>
      <c r="I265" s="7">
        <v>9</v>
      </c>
      <c r="J265" s="8">
        <v>0.58151491016386692</v>
      </c>
      <c r="K265" t="str">
        <f t="shared" si="4"/>
        <v>Weekend</v>
      </c>
    </row>
    <row r="266" spans="1:11" x14ac:dyDescent="0.3">
      <c r="A266" t="s">
        <v>291</v>
      </c>
      <c r="B266" t="s">
        <v>53</v>
      </c>
      <c r="C266" s="3">
        <v>44737</v>
      </c>
      <c r="D266" s="5">
        <v>958.10029344278337</v>
      </c>
      <c r="E266" t="s">
        <v>62</v>
      </c>
      <c r="F266" t="s">
        <v>67</v>
      </c>
      <c r="G266" s="5">
        <v>250</v>
      </c>
      <c r="H266" t="s">
        <v>1</v>
      </c>
      <c r="I266" s="7">
        <v>4</v>
      </c>
      <c r="J266" s="8">
        <v>0.94025500085845537</v>
      </c>
      <c r="K266" t="str">
        <f t="shared" si="4"/>
        <v>Weekend</v>
      </c>
    </row>
    <row r="267" spans="1:11" x14ac:dyDescent="0.3">
      <c r="A267" t="s">
        <v>292</v>
      </c>
      <c r="B267" t="s">
        <v>54</v>
      </c>
      <c r="C267" s="3">
        <v>44752</v>
      </c>
      <c r="D267" s="5">
        <v>1024.6945444997</v>
      </c>
      <c r="E267" t="s">
        <v>63</v>
      </c>
      <c r="F267" t="s">
        <v>68</v>
      </c>
      <c r="G267" s="5">
        <v>130</v>
      </c>
      <c r="H267" t="s">
        <v>2</v>
      </c>
      <c r="I267" s="7">
        <v>8</v>
      </c>
      <c r="J267" s="8">
        <v>0.85696007733376245</v>
      </c>
      <c r="K267" t="str">
        <f t="shared" si="4"/>
        <v>Weekend</v>
      </c>
    </row>
    <row r="268" spans="1:11" x14ac:dyDescent="0.3">
      <c r="A268" t="s">
        <v>293</v>
      </c>
      <c r="B268" t="s">
        <v>55</v>
      </c>
      <c r="C268" s="3">
        <v>44736</v>
      </c>
      <c r="D268" s="5">
        <v>751.70646508876052</v>
      </c>
      <c r="E268" t="s">
        <v>64</v>
      </c>
      <c r="F268" t="s">
        <v>67</v>
      </c>
      <c r="G268" s="5">
        <v>60</v>
      </c>
      <c r="H268" t="s">
        <v>0</v>
      </c>
      <c r="I268" s="7">
        <v>13</v>
      </c>
      <c r="J268" s="8">
        <v>0.73704670632037661</v>
      </c>
      <c r="K268" t="str">
        <f t="shared" si="4"/>
        <v>Weekday</v>
      </c>
    </row>
    <row r="269" spans="1:11" x14ac:dyDescent="0.3">
      <c r="A269" t="s">
        <v>294</v>
      </c>
      <c r="B269" t="s">
        <v>56</v>
      </c>
      <c r="C269" s="3">
        <v>44752</v>
      </c>
      <c r="D269" s="5">
        <v>491.26620318811814</v>
      </c>
      <c r="E269" t="s">
        <v>65</v>
      </c>
      <c r="F269" t="s">
        <v>68</v>
      </c>
      <c r="G269" s="5">
        <v>95</v>
      </c>
      <c r="H269" t="s">
        <v>1</v>
      </c>
      <c r="I269" s="7">
        <v>5</v>
      </c>
      <c r="J269" s="8">
        <v>0.99556674564351355</v>
      </c>
      <c r="K269" t="str">
        <f t="shared" si="4"/>
        <v>Weekend</v>
      </c>
    </row>
    <row r="270" spans="1:11" x14ac:dyDescent="0.3">
      <c r="A270" t="s">
        <v>295</v>
      </c>
      <c r="B270" t="s">
        <v>51</v>
      </c>
      <c r="C270" s="3">
        <v>44759</v>
      </c>
      <c r="D270" s="5">
        <v>833.37011895831995</v>
      </c>
      <c r="E270" t="s">
        <v>60</v>
      </c>
      <c r="F270" t="s">
        <v>67</v>
      </c>
      <c r="G270" s="5">
        <v>72</v>
      </c>
      <c r="H270" t="s">
        <v>2</v>
      </c>
      <c r="I270" s="7">
        <v>12</v>
      </c>
      <c r="J270" s="8">
        <v>0.82336237784945987</v>
      </c>
      <c r="K270" t="str">
        <f t="shared" si="4"/>
        <v>Weekend</v>
      </c>
    </row>
    <row r="271" spans="1:11" x14ac:dyDescent="0.3">
      <c r="A271" t="s">
        <v>296</v>
      </c>
      <c r="B271" t="s">
        <v>52</v>
      </c>
      <c r="C271" s="3">
        <v>44763</v>
      </c>
      <c r="D271" s="5">
        <v>1218.2341318589445</v>
      </c>
      <c r="E271" t="s">
        <v>61</v>
      </c>
      <c r="F271" t="s">
        <v>68</v>
      </c>
      <c r="G271" s="5">
        <v>65</v>
      </c>
      <c r="H271" t="s">
        <v>0</v>
      </c>
      <c r="I271" s="7">
        <v>19</v>
      </c>
      <c r="J271" s="8">
        <v>0.21429857063805535</v>
      </c>
      <c r="K271" t="str">
        <f t="shared" si="4"/>
        <v>Weekday</v>
      </c>
    </row>
    <row r="272" spans="1:11" x14ac:dyDescent="0.3">
      <c r="A272" t="s">
        <v>297</v>
      </c>
      <c r="B272" t="s">
        <v>53</v>
      </c>
      <c r="C272" s="3">
        <v>44763</v>
      </c>
      <c r="D272" s="5">
        <v>1081.9669186703891</v>
      </c>
      <c r="E272" t="s">
        <v>62</v>
      </c>
      <c r="F272" t="s">
        <v>67</v>
      </c>
      <c r="G272" s="5">
        <v>250</v>
      </c>
      <c r="H272" t="s">
        <v>1</v>
      </c>
      <c r="I272" s="7">
        <v>4</v>
      </c>
      <c r="J272" s="8">
        <v>0.9858246368711242</v>
      </c>
      <c r="K272" t="str">
        <f t="shared" si="4"/>
        <v>Weekday</v>
      </c>
    </row>
    <row r="273" spans="1:11" x14ac:dyDescent="0.3">
      <c r="A273" t="s">
        <v>298</v>
      </c>
      <c r="B273" t="s">
        <v>54</v>
      </c>
      <c r="C273" s="3">
        <v>44750</v>
      </c>
      <c r="D273" s="5">
        <v>623.44174041277051</v>
      </c>
      <c r="E273" t="s">
        <v>63</v>
      </c>
      <c r="F273" t="s">
        <v>68</v>
      </c>
      <c r="G273" s="5">
        <v>130</v>
      </c>
      <c r="H273" t="s">
        <v>2</v>
      </c>
      <c r="I273" s="7">
        <v>5</v>
      </c>
      <c r="J273" s="8">
        <v>2.0787857004193944E-2</v>
      </c>
      <c r="K273" t="str">
        <f t="shared" si="4"/>
        <v>Weekday</v>
      </c>
    </row>
    <row r="274" spans="1:11" x14ac:dyDescent="0.3">
      <c r="A274" t="s">
        <v>299</v>
      </c>
      <c r="B274" t="s">
        <v>51</v>
      </c>
      <c r="C274" s="3">
        <v>44751</v>
      </c>
      <c r="D274" s="5">
        <v>914.48568917853345</v>
      </c>
      <c r="E274" t="s">
        <v>60</v>
      </c>
      <c r="F274" t="s">
        <v>67</v>
      </c>
      <c r="G274" s="5">
        <v>72</v>
      </c>
      <c r="H274" t="s">
        <v>0</v>
      </c>
      <c r="I274" s="7">
        <v>13</v>
      </c>
      <c r="J274" s="8">
        <v>0.4043041551106823</v>
      </c>
      <c r="K274" t="str">
        <f t="shared" si="4"/>
        <v>Weekend</v>
      </c>
    </row>
    <row r="275" spans="1:11" x14ac:dyDescent="0.3">
      <c r="A275" t="s">
        <v>300</v>
      </c>
      <c r="B275" t="s">
        <v>52</v>
      </c>
      <c r="C275" s="3">
        <v>44736</v>
      </c>
      <c r="D275" s="5">
        <v>996.90035251700954</v>
      </c>
      <c r="E275" t="s">
        <v>61</v>
      </c>
      <c r="F275" t="s">
        <v>68</v>
      </c>
      <c r="G275" s="5">
        <v>65</v>
      </c>
      <c r="H275" t="s">
        <v>1</v>
      </c>
      <c r="I275" s="7">
        <v>15</v>
      </c>
      <c r="J275" s="8">
        <v>0.86228936216370378</v>
      </c>
      <c r="K275" t="str">
        <f t="shared" si="4"/>
        <v>Weekday</v>
      </c>
    </row>
    <row r="276" spans="1:11" x14ac:dyDescent="0.3">
      <c r="A276" t="s">
        <v>301</v>
      </c>
      <c r="B276" t="s">
        <v>53</v>
      </c>
      <c r="C276" s="3">
        <v>44737</v>
      </c>
      <c r="D276" s="5">
        <v>854.75046365080641</v>
      </c>
      <c r="E276" t="s">
        <v>62</v>
      </c>
      <c r="F276" t="s">
        <v>67</v>
      </c>
      <c r="G276" s="5">
        <v>250</v>
      </c>
      <c r="H276" t="s">
        <v>2</v>
      </c>
      <c r="I276" s="7">
        <v>3</v>
      </c>
      <c r="J276" s="8">
        <v>0.20267200262393703</v>
      </c>
      <c r="K276" t="str">
        <f t="shared" si="4"/>
        <v>Weekend</v>
      </c>
    </row>
    <row r="277" spans="1:11" x14ac:dyDescent="0.3">
      <c r="A277" t="s">
        <v>302</v>
      </c>
      <c r="B277" t="s">
        <v>54</v>
      </c>
      <c r="C277" s="3">
        <v>44744</v>
      </c>
      <c r="D277" s="5">
        <v>549.96880382674601</v>
      </c>
      <c r="E277" t="s">
        <v>60</v>
      </c>
      <c r="F277" t="s">
        <v>68</v>
      </c>
      <c r="G277" s="5">
        <v>72</v>
      </c>
      <c r="H277" t="s">
        <v>0</v>
      </c>
      <c r="I277" s="7">
        <v>8</v>
      </c>
      <c r="J277" s="8">
        <v>0.42721330596562979</v>
      </c>
      <c r="K277" t="str">
        <f t="shared" si="4"/>
        <v>Weekend</v>
      </c>
    </row>
    <row r="278" spans="1:11" x14ac:dyDescent="0.3">
      <c r="A278" t="s">
        <v>303</v>
      </c>
      <c r="B278" t="s">
        <v>51</v>
      </c>
      <c r="C278" s="3">
        <v>44735</v>
      </c>
      <c r="D278" s="5">
        <v>1065.3821039148443</v>
      </c>
      <c r="E278" t="s">
        <v>61</v>
      </c>
      <c r="F278" t="s">
        <v>67</v>
      </c>
      <c r="G278" s="5">
        <v>65</v>
      </c>
      <c r="H278" t="s">
        <v>0</v>
      </c>
      <c r="I278" s="7">
        <v>16</v>
      </c>
      <c r="J278" s="8">
        <v>0.87108149970897442</v>
      </c>
      <c r="K278" t="str">
        <f t="shared" si="4"/>
        <v>Weekday</v>
      </c>
    </row>
    <row r="279" spans="1:11" x14ac:dyDescent="0.3">
      <c r="A279" t="s">
        <v>304</v>
      </c>
      <c r="B279" t="s">
        <v>52</v>
      </c>
      <c r="C279" s="3">
        <v>44751</v>
      </c>
      <c r="D279" s="5">
        <v>381.57338886974941</v>
      </c>
      <c r="E279" t="s">
        <v>62</v>
      </c>
      <c r="F279" t="s">
        <v>68</v>
      </c>
      <c r="G279" s="5">
        <v>250</v>
      </c>
      <c r="H279" t="s">
        <v>1</v>
      </c>
      <c r="I279" s="7">
        <v>2</v>
      </c>
      <c r="J279" s="8">
        <v>2.6358009716956676E-2</v>
      </c>
      <c r="K279" t="str">
        <f t="shared" si="4"/>
        <v>Weekend</v>
      </c>
    </row>
    <row r="280" spans="1:11" x14ac:dyDescent="0.3">
      <c r="A280" t="s">
        <v>305</v>
      </c>
      <c r="B280" t="s">
        <v>53</v>
      </c>
      <c r="C280" s="3">
        <v>44726</v>
      </c>
      <c r="D280" s="5">
        <v>388.91877291930052</v>
      </c>
      <c r="E280" t="s">
        <v>63</v>
      </c>
      <c r="F280" t="s">
        <v>68</v>
      </c>
      <c r="G280" s="5">
        <v>130</v>
      </c>
      <c r="H280" t="s">
        <v>2</v>
      </c>
      <c r="I280" s="7">
        <v>3</v>
      </c>
      <c r="J280" s="8">
        <v>0.77767785740350603</v>
      </c>
      <c r="K280" t="str">
        <f t="shared" si="4"/>
        <v>Weekday</v>
      </c>
    </row>
    <row r="281" spans="1:11" x14ac:dyDescent="0.3">
      <c r="A281" t="s">
        <v>306</v>
      </c>
      <c r="B281" t="s">
        <v>54</v>
      </c>
      <c r="C281" s="3">
        <v>44749</v>
      </c>
      <c r="D281" s="5">
        <v>967.01919932990631</v>
      </c>
      <c r="E281" t="s">
        <v>60</v>
      </c>
      <c r="F281" t="s">
        <v>68</v>
      </c>
      <c r="G281" s="5">
        <v>72</v>
      </c>
      <c r="H281" t="s">
        <v>0</v>
      </c>
      <c r="I281" s="7">
        <v>13</v>
      </c>
      <c r="J281" s="8">
        <v>0.68682565144107521</v>
      </c>
      <c r="K281" t="str">
        <f t="shared" si="4"/>
        <v>Weekday</v>
      </c>
    </row>
    <row r="282" spans="1:11" x14ac:dyDescent="0.3">
      <c r="A282" t="s">
        <v>307</v>
      </c>
      <c r="B282" t="s">
        <v>51</v>
      </c>
      <c r="C282" s="3">
        <v>44734</v>
      </c>
      <c r="D282" s="5">
        <v>911.89786648444021</v>
      </c>
      <c r="E282" t="s">
        <v>61</v>
      </c>
      <c r="F282" t="s">
        <v>68</v>
      </c>
      <c r="G282" s="5">
        <v>65</v>
      </c>
      <c r="H282" t="s">
        <v>1</v>
      </c>
      <c r="I282" s="7">
        <v>14</v>
      </c>
      <c r="J282" s="8">
        <v>0.58269109940879071</v>
      </c>
      <c r="K282" t="str">
        <f t="shared" si="4"/>
        <v>Weekday</v>
      </c>
    </row>
    <row r="283" spans="1:11" x14ac:dyDescent="0.3">
      <c r="A283" t="s">
        <v>308</v>
      </c>
      <c r="B283" t="s">
        <v>52</v>
      </c>
      <c r="C283" s="3">
        <v>44726</v>
      </c>
      <c r="D283" s="5">
        <v>701.78956021719318</v>
      </c>
      <c r="E283" t="s">
        <v>62</v>
      </c>
      <c r="F283" t="s">
        <v>68</v>
      </c>
      <c r="G283" s="5">
        <v>250</v>
      </c>
      <c r="H283" t="s">
        <v>2</v>
      </c>
      <c r="I283" s="7">
        <v>3</v>
      </c>
      <c r="J283" s="8">
        <v>0.44339908275720785</v>
      </c>
      <c r="K283" t="str">
        <f t="shared" si="4"/>
        <v>Weekday</v>
      </c>
    </row>
    <row r="284" spans="1:11" x14ac:dyDescent="0.3">
      <c r="A284" t="s">
        <v>309</v>
      </c>
      <c r="B284" t="s">
        <v>53</v>
      </c>
      <c r="C284" s="3">
        <v>44743</v>
      </c>
      <c r="D284" s="5">
        <v>479.88658034447212</v>
      </c>
      <c r="E284" t="s">
        <v>63</v>
      </c>
      <c r="F284" t="s">
        <v>67</v>
      </c>
      <c r="G284" s="5">
        <v>130</v>
      </c>
      <c r="H284" t="s">
        <v>0</v>
      </c>
      <c r="I284" s="7">
        <v>4</v>
      </c>
      <c r="J284" s="8">
        <v>0.12575036810320794</v>
      </c>
      <c r="K284" t="str">
        <f t="shared" si="4"/>
        <v>Weekday</v>
      </c>
    </row>
    <row r="285" spans="1:11" x14ac:dyDescent="0.3">
      <c r="A285" t="s">
        <v>310</v>
      </c>
      <c r="B285" t="s">
        <v>54</v>
      </c>
      <c r="C285" s="3">
        <v>44742</v>
      </c>
      <c r="D285" s="5">
        <v>756.26129046676067</v>
      </c>
      <c r="E285" t="s">
        <v>64</v>
      </c>
      <c r="F285" t="s">
        <v>68</v>
      </c>
      <c r="G285" s="5">
        <v>60</v>
      </c>
      <c r="H285" t="s">
        <v>1</v>
      </c>
      <c r="I285" s="7">
        <v>13</v>
      </c>
      <c r="J285" s="8">
        <v>0.58443763111426095</v>
      </c>
      <c r="K285" t="str">
        <f t="shared" si="4"/>
        <v>Weekday</v>
      </c>
    </row>
    <row r="286" spans="1:11" x14ac:dyDescent="0.3">
      <c r="A286" t="s">
        <v>311</v>
      </c>
      <c r="B286" t="s">
        <v>55</v>
      </c>
      <c r="C286" s="3">
        <v>44747</v>
      </c>
      <c r="D286" s="5">
        <v>436.19346453298721</v>
      </c>
      <c r="E286" t="s">
        <v>60</v>
      </c>
      <c r="F286" t="s">
        <v>67</v>
      </c>
      <c r="G286" s="5">
        <v>72</v>
      </c>
      <c r="H286" t="s">
        <v>2</v>
      </c>
      <c r="I286" s="7">
        <v>6</v>
      </c>
      <c r="J286" s="8">
        <v>0.20269838427382159</v>
      </c>
      <c r="K286" t="str">
        <f t="shared" si="4"/>
        <v>Weekday</v>
      </c>
    </row>
    <row r="287" spans="1:11" x14ac:dyDescent="0.3">
      <c r="A287" t="s">
        <v>312</v>
      </c>
      <c r="B287" t="s">
        <v>51</v>
      </c>
      <c r="C287" s="3">
        <v>44764</v>
      </c>
      <c r="D287" s="5">
        <v>721.73008309265401</v>
      </c>
      <c r="E287" t="s">
        <v>61</v>
      </c>
      <c r="F287" t="s">
        <v>68</v>
      </c>
      <c r="G287" s="5">
        <v>65</v>
      </c>
      <c r="H287" t="s">
        <v>0</v>
      </c>
      <c r="I287" s="7">
        <v>11</v>
      </c>
      <c r="J287" s="8">
        <v>0.34588473967990274</v>
      </c>
      <c r="K287" t="str">
        <f t="shared" si="4"/>
        <v>Weekday</v>
      </c>
    </row>
    <row r="288" spans="1:11" x14ac:dyDescent="0.3">
      <c r="A288" t="s">
        <v>313</v>
      </c>
      <c r="B288" t="s">
        <v>52</v>
      </c>
      <c r="C288" s="3">
        <v>44735</v>
      </c>
      <c r="D288" s="5">
        <v>365.06742804332742</v>
      </c>
      <c r="E288" t="s">
        <v>62</v>
      </c>
      <c r="F288" t="s">
        <v>67</v>
      </c>
      <c r="G288" s="5">
        <v>250</v>
      </c>
      <c r="H288" t="s">
        <v>1</v>
      </c>
      <c r="I288" s="7">
        <v>1</v>
      </c>
      <c r="J288" s="8">
        <v>0.44863071332488991</v>
      </c>
      <c r="K288" t="str">
        <f t="shared" si="4"/>
        <v>Weekday</v>
      </c>
    </row>
    <row r="289" spans="1:11" x14ac:dyDescent="0.3">
      <c r="A289" t="s">
        <v>314</v>
      </c>
      <c r="B289" t="s">
        <v>53</v>
      </c>
      <c r="C289" s="3">
        <v>44737</v>
      </c>
      <c r="D289" s="5">
        <v>737.58749195231678</v>
      </c>
      <c r="E289" t="s">
        <v>63</v>
      </c>
      <c r="F289" t="s">
        <v>68</v>
      </c>
      <c r="G289" s="5">
        <v>130</v>
      </c>
      <c r="H289" t="s">
        <v>2</v>
      </c>
      <c r="I289" s="7">
        <v>6</v>
      </c>
      <c r="J289" s="8">
        <v>0.41195662281860623</v>
      </c>
      <c r="K289" t="str">
        <f t="shared" si="4"/>
        <v>Weekend</v>
      </c>
    </row>
    <row r="290" spans="1:11" x14ac:dyDescent="0.3">
      <c r="A290" t="s">
        <v>315</v>
      </c>
      <c r="B290" t="s">
        <v>54</v>
      </c>
      <c r="C290" s="3">
        <v>44749</v>
      </c>
      <c r="D290" s="5">
        <v>1231.631284578343</v>
      </c>
      <c r="E290" t="s">
        <v>60</v>
      </c>
      <c r="F290" t="s">
        <v>67</v>
      </c>
      <c r="G290" s="5">
        <v>72</v>
      </c>
      <c r="H290" t="s">
        <v>0</v>
      </c>
      <c r="I290" s="7">
        <v>17</v>
      </c>
      <c r="J290" s="8">
        <v>0.78611978286567918</v>
      </c>
      <c r="K290" t="str">
        <f t="shared" si="4"/>
        <v>Weekday</v>
      </c>
    </row>
    <row r="291" spans="1:11" x14ac:dyDescent="0.3">
      <c r="A291" t="s">
        <v>316</v>
      </c>
      <c r="B291" t="s">
        <v>51</v>
      </c>
      <c r="C291" s="3">
        <v>44729</v>
      </c>
      <c r="D291" s="5">
        <v>890.71175350651413</v>
      </c>
      <c r="E291" t="s">
        <v>61</v>
      </c>
      <c r="F291" t="s">
        <v>68</v>
      </c>
      <c r="G291" s="5">
        <v>65</v>
      </c>
      <c r="H291" t="s">
        <v>1</v>
      </c>
      <c r="I291" s="7">
        <v>14</v>
      </c>
      <c r="J291" s="8">
        <v>0.82093526112515247</v>
      </c>
      <c r="K291" t="str">
        <f t="shared" si="4"/>
        <v>Weekday</v>
      </c>
    </row>
    <row r="292" spans="1:11" x14ac:dyDescent="0.3">
      <c r="A292" t="s">
        <v>317</v>
      </c>
      <c r="B292" t="s">
        <v>52</v>
      </c>
      <c r="C292" s="3">
        <v>44738</v>
      </c>
      <c r="D292" s="5">
        <v>1054.1085860216892</v>
      </c>
      <c r="E292" t="s">
        <v>62</v>
      </c>
      <c r="F292" t="s">
        <v>67</v>
      </c>
      <c r="G292" s="5">
        <v>250</v>
      </c>
      <c r="H292" t="s">
        <v>2</v>
      </c>
      <c r="I292" s="7">
        <v>4</v>
      </c>
      <c r="J292" s="8">
        <v>0.5655055849614361</v>
      </c>
      <c r="K292" t="str">
        <f t="shared" si="4"/>
        <v>Weekend</v>
      </c>
    </row>
    <row r="293" spans="1:11" x14ac:dyDescent="0.3">
      <c r="A293" t="s">
        <v>318</v>
      </c>
      <c r="B293" t="s">
        <v>53</v>
      </c>
      <c r="C293" s="3">
        <v>44740</v>
      </c>
      <c r="D293" s="5">
        <v>976.51482555058408</v>
      </c>
      <c r="E293" t="s">
        <v>63</v>
      </c>
      <c r="F293" t="s">
        <v>68</v>
      </c>
      <c r="G293" s="5">
        <v>130</v>
      </c>
      <c r="H293" t="s">
        <v>0</v>
      </c>
      <c r="I293" s="7">
        <v>8</v>
      </c>
      <c r="J293" s="8">
        <v>0.48001599413027629</v>
      </c>
      <c r="K293" t="str">
        <f t="shared" si="4"/>
        <v>Weekday</v>
      </c>
    </row>
    <row r="294" spans="1:11" x14ac:dyDescent="0.3">
      <c r="A294" t="s">
        <v>319</v>
      </c>
      <c r="B294" t="s">
        <v>54</v>
      </c>
      <c r="C294" s="3">
        <v>44755</v>
      </c>
      <c r="D294" s="5">
        <v>1127.6939411947988</v>
      </c>
      <c r="E294" t="s">
        <v>64</v>
      </c>
      <c r="F294" t="s">
        <v>67</v>
      </c>
      <c r="G294" s="5">
        <v>60</v>
      </c>
      <c r="H294" t="s">
        <v>1</v>
      </c>
      <c r="I294" s="7">
        <v>19</v>
      </c>
      <c r="J294" s="8">
        <v>0.80703544305681518</v>
      </c>
      <c r="K294" t="str">
        <f t="shared" si="4"/>
        <v>Weekday</v>
      </c>
    </row>
    <row r="295" spans="1:11" x14ac:dyDescent="0.3">
      <c r="A295" t="s">
        <v>320</v>
      </c>
      <c r="B295" t="s">
        <v>55</v>
      </c>
      <c r="C295" s="3">
        <v>44755</v>
      </c>
      <c r="D295" s="5">
        <v>878.10164658744611</v>
      </c>
      <c r="E295" t="s">
        <v>65</v>
      </c>
      <c r="F295" t="s">
        <v>68</v>
      </c>
      <c r="G295" s="5">
        <v>95</v>
      </c>
      <c r="H295" t="s">
        <v>2</v>
      </c>
      <c r="I295" s="7">
        <v>9</v>
      </c>
      <c r="J295" s="8">
        <v>0.13472953271650978</v>
      </c>
      <c r="K295" t="str">
        <f t="shared" si="4"/>
        <v>Weekday</v>
      </c>
    </row>
    <row r="296" spans="1:11" x14ac:dyDescent="0.3">
      <c r="A296" t="s">
        <v>321</v>
      </c>
      <c r="B296" t="s">
        <v>56</v>
      </c>
      <c r="C296" s="3">
        <v>44764</v>
      </c>
      <c r="D296" s="5">
        <v>564.28749648903772</v>
      </c>
      <c r="E296" t="s">
        <v>60</v>
      </c>
      <c r="F296" t="s">
        <v>67</v>
      </c>
      <c r="G296" s="5">
        <v>72</v>
      </c>
      <c r="H296" t="s">
        <v>0</v>
      </c>
      <c r="I296" s="7">
        <v>8</v>
      </c>
      <c r="J296" s="8">
        <v>0.53735244514022174</v>
      </c>
      <c r="K296" t="str">
        <f t="shared" si="4"/>
        <v>Weekday</v>
      </c>
    </row>
    <row r="297" spans="1:11" x14ac:dyDescent="0.3">
      <c r="A297" t="s">
        <v>322</v>
      </c>
      <c r="B297" t="s">
        <v>51</v>
      </c>
      <c r="C297" s="3">
        <v>44735</v>
      </c>
      <c r="D297" s="5">
        <v>1146.0031573562619</v>
      </c>
      <c r="E297" t="s">
        <v>61</v>
      </c>
      <c r="F297" t="s">
        <v>68</v>
      </c>
      <c r="G297" s="5">
        <v>65</v>
      </c>
      <c r="H297" t="s">
        <v>1</v>
      </c>
      <c r="I297" s="7">
        <v>18</v>
      </c>
      <c r="J297" s="8">
        <v>0.86493253723020291</v>
      </c>
      <c r="K297" t="str">
        <f t="shared" si="4"/>
        <v>Weekday</v>
      </c>
    </row>
    <row r="298" spans="1:11" x14ac:dyDescent="0.3">
      <c r="A298" t="s">
        <v>323</v>
      </c>
      <c r="B298" t="s">
        <v>52</v>
      </c>
      <c r="C298" s="3">
        <v>44734</v>
      </c>
      <c r="D298" s="5">
        <v>913.80951512574029</v>
      </c>
      <c r="E298" t="s">
        <v>62</v>
      </c>
      <c r="F298" t="s">
        <v>67</v>
      </c>
      <c r="G298" s="5">
        <v>250</v>
      </c>
      <c r="H298" t="s">
        <v>2</v>
      </c>
      <c r="I298" s="7">
        <v>4</v>
      </c>
      <c r="J298" s="8">
        <v>0.14635193252367351</v>
      </c>
      <c r="K298" t="str">
        <f t="shared" si="4"/>
        <v>Weekday</v>
      </c>
    </row>
    <row r="299" spans="1:11" x14ac:dyDescent="0.3">
      <c r="A299" t="s">
        <v>324</v>
      </c>
      <c r="B299" t="s">
        <v>53</v>
      </c>
      <c r="C299" s="3">
        <v>44728</v>
      </c>
      <c r="D299" s="5">
        <v>1100.1038646627512</v>
      </c>
      <c r="E299" t="s">
        <v>63</v>
      </c>
      <c r="F299" t="s">
        <v>68</v>
      </c>
      <c r="G299" s="5">
        <v>130</v>
      </c>
      <c r="H299" t="s">
        <v>0</v>
      </c>
      <c r="I299" s="7">
        <v>8</v>
      </c>
      <c r="J299" s="8">
        <v>0.49930216593502397</v>
      </c>
      <c r="K299" t="str">
        <f t="shared" si="4"/>
        <v>Weekday</v>
      </c>
    </row>
    <row r="300" spans="1:11" x14ac:dyDescent="0.3">
      <c r="A300" t="s">
        <v>325</v>
      </c>
      <c r="B300" t="s">
        <v>54</v>
      </c>
      <c r="C300" s="3">
        <v>44739</v>
      </c>
      <c r="D300" s="5">
        <v>1192.283035256115</v>
      </c>
      <c r="E300" t="s">
        <v>60</v>
      </c>
      <c r="F300" t="s">
        <v>67</v>
      </c>
      <c r="G300" s="5">
        <v>72</v>
      </c>
      <c r="H300" t="s">
        <v>1</v>
      </c>
      <c r="I300" s="7">
        <v>17</v>
      </c>
      <c r="J300" s="8">
        <v>0.16760369217058779</v>
      </c>
      <c r="K300" t="str">
        <f t="shared" si="4"/>
        <v>Weekday</v>
      </c>
    </row>
    <row r="301" spans="1:11" x14ac:dyDescent="0.3">
      <c r="A301" t="s">
        <v>326</v>
      </c>
      <c r="B301" t="s">
        <v>51</v>
      </c>
      <c r="C301" s="3">
        <v>44765</v>
      </c>
      <c r="D301" s="5">
        <v>712.35816988481008</v>
      </c>
      <c r="E301" t="s">
        <v>61</v>
      </c>
      <c r="F301" t="s">
        <v>68</v>
      </c>
      <c r="G301" s="5">
        <v>65</v>
      </c>
      <c r="H301" t="s">
        <v>2</v>
      </c>
      <c r="I301" s="7">
        <v>11</v>
      </c>
      <c r="J301" s="8">
        <v>0.57040391639924315</v>
      </c>
      <c r="K301" t="str">
        <f t="shared" si="4"/>
        <v>Weekend</v>
      </c>
    </row>
    <row r="302" spans="1:11" x14ac:dyDescent="0.3">
      <c r="A302" t="s">
        <v>327</v>
      </c>
      <c r="B302" t="s">
        <v>52</v>
      </c>
      <c r="C302" s="3">
        <v>44740</v>
      </c>
      <c r="D302" s="5">
        <v>702.40059070538132</v>
      </c>
      <c r="E302" t="s">
        <v>62</v>
      </c>
      <c r="F302" t="s">
        <v>68</v>
      </c>
      <c r="G302" s="5">
        <v>250</v>
      </c>
      <c r="H302" t="s">
        <v>0</v>
      </c>
      <c r="I302" s="7">
        <v>3</v>
      </c>
      <c r="J302" s="8">
        <v>0.35240472893682595</v>
      </c>
      <c r="K302" t="str">
        <f t="shared" si="4"/>
        <v>Weekday</v>
      </c>
    </row>
    <row r="303" spans="1:11" x14ac:dyDescent="0.3">
      <c r="A303" t="s">
        <v>328</v>
      </c>
      <c r="B303" t="s">
        <v>53</v>
      </c>
      <c r="C303" s="3">
        <v>44734</v>
      </c>
      <c r="D303" s="5">
        <v>715.10355018970665</v>
      </c>
      <c r="E303" t="s">
        <v>63</v>
      </c>
      <c r="F303" t="s">
        <v>68</v>
      </c>
      <c r="G303" s="5">
        <v>130</v>
      </c>
      <c r="H303" t="s">
        <v>1</v>
      </c>
      <c r="I303" s="7">
        <v>6</v>
      </c>
      <c r="J303" s="8">
        <v>0.11208092156242278</v>
      </c>
      <c r="K303" t="str">
        <f t="shared" si="4"/>
        <v>Weekday</v>
      </c>
    </row>
    <row r="304" spans="1:11" x14ac:dyDescent="0.3">
      <c r="A304" t="s">
        <v>329</v>
      </c>
      <c r="B304" t="s">
        <v>54</v>
      </c>
      <c r="C304" s="3">
        <v>44727</v>
      </c>
      <c r="D304" s="5">
        <v>1219.8983610726016</v>
      </c>
      <c r="E304" t="s">
        <v>64</v>
      </c>
      <c r="F304" t="s">
        <v>68</v>
      </c>
      <c r="G304" s="5">
        <v>60</v>
      </c>
      <c r="H304" t="s">
        <v>2</v>
      </c>
      <c r="I304" s="7">
        <v>20</v>
      </c>
      <c r="J304" s="8">
        <v>0.57839134647100132</v>
      </c>
      <c r="K304" t="str">
        <f t="shared" si="4"/>
        <v>Weekday</v>
      </c>
    </row>
    <row r="305" spans="1:11" x14ac:dyDescent="0.3">
      <c r="A305" t="s">
        <v>330</v>
      </c>
      <c r="B305" t="s">
        <v>55</v>
      </c>
      <c r="C305" s="3">
        <v>44737</v>
      </c>
      <c r="D305" s="5">
        <v>836.39583226134164</v>
      </c>
      <c r="E305" t="s">
        <v>60</v>
      </c>
      <c r="F305" t="s">
        <v>68</v>
      </c>
      <c r="G305" s="5">
        <v>72</v>
      </c>
      <c r="H305" t="s">
        <v>0</v>
      </c>
      <c r="I305" s="7">
        <v>12</v>
      </c>
      <c r="J305" s="8">
        <v>0.18785567306752626</v>
      </c>
      <c r="K305" t="str">
        <f t="shared" si="4"/>
        <v>Weekend</v>
      </c>
    </row>
    <row r="306" spans="1:11" x14ac:dyDescent="0.3">
      <c r="A306" t="s">
        <v>331</v>
      </c>
      <c r="B306" t="s">
        <v>51</v>
      </c>
      <c r="C306" s="3">
        <v>44747</v>
      </c>
      <c r="D306" s="5">
        <v>963.80585295182641</v>
      </c>
      <c r="E306" t="s">
        <v>61</v>
      </c>
      <c r="F306" t="s">
        <v>67</v>
      </c>
      <c r="G306" s="5">
        <v>65</v>
      </c>
      <c r="H306" t="s">
        <v>1</v>
      </c>
      <c r="I306" s="7">
        <v>15</v>
      </c>
      <c r="J306" s="8">
        <v>0.69234786906479862</v>
      </c>
      <c r="K306" t="str">
        <f t="shared" si="4"/>
        <v>Weekday</v>
      </c>
    </row>
    <row r="307" spans="1:11" x14ac:dyDescent="0.3">
      <c r="A307" t="s">
        <v>332</v>
      </c>
      <c r="B307" t="s">
        <v>52</v>
      </c>
      <c r="C307" s="3">
        <v>44754</v>
      </c>
      <c r="D307" s="5">
        <v>449.01925098530552</v>
      </c>
      <c r="E307" t="s">
        <v>62</v>
      </c>
      <c r="F307" t="s">
        <v>68</v>
      </c>
      <c r="G307" s="5">
        <v>250</v>
      </c>
      <c r="H307" t="s">
        <v>2</v>
      </c>
      <c r="I307" s="7">
        <v>2</v>
      </c>
      <c r="J307" s="8">
        <v>0.7313105471637672</v>
      </c>
      <c r="K307" t="str">
        <f t="shared" si="4"/>
        <v>Weekday</v>
      </c>
    </row>
    <row r="308" spans="1:11" x14ac:dyDescent="0.3">
      <c r="A308" t="s">
        <v>333</v>
      </c>
      <c r="B308" t="s">
        <v>53</v>
      </c>
      <c r="C308" s="3">
        <v>44760</v>
      </c>
      <c r="D308" s="5">
        <v>1060.8066397333646</v>
      </c>
      <c r="E308" t="s">
        <v>63</v>
      </c>
      <c r="F308" t="s">
        <v>67</v>
      </c>
      <c r="G308" s="5">
        <v>130</v>
      </c>
      <c r="H308" t="s">
        <v>0</v>
      </c>
      <c r="I308" s="7">
        <v>8</v>
      </c>
      <c r="J308" s="8">
        <v>0.39651294953245186</v>
      </c>
      <c r="K308" t="str">
        <f t="shared" si="4"/>
        <v>Weekday</v>
      </c>
    </row>
    <row r="309" spans="1:11" x14ac:dyDescent="0.3">
      <c r="A309" t="s">
        <v>334</v>
      </c>
      <c r="B309" t="s">
        <v>54</v>
      </c>
      <c r="C309" s="3">
        <v>44759</v>
      </c>
      <c r="D309" s="5">
        <v>1162.8365015209247</v>
      </c>
      <c r="E309" t="s">
        <v>60</v>
      </c>
      <c r="F309" t="s">
        <v>68</v>
      </c>
      <c r="G309" s="5">
        <v>72</v>
      </c>
      <c r="H309" t="s">
        <v>1</v>
      </c>
      <c r="I309" s="7">
        <v>16</v>
      </c>
      <c r="J309" s="8">
        <v>0.47053293956185105</v>
      </c>
      <c r="K309" t="str">
        <f t="shared" si="4"/>
        <v>Weekend</v>
      </c>
    </row>
    <row r="310" spans="1:11" x14ac:dyDescent="0.3">
      <c r="A310" t="s">
        <v>335</v>
      </c>
      <c r="B310" t="s">
        <v>51</v>
      </c>
      <c r="C310" s="3">
        <v>44735</v>
      </c>
      <c r="D310" s="5">
        <v>1172.893522015298</v>
      </c>
      <c r="E310" t="s">
        <v>61</v>
      </c>
      <c r="F310" t="s">
        <v>67</v>
      </c>
      <c r="G310" s="5">
        <v>65</v>
      </c>
      <c r="H310" t="s">
        <v>2</v>
      </c>
      <c r="I310" s="7">
        <v>18</v>
      </c>
      <c r="J310" s="8">
        <v>0.9022424845836422</v>
      </c>
      <c r="K310" t="str">
        <f t="shared" si="4"/>
        <v>Weekday</v>
      </c>
    </row>
    <row r="311" spans="1:11" x14ac:dyDescent="0.3">
      <c r="A311" t="s">
        <v>336</v>
      </c>
      <c r="B311" t="s">
        <v>52</v>
      </c>
      <c r="C311" s="3">
        <v>44734</v>
      </c>
      <c r="D311" s="5">
        <v>602.8879543124765</v>
      </c>
      <c r="E311" t="s">
        <v>62</v>
      </c>
      <c r="F311" t="s">
        <v>68</v>
      </c>
      <c r="G311" s="5">
        <v>250</v>
      </c>
      <c r="H311" t="s">
        <v>0</v>
      </c>
      <c r="I311" s="7">
        <v>2</v>
      </c>
      <c r="J311" s="8">
        <v>0.25057968884738369</v>
      </c>
      <c r="K311" t="str">
        <f t="shared" si="4"/>
        <v>Weekday</v>
      </c>
    </row>
    <row r="312" spans="1:11" x14ac:dyDescent="0.3">
      <c r="A312" t="s">
        <v>337</v>
      </c>
      <c r="B312" t="s">
        <v>53</v>
      </c>
      <c r="C312" s="3">
        <v>44753</v>
      </c>
      <c r="D312" s="5">
        <v>958.10029344278337</v>
      </c>
      <c r="E312" t="s">
        <v>63</v>
      </c>
      <c r="F312" t="s">
        <v>67</v>
      </c>
      <c r="G312" s="5">
        <v>130</v>
      </c>
      <c r="H312" t="s">
        <v>1</v>
      </c>
      <c r="I312" s="7">
        <v>7</v>
      </c>
      <c r="J312" s="8">
        <v>0.56892266919679113</v>
      </c>
      <c r="K312" t="str">
        <f t="shared" si="4"/>
        <v>Weekday</v>
      </c>
    </row>
    <row r="313" spans="1:11" x14ac:dyDescent="0.3">
      <c r="A313" t="s">
        <v>338</v>
      </c>
      <c r="B313" t="s">
        <v>54</v>
      </c>
      <c r="C313" s="3">
        <v>44739</v>
      </c>
      <c r="D313" s="5">
        <v>1024.6945444997</v>
      </c>
      <c r="E313" t="s">
        <v>64</v>
      </c>
      <c r="F313" t="s">
        <v>68</v>
      </c>
      <c r="G313" s="5">
        <v>60</v>
      </c>
      <c r="H313" t="s">
        <v>2</v>
      </c>
      <c r="I313" s="7">
        <v>17</v>
      </c>
      <c r="J313" s="8">
        <v>3.357106137416721E-2</v>
      </c>
      <c r="K313" t="str">
        <f t="shared" si="4"/>
        <v>Weekday</v>
      </c>
    </row>
    <row r="314" spans="1:11" x14ac:dyDescent="0.3">
      <c r="A314" t="s">
        <v>339</v>
      </c>
      <c r="B314" t="s">
        <v>55</v>
      </c>
      <c r="C314" s="3">
        <v>44740</v>
      </c>
      <c r="D314" s="5">
        <v>751.70646508876052</v>
      </c>
      <c r="E314" t="s">
        <v>65</v>
      </c>
      <c r="F314" t="s">
        <v>67</v>
      </c>
      <c r="G314" s="5">
        <v>95</v>
      </c>
      <c r="H314" t="s">
        <v>0</v>
      </c>
      <c r="I314" s="7">
        <v>8</v>
      </c>
      <c r="J314" s="8">
        <v>0.11797039324964398</v>
      </c>
      <c r="K314" t="str">
        <f t="shared" si="4"/>
        <v>Weekday</v>
      </c>
    </row>
    <row r="315" spans="1:11" x14ac:dyDescent="0.3">
      <c r="A315" t="s">
        <v>340</v>
      </c>
      <c r="B315" t="s">
        <v>56</v>
      </c>
      <c r="C315" s="3">
        <v>44748</v>
      </c>
      <c r="D315" s="5">
        <v>491.26620318811814</v>
      </c>
      <c r="E315" t="s">
        <v>60</v>
      </c>
      <c r="F315" t="s">
        <v>68</v>
      </c>
      <c r="G315" s="5">
        <v>72</v>
      </c>
      <c r="H315" t="s">
        <v>1</v>
      </c>
      <c r="I315" s="7">
        <v>7</v>
      </c>
      <c r="J315" s="8">
        <v>2.8176385964748696E-2</v>
      </c>
      <c r="K315" t="str">
        <f t="shared" si="4"/>
        <v>Weekday</v>
      </c>
    </row>
    <row r="316" spans="1:11" x14ac:dyDescent="0.3">
      <c r="A316" t="s">
        <v>341</v>
      </c>
      <c r="B316" t="s">
        <v>51</v>
      </c>
      <c r="C316" s="3">
        <v>44731</v>
      </c>
      <c r="D316" s="5">
        <v>833.37011895831995</v>
      </c>
      <c r="E316" t="s">
        <v>61</v>
      </c>
      <c r="F316" t="s">
        <v>67</v>
      </c>
      <c r="G316" s="5">
        <v>65</v>
      </c>
      <c r="H316" t="s">
        <v>2</v>
      </c>
      <c r="I316" s="7">
        <v>13</v>
      </c>
      <c r="J316" s="8">
        <v>0.66941136725758887</v>
      </c>
      <c r="K316" t="str">
        <f t="shared" si="4"/>
        <v>Weekend</v>
      </c>
    </row>
    <row r="317" spans="1:11" x14ac:dyDescent="0.3">
      <c r="A317" t="s">
        <v>342</v>
      </c>
      <c r="B317" t="s">
        <v>52</v>
      </c>
      <c r="C317" s="3">
        <v>44763</v>
      </c>
      <c r="D317" s="5">
        <v>1218.2341318589445</v>
      </c>
      <c r="E317" t="s">
        <v>62</v>
      </c>
      <c r="F317" t="s">
        <v>68</v>
      </c>
      <c r="G317" s="5">
        <v>250</v>
      </c>
      <c r="H317" t="s">
        <v>0</v>
      </c>
      <c r="I317" s="7">
        <v>5</v>
      </c>
      <c r="J317" s="8">
        <v>0.36448172495541775</v>
      </c>
      <c r="K317" t="str">
        <f t="shared" si="4"/>
        <v>Weekday</v>
      </c>
    </row>
    <row r="318" spans="1:11" x14ac:dyDescent="0.3">
      <c r="A318" t="s">
        <v>343</v>
      </c>
      <c r="B318" t="s">
        <v>53</v>
      </c>
      <c r="C318" s="3">
        <v>44733</v>
      </c>
      <c r="D318" s="5">
        <v>1081.9669186703891</v>
      </c>
      <c r="E318" t="s">
        <v>63</v>
      </c>
      <c r="F318" t="s">
        <v>67</v>
      </c>
      <c r="G318" s="5">
        <v>130</v>
      </c>
      <c r="H318" t="s">
        <v>1</v>
      </c>
      <c r="I318" s="7">
        <v>8</v>
      </c>
      <c r="J318" s="8">
        <v>0.15416488306079768</v>
      </c>
      <c r="K318" t="str">
        <f t="shared" si="4"/>
        <v>Weekday</v>
      </c>
    </row>
    <row r="319" spans="1:11" x14ac:dyDescent="0.3">
      <c r="A319" t="s">
        <v>344</v>
      </c>
      <c r="B319" t="s">
        <v>54</v>
      </c>
      <c r="C319" s="3">
        <v>44746</v>
      </c>
      <c r="D319" s="5">
        <v>623.44174041277051</v>
      </c>
      <c r="E319" t="s">
        <v>60</v>
      </c>
      <c r="F319" t="s">
        <v>68</v>
      </c>
      <c r="G319" s="5">
        <v>72</v>
      </c>
      <c r="H319" t="s">
        <v>2</v>
      </c>
      <c r="I319" s="7">
        <v>9</v>
      </c>
      <c r="J319" s="8">
        <v>0.66646609625242947</v>
      </c>
      <c r="K319" t="str">
        <f t="shared" si="4"/>
        <v>Weekday</v>
      </c>
    </row>
    <row r="320" spans="1:11" x14ac:dyDescent="0.3">
      <c r="A320" t="s">
        <v>345</v>
      </c>
      <c r="B320" t="s">
        <v>51</v>
      </c>
      <c r="C320" s="3">
        <v>44755</v>
      </c>
      <c r="D320" s="5">
        <v>914.48568917853345</v>
      </c>
      <c r="E320" t="s">
        <v>61</v>
      </c>
      <c r="F320" t="s">
        <v>67</v>
      </c>
      <c r="G320" s="5">
        <v>65</v>
      </c>
      <c r="H320" t="s">
        <v>0</v>
      </c>
      <c r="I320" s="7">
        <v>14</v>
      </c>
      <c r="J320" s="8">
        <v>0.69183752034253276</v>
      </c>
      <c r="K320" t="str">
        <f t="shared" si="4"/>
        <v>Weekday</v>
      </c>
    </row>
    <row r="321" spans="1:11" x14ac:dyDescent="0.3">
      <c r="A321" t="s">
        <v>346</v>
      </c>
      <c r="B321" t="s">
        <v>52</v>
      </c>
      <c r="C321" s="3">
        <v>44755</v>
      </c>
      <c r="D321" s="5">
        <v>996.90035251700954</v>
      </c>
      <c r="E321" t="s">
        <v>62</v>
      </c>
      <c r="F321" t="s">
        <v>68</v>
      </c>
      <c r="G321" s="5">
        <v>250</v>
      </c>
      <c r="H321" t="s">
        <v>1</v>
      </c>
      <c r="I321" s="7">
        <v>4</v>
      </c>
      <c r="J321" s="8">
        <v>0.14649599591234685</v>
      </c>
      <c r="K321" t="str">
        <f t="shared" si="4"/>
        <v>Weekday</v>
      </c>
    </row>
    <row r="322" spans="1:11" x14ac:dyDescent="0.3">
      <c r="A322" t="s">
        <v>347</v>
      </c>
      <c r="B322" t="s">
        <v>53</v>
      </c>
      <c r="C322" s="3">
        <v>44727</v>
      </c>
      <c r="D322" s="5">
        <v>854.75046365080641</v>
      </c>
      <c r="E322" t="s">
        <v>63</v>
      </c>
      <c r="F322" t="s">
        <v>67</v>
      </c>
      <c r="G322" s="5">
        <v>130</v>
      </c>
      <c r="H322" t="s">
        <v>2</v>
      </c>
      <c r="I322" s="7">
        <v>7</v>
      </c>
      <c r="J322" s="8">
        <v>0.98540635482364014</v>
      </c>
      <c r="K322" t="str">
        <f t="shared" si="4"/>
        <v>Weekday</v>
      </c>
    </row>
    <row r="323" spans="1:11" x14ac:dyDescent="0.3">
      <c r="A323" t="s">
        <v>348</v>
      </c>
      <c r="B323" t="s">
        <v>54</v>
      </c>
      <c r="C323" s="3">
        <v>44746</v>
      </c>
      <c r="D323" s="5">
        <v>549.96880382674601</v>
      </c>
      <c r="E323" t="s">
        <v>60</v>
      </c>
      <c r="F323" t="s">
        <v>68</v>
      </c>
      <c r="G323" s="5">
        <v>72</v>
      </c>
      <c r="H323" t="s">
        <v>0</v>
      </c>
      <c r="I323" s="7">
        <v>8</v>
      </c>
      <c r="J323" s="8">
        <v>0.32091320735788698</v>
      </c>
      <c r="K323" t="str">
        <f t="shared" ref="K323:K386" si="5">IF(WEEKDAY(C323,11)&lt;6, "Weekday", "Weekend")</f>
        <v>Weekday</v>
      </c>
    </row>
    <row r="324" spans="1:11" x14ac:dyDescent="0.3">
      <c r="A324" t="s">
        <v>349</v>
      </c>
      <c r="B324" t="s">
        <v>51</v>
      </c>
      <c r="C324" s="3">
        <v>44740</v>
      </c>
      <c r="D324" s="5">
        <v>1065.3821039148443</v>
      </c>
      <c r="E324" t="s">
        <v>61</v>
      </c>
      <c r="F324" t="s">
        <v>68</v>
      </c>
      <c r="G324" s="5">
        <v>65</v>
      </c>
      <c r="H324" t="s">
        <v>0</v>
      </c>
      <c r="I324" s="7">
        <v>16</v>
      </c>
      <c r="J324" s="8">
        <v>0.94495394109275654</v>
      </c>
      <c r="K324" t="str">
        <f t="shared" si="5"/>
        <v>Weekday</v>
      </c>
    </row>
    <row r="325" spans="1:11" x14ac:dyDescent="0.3">
      <c r="A325" t="s">
        <v>350</v>
      </c>
      <c r="B325" t="s">
        <v>52</v>
      </c>
      <c r="C325" s="3">
        <v>44743</v>
      </c>
      <c r="D325" s="5">
        <v>381.57338886974941</v>
      </c>
      <c r="E325" t="s">
        <v>62</v>
      </c>
      <c r="F325" t="s">
        <v>68</v>
      </c>
      <c r="G325" s="5">
        <v>250</v>
      </c>
      <c r="H325" t="s">
        <v>1</v>
      </c>
      <c r="I325" s="7">
        <v>2</v>
      </c>
      <c r="J325" s="8">
        <v>0.50906748027199666</v>
      </c>
      <c r="K325" t="str">
        <f t="shared" si="5"/>
        <v>Weekday</v>
      </c>
    </row>
    <row r="326" spans="1:11" x14ac:dyDescent="0.3">
      <c r="A326" t="s">
        <v>351</v>
      </c>
      <c r="B326" t="s">
        <v>53</v>
      </c>
      <c r="C326" s="3">
        <v>44737</v>
      </c>
      <c r="D326" s="5">
        <v>388.91877291930052</v>
      </c>
      <c r="E326" t="s">
        <v>63</v>
      </c>
      <c r="F326" t="s">
        <v>68</v>
      </c>
      <c r="G326" s="5">
        <v>130</v>
      </c>
      <c r="H326" t="s">
        <v>2</v>
      </c>
      <c r="I326" s="7">
        <v>3</v>
      </c>
      <c r="J326" s="8">
        <v>0.66059053266706258</v>
      </c>
      <c r="K326" t="str">
        <f t="shared" si="5"/>
        <v>Weekend</v>
      </c>
    </row>
    <row r="327" spans="1:11" x14ac:dyDescent="0.3">
      <c r="A327" t="s">
        <v>352</v>
      </c>
      <c r="B327" t="s">
        <v>54</v>
      </c>
      <c r="C327" s="3">
        <v>44757</v>
      </c>
      <c r="D327" s="5">
        <v>967.01919932990631</v>
      </c>
      <c r="E327" t="s">
        <v>60</v>
      </c>
      <c r="F327" t="s">
        <v>68</v>
      </c>
      <c r="G327" s="5">
        <v>72</v>
      </c>
      <c r="H327" t="s">
        <v>0</v>
      </c>
      <c r="I327" s="7">
        <v>13</v>
      </c>
      <c r="J327" s="8">
        <v>0.89615601403703116</v>
      </c>
      <c r="K327" t="str">
        <f t="shared" si="5"/>
        <v>Weekday</v>
      </c>
    </row>
    <row r="328" spans="1:11" x14ac:dyDescent="0.3">
      <c r="A328" t="s">
        <v>353</v>
      </c>
      <c r="B328" t="s">
        <v>51</v>
      </c>
      <c r="C328" s="3">
        <v>44745</v>
      </c>
      <c r="D328" s="5">
        <v>911.89786648444021</v>
      </c>
      <c r="E328" t="s">
        <v>61</v>
      </c>
      <c r="F328" t="s">
        <v>67</v>
      </c>
      <c r="G328" s="5">
        <v>65</v>
      </c>
      <c r="H328" t="s">
        <v>1</v>
      </c>
      <c r="I328" s="7">
        <v>14</v>
      </c>
      <c r="J328" s="8">
        <v>0.133950017527805</v>
      </c>
      <c r="K328" t="str">
        <f t="shared" si="5"/>
        <v>Weekend</v>
      </c>
    </row>
    <row r="329" spans="1:11" x14ac:dyDescent="0.3">
      <c r="A329" t="s">
        <v>354</v>
      </c>
      <c r="B329" t="s">
        <v>52</v>
      </c>
      <c r="C329" s="3">
        <v>44760</v>
      </c>
      <c r="D329" s="5">
        <v>701.78956021719318</v>
      </c>
      <c r="E329" t="s">
        <v>62</v>
      </c>
      <c r="F329" t="s">
        <v>68</v>
      </c>
      <c r="G329" s="5">
        <v>250</v>
      </c>
      <c r="H329" t="s">
        <v>2</v>
      </c>
      <c r="I329" s="7">
        <v>3</v>
      </c>
      <c r="J329" s="8">
        <v>0.3823797297998468</v>
      </c>
      <c r="K329" t="str">
        <f t="shared" si="5"/>
        <v>Weekday</v>
      </c>
    </row>
    <row r="330" spans="1:11" x14ac:dyDescent="0.3">
      <c r="A330" t="s">
        <v>355</v>
      </c>
      <c r="B330" t="s">
        <v>53</v>
      </c>
      <c r="C330" s="3">
        <v>44750</v>
      </c>
      <c r="D330" s="5">
        <v>479.88658034447212</v>
      </c>
      <c r="E330" t="s">
        <v>63</v>
      </c>
      <c r="F330" t="s">
        <v>67</v>
      </c>
      <c r="G330" s="5">
        <v>130</v>
      </c>
      <c r="H330" t="s">
        <v>0</v>
      </c>
      <c r="I330" s="7">
        <v>4</v>
      </c>
      <c r="J330" s="8">
        <v>0.15073825601342095</v>
      </c>
      <c r="K330" t="str">
        <f t="shared" si="5"/>
        <v>Weekday</v>
      </c>
    </row>
    <row r="331" spans="1:11" x14ac:dyDescent="0.3">
      <c r="A331" t="s">
        <v>356</v>
      </c>
      <c r="B331" t="s">
        <v>54</v>
      </c>
      <c r="C331" s="3">
        <v>44742</v>
      </c>
      <c r="D331" s="5">
        <v>756.26129046676067</v>
      </c>
      <c r="E331" t="s">
        <v>64</v>
      </c>
      <c r="F331" t="s">
        <v>68</v>
      </c>
      <c r="G331" s="5">
        <v>60</v>
      </c>
      <c r="H331" t="s">
        <v>1</v>
      </c>
      <c r="I331" s="7">
        <v>13</v>
      </c>
      <c r="J331" s="8">
        <v>0.96395128247903139</v>
      </c>
      <c r="K331" t="str">
        <f t="shared" si="5"/>
        <v>Weekday</v>
      </c>
    </row>
    <row r="332" spans="1:11" x14ac:dyDescent="0.3">
      <c r="A332" t="s">
        <v>357</v>
      </c>
      <c r="B332" t="s">
        <v>55</v>
      </c>
      <c r="C332" s="3">
        <v>44754</v>
      </c>
      <c r="D332" s="5">
        <v>436.19346453298721</v>
      </c>
      <c r="E332" t="s">
        <v>60</v>
      </c>
      <c r="F332" t="s">
        <v>67</v>
      </c>
      <c r="G332" s="5">
        <v>72</v>
      </c>
      <c r="H332" t="s">
        <v>2</v>
      </c>
      <c r="I332" s="7">
        <v>6</v>
      </c>
      <c r="J332" s="8">
        <v>0.93894083705684528</v>
      </c>
      <c r="K332" t="str">
        <f t="shared" si="5"/>
        <v>Weekday</v>
      </c>
    </row>
    <row r="333" spans="1:11" x14ac:dyDescent="0.3">
      <c r="A333" t="s">
        <v>358</v>
      </c>
      <c r="B333" t="s">
        <v>51</v>
      </c>
      <c r="C333" s="3">
        <v>44746</v>
      </c>
      <c r="D333" s="5">
        <v>721.73008309265401</v>
      </c>
      <c r="E333" t="s">
        <v>61</v>
      </c>
      <c r="F333" t="s">
        <v>68</v>
      </c>
      <c r="G333" s="5">
        <v>65</v>
      </c>
      <c r="H333" t="s">
        <v>0</v>
      </c>
      <c r="I333" s="7">
        <v>11</v>
      </c>
      <c r="J333" s="8">
        <v>0.90335270578489546</v>
      </c>
      <c r="K333" t="str">
        <f t="shared" si="5"/>
        <v>Weekday</v>
      </c>
    </row>
    <row r="334" spans="1:11" x14ac:dyDescent="0.3">
      <c r="A334" t="s">
        <v>359</v>
      </c>
      <c r="B334" t="s">
        <v>52</v>
      </c>
      <c r="C334" s="3">
        <v>44752</v>
      </c>
      <c r="D334" s="5">
        <v>365.06742804332742</v>
      </c>
      <c r="E334" t="s">
        <v>62</v>
      </c>
      <c r="F334" t="s">
        <v>67</v>
      </c>
      <c r="G334" s="5">
        <v>250</v>
      </c>
      <c r="H334" t="s">
        <v>1</v>
      </c>
      <c r="I334" s="7">
        <v>1</v>
      </c>
      <c r="J334" s="8">
        <v>0.62209777321995885</v>
      </c>
      <c r="K334" t="str">
        <f t="shared" si="5"/>
        <v>Weekend</v>
      </c>
    </row>
    <row r="335" spans="1:11" x14ac:dyDescent="0.3">
      <c r="A335" t="s">
        <v>360</v>
      </c>
      <c r="B335" t="s">
        <v>53</v>
      </c>
      <c r="C335" s="3">
        <v>44725</v>
      </c>
      <c r="D335" s="5">
        <v>737.58749195231678</v>
      </c>
      <c r="E335" t="s">
        <v>63</v>
      </c>
      <c r="F335" t="s">
        <v>68</v>
      </c>
      <c r="G335" s="5">
        <v>130</v>
      </c>
      <c r="H335" t="s">
        <v>2</v>
      </c>
      <c r="I335" s="7">
        <v>6</v>
      </c>
      <c r="J335" s="8">
        <v>6.1676790443396468E-2</v>
      </c>
      <c r="K335" t="str">
        <f t="shared" si="5"/>
        <v>Weekday</v>
      </c>
    </row>
    <row r="336" spans="1:11" x14ac:dyDescent="0.3">
      <c r="A336" t="s">
        <v>361</v>
      </c>
      <c r="B336" t="s">
        <v>54</v>
      </c>
      <c r="C336" s="3">
        <v>44734</v>
      </c>
      <c r="D336" s="5">
        <v>1231.631284578343</v>
      </c>
      <c r="E336" t="s">
        <v>60</v>
      </c>
      <c r="F336" t="s">
        <v>67</v>
      </c>
      <c r="G336" s="5">
        <v>72</v>
      </c>
      <c r="H336" t="s">
        <v>0</v>
      </c>
      <c r="I336" s="7">
        <v>17</v>
      </c>
      <c r="J336" s="8">
        <v>0.49213521317421138</v>
      </c>
      <c r="K336" t="str">
        <f t="shared" si="5"/>
        <v>Weekday</v>
      </c>
    </row>
    <row r="337" spans="1:11" x14ac:dyDescent="0.3">
      <c r="A337" t="s">
        <v>362</v>
      </c>
      <c r="B337" t="s">
        <v>51</v>
      </c>
      <c r="C337" s="3">
        <v>44761</v>
      </c>
      <c r="D337" s="5">
        <v>890.71175350651413</v>
      </c>
      <c r="E337" t="s">
        <v>61</v>
      </c>
      <c r="F337" t="s">
        <v>68</v>
      </c>
      <c r="G337" s="5">
        <v>65</v>
      </c>
      <c r="H337" t="s">
        <v>1</v>
      </c>
      <c r="I337" s="7">
        <v>14</v>
      </c>
      <c r="J337" s="8">
        <v>0.69552711985994919</v>
      </c>
      <c r="K337" t="str">
        <f t="shared" si="5"/>
        <v>Weekday</v>
      </c>
    </row>
    <row r="338" spans="1:11" x14ac:dyDescent="0.3">
      <c r="A338" t="s">
        <v>363</v>
      </c>
      <c r="B338" t="s">
        <v>52</v>
      </c>
      <c r="C338" s="3">
        <v>44735</v>
      </c>
      <c r="D338" s="5">
        <v>1054.1085860216892</v>
      </c>
      <c r="E338" t="s">
        <v>62</v>
      </c>
      <c r="F338" t="s">
        <v>67</v>
      </c>
      <c r="G338" s="5">
        <v>250</v>
      </c>
      <c r="H338" t="s">
        <v>2</v>
      </c>
      <c r="I338" s="7">
        <v>4</v>
      </c>
      <c r="J338" s="8">
        <v>0.54528907278354111</v>
      </c>
      <c r="K338" t="str">
        <f t="shared" si="5"/>
        <v>Weekday</v>
      </c>
    </row>
    <row r="339" spans="1:11" x14ac:dyDescent="0.3">
      <c r="A339" t="s">
        <v>364</v>
      </c>
      <c r="B339" t="s">
        <v>53</v>
      </c>
      <c r="C339" s="3">
        <v>44753</v>
      </c>
      <c r="D339" s="5">
        <v>976.51482555058408</v>
      </c>
      <c r="E339" t="s">
        <v>63</v>
      </c>
      <c r="F339" t="s">
        <v>68</v>
      </c>
      <c r="G339" s="5">
        <v>130</v>
      </c>
      <c r="H339" t="s">
        <v>0</v>
      </c>
      <c r="I339" s="7">
        <v>8</v>
      </c>
      <c r="J339" s="8">
        <v>0.35199536538224718</v>
      </c>
      <c r="K339" t="str">
        <f t="shared" si="5"/>
        <v>Weekday</v>
      </c>
    </row>
    <row r="340" spans="1:11" x14ac:dyDescent="0.3">
      <c r="A340" t="s">
        <v>365</v>
      </c>
      <c r="B340" t="s">
        <v>54</v>
      </c>
      <c r="C340" s="3">
        <v>44732</v>
      </c>
      <c r="D340" s="5">
        <v>1127.6939411947988</v>
      </c>
      <c r="E340" t="s">
        <v>64</v>
      </c>
      <c r="F340" t="s">
        <v>67</v>
      </c>
      <c r="G340" s="5">
        <v>60</v>
      </c>
      <c r="H340" t="s">
        <v>1</v>
      </c>
      <c r="I340" s="7">
        <v>19</v>
      </c>
      <c r="J340" s="8">
        <v>6.0292533629099143E-2</v>
      </c>
      <c r="K340" t="str">
        <f t="shared" si="5"/>
        <v>Weekday</v>
      </c>
    </row>
    <row r="341" spans="1:11" x14ac:dyDescent="0.3">
      <c r="A341" t="s">
        <v>366</v>
      </c>
      <c r="B341" t="s">
        <v>55</v>
      </c>
      <c r="C341" s="3">
        <v>44748</v>
      </c>
      <c r="D341" s="5">
        <v>878.10164658744611</v>
      </c>
      <c r="E341" t="s">
        <v>65</v>
      </c>
      <c r="F341" t="s">
        <v>68</v>
      </c>
      <c r="G341" s="5">
        <v>95</v>
      </c>
      <c r="H341" t="s">
        <v>2</v>
      </c>
      <c r="I341" s="7">
        <v>9</v>
      </c>
      <c r="J341" s="8">
        <v>4.1434457281700587E-2</v>
      </c>
      <c r="K341" t="str">
        <f t="shared" si="5"/>
        <v>Weekday</v>
      </c>
    </row>
    <row r="342" spans="1:11" x14ac:dyDescent="0.3">
      <c r="A342" t="s">
        <v>367</v>
      </c>
      <c r="B342" t="s">
        <v>56</v>
      </c>
      <c r="C342" s="3">
        <v>44731</v>
      </c>
      <c r="D342" s="5">
        <v>564.28749648903772</v>
      </c>
      <c r="E342" t="s">
        <v>60</v>
      </c>
      <c r="F342" t="s">
        <v>67</v>
      </c>
      <c r="G342" s="5">
        <v>72</v>
      </c>
      <c r="H342" t="s">
        <v>0</v>
      </c>
      <c r="I342" s="7">
        <v>8</v>
      </c>
      <c r="J342" s="8">
        <v>0.29516274884520199</v>
      </c>
      <c r="K342" t="str">
        <f t="shared" si="5"/>
        <v>Weekend</v>
      </c>
    </row>
    <row r="343" spans="1:11" x14ac:dyDescent="0.3">
      <c r="A343" t="s">
        <v>368</v>
      </c>
      <c r="B343" t="s">
        <v>51</v>
      </c>
      <c r="C343" s="3">
        <v>44725</v>
      </c>
      <c r="D343" s="5">
        <v>1146.0031573562619</v>
      </c>
      <c r="E343" t="s">
        <v>61</v>
      </c>
      <c r="F343" t="s">
        <v>68</v>
      </c>
      <c r="G343" s="5">
        <v>65</v>
      </c>
      <c r="H343" t="s">
        <v>1</v>
      </c>
      <c r="I343" s="7">
        <v>18</v>
      </c>
      <c r="J343" s="8">
        <v>0.68154294540119276</v>
      </c>
      <c r="K343" t="str">
        <f t="shared" si="5"/>
        <v>Weekday</v>
      </c>
    </row>
    <row r="344" spans="1:11" x14ac:dyDescent="0.3">
      <c r="A344" t="s">
        <v>369</v>
      </c>
      <c r="B344" t="s">
        <v>52</v>
      </c>
      <c r="C344" s="3">
        <v>44753</v>
      </c>
      <c r="D344" s="5">
        <v>913.80951512574029</v>
      </c>
      <c r="E344" t="s">
        <v>62</v>
      </c>
      <c r="F344" t="s">
        <v>67</v>
      </c>
      <c r="G344" s="5">
        <v>250</v>
      </c>
      <c r="H344" t="s">
        <v>2</v>
      </c>
      <c r="I344" s="7">
        <v>4</v>
      </c>
      <c r="J344" s="8">
        <v>0.52632346520297391</v>
      </c>
      <c r="K344" t="str">
        <f t="shared" si="5"/>
        <v>Weekday</v>
      </c>
    </row>
    <row r="345" spans="1:11" x14ac:dyDescent="0.3">
      <c r="A345" t="s">
        <v>370</v>
      </c>
      <c r="B345" t="s">
        <v>53</v>
      </c>
      <c r="C345" s="3">
        <v>44738</v>
      </c>
      <c r="D345" s="5">
        <v>1100.1038646627512</v>
      </c>
      <c r="E345" t="s">
        <v>63</v>
      </c>
      <c r="F345" t="s">
        <v>68</v>
      </c>
      <c r="G345" s="5">
        <v>130</v>
      </c>
      <c r="H345" t="s">
        <v>0</v>
      </c>
      <c r="I345" s="7">
        <v>8</v>
      </c>
      <c r="J345" s="8">
        <v>5.4437687903536869E-2</v>
      </c>
      <c r="K345" t="str">
        <f t="shared" si="5"/>
        <v>Weekend</v>
      </c>
    </row>
    <row r="346" spans="1:11" x14ac:dyDescent="0.3">
      <c r="A346" t="s">
        <v>371</v>
      </c>
      <c r="B346" t="s">
        <v>54</v>
      </c>
      <c r="C346" s="3">
        <v>44762</v>
      </c>
      <c r="D346" s="5">
        <v>1192.283035256115</v>
      </c>
      <c r="E346" t="s">
        <v>60</v>
      </c>
      <c r="F346" t="s">
        <v>68</v>
      </c>
      <c r="G346" s="5">
        <v>72</v>
      </c>
      <c r="H346" t="s">
        <v>1</v>
      </c>
      <c r="I346" s="7">
        <v>17</v>
      </c>
      <c r="J346" s="8">
        <v>0.95350738842174898</v>
      </c>
      <c r="K346" t="str">
        <f t="shared" si="5"/>
        <v>Weekday</v>
      </c>
    </row>
    <row r="347" spans="1:11" x14ac:dyDescent="0.3">
      <c r="A347" t="s">
        <v>372</v>
      </c>
      <c r="B347" t="s">
        <v>51</v>
      </c>
      <c r="C347" s="3">
        <v>44756</v>
      </c>
      <c r="D347" s="5">
        <v>712.35816988481008</v>
      </c>
      <c r="E347" t="s">
        <v>61</v>
      </c>
      <c r="F347" t="s">
        <v>68</v>
      </c>
      <c r="G347" s="5">
        <v>65</v>
      </c>
      <c r="H347" t="s">
        <v>2</v>
      </c>
      <c r="I347" s="7">
        <v>11</v>
      </c>
      <c r="J347" s="8">
        <v>0.46726651348176196</v>
      </c>
      <c r="K347" t="str">
        <f t="shared" si="5"/>
        <v>Weekday</v>
      </c>
    </row>
    <row r="348" spans="1:11" x14ac:dyDescent="0.3">
      <c r="A348" t="s">
        <v>373</v>
      </c>
      <c r="B348" t="s">
        <v>52</v>
      </c>
      <c r="C348" s="3">
        <v>44744</v>
      </c>
      <c r="D348" s="5">
        <v>702.40059070538132</v>
      </c>
      <c r="E348" t="s">
        <v>62</v>
      </c>
      <c r="F348" t="s">
        <v>68</v>
      </c>
      <c r="G348" s="5">
        <v>250</v>
      </c>
      <c r="H348" t="s">
        <v>0</v>
      </c>
      <c r="I348" s="7">
        <v>3</v>
      </c>
      <c r="J348" s="8">
        <v>0.6015089815611987</v>
      </c>
      <c r="K348" t="str">
        <f t="shared" si="5"/>
        <v>Weekend</v>
      </c>
    </row>
    <row r="349" spans="1:11" x14ac:dyDescent="0.3">
      <c r="A349" t="s">
        <v>374</v>
      </c>
      <c r="B349" t="s">
        <v>53</v>
      </c>
      <c r="C349" s="3">
        <v>44753</v>
      </c>
      <c r="D349" s="5">
        <v>715.10355018970665</v>
      </c>
      <c r="E349" t="s">
        <v>63</v>
      </c>
      <c r="F349" t="s">
        <v>68</v>
      </c>
      <c r="G349" s="5">
        <v>130</v>
      </c>
      <c r="H349" t="s">
        <v>1</v>
      </c>
      <c r="I349" s="7">
        <v>6</v>
      </c>
      <c r="J349" s="8">
        <v>0.17158764742187849</v>
      </c>
      <c r="K349" t="str">
        <f t="shared" si="5"/>
        <v>Weekday</v>
      </c>
    </row>
    <row r="350" spans="1:11" x14ac:dyDescent="0.3">
      <c r="A350" t="s">
        <v>375</v>
      </c>
      <c r="B350" t="s">
        <v>54</v>
      </c>
      <c r="C350" s="3">
        <v>44762</v>
      </c>
      <c r="D350" s="5">
        <v>1219.8983610726016</v>
      </c>
      <c r="E350" t="s">
        <v>64</v>
      </c>
      <c r="F350" t="s">
        <v>67</v>
      </c>
      <c r="G350" s="5">
        <v>60</v>
      </c>
      <c r="H350" t="s">
        <v>2</v>
      </c>
      <c r="I350" s="7">
        <v>20</v>
      </c>
      <c r="J350" s="8">
        <v>0.44731050880102885</v>
      </c>
      <c r="K350" t="str">
        <f t="shared" si="5"/>
        <v>Weekday</v>
      </c>
    </row>
    <row r="351" spans="1:11" x14ac:dyDescent="0.3">
      <c r="A351" t="s">
        <v>376</v>
      </c>
      <c r="B351" t="s">
        <v>55</v>
      </c>
      <c r="C351" s="3">
        <v>44740</v>
      </c>
      <c r="D351" s="5">
        <v>836.39583226134164</v>
      </c>
      <c r="E351" t="s">
        <v>60</v>
      </c>
      <c r="F351" t="s">
        <v>68</v>
      </c>
      <c r="G351" s="5">
        <v>72</v>
      </c>
      <c r="H351" t="s">
        <v>0</v>
      </c>
      <c r="I351" s="7">
        <v>12</v>
      </c>
      <c r="J351" s="8">
        <v>0.54246953050958213</v>
      </c>
      <c r="K351" t="str">
        <f t="shared" si="5"/>
        <v>Weekday</v>
      </c>
    </row>
    <row r="352" spans="1:11" x14ac:dyDescent="0.3">
      <c r="A352" t="s">
        <v>377</v>
      </c>
      <c r="B352" t="s">
        <v>51</v>
      </c>
      <c r="C352" s="3">
        <v>44729</v>
      </c>
      <c r="D352" s="5">
        <v>963.80585295182641</v>
      </c>
      <c r="E352" t="s">
        <v>61</v>
      </c>
      <c r="F352" t="s">
        <v>67</v>
      </c>
      <c r="G352" s="5">
        <v>65</v>
      </c>
      <c r="H352" t="s">
        <v>1</v>
      </c>
      <c r="I352" s="7">
        <v>15</v>
      </c>
      <c r="J352" s="8">
        <v>0.50484804947298401</v>
      </c>
      <c r="K352" t="str">
        <f t="shared" si="5"/>
        <v>Weekday</v>
      </c>
    </row>
    <row r="353" spans="1:11" x14ac:dyDescent="0.3">
      <c r="A353" t="s">
        <v>378</v>
      </c>
      <c r="B353" t="s">
        <v>52</v>
      </c>
      <c r="C353" s="3">
        <v>44727</v>
      </c>
      <c r="D353" s="5">
        <v>449.01925098530552</v>
      </c>
      <c r="E353" t="s">
        <v>62</v>
      </c>
      <c r="F353" t="s">
        <v>68</v>
      </c>
      <c r="G353" s="5">
        <v>250</v>
      </c>
      <c r="H353" t="s">
        <v>2</v>
      </c>
      <c r="I353" s="7">
        <v>2</v>
      </c>
      <c r="J353" s="8">
        <v>9.2316747421295475E-2</v>
      </c>
      <c r="K353" t="str">
        <f t="shared" si="5"/>
        <v>Weekday</v>
      </c>
    </row>
    <row r="354" spans="1:11" x14ac:dyDescent="0.3">
      <c r="A354" t="s">
        <v>379</v>
      </c>
      <c r="B354" t="s">
        <v>53</v>
      </c>
      <c r="C354" s="3">
        <v>44734</v>
      </c>
      <c r="D354" s="5">
        <v>1060.8066397333646</v>
      </c>
      <c r="E354" t="s">
        <v>63</v>
      </c>
      <c r="F354" t="s">
        <v>67</v>
      </c>
      <c r="G354" s="5">
        <v>130</v>
      </c>
      <c r="H354" t="s">
        <v>0</v>
      </c>
      <c r="I354" s="7">
        <v>8</v>
      </c>
      <c r="J354" s="8">
        <v>0.34907542272706216</v>
      </c>
      <c r="K354" t="str">
        <f t="shared" si="5"/>
        <v>Weekday</v>
      </c>
    </row>
    <row r="355" spans="1:11" x14ac:dyDescent="0.3">
      <c r="A355" t="s">
        <v>380</v>
      </c>
      <c r="B355" t="s">
        <v>54</v>
      </c>
      <c r="C355" s="3">
        <v>44744</v>
      </c>
      <c r="D355" s="5">
        <v>1162.8365015209247</v>
      </c>
      <c r="E355" t="s">
        <v>60</v>
      </c>
      <c r="F355" t="s">
        <v>68</v>
      </c>
      <c r="G355" s="5">
        <v>72</v>
      </c>
      <c r="H355" t="s">
        <v>1</v>
      </c>
      <c r="I355" s="7">
        <v>16</v>
      </c>
      <c r="J355" s="8">
        <v>0.90031823580716619</v>
      </c>
      <c r="K355" t="str">
        <f t="shared" si="5"/>
        <v>Weekend</v>
      </c>
    </row>
    <row r="356" spans="1:11" x14ac:dyDescent="0.3">
      <c r="A356" t="s">
        <v>381</v>
      </c>
      <c r="B356" t="s">
        <v>51</v>
      </c>
      <c r="C356" s="3">
        <v>44737</v>
      </c>
      <c r="D356" s="5">
        <v>1172.893522015298</v>
      </c>
      <c r="E356" t="s">
        <v>61</v>
      </c>
      <c r="F356" t="s">
        <v>67</v>
      </c>
      <c r="G356" s="5">
        <v>65</v>
      </c>
      <c r="H356" t="s">
        <v>2</v>
      </c>
      <c r="I356" s="7">
        <v>18</v>
      </c>
      <c r="J356" s="8">
        <v>0.18050692795462731</v>
      </c>
      <c r="K356" t="str">
        <f t="shared" si="5"/>
        <v>Weekend</v>
      </c>
    </row>
    <row r="357" spans="1:11" x14ac:dyDescent="0.3">
      <c r="A357" t="s">
        <v>382</v>
      </c>
      <c r="B357" t="s">
        <v>52</v>
      </c>
      <c r="C357" s="3">
        <v>44752</v>
      </c>
      <c r="D357" s="5">
        <v>602.8879543124765</v>
      </c>
      <c r="E357" t="s">
        <v>62</v>
      </c>
      <c r="F357" t="s">
        <v>68</v>
      </c>
      <c r="G357" s="5">
        <v>250</v>
      </c>
      <c r="H357" t="s">
        <v>0</v>
      </c>
      <c r="I357" s="7">
        <v>2</v>
      </c>
      <c r="J357" s="8">
        <v>2.5445092820001292E-2</v>
      </c>
      <c r="K357" t="str">
        <f t="shared" si="5"/>
        <v>Weekend</v>
      </c>
    </row>
    <row r="358" spans="1:11" x14ac:dyDescent="0.3">
      <c r="A358" t="s">
        <v>383</v>
      </c>
      <c r="B358" t="s">
        <v>53</v>
      </c>
      <c r="C358" s="3">
        <v>44736</v>
      </c>
      <c r="D358" s="5">
        <v>958.10029344278337</v>
      </c>
      <c r="E358" t="s">
        <v>63</v>
      </c>
      <c r="F358" t="s">
        <v>67</v>
      </c>
      <c r="G358" s="5">
        <v>130</v>
      </c>
      <c r="H358" t="s">
        <v>1</v>
      </c>
      <c r="I358" s="7">
        <v>7</v>
      </c>
      <c r="J358" s="8">
        <v>0.79643741142705549</v>
      </c>
      <c r="K358" t="str">
        <f t="shared" si="5"/>
        <v>Weekday</v>
      </c>
    </row>
    <row r="359" spans="1:11" x14ac:dyDescent="0.3">
      <c r="A359" t="s">
        <v>384</v>
      </c>
      <c r="B359" t="s">
        <v>54</v>
      </c>
      <c r="C359" s="3">
        <v>44752</v>
      </c>
      <c r="D359" s="5">
        <v>1024.6945444997</v>
      </c>
      <c r="E359" t="s">
        <v>64</v>
      </c>
      <c r="F359" t="s">
        <v>68</v>
      </c>
      <c r="G359" s="5">
        <v>60</v>
      </c>
      <c r="H359" t="s">
        <v>2</v>
      </c>
      <c r="I359" s="7">
        <v>17</v>
      </c>
      <c r="J359" s="8">
        <v>0.16077213359827813</v>
      </c>
      <c r="K359" t="str">
        <f t="shared" si="5"/>
        <v>Weekend</v>
      </c>
    </row>
    <row r="360" spans="1:11" x14ac:dyDescent="0.3">
      <c r="A360" t="s">
        <v>385</v>
      </c>
      <c r="B360" t="s">
        <v>55</v>
      </c>
      <c r="C360" s="3">
        <v>44759</v>
      </c>
      <c r="D360" s="5">
        <v>751.70646508876052</v>
      </c>
      <c r="E360" t="s">
        <v>65</v>
      </c>
      <c r="F360" t="s">
        <v>67</v>
      </c>
      <c r="G360" s="5">
        <v>95</v>
      </c>
      <c r="H360" t="s">
        <v>0</v>
      </c>
      <c r="I360" s="7">
        <v>8</v>
      </c>
      <c r="J360" s="8">
        <v>0.24693836978869843</v>
      </c>
      <c r="K360" t="str">
        <f t="shared" si="5"/>
        <v>Weekend</v>
      </c>
    </row>
    <row r="361" spans="1:11" x14ac:dyDescent="0.3">
      <c r="A361" t="s">
        <v>386</v>
      </c>
      <c r="B361" t="s">
        <v>56</v>
      </c>
      <c r="C361" s="3">
        <v>44763</v>
      </c>
      <c r="D361" s="5">
        <v>491.26620318811814</v>
      </c>
      <c r="E361" t="s">
        <v>60</v>
      </c>
      <c r="F361" t="s">
        <v>68</v>
      </c>
      <c r="G361" s="5">
        <v>72</v>
      </c>
      <c r="H361" t="s">
        <v>1</v>
      </c>
      <c r="I361" s="7">
        <v>7</v>
      </c>
      <c r="J361" s="8">
        <v>0.22148207946738752</v>
      </c>
      <c r="K361" t="str">
        <f t="shared" si="5"/>
        <v>Weekday</v>
      </c>
    </row>
    <row r="362" spans="1:11" x14ac:dyDescent="0.3">
      <c r="A362" t="s">
        <v>387</v>
      </c>
      <c r="B362" t="s">
        <v>51</v>
      </c>
      <c r="C362" s="3">
        <v>44763</v>
      </c>
      <c r="D362" s="5">
        <v>833.37011895831995</v>
      </c>
      <c r="E362" t="s">
        <v>61</v>
      </c>
      <c r="F362" t="s">
        <v>67</v>
      </c>
      <c r="G362" s="5">
        <v>65</v>
      </c>
      <c r="H362" t="s">
        <v>2</v>
      </c>
      <c r="I362" s="7">
        <v>13</v>
      </c>
      <c r="J362" s="8">
        <v>0.71458846230959472</v>
      </c>
      <c r="K362" t="str">
        <f t="shared" si="5"/>
        <v>Weekday</v>
      </c>
    </row>
    <row r="363" spans="1:11" x14ac:dyDescent="0.3">
      <c r="A363" t="s">
        <v>388</v>
      </c>
      <c r="B363" t="s">
        <v>52</v>
      </c>
      <c r="C363" s="3">
        <v>44750</v>
      </c>
      <c r="D363" s="5">
        <v>1218.2341318589445</v>
      </c>
      <c r="E363" t="s">
        <v>62</v>
      </c>
      <c r="F363" t="s">
        <v>68</v>
      </c>
      <c r="G363" s="5">
        <v>250</v>
      </c>
      <c r="H363" t="s">
        <v>0</v>
      </c>
      <c r="I363" s="7">
        <v>5</v>
      </c>
      <c r="J363" s="8">
        <v>0.11286694488931481</v>
      </c>
      <c r="K363" t="str">
        <f t="shared" si="5"/>
        <v>Weekday</v>
      </c>
    </row>
    <row r="364" spans="1:11" x14ac:dyDescent="0.3">
      <c r="A364" t="s">
        <v>389</v>
      </c>
      <c r="B364" t="s">
        <v>53</v>
      </c>
      <c r="C364" s="3">
        <v>44751</v>
      </c>
      <c r="D364" s="5">
        <v>1081.9669186703891</v>
      </c>
      <c r="E364" t="s">
        <v>63</v>
      </c>
      <c r="F364" t="s">
        <v>67</v>
      </c>
      <c r="G364" s="5">
        <v>130</v>
      </c>
      <c r="H364" t="s">
        <v>1</v>
      </c>
      <c r="I364" s="7">
        <v>8</v>
      </c>
      <c r="J364" s="8">
        <v>6.5283590828819849E-2</v>
      </c>
      <c r="K364" t="str">
        <f t="shared" si="5"/>
        <v>Weekend</v>
      </c>
    </row>
    <row r="365" spans="1:11" x14ac:dyDescent="0.3">
      <c r="A365" t="s">
        <v>390</v>
      </c>
      <c r="B365" t="s">
        <v>54</v>
      </c>
      <c r="C365" s="3">
        <v>44736</v>
      </c>
      <c r="D365" s="5">
        <v>623.44174041277051</v>
      </c>
      <c r="E365" t="s">
        <v>60</v>
      </c>
      <c r="F365" t="s">
        <v>68</v>
      </c>
      <c r="G365" s="5">
        <v>72</v>
      </c>
      <c r="H365" t="s">
        <v>2</v>
      </c>
      <c r="I365" s="7">
        <v>9</v>
      </c>
      <c r="J365" s="8">
        <v>0.46681751998353072</v>
      </c>
      <c r="K365" t="str">
        <f t="shared" si="5"/>
        <v>Weekday</v>
      </c>
    </row>
    <row r="366" spans="1:11" x14ac:dyDescent="0.3">
      <c r="A366" t="s">
        <v>391</v>
      </c>
      <c r="B366" t="s">
        <v>51</v>
      </c>
      <c r="C366" s="3">
        <v>44737</v>
      </c>
      <c r="D366" s="5">
        <v>914.48568917853345</v>
      </c>
      <c r="E366" t="s">
        <v>61</v>
      </c>
      <c r="F366" t="s">
        <v>67</v>
      </c>
      <c r="G366" s="5">
        <v>65</v>
      </c>
      <c r="H366" t="s">
        <v>0</v>
      </c>
      <c r="I366" s="7">
        <v>14</v>
      </c>
      <c r="J366" s="8">
        <v>0.92202770154223668</v>
      </c>
      <c r="K366" t="str">
        <f t="shared" si="5"/>
        <v>Weekend</v>
      </c>
    </row>
    <row r="367" spans="1:11" x14ac:dyDescent="0.3">
      <c r="A367" t="s">
        <v>392</v>
      </c>
      <c r="B367" t="s">
        <v>52</v>
      </c>
      <c r="C367" s="3">
        <v>44744</v>
      </c>
      <c r="D367" s="5">
        <v>996.90035251700954</v>
      </c>
      <c r="E367" t="s">
        <v>62</v>
      </c>
      <c r="F367" t="s">
        <v>68</v>
      </c>
      <c r="G367" s="5">
        <v>250</v>
      </c>
      <c r="H367" t="s">
        <v>1</v>
      </c>
      <c r="I367" s="7">
        <v>4</v>
      </c>
      <c r="J367" s="8">
        <v>0.18840485753727232</v>
      </c>
      <c r="K367" t="str">
        <f t="shared" si="5"/>
        <v>Weekend</v>
      </c>
    </row>
    <row r="368" spans="1:11" x14ac:dyDescent="0.3">
      <c r="A368" t="s">
        <v>393</v>
      </c>
      <c r="B368" t="s">
        <v>53</v>
      </c>
      <c r="C368" s="3">
        <v>44735</v>
      </c>
      <c r="D368" s="5">
        <v>854.75046365080641</v>
      </c>
      <c r="E368" t="s">
        <v>63</v>
      </c>
      <c r="F368" t="s">
        <v>68</v>
      </c>
      <c r="G368" s="5">
        <v>130</v>
      </c>
      <c r="H368" t="s">
        <v>2</v>
      </c>
      <c r="I368" s="7">
        <v>7</v>
      </c>
      <c r="J368" s="8">
        <v>0.27847072137209206</v>
      </c>
      <c r="K368" t="str">
        <f t="shared" si="5"/>
        <v>Weekday</v>
      </c>
    </row>
    <row r="369" spans="1:11" x14ac:dyDescent="0.3">
      <c r="A369" t="s">
        <v>394</v>
      </c>
      <c r="B369" t="s">
        <v>51</v>
      </c>
      <c r="C369" s="3">
        <v>44751</v>
      </c>
      <c r="D369" s="5">
        <v>549.96880382674601</v>
      </c>
      <c r="E369" t="s">
        <v>60</v>
      </c>
      <c r="F369" t="s">
        <v>68</v>
      </c>
      <c r="G369" s="5">
        <v>72</v>
      </c>
      <c r="H369" t="s">
        <v>0</v>
      </c>
      <c r="I369" s="7">
        <v>8</v>
      </c>
      <c r="J369" s="8">
        <v>0.78884251376405168</v>
      </c>
      <c r="K369" t="str">
        <f t="shared" si="5"/>
        <v>Weekend</v>
      </c>
    </row>
    <row r="370" spans="1:11" x14ac:dyDescent="0.3">
      <c r="A370" t="s">
        <v>395</v>
      </c>
      <c r="B370" t="s">
        <v>52</v>
      </c>
      <c r="C370" s="3">
        <v>44726</v>
      </c>
      <c r="D370" s="5">
        <v>1065.3821039148443</v>
      </c>
      <c r="E370" t="s">
        <v>61</v>
      </c>
      <c r="F370" t="s">
        <v>68</v>
      </c>
      <c r="G370" s="5">
        <v>65</v>
      </c>
      <c r="H370" t="s">
        <v>0</v>
      </c>
      <c r="I370" s="7">
        <v>16</v>
      </c>
      <c r="J370" s="8">
        <v>0.18299168548896383</v>
      </c>
      <c r="K370" t="str">
        <f t="shared" si="5"/>
        <v>Weekday</v>
      </c>
    </row>
    <row r="371" spans="1:11" x14ac:dyDescent="0.3">
      <c r="A371" t="s">
        <v>396</v>
      </c>
      <c r="B371" t="s">
        <v>53</v>
      </c>
      <c r="C371" s="3">
        <v>44749</v>
      </c>
      <c r="D371" s="5">
        <v>381.57338886974941</v>
      </c>
      <c r="E371" t="s">
        <v>62</v>
      </c>
      <c r="F371" t="s">
        <v>68</v>
      </c>
      <c r="G371" s="5">
        <v>250</v>
      </c>
      <c r="H371" t="s">
        <v>1</v>
      </c>
      <c r="I371" s="7">
        <v>2</v>
      </c>
      <c r="J371" s="8">
        <v>0.20591715888096995</v>
      </c>
      <c r="K371" t="str">
        <f t="shared" si="5"/>
        <v>Weekday</v>
      </c>
    </row>
    <row r="372" spans="1:11" x14ac:dyDescent="0.3">
      <c r="A372" t="s">
        <v>397</v>
      </c>
      <c r="B372" t="s">
        <v>54</v>
      </c>
      <c r="C372" s="3">
        <v>44734</v>
      </c>
      <c r="D372" s="5">
        <v>388.91877291930052</v>
      </c>
      <c r="E372" t="s">
        <v>63</v>
      </c>
      <c r="F372" t="s">
        <v>67</v>
      </c>
      <c r="G372" s="5">
        <v>130</v>
      </c>
      <c r="H372" t="s">
        <v>2</v>
      </c>
      <c r="I372" s="7">
        <v>3</v>
      </c>
      <c r="J372" s="8">
        <v>2.128339836887938E-2</v>
      </c>
      <c r="K372" t="str">
        <f t="shared" si="5"/>
        <v>Weekday</v>
      </c>
    </row>
    <row r="373" spans="1:11" x14ac:dyDescent="0.3">
      <c r="A373" t="s">
        <v>398</v>
      </c>
      <c r="B373" t="s">
        <v>51</v>
      </c>
      <c r="C373" s="3">
        <v>44726</v>
      </c>
      <c r="D373" s="5">
        <v>967.01919932990631</v>
      </c>
      <c r="E373" t="s">
        <v>60</v>
      </c>
      <c r="F373" t="s">
        <v>68</v>
      </c>
      <c r="G373" s="5">
        <v>72</v>
      </c>
      <c r="H373" t="s">
        <v>0</v>
      </c>
      <c r="I373" s="7">
        <v>13</v>
      </c>
      <c r="J373" s="8">
        <v>2.2806889019524657E-2</v>
      </c>
      <c r="K373" t="str">
        <f t="shared" si="5"/>
        <v>Weekday</v>
      </c>
    </row>
    <row r="374" spans="1:11" x14ac:dyDescent="0.3">
      <c r="A374" t="s">
        <v>399</v>
      </c>
      <c r="B374" t="s">
        <v>52</v>
      </c>
      <c r="C374" s="3">
        <v>44743</v>
      </c>
      <c r="D374" s="5">
        <v>911.89786648444021</v>
      </c>
      <c r="E374" t="s">
        <v>61</v>
      </c>
      <c r="F374" t="s">
        <v>67</v>
      </c>
      <c r="G374" s="5">
        <v>65</v>
      </c>
      <c r="H374" t="s">
        <v>1</v>
      </c>
      <c r="I374" s="7">
        <v>14</v>
      </c>
      <c r="J374" s="8">
        <v>0.66448214030499053</v>
      </c>
      <c r="K374" t="str">
        <f t="shared" si="5"/>
        <v>Weekday</v>
      </c>
    </row>
    <row r="375" spans="1:11" x14ac:dyDescent="0.3">
      <c r="A375" t="s">
        <v>400</v>
      </c>
      <c r="B375" t="s">
        <v>53</v>
      </c>
      <c r="C375" s="3">
        <v>44742</v>
      </c>
      <c r="D375" s="5">
        <v>701.78956021719318</v>
      </c>
      <c r="E375" t="s">
        <v>62</v>
      </c>
      <c r="F375" t="s">
        <v>68</v>
      </c>
      <c r="G375" s="5">
        <v>250</v>
      </c>
      <c r="H375" t="s">
        <v>2</v>
      </c>
      <c r="I375" s="7">
        <v>3</v>
      </c>
      <c r="J375" s="8">
        <v>0.29151955249280481</v>
      </c>
      <c r="K375" t="str">
        <f t="shared" si="5"/>
        <v>Weekday</v>
      </c>
    </row>
    <row r="376" spans="1:11" x14ac:dyDescent="0.3">
      <c r="A376" t="s">
        <v>401</v>
      </c>
      <c r="B376" t="s">
        <v>54</v>
      </c>
      <c r="C376" s="3">
        <v>44747</v>
      </c>
      <c r="D376" s="5">
        <v>479.88658034447212</v>
      </c>
      <c r="E376" t="s">
        <v>63</v>
      </c>
      <c r="F376" t="s">
        <v>67</v>
      </c>
      <c r="G376" s="5">
        <v>130</v>
      </c>
      <c r="H376" t="s">
        <v>0</v>
      </c>
      <c r="I376" s="7">
        <v>4</v>
      </c>
      <c r="J376" s="8">
        <v>0.55684098110336311</v>
      </c>
      <c r="K376" t="str">
        <f t="shared" si="5"/>
        <v>Weekday</v>
      </c>
    </row>
    <row r="377" spans="1:11" x14ac:dyDescent="0.3">
      <c r="A377" t="s">
        <v>402</v>
      </c>
      <c r="B377" t="s">
        <v>55</v>
      </c>
      <c r="C377" s="3">
        <v>44764</v>
      </c>
      <c r="D377" s="5">
        <v>756.26129046676067</v>
      </c>
      <c r="E377" t="s">
        <v>64</v>
      </c>
      <c r="F377" t="s">
        <v>68</v>
      </c>
      <c r="G377" s="5">
        <v>60</v>
      </c>
      <c r="H377" t="s">
        <v>1</v>
      </c>
      <c r="I377" s="7">
        <v>13</v>
      </c>
      <c r="J377" s="8">
        <v>0.57240542144015649</v>
      </c>
      <c r="K377" t="str">
        <f t="shared" si="5"/>
        <v>Weekday</v>
      </c>
    </row>
    <row r="378" spans="1:11" x14ac:dyDescent="0.3">
      <c r="A378" t="s">
        <v>403</v>
      </c>
      <c r="B378" t="s">
        <v>51</v>
      </c>
      <c r="C378" s="3">
        <v>44735</v>
      </c>
      <c r="D378" s="5">
        <v>436.19346453298721</v>
      </c>
      <c r="E378" t="s">
        <v>60</v>
      </c>
      <c r="F378" t="s">
        <v>67</v>
      </c>
      <c r="G378" s="5">
        <v>72</v>
      </c>
      <c r="H378" t="s">
        <v>2</v>
      </c>
      <c r="I378" s="7">
        <v>6</v>
      </c>
      <c r="J378" s="8">
        <v>8.6221643115211744E-2</v>
      </c>
      <c r="K378" t="str">
        <f t="shared" si="5"/>
        <v>Weekday</v>
      </c>
    </row>
    <row r="379" spans="1:11" x14ac:dyDescent="0.3">
      <c r="A379" t="s">
        <v>404</v>
      </c>
      <c r="B379" t="s">
        <v>52</v>
      </c>
      <c r="C379" s="3">
        <v>44737</v>
      </c>
      <c r="D379" s="5">
        <v>721.73008309265401</v>
      </c>
      <c r="E379" t="s">
        <v>61</v>
      </c>
      <c r="F379" t="s">
        <v>68</v>
      </c>
      <c r="G379" s="5">
        <v>65</v>
      </c>
      <c r="H379" t="s">
        <v>0</v>
      </c>
      <c r="I379" s="7">
        <v>11</v>
      </c>
      <c r="J379" s="8">
        <v>0.95609718609661631</v>
      </c>
      <c r="K379" t="str">
        <f t="shared" si="5"/>
        <v>Weekend</v>
      </c>
    </row>
    <row r="380" spans="1:11" x14ac:dyDescent="0.3">
      <c r="A380" t="s">
        <v>405</v>
      </c>
      <c r="B380" t="s">
        <v>53</v>
      </c>
      <c r="C380" s="3">
        <v>44749</v>
      </c>
      <c r="D380" s="5">
        <v>365.06742804332742</v>
      </c>
      <c r="E380" t="s">
        <v>62</v>
      </c>
      <c r="F380" t="s">
        <v>67</v>
      </c>
      <c r="G380" s="5">
        <v>250</v>
      </c>
      <c r="H380" t="s">
        <v>1</v>
      </c>
      <c r="I380" s="7">
        <v>1</v>
      </c>
      <c r="J380" s="8">
        <v>0.2455223768222089</v>
      </c>
      <c r="K380" t="str">
        <f t="shared" si="5"/>
        <v>Weekday</v>
      </c>
    </row>
    <row r="381" spans="1:11" x14ac:dyDescent="0.3">
      <c r="A381" t="s">
        <v>406</v>
      </c>
      <c r="B381" t="s">
        <v>54</v>
      </c>
      <c r="C381" s="3">
        <v>44729</v>
      </c>
      <c r="D381" s="5">
        <v>737.58749195231678</v>
      </c>
      <c r="E381" t="s">
        <v>63</v>
      </c>
      <c r="F381" t="s">
        <v>68</v>
      </c>
      <c r="G381" s="5">
        <v>130</v>
      </c>
      <c r="H381" t="s">
        <v>2</v>
      </c>
      <c r="I381" s="7">
        <v>6</v>
      </c>
      <c r="J381" s="8">
        <v>0.56637632681080741</v>
      </c>
      <c r="K381" t="str">
        <f t="shared" si="5"/>
        <v>Weekday</v>
      </c>
    </row>
    <row r="382" spans="1:11" x14ac:dyDescent="0.3">
      <c r="A382" t="s">
        <v>407</v>
      </c>
      <c r="B382" t="s">
        <v>51</v>
      </c>
      <c r="C382" s="3">
        <v>44738</v>
      </c>
      <c r="D382" s="5">
        <v>1231.631284578343</v>
      </c>
      <c r="E382" t="s">
        <v>60</v>
      </c>
      <c r="F382" t="s">
        <v>67</v>
      </c>
      <c r="G382" s="5">
        <v>72</v>
      </c>
      <c r="H382" t="s">
        <v>0</v>
      </c>
      <c r="I382" s="7">
        <v>17</v>
      </c>
      <c r="J382" s="8">
        <v>4.5179835219914199E-2</v>
      </c>
      <c r="K382" t="str">
        <f t="shared" si="5"/>
        <v>Weekend</v>
      </c>
    </row>
    <row r="383" spans="1:11" x14ac:dyDescent="0.3">
      <c r="A383" t="s">
        <v>408</v>
      </c>
      <c r="B383" t="s">
        <v>52</v>
      </c>
      <c r="C383" s="3">
        <v>44740</v>
      </c>
      <c r="D383" s="5">
        <v>890.71175350651413</v>
      </c>
      <c r="E383" t="s">
        <v>61</v>
      </c>
      <c r="F383" t="s">
        <v>68</v>
      </c>
      <c r="G383" s="5">
        <v>65</v>
      </c>
      <c r="H383" t="s">
        <v>1</v>
      </c>
      <c r="I383" s="7">
        <v>14</v>
      </c>
      <c r="J383" s="8">
        <v>0.97345529924354934</v>
      </c>
      <c r="K383" t="str">
        <f t="shared" si="5"/>
        <v>Weekday</v>
      </c>
    </row>
    <row r="384" spans="1:11" x14ac:dyDescent="0.3">
      <c r="A384" t="s">
        <v>409</v>
      </c>
      <c r="B384" t="s">
        <v>53</v>
      </c>
      <c r="C384" s="3">
        <v>44755</v>
      </c>
      <c r="D384" s="5">
        <v>1054.1085860216892</v>
      </c>
      <c r="E384" t="s">
        <v>62</v>
      </c>
      <c r="F384" t="s">
        <v>67</v>
      </c>
      <c r="G384" s="5">
        <v>250</v>
      </c>
      <c r="H384" t="s">
        <v>2</v>
      </c>
      <c r="I384" s="7">
        <v>4</v>
      </c>
      <c r="J384" s="8">
        <v>0.56733394419124217</v>
      </c>
      <c r="K384" t="str">
        <f t="shared" si="5"/>
        <v>Weekday</v>
      </c>
    </row>
    <row r="385" spans="1:11" x14ac:dyDescent="0.3">
      <c r="A385" t="s">
        <v>410</v>
      </c>
      <c r="B385" t="s">
        <v>54</v>
      </c>
      <c r="C385" s="3">
        <v>44755</v>
      </c>
      <c r="D385" s="5">
        <v>976.51482555058408</v>
      </c>
      <c r="E385" t="s">
        <v>63</v>
      </c>
      <c r="F385" t="s">
        <v>68</v>
      </c>
      <c r="G385" s="5">
        <v>130</v>
      </c>
      <c r="H385" t="s">
        <v>0</v>
      </c>
      <c r="I385" s="7">
        <v>8</v>
      </c>
      <c r="J385" s="8">
        <v>0.37928431149731212</v>
      </c>
      <c r="K385" t="str">
        <f t="shared" si="5"/>
        <v>Weekday</v>
      </c>
    </row>
    <row r="386" spans="1:11" x14ac:dyDescent="0.3">
      <c r="A386" t="s">
        <v>411</v>
      </c>
      <c r="B386" t="s">
        <v>55</v>
      </c>
      <c r="C386" s="3">
        <v>44764</v>
      </c>
      <c r="D386" s="5">
        <v>1127.6939411947988</v>
      </c>
      <c r="E386" t="s">
        <v>64</v>
      </c>
      <c r="F386" t="s">
        <v>67</v>
      </c>
      <c r="G386" s="5">
        <v>60</v>
      </c>
      <c r="H386" t="s">
        <v>1</v>
      </c>
      <c r="I386" s="7">
        <v>19</v>
      </c>
      <c r="J386" s="8">
        <v>0.62865911330533553</v>
      </c>
      <c r="K386" t="str">
        <f t="shared" si="5"/>
        <v>Weekday</v>
      </c>
    </row>
    <row r="387" spans="1:11" x14ac:dyDescent="0.3">
      <c r="A387" t="s">
        <v>412</v>
      </c>
      <c r="B387" t="s">
        <v>56</v>
      </c>
      <c r="C387" s="3">
        <v>44735</v>
      </c>
      <c r="D387" s="5">
        <v>878.10164658744611</v>
      </c>
      <c r="E387" t="s">
        <v>65</v>
      </c>
      <c r="F387" t="s">
        <v>68</v>
      </c>
      <c r="G387" s="5">
        <v>95</v>
      </c>
      <c r="H387" t="s">
        <v>2</v>
      </c>
      <c r="I387" s="7">
        <v>9</v>
      </c>
      <c r="J387" s="8">
        <v>0.37937934610324464</v>
      </c>
      <c r="K387" t="str">
        <f t="shared" ref="K387:K450" si="6">IF(WEEKDAY(C387,11)&lt;6, "Weekday", "Weekend")</f>
        <v>Weekday</v>
      </c>
    </row>
    <row r="388" spans="1:11" x14ac:dyDescent="0.3">
      <c r="A388" t="s">
        <v>413</v>
      </c>
      <c r="B388" t="s">
        <v>51</v>
      </c>
      <c r="C388" s="3">
        <v>44734</v>
      </c>
      <c r="D388" s="5">
        <v>564.28749648903772</v>
      </c>
      <c r="E388" t="s">
        <v>60</v>
      </c>
      <c r="F388" t="s">
        <v>67</v>
      </c>
      <c r="G388" s="5">
        <v>72</v>
      </c>
      <c r="H388" t="s">
        <v>0</v>
      </c>
      <c r="I388" s="7">
        <v>8</v>
      </c>
      <c r="J388" s="8">
        <v>0.35891515866951118</v>
      </c>
      <c r="K388" t="str">
        <f t="shared" si="6"/>
        <v>Weekday</v>
      </c>
    </row>
    <row r="389" spans="1:11" x14ac:dyDescent="0.3">
      <c r="A389" t="s">
        <v>414</v>
      </c>
      <c r="B389" t="s">
        <v>52</v>
      </c>
      <c r="C389" s="3">
        <v>44728</v>
      </c>
      <c r="D389" s="5">
        <v>1146.0031573562619</v>
      </c>
      <c r="E389" t="s">
        <v>61</v>
      </c>
      <c r="F389" t="s">
        <v>68</v>
      </c>
      <c r="G389" s="5">
        <v>65</v>
      </c>
      <c r="H389" t="s">
        <v>1</v>
      </c>
      <c r="I389" s="7">
        <v>18</v>
      </c>
      <c r="J389" s="8">
        <v>0.90122352916020354</v>
      </c>
      <c r="K389" t="str">
        <f t="shared" si="6"/>
        <v>Weekday</v>
      </c>
    </row>
    <row r="390" spans="1:11" x14ac:dyDescent="0.3">
      <c r="A390" t="s">
        <v>415</v>
      </c>
      <c r="B390" t="s">
        <v>53</v>
      </c>
      <c r="C390" s="3">
        <v>44739</v>
      </c>
      <c r="D390" s="5">
        <v>913.80951512574029</v>
      </c>
      <c r="E390" t="s">
        <v>62</v>
      </c>
      <c r="F390" t="s">
        <v>68</v>
      </c>
      <c r="G390" s="5">
        <v>250</v>
      </c>
      <c r="H390" t="s">
        <v>2</v>
      </c>
      <c r="I390" s="7">
        <v>4</v>
      </c>
      <c r="J390" s="8">
        <v>0.37786597877728811</v>
      </c>
      <c r="K390" t="str">
        <f t="shared" si="6"/>
        <v>Weekday</v>
      </c>
    </row>
    <row r="391" spans="1:11" x14ac:dyDescent="0.3">
      <c r="A391" t="s">
        <v>416</v>
      </c>
      <c r="B391" t="s">
        <v>54</v>
      </c>
      <c r="C391" s="3">
        <v>44765</v>
      </c>
      <c r="D391" s="5">
        <v>1100.1038646627512</v>
      </c>
      <c r="E391" t="s">
        <v>63</v>
      </c>
      <c r="F391" t="s">
        <v>68</v>
      </c>
      <c r="G391" s="5">
        <v>130</v>
      </c>
      <c r="H391" t="s">
        <v>0</v>
      </c>
      <c r="I391" s="7">
        <v>8</v>
      </c>
      <c r="J391" s="8">
        <v>0.38913445453338702</v>
      </c>
      <c r="K391" t="str">
        <f t="shared" si="6"/>
        <v>Weekend</v>
      </c>
    </row>
    <row r="392" spans="1:11" x14ac:dyDescent="0.3">
      <c r="A392" t="s">
        <v>417</v>
      </c>
      <c r="B392" t="s">
        <v>51</v>
      </c>
      <c r="C392" s="3">
        <v>44740</v>
      </c>
      <c r="D392" s="5">
        <v>1192.283035256115</v>
      </c>
      <c r="E392" t="s">
        <v>60</v>
      </c>
      <c r="F392" t="s">
        <v>68</v>
      </c>
      <c r="G392" s="5">
        <v>72</v>
      </c>
      <c r="H392" t="s">
        <v>1</v>
      </c>
      <c r="I392" s="7">
        <v>17</v>
      </c>
      <c r="J392" s="8">
        <v>0.60714667724340543</v>
      </c>
      <c r="K392" t="str">
        <f t="shared" si="6"/>
        <v>Weekday</v>
      </c>
    </row>
    <row r="393" spans="1:11" x14ac:dyDescent="0.3">
      <c r="A393" t="s">
        <v>418</v>
      </c>
      <c r="B393" t="s">
        <v>52</v>
      </c>
      <c r="C393" s="3">
        <v>44734</v>
      </c>
      <c r="D393" s="5">
        <v>712.35816988481008</v>
      </c>
      <c r="E393" t="s">
        <v>61</v>
      </c>
      <c r="F393" t="s">
        <v>68</v>
      </c>
      <c r="G393" s="5">
        <v>65</v>
      </c>
      <c r="H393" t="s">
        <v>2</v>
      </c>
      <c r="I393" s="7">
        <v>11</v>
      </c>
      <c r="J393" s="8">
        <v>0.17261163513710231</v>
      </c>
      <c r="K393" t="str">
        <f t="shared" si="6"/>
        <v>Weekday</v>
      </c>
    </row>
    <row r="394" spans="1:11" x14ac:dyDescent="0.3">
      <c r="A394" t="s">
        <v>419</v>
      </c>
      <c r="B394" t="s">
        <v>53</v>
      </c>
      <c r="C394" s="3">
        <v>44727</v>
      </c>
      <c r="D394" s="5">
        <v>702.40059070538132</v>
      </c>
      <c r="E394" t="s">
        <v>62</v>
      </c>
      <c r="F394" t="s">
        <v>67</v>
      </c>
      <c r="G394" s="5">
        <v>250</v>
      </c>
      <c r="H394" t="s">
        <v>0</v>
      </c>
      <c r="I394" s="7">
        <v>3</v>
      </c>
      <c r="J394" s="8">
        <v>3.4451566476951467E-2</v>
      </c>
      <c r="K394" t="str">
        <f t="shared" si="6"/>
        <v>Weekday</v>
      </c>
    </row>
    <row r="395" spans="1:11" x14ac:dyDescent="0.3">
      <c r="A395" t="s">
        <v>420</v>
      </c>
      <c r="B395" t="s">
        <v>54</v>
      </c>
      <c r="C395" s="3">
        <v>44737</v>
      </c>
      <c r="D395" s="5">
        <v>715.10355018970665</v>
      </c>
      <c r="E395" t="s">
        <v>63</v>
      </c>
      <c r="F395" t="s">
        <v>68</v>
      </c>
      <c r="G395" s="5">
        <v>130</v>
      </c>
      <c r="H395" t="s">
        <v>1</v>
      </c>
      <c r="I395" s="7">
        <v>6</v>
      </c>
      <c r="J395" s="8">
        <v>0.36600821552214791</v>
      </c>
      <c r="K395" t="str">
        <f t="shared" si="6"/>
        <v>Weekend</v>
      </c>
    </row>
    <row r="396" spans="1:11" x14ac:dyDescent="0.3">
      <c r="A396" t="s">
        <v>421</v>
      </c>
      <c r="B396" t="s">
        <v>55</v>
      </c>
      <c r="C396" s="3">
        <v>44747</v>
      </c>
      <c r="D396" s="5">
        <v>1219.8983610726016</v>
      </c>
      <c r="E396" t="s">
        <v>64</v>
      </c>
      <c r="F396" t="s">
        <v>67</v>
      </c>
      <c r="G396" s="5">
        <v>60</v>
      </c>
      <c r="H396" t="s">
        <v>2</v>
      </c>
      <c r="I396" s="7">
        <v>20</v>
      </c>
      <c r="J396" s="8">
        <v>0.36876304797324455</v>
      </c>
      <c r="K396" t="str">
        <f t="shared" si="6"/>
        <v>Weekday</v>
      </c>
    </row>
    <row r="397" spans="1:11" x14ac:dyDescent="0.3">
      <c r="A397" t="s">
        <v>422</v>
      </c>
      <c r="B397" t="s">
        <v>51</v>
      </c>
      <c r="C397" s="3">
        <v>44754</v>
      </c>
      <c r="D397" s="5">
        <v>836.39583226134164</v>
      </c>
      <c r="E397" t="s">
        <v>60</v>
      </c>
      <c r="F397" t="s">
        <v>68</v>
      </c>
      <c r="G397" s="5">
        <v>72</v>
      </c>
      <c r="H397" t="s">
        <v>0</v>
      </c>
      <c r="I397" s="7">
        <v>12</v>
      </c>
      <c r="J397" s="8">
        <v>0.78491525862060318</v>
      </c>
      <c r="K397" t="str">
        <f t="shared" si="6"/>
        <v>Weekday</v>
      </c>
    </row>
    <row r="398" spans="1:11" x14ac:dyDescent="0.3">
      <c r="A398" t="s">
        <v>423</v>
      </c>
      <c r="B398" t="s">
        <v>52</v>
      </c>
      <c r="C398" s="3">
        <v>44760</v>
      </c>
      <c r="D398" s="5">
        <v>963.80585295182641</v>
      </c>
      <c r="E398" t="s">
        <v>61</v>
      </c>
      <c r="F398" t="s">
        <v>67</v>
      </c>
      <c r="G398" s="5">
        <v>65</v>
      </c>
      <c r="H398" t="s">
        <v>1</v>
      </c>
      <c r="I398" s="7">
        <v>15</v>
      </c>
      <c r="J398" s="8">
        <v>0.89433154555842931</v>
      </c>
      <c r="K398" t="str">
        <f t="shared" si="6"/>
        <v>Weekday</v>
      </c>
    </row>
    <row r="399" spans="1:11" x14ac:dyDescent="0.3">
      <c r="A399" t="s">
        <v>424</v>
      </c>
      <c r="B399" t="s">
        <v>53</v>
      </c>
      <c r="C399" s="3">
        <v>44759</v>
      </c>
      <c r="D399" s="5">
        <v>449.01925098530552</v>
      </c>
      <c r="E399" t="s">
        <v>62</v>
      </c>
      <c r="F399" t="s">
        <v>68</v>
      </c>
      <c r="G399" s="5">
        <v>250</v>
      </c>
      <c r="H399" t="s">
        <v>2</v>
      </c>
      <c r="I399" s="7">
        <v>2</v>
      </c>
      <c r="J399" s="8">
        <v>0.54494310667938251</v>
      </c>
      <c r="K399" t="str">
        <f t="shared" si="6"/>
        <v>Weekend</v>
      </c>
    </row>
    <row r="400" spans="1:11" x14ac:dyDescent="0.3">
      <c r="A400" t="s">
        <v>425</v>
      </c>
      <c r="B400" t="s">
        <v>54</v>
      </c>
      <c r="C400" s="3">
        <v>44735</v>
      </c>
      <c r="D400" s="5">
        <v>1060.8066397333646</v>
      </c>
      <c r="E400" t="s">
        <v>63</v>
      </c>
      <c r="F400" t="s">
        <v>67</v>
      </c>
      <c r="G400" s="5">
        <v>130</v>
      </c>
      <c r="H400" t="s">
        <v>0</v>
      </c>
      <c r="I400" s="7">
        <v>8</v>
      </c>
      <c r="J400" s="8">
        <v>0.84443209424513666</v>
      </c>
      <c r="K400" t="str">
        <f t="shared" si="6"/>
        <v>Weekday</v>
      </c>
    </row>
    <row r="401" spans="1:11" x14ac:dyDescent="0.3">
      <c r="A401" t="s">
        <v>426</v>
      </c>
      <c r="B401" t="s">
        <v>51</v>
      </c>
      <c r="C401" s="3">
        <v>44734</v>
      </c>
      <c r="D401" s="5">
        <v>1162.8365015209247</v>
      </c>
      <c r="E401" t="s">
        <v>60</v>
      </c>
      <c r="F401" t="s">
        <v>68</v>
      </c>
      <c r="G401" s="5">
        <v>72</v>
      </c>
      <c r="H401" t="s">
        <v>1</v>
      </c>
      <c r="I401" s="7">
        <v>16</v>
      </c>
      <c r="J401" s="8">
        <v>0.11084077878058052</v>
      </c>
      <c r="K401" t="str">
        <f t="shared" si="6"/>
        <v>Weekday</v>
      </c>
    </row>
    <row r="402" spans="1:11" x14ac:dyDescent="0.3">
      <c r="A402" t="s">
        <v>427</v>
      </c>
      <c r="B402" t="s">
        <v>52</v>
      </c>
      <c r="C402" s="3">
        <v>44753</v>
      </c>
      <c r="D402" s="5">
        <v>1172.893522015298</v>
      </c>
      <c r="E402" t="s">
        <v>61</v>
      </c>
      <c r="F402" t="s">
        <v>67</v>
      </c>
      <c r="G402" s="5">
        <v>65</v>
      </c>
      <c r="H402" t="s">
        <v>2</v>
      </c>
      <c r="I402" s="7">
        <v>18</v>
      </c>
      <c r="J402" s="8">
        <v>0.26630312920291821</v>
      </c>
      <c r="K402" t="str">
        <f t="shared" si="6"/>
        <v>Weekday</v>
      </c>
    </row>
    <row r="403" spans="1:11" x14ac:dyDescent="0.3">
      <c r="A403" t="s">
        <v>428</v>
      </c>
      <c r="B403" t="s">
        <v>53</v>
      </c>
      <c r="C403" s="3">
        <v>44739</v>
      </c>
      <c r="D403" s="5">
        <v>602.8879543124765</v>
      </c>
      <c r="E403" t="s">
        <v>62</v>
      </c>
      <c r="F403" t="s">
        <v>68</v>
      </c>
      <c r="G403" s="5">
        <v>250</v>
      </c>
      <c r="H403" t="s">
        <v>0</v>
      </c>
      <c r="I403" s="7">
        <v>2</v>
      </c>
      <c r="J403" s="8">
        <v>0.13279161787420113</v>
      </c>
      <c r="K403" t="str">
        <f t="shared" si="6"/>
        <v>Weekday</v>
      </c>
    </row>
    <row r="404" spans="1:11" x14ac:dyDescent="0.3">
      <c r="A404" t="s">
        <v>429</v>
      </c>
      <c r="B404" t="s">
        <v>54</v>
      </c>
      <c r="C404" s="3">
        <v>44740</v>
      </c>
      <c r="D404" s="5">
        <v>958.10029344278337</v>
      </c>
      <c r="E404" t="s">
        <v>63</v>
      </c>
      <c r="F404" t="s">
        <v>67</v>
      </c>
      <c r="G404" s="5">
        <v>130</v>
      </c>
      <c r="H404" t="s">
        <v>1</v>
      </c>
      <c r="I404" s="7">
        <v>7</v>
      </c>
      <c r="J404" s="8">
        <v>0.20794478004129135</v>
      </c>
      <c r="K404" t="str">
        <f t="shared" si="6"/>
        <v>Weekday</v>
      </c>
    </row>
    <row r="405" spans="1:11" x14ac:dyDescent="0.3">
      <c r="A405" t="s">
        <v>430</v>
      </c>
      <c r="B405" t="s">
        <v>55</v>
      </c>
      <c r="C405" s="3">
        <v>44748</v>
      </c>
      <c r="D405" s="5">
        <v>1024.6945444997</v>
      </c>
      <c r="E405" t="s">
        <v>64</v>
      </c>
      <c r="F405" t="s">
        <v>68</v>
      </c>
      <c r="G405" s="5">
        <v>60</v>
      </c>
      <c r="H405" t="s">
        <v>2</v>
      </c>
      <c r="I405" s="7">
        <v>17</v>
      </c>
      <c r="J405" s="8">
        <v>0.76031378549826045</v>
      </c>
      <c r="K405" t="str">
        <f t="shared" si="6"/>
        <v>Weekday</v>
      </c>
    </row>
    <row r="406" spans="1:11" x14ac:dyDescent="0.3">
      <c r="A406" t="s">
        <v>431</v>
      </c>
      <c r="B406" t="s">
        <v>56</v>
      </c>
      <c r="C406" s="3">
        <v>44731</v>
      </c>
      <c r="D406" s="5">
        <v>751.70646508876052</v>
      </c>
      <c r="E406" t="s">
        <v>65</v>
      </c>
      <c r="F406" t="s">
        <v>67</v>
      </c>
      <c r="G406" s="5">
        <v>95</v>
      </c>
      <c r="H406" t="s">
        <v>0</v>
      </c>
      <c r="I406" s="7">
        <v>8</v>
      </c>
      <c r="J406" s="8">
        <v>0.23804641255169789</v>
      </c>
      <c r="K406" t="str">
        <f t="shared" si="6"/>
        <v>Weekend</v>
      </c>
    </row>
    <row r="407" spans="1:11" x14ac:dyDescent="0.3">
      <c r="A407" t="s">
        <v>432</v>
      </c>
      <c r="B407" t="s">
        <v>51</v>
      </c>
      <c r="C407" s="3">
        <v>44763</v>
      </c>
      <c r="D407" s="5">
        <v>491.26620318811814</v>
      </c>
      <c r="E407" t="s">
        <v>60</v>
      </c>
      <c r="F407" t="s">
        <v>68</v>
      </c>
      <c r="G407" s="5">
        <v>72</v>
      </c>
      <c r="H407" t="s">
        <v>1</v>
      </c>
      <c r="I407" s="7">
        <v>7</v>
      </c>
      <c r="J407" s="8">
        <v>0.12523689369936652</v>
      </c>
      <c r="K407" t="str">
        <f t="shared" si="6"/>
        <v>Weekday</v>
      </c>
    </row>
    <row r="408" spans="1:11" x14ac:dyDescent="0.3">
      <c r="A408" t="s">
        <v>433</v>
      </c>
      <c r="B408" t="s">
        <v>52</v>
      </c>
      <c r="C408" s="3">
        <v>44733</v>
      </c>
      <c r="D408" s="5">
        <v>833.37011895831995</v>
      </c>
      <c r="E408" t="s">
        <v>61</v>
      </c>
      <c r="F408" t="s">
        <v>67</v>
      </c>
      <c r="G408" s="5">
        <v>65</v>
      </c>
      <c r="H408" t="s">
        <v>2</v>
      </c>
      <c r="I408" s="7">
        <v>13</v>
      </c>
      <c r="J408" s="8">
        <v>6.7101746358327108E-2</v>
      </c>
      <c r="K408" t="str">
        <f t="shared" si="6"/>
        <v>Weekday</v>
      </c>
    </row>
    <row r="409" spans="1:11" x14ac:dyDescent="0.3">
      <c r="A409" t="s">
        <v>434</v>
      </c>
      <c r="B409" t="s">
        <v>53</v>
      </c>
      <c r="C409" s="3">
        <v>44746</v>
      </c>
      <c r="D409" s="5">
        <v>1218.2341318589445</v>
      </c>
      <c r="E409" t="s">
        <v>62</v>
      </c>
      <c r="F409" t="s">
        <v>68</v>
      </c>
      <c r="G409" s="5">
        <v>250</v>
      </c>
      <c r="H409" t="s">
        <v>0</v>
      </c>
      <c r="I409" s="7">
        <v>5</v>
      </c>
      <c r="J409" s="8">
        <v>0.98970617123906524</v>
      </c>
      <c r="K409" t="str">
        <f t="shared" si="6"/>
        <v>Weekday</v>
      </c>
    </row>
    <row r="410" spans="1:11" x14ac:dyDescent="0.3">
      <c r="A410" t="s">
        <v>435</v>
      </c>
      <c r="B410" t="s">
        <v>54</v>
      </c>
      <c r="C410" s="3">
        <v>44755</v>
      </c>
      <c r="D410" s="5">
        <v>1081.9669186703891</v>
      </c>
      <c r="E410" t="s">
        <v>63</v>
      </c>
      <c r="F410" t="s">
        <v>67</v>
      </c>
      <c r="G410" s="5">
        <v>130</v>
      </c>
      <c r="H410" t="s">
        <v>1</v>
      </c>
      <c r="I410" s="7">
        <v>8</v>
      </c>
      <c r="J410" s="8">
        <v>0.26202679185175082</v>
      </c>
      <c r="K410" t="str">
        <f t="shared" si="6"/>
        <v>Weekday</v>
      </c>
    </row>
    <row r="411" spans="1:11" x14ac:dyDescent="0.3">
      <c r="A411" t="s">
        <v>436</v>
      </c>
      <c r="B411" t="s">
        <v>51</v>
      </c>
      <c r="C411" s="3">
        <v>44755</v>
      </c>
      <c r="D411" s="5">
        <v>623.44174041277051</v>
      </c>
      <c r="E411" t="s">
        <v>60</v>
      </c>
      <c r="F411" t="s">
        <v>68</v>
      </c>
      <c r="G411" s="5">
        <v>72</v>
      </c>
      <c r="H411" t="s">
        <v>2</v>
      </c>
      <c r="I411" s="7">
        <v>9</v>
      </c>
      <c r="J411" s="8">
        <v>0.87263143953916489</v>
      </c>
      <c r="K411" t="str">
        <f t="shared" si="6"/>
        <v>Weekday</v>
      </c>
    </row>
    <row r="412" spans="1:11" x14ac:dyDescent="0.3">
      <c r="A412" t="s">
        <v>437</v>
      </c>
      <c r="B412" t="s">
        <v>52</v>
      </c>
      <c r="C412" s="3">
        <v>44727</v>
      </c>
      <c r="D412" s="5">
        <v>914.48568917853345</v>
      </c>
      <c r="E412" t="s">
        <v>61</v>
      </c>
      <c r="F412" t="s">
        <v>68</v>
      </c>
      <c r="G412" s="5">
        <v>65</v>
      </c>
      <c r="H412" t="s">
        <v>0</v>
      </c>
      <c r="I412" s="7">
        <v>14</v>
      </c>
      <c r="J412" s="8">
        <v>0.76778137062272289</v>
      </c>
      <c r="K412" t="str">
        <f t="shared" si="6"/>
        <v>Weekday</v>
      </c>
    </row>
    <row r="413" spans="1:11" x14ac:dyDescent="0.3">
      <c r="A413" t="s">
        <v>438</v>
      </c>
      <c r="B413" t="s">
        <v>53</v>
      </c>
      <c r="C413" s="3">
        <v>44746</v>
      </c>
      <c r="D413" s="5">
        <v>996.90035251700954</v>
      </c>
      <c r="E413" t="s">
        <v>62</v>
      </c>
      <c r="F413" t="s">
        <v>68</v>
      </c>
      <c r="G413" s="5">
        <v>250</v>
      </c>
      <c r="H413" t="s">
        <v>1</v>
      </c>
      <c r="I413" s="7">
        <v>4</v>
      </c>
      <c r="J413" s="8">
        <v>0.15750010631121669</v>
      </c>
      <c r="K413" t="str">
        <f t="shared" si="6"/>
        <v>Weekday</v>
      </c>
    </row>
    <row r="414" spans="1:11" x14ac:dyDescent="0.3">
      <c r="A414" t="s">
        <v>439</v>
      </c>
      <c r="B414" t="s">
        <v>54</v>
      </c>
      <c r="C414" s="3">
        <v>44740</v>
      </c>
      <c r="D414" s="5">
        <v>854.75046365080641</v>
      </c>
      <c r="E414" t="s">
        <v>60</v>
      </c>
      <c r="F414" t="s">
        <v>68</v>
      </c>
      <c r="G414" s="5">
        <v>72</v>
      </c>
      <c r="H414" t="s">
        <v>2</v>
      </c>
      <c r="I414" s="7">
        <v>12</v>
      </c>
      <c r="J414" s="8">
        <v>0.53570171465492589</v>
      </c>
      <c r="K414" t="str">
        <f t="shared" si="6"/>
        <v>Weekday</v>
      </c>
    </row>
    <row r="415" spans="1:11" x14ac:dyDescent="0.3">
      <c r="A415" t="s">
        <v>440</v>
      </c>
      <c r="B415" t="s">
        <v>51</v>
      </c>
      <c r="C415" s="3">
        <v>44743</v>
      </c>
      <c r="D415" s="5">
        <v>549.96880382674601</v>
      </c>
      <c r="E415" t="s">
        <v>61</v>
      </c>
      <c r="F415" t="s">
        <v>68</v>
      </c>
      <c r="G415" s="5">
        <v>65</v>
      </c>
      <c r="H415" t="s">
        <v>0</v>
      </c>
      <c r="I415" s="7">
        <v>8</v>
      </c>
      <c r="J415" s="8">
        <v>0.88217490075954386</v>
      </c>
      <c r="K415" t="str">
        <f t="shared" si="6"/>
        <v>Weekday</v>
      </c>
    </row>
    <row r="416" spans="1:11" x14ac:dyDescent="0.3">
      <c r="A416" t="s">
        <v>441</v>
      </c>
      <c r="B416" t="s">
        <v>52</v>
      </c>
      <c r="C416" s="3">
        <v>44737</v>
      </c>
      <c r="D416" s="5">
        <v>1065.3821039148443</v>
      </c>
      <c r="E416" t="s">
        <v>62</v>
      </c>
      <c r="F416" t="s">
        <v>67</v>
      </c>
      <c r="G416" s="5">
        <v>250</v>
      </c>
      <c r="H416" t="s">
        <v>0</v>
      </c>
      <c r="I416" s="7">
        <v>4</v>
      </c>
      <c r="J416" s="8">
        <v>7.4850081465574259E-2</v>
      </c>
      <c r="K416" t="str">
        <f t="shared" si="6"/>
        <v>Weekend</v>
      </c>
    </row>
    <row r="417" spans="1:11" x14ac:dyDescent="0.3">
      <c r="A417" t="s">
        <v>442</v>
      </c>
      <c r="B417" t="s">
        <v>53</v>
      </c>
      <c r="C417" s="3">
        <v>44757</v>
      </c>
      <c r="D417" s="5">
        <v>381.57338886974941</v>
      </c>
      <c r="E417" t="s">
        <v>63</v>
      </c>
      <c r="F417" t="s">
        <v>68</v>
      </c>
      <c r="G417" s="5">
        <v>130</v>
      </c>
      <c r="H417" t="s">
        <v>1</v>
      </c>
      <c r="I417" s="7">
        <v>3</v>
      </c>
      <c r="J417" s="8">
        <v>0.4623515242530305</v>
      </c>
      <c r="K417" t="str">
        <f t="shared" si="6"/>
        <v>Weekday</v>
      </c>
    </row>
    <row r="418" spans="1:11" x14ac:dyDescent="0.3">
      <c r="A418" t="s">
        <v>443</v>
      </c>
      <c r="B418" t="s">
        <v>54</v>
      </c>
      <c r="C418" s="3">
        <v>44745</v>
      </c>
      <c r="D418" s="5">
        <v>388.91877291930052</v>
      </c>
      <c r="E418" t="s">
        <v>60</v>
      </c>
      <c r="F418" t="s">
        <v>67</v>
      </c>
      <c r="G418" s="5">
        <v>72</v>
      </c>
      <c r="H418" t="s">
        <v>2</v>
      </c>
      <c r="I418" s="7">
        <v>5</v>
      </c>
      <c r="J418" s="8">
        <v>0.34462700763177134</v>
      </c>
      <c r="K418" t="str">
        <f t="shared" si="6"/>
        <v>Weekend</v>
      </c>
    </row>
    <row r="419" spans="1:11" x14ac:dyDescent="0.3">
      <c r="A419" t="s">
        <v>444</v>
      </c>
      <c r="B419" t="s">
        <v>51</v>
      </c>
      <c r="C419" s="3">
        <v>44760</v>
      </c>
      <c r="D419" s="5">
        <v>967.01919932990631</v>
      </c>
      <c r="E419" t="s">
        <v>61</v>
      </c>
      <c r="F419" t="s">
        <v>68</v>
      </c>
      <c r="G419" s="5">
        <v>65</v>
      </c>
      <c r="H419" t="s">
        <v>0</v>
      </c>
      <c r="I419" s="7">
        <v>15</v>
      </c>
      <c r="J419" s="8">
        <v>0.69911624131260175</v>
      </c>
      <c r="K419" t="str">
        <f t="shared" si="6"/>
        <v>Weekday</v>
      </c>
    </row>
    <row r="420" spans="1:11" x14ac:dyDescent="0.3">
      <c r="A420" t="s">
        <v>445</v>
      </c>
      <c r="B420" t="s">
        <v>52</v>
      </c>
      <c r="C420" s="3">
        <v>44750</v>
      </c>
      <c r="D420" s="5">
        <v>911.89786648444021</v>
      </c>
      <c r="E420" t="s">
        <v>62</v>
      </c>
      <c r="F420" t="s">
        <v>67</v>
      </c>
      <c r="G420" s="5">
        <v>250</v>
      </c>
      <c r="H420" t="s">
        <v>1</v>
      </c>
      <c r="I420" s="7">
        <v>4</v>
      </c>
      <c r="J420" s="8">
        <v>1.890946986705988E-2</v>
      </c>
      <c r="K420" t="str">
        <f t="shared" si="6"/>
        <v>Weekday</v>
      </c>
    </row>
    <row r="421" spans="1:11" x14ac:dyDescent="0.3">
      <c r="A421" t="s">
        <v>446</v>
      </c>
      <c r="B421" t="s">
        <v>53</v>
      </c>
      <c r="C421" s="3">
        <v>44742</v>
      </c>
      <c r="D421" s="5">
        <v>701.78956021719318</v>
      </c>
      <c r="E421" t="s">
        <v>63</v>
      </c>
      <c r="F421" t="s">
        <v>68</v>
      </c>
      <c r="G421" s="5">
        <v>130</v>
      </c>
      <c r="H421" t="s">
        <v>2</v>
      </c>
      <c r="I421" s="7">
        <v>5</v>
      </c>
      <c r="J421" s="8">
        <v>0.73245470088007136</v>
      </c>
      <c r="K421" t="str">
        <f t="shared" si="6"/>
        <v>Weekday</v>
      </c>
    </row>
    <row r="422" spans="1:11" x14ac:dyDescent="0.3">
      <c r="A422" t="s">
        <v>447</v>
      </c>
      <c r="B422" t="s">
        <v>54</v>
      </c>
      <c r="C422" s="3">
        <v>44754</v>
      </c>
      <c r="D422" s="5">
        <v>479.88658034447212</v>
      </c>
      <c r="E422" t="s">
        <v>64</v>
      </c>
      <c r="F422" t="s">
        <v>67</v>
      </c>
      <c r="G422" s="5">
        <v>60</v>
      </c>
      <c r="H422" t="s">
        <v>0</v>
      </c>
      <c r="I422" s="7">
        <v>8</v>
      </c>
      <c r="J422" s="8">
        <v>0.72297451744539321</v>
      </c>
      <c r="K422" t="str">
        <f t="shared" si="6"/>
        <v>Weekday</v>
      </c>
    </row>
    <row r="423" spans="1:11" x14ac:dyDescent="0.3">
      <c r="A423" t="s">
        <v>448</v>
      </c>
      <c r="B423" t="s">
        <v>55</v>
      </c>
      <c r="C423" s="3">
        <v>44746</v>
      </c>
      <c r="D423" s="5">
        <v>756.26129046676067</v>
      </c>
      <c r="E423" t="s">
        <v>60</v>
      </c>
      <c r="F423" t="s">
        <v>68</v>
      </c>
      <c r="G423" s="5">
        <v>72</v>
      </c>
      <c r="H423" t="s">
        <v>1</v>
      </c>
      <c r="I423" s="7">
        <v>11</v>
      </c>
      <c r="J423" s="8">
        <v>0.97417776505363807</v>
      </c>
      <c r="K423" t="str">
        <f t="shared" si="6"/>
        <v>Weekday</v>
      </c>
    </row>
    <row r="424" spans="1:11" x14ac:dyDescent="0.3">
      <c r="A424" t="s">
        <v>449</v>
      </c>
      <c r="B424" t="s">
        <v>51</v>
      </c>
      <c r="C424" s="3">
        <v>44752</v>
      </c>
      <c r="D424" s="5">
        <v>436.19346453298721</v>
      </c>
      <c r="E424" t="s">
        <v>61</v>
      </c>
      <c r="F424" t="s">
        <v>67</v>
      </c>
      <c r="G424" s="5">
        <v>65</v>
      </c>
      <c r="H424" t="s">
        <v>2</v>
      </c>
      <c r="I424" s="7">
        <v>7</v>
      </c>
      <c r="J424" s="8">
        <v>0.92441295707634297</v>
      </c>
      <c r="K424" t="str">
        <f t="shared" si="6"/>
        <v>Weekend</v>
      </c>
    </row>
    <row r="425" spans="1:11" x14ac:dyDescent="0.3">
      <c r="A425" t="s">
        <v>450</v>
      </c>
      <c r="B425" t="s">
        <v>52</v>
      </c>
      <c r="C425" s="3">
        <v>44725</v>
      </c>
      <c r="D425" s="5">
        <v>721.73008309265401</v>
      </c>
      <c r="E425" t="s">
        <v>62</v>
      </c>
      <c r="F425" t="s">
        <v>68</v>
      </c>
      <c r="G425" s="5">
        <v>250</v>
      </c>
      <c r="H425" t="s">
        <v>0</v>
      </c>
      <c r="I425" s="7">
        <v>3</v>
      </c>
      <c r="J425" s="8">
        <v>0.34841204291363526</v>
      </c>
      <c r="K425" t="str">
        <f t="shared" si="6"/>
        <v>Weekday</v>
      </c>
    </row>
    <row r="426" spans="1:11" x14ac:dyDescent="0.3">
      <c r="A426" t="s">
        <v>451</v>
      </c>
      <c r="B426" t="s">
        <v>53</v>
      </c>
      <c r="C426" s="3">
        <v>44734</v>
      </c>
      <c r="D426" s="5">
        <v>365.06742804332742</v>
      </c>
      <c r="E426" t="s">
        <v>63</v>
      </c>
      <c r="F426" t="s">
        <v>67</v>
      </c>
      <c r="G426" s="5">
        <v>130</v>
      </c>
      <c r="H426" t="s">
        <v>1</v>
      </c>
      <c r="I426" s="7">
        <v>3</v>
      </c>
      <c r="J426" s="8">
        <v>0.36862795502486845</v>
      </c>
      <c r="K426" t="str">
        <f t="shared" si="6"/>
        <v>Weekday</v>
      </c>
    </row>
    <row r="427" spans="1:11" x14ac:dyDescent="0.3">
      <c r="A427" t="s">
        <v>452</v>
      </c>
      <c r="B427" t="s">
        <v>54</v>
      </c>
      <c r="C427" s="3">
        <v>44761</v>
      </c>
      <c r="D427" s="5">
        <v>737.58749195231678</v>
      </c>
      <c r="E427" t="s">
        <v>60</v>
      </c>
      <c r="F427" t="s">
        <v>68</v>
      </c>
      <c r="G427" s="5">
        <v>72</v>
      </c>
      <c r="H427" t="s">
        <v>2</v>
      </c>
      <c r="I427" s="7">
        <v>10</v>
      </c>
      <c r="J427" s="8">
        <v>0.38279600115505574</v>
      </c>
      <c r="K427" t="str">
        <f t="shared" si="6"/>
        <v>Weekday</v>
      </c>
    </row>
    <row r="428" spans="1:11" x14ac:dyDescent="0.3">
      <c r="A428" t="s">
        <v>453</v>
      </c>
      <c r="B428" t="s">
        <v>51</v>
      </c>
      <c r="C428" s="3">
        <v>44735</v>
      </c>
      <c r="D428" s="5">
        <v>1231.631284578343</v>
      </c>
      <c r="E428" t="s">
        <v>61</v>
      </c>
      <c r="F428" t="s">
        <v>67</v>
      </c>
      <c r="G428" s="5">
        <v>65</v>
      </c>
      <c r="H428" t="s">
        <v>0</v>
      </c>
      <c r="I428" s="7">
        <v>19</v>
      </c>
      <c r="J428" s="8">
        <v>0.77278161923763322</v>
      </c>
      <c r="K428" t="str">
        <f t="shared" si="6"/>
        <v>Weekday</v>
      </c>
    </row>
    <row r="429" spans="1:11" x14ac:dyDescent="0.3">
      <c r="A429" t="s">
        <v>454</v>
      </c>
      <c r="B429" t="s">
        <v>52</v>
      </c>
      <c r="C429" s="3">
        <v>44753</v>
      </c>
      <c r="D429" s="5">
        <v>890.71175350651413</v>
      </c>
      <c r="E429" t="s">
        <v>62</v>
      </c>
      <c r="F429" t="s">
        <v>68</v>
      </c>
      <c r="G429" s="5">
        <v>250</v>
      </c>
      <c r="H429" t="s">
        <v>1</v>
      </c>
      <c r="I429" s="7">
        <v>4</v>
      </c>
      <c r="J429" s="8">
        <v>0.98194581947705439</v>
      </c>
      <c r="K429" t="str">
        <f t="shared" si="6"/>
        <v>Weekday</v>
      </c>
    </row>
    <row r="430" spans="1:11" x14ac:dyDescent="0.3">
      <c r="A430" t="s">
        <v>455</v>
      </c>
      <c r="B430" t="s">
        <v>53</v>
      </c>
      <c r="C430" s="3">
        <v>44732</v>
      </c>
      <c r="D430" s="5">
        <v>1054.1085860216892</v>
      </c>
      <c r="E430" t="s">
        <v>63</v>
      </c>
      <c r="F430" t="s">
        <v>67</v>
      </c>
      <c r="G430" s="5">
        <v>130</v>
      </c>
      <c r="H430" t="s">
        <v>2</v>
      </c>
      <c r="I430" s="7">
        <v>8</v>
      </c>
      <c r="J430" s="8">
        <v>0.24372632968767749</v>
      </c>
      <c r="K430" t="str">
        <f t="shared" si="6"/>
        <v>Weekday</v>
      </c>
    </row>
    <row r="431" spans="1:11" x14ac:dyDescent="0.3">
      <c r="A431" t="s">
        <v>456</v>
      </c>
      <c r="B431" t="s">
        <v>54</v>
      </c>
      <c r="C431" s="3">
        <v>44748</v>
      </c>
      <c r="D431" s="5">
        <v>976.51482555058408</v>
      </c>
      <c r="E431" t="s">
        <v>64</v>
      </c>
      <c r="F431" t="s">
        <v>68</v>
      </c>
      <c r="G431" s="5">
        <v>60</v>
      </c>
      <c r="H431" t="s">
        <v>0</v>
      </c>
      <c r="I431" s="7">
        <v>16</v>
      </c>
      <c r="J431" s="8">
        <v>0.50977491571581557</v>
      </c>
      <c r="K431" t="str">
        <f t="shared" si="6"/>
        <v>Weekday</v>
      </c>
    </row>
    <row r="432" spans="1:11" x14ac:dyDescent="0.3">
      <c r="A432" t="s">
        <v>457</v>
      </c>
      <c r="B432" t="s">
        <v>55</v>
      </c>
      <c r="C432" s="3">
        <v>44731</v>
      </c>
      <c r="D432" s="5">
        <v>1127.6939411947988</v>
      </c>
      <c r="E432" t="s">
        <v>65</v>
      </c>
      <c r="F432" t="s">
        <v>67</v>
      </c>
      <c r="G432" s="5">
        <v>95</v>
      </c>
      <c r="H432" t="s">
        <v>1</v>
      </c>
      <c r="I432" s="7">
        <v>12</v>
      </c>
      <c r="J432" s="8">
        <v>0.99123744515485723</v>
      </c>
      <c r="K432" t="str">
        <f t="shared" si="6"/>
        <v>Weekend</v>
      </c>
    </row>
    <row r="433" spans="1:11" x14ac:dyDescent="0.3">
      <c r="A433" t="s">
        <v>458</v>
      </c>
      <c r="B433" t="s">
        <v>56</v>
      </c>
      <c r="C433" s="3">
        <v>44725</v>
      </c>
      <c r="D433" s="5">
        <v>878.10164658744611</v>
      </c>
      <c r="E433" t="s">
        <v>60</v>
      </c>
      <c r="F433" t="s">
        <v>68</v>
      </c>
      <c r="G433" s="5">
        <v>72</v>
      </c>
      <c r="H433" t="s">
        <v>2</v>
      </c>
      <c r="I433" s="7">
        <v>12</v>
      </c>
      <c r="J433" s="8">
        <v>0.58001027642401182</v>
      </c>
      <c r="K433" t="str">
        <f t="shared" si="6"/>
        <v>Weekday</v>
      </c>
    </row>
    <row r="434" spans="1:11" x14ac:dyDescent="0.3">
      <c r="A434" t="s">
        <v>459</v>
      </c>
      <c r="B434" t="s">
        <v>51</v>
      </c>
      <c r="C434" s="3">
        <v>44753</v>
      </c>
      <c r="D434" s="5">
        <v>564.28749648903772</v>
      </c>
      <c r="E434" t="s">
        <v>61</v>
      </c>
      <c r="F434" t="s">
        <v>68</v>
      </c>
      <c r="G434" s="5">
        <v>65</v>
      </c>
      <c r="H434" t="s">
        <v>0</v>
      </c>
      <c r="I434" s="7">
        <v>9</v>
      </c>
      <c r="J434" s="8">
        <v>0.20099809520802481</v>
      </c>
      <c r="K434" t="str">
        <f t="shared" si="6"/>
        <v>Weekday</v>
      </c>
    </row>
    <row r="435" spans="1:11" x14ac:dyDescent="0.3">
      <c r="A435" t="s">
        <v>460</v>
      </c>
      <c r="B435" t="s">
        <v>52</v>
      </c>
      <c r="C435" s="3">
        <v>44738</v>
      </c>
      <c r="D435" s="5">
        <v>1146.0031573562619</v>
      </c>
      <c r="E435" t="s">
        <v>62</v>
      </c>
      <c r="F435" t="s">
        <v>68</v>
      </c>
      <c r="G435" s="5">
        <v>250</v>
      </c>
      <c r="H435" t="s">
        <v>1</v>
      </c>
      <c r="I435" s="7">
        <v>5</v>
      </c>
      <c r="J435" s="8">
        <v>8.7589082057090373E-2</v>
      </c>
      <c r="K435" t="str">
        <f t="shared" si="6"/>
        <v>Weekend</v>
      </c>
    </row>
    <row r="436" spans="1:11" x14ac:dyDescent="0.3">
      <c r="A436" t="s">
        <v>461</v>
      </c>
      <c r="B436" t="s">
        <v>53</v>
      </c>
      <c r="C436" s="3">
        <v>44762</v>
      </c>
      <c r="D436" s="5">
        <v>913.80951512574029</v>
      </c>
      <c r="E436" t="s">
        <v>63</v>
      </c>
      <c r="F436" t="s">
        <v>68</v>
      </c>
      <c r="G436" s="5">
        <v>130</v>
      </c>
      <c r="H436" t="s">
        <v>2</v>
      </c>
      <c r="I436" s="7">
        <v>7</v>
      </c>
      <c r="J436" s="8">
        <v>0.92203517798439572</v>
      </c>
      <c r="K436" t="str">
        <f t="shared" si="6"/>
        <v>Weekday</v>
      </c>
    </row>
    <row r="437" spans="1:11" x14ac:dyDescent="0.3">
      <c r="A437" t="s">
        <v>462</v>
      </c>
      <c r="B437" t="s">
        <v>54</v>
      </c>
      <c r="C437" s="3">
        <v>44756</v>
      </c>
      <c r="D437" s="5">
        <v>1100.1038646627512</v>
      </c>
      <c r="E437" t="s">
        <v>60</v>
      </c>
      <c r="F437" t="s">
        <v>68</v>
      </c>
      <c r="G437" s="5">
        <v>72</v>
      </c>
      <c r="H437" t="s">
        <v>0</v>
      </c>
      <c r="I437" s="7">
        <v>15</v>
      </c>
      <c r="J437" s="8">
        <v>0.40646951216415605</v>
      </c>
      <c r="K437" t="str">
        <f t="shared" si="6"/>
        <v>Weekday</v>
      </c>
    </row>
    <row r="438" spans="1:11" x14ac:dyDescent="0.3">
      <c r="A438" t="s">
        <v>463</v>
      </c>
      <c r="B438" t="s">
        <v>51</v>
      </c>
      <c r="C438" s="3">
        <v>44744</v>
      </c>
      <c r="D438" s="5">
        <v>1192.283035256115</v>
      </c>
      <c r="E438" t="s">
        <v>61</v>
      </c>
      <c r="F438" t="s">
        <v>67</v>
      </c>
      <c r="G438" s="5">
        <v>65</v>
      </c>
      <c r="H438" t="s">
        <v>1</v>
      </c>
      <c r="I438" s="7">
        <v>18</v>
      </c>
      <c r="J438" s="8">
        <v>0.45522048494031297</v>
      </c>
      <c r="K438" t="str">
        <f t="shared" si="6"/>
        <v>Weekend</v>
      </c>
    </row>
    <row r="439" spans="1:11" x14ac:dyDescent="0.3">
      <c r="A439" t="s">
        <v>464</v>
      </c>
      <c r="B439" t="s">
        <v>52</v>
      </c>
      <c r="C439" s="3">
        <v>44753</v>
      </c>
      <c r="D439" s="5">
        <v>712.35816988481008</v>
      </c>
      <c r="E439" t="s">
        <v>62</v>
      </c>
      <c r="F439" t="s">
        <v>68</v>
      </c>
      <c r="G439" s="5">
        <v>250</v>
      </c>
      <c r="H439" t="s">
        <v>2</v>
      </c>
      <c r="I439" s="7">
        <v>3</v>
      </c>
      <c r="J439" s="8">
        <v>0.45514828780898176</v>
      </c>
      <c r="K439" t="str">
        <f t="shared" si="6"/>
        <v>Weekday</v>
      </c>
    </row>
    <row r="440" spans="1:11" x14ac:dyDescent="0.3">
      <c r="A440" t="s">
        <v>465</v>
      </c>
      <c r="B440" t="s">
        <v>53</v>
      </c>
      <c r="C440" s="3">
        <v>44762</v>
      </c>
      <c r="D440" s="5">
        <v>702.40059070538132</v>
      </c>
      <c r="E440" t="s">
        <v>63</v>
      </c>
      <c r="F440" t="s">
        <v>67</v>
      </c>
      <c r="G440" s="5">
        <v>130</v>
      </c>
      <c r="H440" t="s">
        <v>0</v>
      </c>
      <c r="I440" s="7">
        <v>5</v>
      </c>
      <c r="J440" s="8">
        <v>0.30126486834826394</v>
      </c>
      <c r="K440" t="str">
        <f t="shared" si="6"/>
        <v>Weekday</v>
      </c>
    </row>
    <row r="441" spans="1:11" x14ac:dyDescent="0.3">
      <c r="A441" t="s">
        <v>466</v>
      </c>
      <c r="B441" t="s">
        <v>54</v>
      </c>
      <c r="C441" s="3">
        <v>44740</v>
      </c>
      <c r="D441" s="5">
        <v>715.10355018970665</v>
      </c>
      <c r="E441" t="s">
        <v>64</v>
      </c>
      <c r="F441" t="s">
        <v>68</v>
      </c>
      <c r="G441" s="5">
        <v>60</v>
      </c>
      <c r="H441" t="s">
        <v>1</v>
      </c>
      <c r="I441" s="7">
        <v>12</v>
      </c>
      <c r="J441" s="8">
        <v>0.22886312078587356</v>
      </c>
      <c r="K441" t="str">
        <f t="shared" si="6"/>
        <v>Weekday</v>
      </c>
    </row>
    <row r="442" spans="1:11" x14ac:dyDescent="0.3">
      <c r="A442" t="s">
        <v>467</v>
      </c>
      <c r="B442" t="s">
        <v>55</v>
      </c>
      <c r="C442" s="3">
        <v>44729</v>
      </c>
      <c r="D442" s="5">
        <v>1219.8983610726016</v>
      </c>
      <c r="E442" t="s">
        <v>60</v>
      </c>
      <c r="F442" t="s">
        <v>67</v>
      </c>
      <c r="G442" s="5">
        <v>72</v>
      </c>
      <c r="H442" t="s">
        <v>2</v>
      </c>
      <c r="I442" s="7">
        <v>17</v>
      </c>
      <c r="J442" s="8">
        <v>0.4885587902090005</v>
      </c>
      <c r="K442" t="str">
        <f t="shared" si="6"/>
        <v>Weekday</v>
      </c>
    </row>
    <row r="443" spans="1:11" x14ac:dyDescent="0.3">
      <c r="A443" t="s">
        <v>468</v>
      </c>
      <c r="B443" t="s">
        <v>51</v>
      </c>
      <c r="C443" s="3">
        <v>44727</v>
      </c>
      <c r="D443" s="5">
        <v>836.39583226134164</v>
      </c>
      <c r="E443" t="s">
        <v>61</v>
      </c>
      <c r="F443" t="s">
        <v>68</v>
      </c>
      <c r="G443" s="5">
        <v>65</v>
      </c>
      <c r="H443" t="s">
        <v>0</v>
      </c>
      <c r="I443" s="7">
        <v>13</v>
      </c>
      <c r="J443" s="8">
        <v>0.88301012782394861</v>
      </c>
      <c r="K443" t="str">
        <f t="shared" si="6"/>
        <v>Weekday</v>
      </c>
    </row>
    <row r="444" spans="1:11" x14ac:dyDescent="0.3">
      <c r="A444" t="s">
        <v>469</v>
      </c>
      <c r="B444" t="s">
        <v>52</v>
      </c>
      <c r="C444" s="3">
        <v>44734</v>
      </c>
      <c r="D444" s="5">
        <v>963.80585295182641</v>
      </c>
      <c r="E444" t="s">
        <v>62</v>
      </c>
      <c r="F444" t="s">
        <v>67</v>
      </c>
      <c r="G444" s="5">
        <v>250</v>
      </c>
      <c r="H444" t="s">
        <v>1</v>
      </c>
      <c r="I444" s="7">
        <v>4</v>
      </c>
      <c r="J444" s="8">
        <v>0.30705024398286174</v>
      </c>
      <c r="K444" t="str">
        <f t="shared" si="6"/>
        <v>Weekday</v>
      </c>
    </row>
    <row r="445" spans="1:11" x14ac:dyDescent="0.3">
      <c r="A445" t="s">
        <v>470</v>
      </c>
      <c r="B445" t="s">
        <v>53</v>
      </c>
      <c r="C445" s="3">
        <v>44744</v>
      </c>
      <c r="D445" s="5">
        <v>449.01925098530552</v>
      </c>
      <c r="E445" t="s">
        <v>63</v>
      </c>
      <c r="F445" t="s">
        <v>68</v>
      </c>
      <c r="G445" s="5">
        <v>130</v>
      </c>
      <c r="H445" t="s">
        <v>2</v>
      </c>
      <c r="I445" s="7">
        <v>3</v>
      </c>
      <c r="J445" s="8">
        <v>0.85704939563753491</v>
      </c>
      <c r="K445" t="str">
        <f t="shared" si="6"/>
        <v>Weekend</v>
      </c>
    </row>
    <row r="446" spans="1:11" x14ac:dyDescent="0.3">
      <c r="A446" t="s">
        <v>471</v>
      </c>
      <c r="B446" t="s">
        <v>54</v>
      </c>
      <c r="C446" s="3">
        <v>44737</v>
      </c>
      <c r="D446" s="5">
        <v>1060.8066397333646</v>
      </c>
      <c r="E446" t="s">
        <v>60</v>
      </c>
      <c r="F446" t="s">
        <v>67</v>
      </c>
      <c r="G446" s="5">
        <v>72</v>
      </c>
      <c r="H446" t="s">
        <v>0</v>
      </c>
      <c r="I446" s="7">
        <v>15</v>
      </c>
      <c r="J446" s="8">
        <v>0.29159802445516347</v>
      </c>
      <c r="K446" t="str">
        <f t="shared" si="6"/>
        <v>Weekend</v>
      </c>
    </row>
    <row r="447" spans="1:11" x14ac:dyDescent="0.3">
      <c r="A447" t="s">
        <v>472</v>
      </c>
      <c r="B447" t="s">
        <v>51</v>
      </c>
      <c r="C447" s="3">
        <v>44752</v>
      </c>
      <c r="D447" s="5">
        <v>1162.8365015209247</v>
      </c>
      <c r="E447" t="s">
        <v>61</v>
      </c>
      <c r="F447" t="s">
        <v>68</v>
      </c>
      <c r="G447" s="5">
        <v>65</v>
      </c>
      <c r="H447" t="s">
        <v>1</v>
      </c>
      <c r="I447" s="7">
        <v>18</v>
      </c>
      <c r="J447" s="8">
        <v>0.2589445683285162</v>
      </c>
      <c r="K447" t="str">
        <f t="shared" si="6"/>
        <v>Weekend</v>
      </c>
    </row>
    <row r="448" spans="1:11" x14ac:dyDescent="0.3">
      <c r="A448" t="s">
        <v>473</v>
      </c>
      <c r="B448" t="s">
        <v>52</v>
      </c>
      <c r="C448" s="3">
        <v>44736</v>
      </c>
      <c r="D448" s="5">
        <v>1172.893522015298</v>
      </c>
      <c r="E448" t="s">
        <v>62</v>
      </c>
      <c r="F448" t="s">
        <v>67</v>
      </c>
      <c r="G448" s="5">
        <v>250</v>
      </c>
      <c r="H448" t="s">
        <v>2</v>
      </c>
      <c r="I448" s="7">
        <v>5</v>
      </c>
      <c r="J448" s="8">
        <v>0.2954209948681138</v>
      </c>
      <c r="K448" t="str">
        <f t="shared" si="6"/>
        <v>Weekday</v>
      </c>
    </row>
    <row r="449" spans="1:11" x14ac:dyDescent="0.3">
      <c r="A449" t="s">
        <v>474</v>
      </c>
      <c r="B449" t="s">
        <v>53</v>
      </c>
      <c r="C449" s="3">
        <v>44752</v>
      </c>
      <c r="D449" s="5">
        <v>602.8879543124765</v>
      </c>
      <c r="E449" t="s">
        <v>63</v>
      </c>
      <c r="F449" t="s">
        <v>68</v>
      </c>
      <c r="G449" s="5">
        <v>130</v>
      </c>
      <c r="H449" t="s">
        <v>0</v>
      </c>
      <c r="I449" s="7">
        <v>5</v>
      </c>
      <c r="J449" s="8">
        <v>7.4202009604403041E-2</v>
      </c>
      <c r="K449" t="str">
        <f t="shared" si="6"/>
        <v>Weekend</v>
      </c>
    </row>
    <row r="450" spans="1:11" x14ac:dyDescent="0.3">
      <c r="A450" t="s">
        <v>475</v>
      </c>
      <c r="B450" t="s">
        <v>54</v>
      </c>
      <c r="C450" s="3">
        <v>44759</v>
      </c>
      <c r="D450" s="5">
        <v>958.10029344278337</v>
      </c>
      <c r="E450" t="s">
        <v>64</v>
      </c>
      <c r="F450" t="s">
        <v>67</v>
      </c>
      <c r="G450" s="5">
        <v>60</v>
      </c>
      <c r="H450" t="s">
        <v>1</v>
      </c>
      <c r="I450" s="7">
        <v>16</v>
      </c>
      <c r="J450" s="8">
        <v>3.9067003401354383E-2</v>
      </c>
      <c r="K450" t="str">
        <f t="shared" si="6"/>
        <v>Weekend</v>
      </c>
    </row>
    <row r="451" spans="1:11" x14ac:dyDescent="0.3">
      <c r="A451" t="s">
        <v>476</v>
      </c>
      <c r="B451" t="s">
        <v>55</v>
      </c>
      <c r="C451" s="3">
        <v>44763</v>
      </c>
      <c r="D451" s="5">
        <v>1024.6945444997</v>
      </c>
      <c r="E451" t="s">
        <v>65</v>
      </c>
      <c r="F451" t="s">
        <v>68</v>
      </c>
      <c r="G451" s="5">
        <v>95</v>
      </c>
      <c r="H451" t="s">
        <v>2</v>
      </c>
      <c r="I451" s="7">
        <v>11</v>
      </c>
      <c r="J451" s="8">
        <v>0.76468504660372305</v>
      </c>
      <c r="K451" t="str">
        <f t="shared" ref="K451:K500" si="7">IF(WEEKDAY(C451,11)&lt;6, "Weekday", "Weekend")</f>
        <v>Weekday</v>
      </c>
    </row>
    <row r="452" spans="1:11" x14ac:dyDescent="0.3">
      <c r="A452" t="s">
        <v>477</v>
      </c>
      <c r="B452" t="s">
        <v>56</v>
      </c>
      <c r="C452" s="3">
        <v>44763</v>
      </c>
      <c r="D452" s="5">
        <v>751.70646508876052</v>
      </c>
      <c r="E452" t="s">
        <v>60</v>
      </c>
      <c r="F452" t="s">
        <v>67</v>
      </c>
      <c r="G452" s="5">
        <v>72</v>
      </c>
      <c r="H452" t="s">
        <v>0</v>
      </c>
      <c r="I452" s="7">
        <v>10</v>
      </c>
      <c r="J452" s="8">
        <v>0.74867480539232067</v>
      </c>
      <c r="K452" t="str">
        <f t="shared" si="7"/>
        <v>Weekday</v>
      </c>
    </row>
    <row r="453" spans="1:11" x14ac:dyDescent="0.3">
      <c r="A453" t="s">
        <v>478</v>
      </c>
      <c r="B453" t="s">
        <v>51</v>
      </c>
      <c r="C453" s="3">
        <v>44750</v>
      </c>
      <c r="D453" s="5">
        <v>491.26620318811814</v>
      </c>
      <c r="E453" t="s">
        <v>61</v>
      </c>
      <c r="F453" t="s">
        <v>68</v>
      </c>
      <c r="G453" s="5">
        <v>65</v>
      </c>
      <c r="H453" t="s">
        <v>1</v>
      </c>
      <c r="I453" s="7">
        <v>8</v>
      </c>
      <c r="J453" s="8">
        <v>0.69300939202757139</v>
      </c>
      <c r="K453" t="str">
        <f t="shared" si="7"/>
        <v>Weekday</v>
      </c>
    </row>
    <row r="454" spans="1:11" x14ac:dyDescent="0.3">
      <c r="A454" t="s">
        <v>479</v>
      </c>
      <c r="B454" t="s">
        <v>52</v>
      </c>
      <c r="C454" s="3">
        <v>44751</v>
      </c>
      <c r="D454" s="5">
        <v>833.37011895831995</v>
      </c>
      <c r="E454" t="s">
        <v>62</v>
      </c>
      <c r="F454" t="s">
        <v>67</v>
      </c>
      <c r="G454" s="5">
        <v>250</v>
      </c>
      <c r="H454" t="s">
        <v>2</v>
      </c>
      <c r="I454" s="7">
        <v>3</v>
      </c>
      <c r="J454" s="8">
        <v>0.52937391222103747</v>
      </c>
      <c r="K454" t="str">
        <f t="shared" si="7"/>
        <v>Weekend</v>
      </c>
    </row>
    <row r="455" spans="1:11" x14ac:dyDescent="0.3">
      <c r="A455" t="s">
        <v>480</v>
      </c>
      <c r="B455" t="s">
        <v>53</v>
      </c>
      <c r="C455" s="3">
        <v>44736</v>
      </c>
      <c r="D455" s="5">
        <v>1218.2341318589445</v>
      </c>
      <c r="E455" t="s">
        <v>63</v>
      </c>
      <c r="F455" t="s">
        <v>68</v>
      </c>
      <c r="G455" s="5">
        <v>130</v>
      </c>
      <c r="H455" t="s">
        <v>0</v>
      </c>
      <c r="I455" s="7">
        <v>9</v>
      </c>
      <c r="J455" s="8">
        <v>0.32413514859934134</v>
      </c>
      <c r="K455" t="str">
        <f t="shared" si="7"/>
        <v>Weekday</v>
      </c>
    </row>
    <row r="456" spans="1:11" x14ac:dyDescent="0.3">
      <c r="A456" t="s">
        <v>481</v>
      </c>
      <c r="B456" t="s">
        <v>54</v>
      </c>
      <c r="C456" s="3">
        <v>44737</v>
      </c>
      <c r="D456" s="5">
        <v>1081.9669186703891</v>
      </c>
      <c r="E456" t="s">
        <v>60</v>
      </c>
      <c r="F456" t="s">
        <v>68</v>
      </c>
      <c r="G456" s="5">
        <v>72</v>
      </c>
      <c r="H456" t="s">
        <v>1</v>
      </c>
      <c r="I456" s="7">
        <v>15</v>
      </c>
      <c r="J456" s="8">
        <v>0.35907775149399723</v>
      </c>
      <c r="K456" t="str">
        <f t="shared" si="7"/>
        <v>Weekend</v>
      </c>
    </row>
    <row r="457" spans="1:11" x14ac:dyDescent="0.3">
      <c r="A457" t="s">
        <v>482</v>
      </c>
      <c r="B457" t="s">
        <v>51</v>
      </c>
      <c r="C457" s="3">
        <v>44744</v>
      </c>
      <c r="D457" s="5">
        <v>623.44174041277051</v>
      </c>
      <c r="E457" t="s">
        <v>61</v>
      </c>
      <c r="F457" t="s">
        <v>68</v>
      </c>
      <c r="G457" s="5">
        <v>65</v>
      </c>
      <c r="H457" t="s">
        <v>2</v>
      </c>
      <c r="I457" s="7">
        <v>10</v>
      </c>
      <c r="J457" s="8">
        <v>0.65908590258865696</v>
      </c>
      <c r="K457" t="str">
        <f t="shared" si="7"/>
        <v>Weekend</v>
      </c>
    </row>
    <row r="458" spans="1:11" x14ac:dyDescent="0.3">
      <c r="A458" t="s">
        <v>483</v>
      </c>
      <c r="B458" t="s">
        <v>52</v>
      </c>
      <c r="C458" s="3">
        <v>44735</v>
      </c>
      <c r="D458" s="5">
        <v>914.48568917853345</v>
      </c>
      <c r="E458" t="s">
        <v>62</v>
      </c>
      <c r="F458" t="s">
        <v>68</v>
      </c>
      <c r="G458" s="5">
        <v>250</v>
      </c>
      <c r="H458" t="s">
        <v>0</v>
      </c>
      <c r="I458" s="7">
        <v>4</v>
      </c>
      <c r="J458" s="8">
        <v>0.51385178684784039</v>
      </c>
      <c r="K458" t="str">
        <f t="shared" si="7"/>
        <v>Weekday</v>
      </c>
    </row>
    <row r="459" spans="1:11" x14ac:dyDescent="0.3">
      <c r="A459" t="s">
        <v>484</v>
      </c>
      <c r="B459" t="s">
        <v>53</v>
      </c>
      <c r="C459" s="3">
        <v>44751</v>
      </c>
      <c r="D459" s="5">
        <v>996.90035251700954</v>
      </c>
      <c r="E459" t="s">
        <v>63</v>
      </c>
      <c r="F459" t="s">
        <v>68</v>
      </c>
      <c r="G459" s="5">
        <v>130</v>
      </c>
      <c r="H459" t="s">
        <v>1</v>
      </c>
      <c r="I459" s="7">
        <v>8</v>
      </c>
      <c r="J459" s="8">
        <v>0.76665009072072687</v>
      </c>
      <c r="K459" t="str">
        <f t="shared" si="7"/>
        <v>Weekend</v>
      </c>
    </row>
    <row r="460" spans="1:11" x14ac:dyDescent="0.3">
      <c r="A460" t="s">
        <v>485</v>
      </c>
      <c r="B460" t="s">
        <v>54</v>
      </c>
      <c r="C460" s="3">
        <v>44726</v>
      </c>
      <c r="D460" s="5">
        <v>854.75046365080641</v>
      </c>
      <c r="E460" t="s">
        <v>60</v>
      </c>
      <c r="F460" t="s">
        <v>67</v>
      </c>
      <c r="G460" s="5">
        <v>72</v>
      </c>
      <c r="H460" t="s">
        <v>2</v>
      </c>
      <c r="I460" s="7">
        <v>12</v>
      </c>
      <c r="J460" s="8">
        <v>0.73529214203054083</v>
      </c>
      <c r="K460" t="str">
        <f t="shared" si="7"/>
        <v>Weekday</v>
      </c>
    </row>
    <row r="461" spans="1:11" x14ac:dyDescent="0.3">
      <c r="A461" t="s">
        <v>486</v>
      </c>
      <c r="B461" t="s">
        <v>51</v>
      </c>
      <c r="C461" s="3">
        <v>44749</v>
      </c>
      <c r="D461" s="5">
        <v>549.96880382674601</v>
      </c>
      <c r="E461" t="s">
        <v>61</v>
      </c>
      <c r="F461" t="s">
        <v>68</v>
      </c>
      <c r="G461" s="5">
        <v>65</v>
      </c>
      <c r="H461" t="s">
        <v>0</v>
      </c>
      <c r="I461" s="7">
        <v>8</v>
      </c>
      <c r="J461" s="8">
        <v>0.44567996518569519</v>
      </c>
      <c r="K461" t="str">
        <f t="shared" si="7"/>
        <v>Weekday</v>
      </c>
    </row>
    <row r="462" spans="1:11" x14ac:dyDescent="0.3">
      <c r="A462" t="s">
        <v>487</v>
      </c>
      <c r="B462" t="s">
        <v>52</v>
      </c>
      <c r="C462" s="3">
        <v>44734</v>
      </c>
      <c r="D462" s="5">
        <v>1065.3821039148443</v>
      </c>
      <c r="E462" t="s">
        <v>62</v>
      </c>
      <c r="F462" t="s">
        <v>67</v>
      </c>
      <c r="G462" s="5">
        <v>250</v>
      </c>
      <c r="H462" t="s">
        <v>0</v>
      </c>
      <c r="I462" s="7">
        <v>4</v>
      </c>
      <c r="J462" s="8">
        <v>0.80491760131950119</v>
      </c>
      <c r="K462" t="str">
        <f t="shared" si="7"/>
        <v>Weekday</v>
      </c>
    </row>
    <row r="463" spans="1:11" x14ac:dyDescent="0.3">
      <c r="A463" t="s">
        <v>488</v>
      </c>
      <c r="B463" t="s">
        <v>53</v>
      </c>
      <c r="C463" s="3">
        <v>44726</v>
      </c>
      <c r="D463" s="5">
        <v>381.57338886974941</v>
      </c>
      <c r="E463" t="s">
        <v>63</v>
      </c>
      <c r="F463" t="s">
        <v>68</v>
      </c>
      <c r="G463" s="5">
        <v>130</v>
      </c>
      <c r="H463" t="s">
        <v>1</v>
      </c>
      <c r="I463" s="7">
        <v>3</v>
      </c>
      <c r="J463" s="8">
        <v>0.63252724233750568</v>
      </c>
      <c r="K463" t="str">
        <f t="shared" si="7"/>
        <v>Weekday</v>
      </c>
    </row>
    <row r="464" spans="1:11" x14ac:dyDescent="0.3">
      <c r="A464" t="s">
        <v>489</v>
      </c>
      <c r="B464" t="s">
        <v>54</v>
      </c>
      <c r="C464" s="3">
        <v>44743</v>
      </c>
      <c r="D464" s="5">
        <v>388.91877291930052</v>
      </c>
      <c r="E464" t="s">
        <v>60</v>
      </c>
      <c r="F464" t="s">
        <v>67</v>
      </c>
      <c r="G464" s="5">
        <v>72</v>
      </c>
      <c r="H464" t="s">
        <v>2</v>
      </c>
      <c r="I464" s="7">
        <v>5</v>
      </c>
      <c r="J464" s="8">
        <v>0.54172415841062738</v>
      </c>
      <c r="K464" t="str">
        <f t="shared" si="7"/>
        <v>Weekday</v>
      </c>
    </row>
    <row r="465" spans="1:11" x14ac:dyDescent="0.3">
      <c r="A465" t="s">
        <v>490</v>
      </c>
      <c r="B465" t="s">
        <v>51</v>
      </c>
      <c r="C465" s="3">
        <v>44742</v>
      </c>
      <c r="D465" s="5">
        <v>967.01919932990631</v>
      </c>
      <c r="E465" t="s">
        <v>61</v>
      </c>
      <c r="F465" t="s">
        <v>68</v>
      </c>
      <c r="G465" s="5">
        <v>65</v>
      </c>
      <c r="H465" t="s">
        <v>0</v>
      </c>
      <c r="I465" s="7">
        <v>15</v>
      </c>
      <c r="J465" s="8">
        <v>0.51449622999670686</v>
      </c>
      <c r="K465" t="str">
        <f t="shared" si="7"/>
        <v>Weekday</v>
      </c>
    </row>
    <row r="466" spans="1:11" x14ac:dyDescent="0.3">
      <c r="A466" t="s">
        <v>491</v>
      </c>
      <c r="B466" t="s">
        <v>52</v>
      </c>
      <c r="C466" s="3">
        <v>44747</v>
      </c>
      <c r="D466" s="5">
        <v>911.89786648444021</v>
      </c>
      <c r="E466" t="s">
        <v>62</v>
      </c>
      <c r="F466" t="s">
        <v>67</v>
      </c>
      <c r="G466" s="5">
        <v>250</v>
      </c>
      <c r="H466" t="s">
        <v>1</v>
      </c>
      <c r="I466" s="7">
        <v>4</v>
      </c>
      <c r="J466" s="8">
        <v>0.23752502847518697</v>
      </c>
      <c r="K466" t="str">
        <f t="shared" si="7"/>
        <v>Weekday</v>
      </c>
    </row>
    <row r="467" spans="1:11" x14ac:dyDescent="0.3">
      <c r="A467" t="s">
        <v>492</v>
      </c>
      <c r="B467" t="s">
        <v>53</v>
      </c>
      <c r="C467" s="3">
        <v>44764</v>
      </c>
      <c r="D467" s="5">
        <v>701.78956021719318</v>
      </c>
      <c r="E467" t="s">
        <v>63</v>
      </c>
      <c r="F467" t="s">
        <v>68</v>
      </c>
      <c r="G467" s="5">
        <v>130</v>
      </c>
      <c r="H467" t="s">
        <v>2</v>
      </c>
      <c r="I467" s="7">
        <v>5</v>
      </c>
      <c r="J467" s="8">
        <v>0.99120610081358274</v>
      </c>
      <c r="K467" t="str">
        <f t="shared" si="7"/>
        <v>Weekday</v>
      </c>
    </row>
    <row r="468" spans="1:11" x14ac:dyDescent="0.3">
      <c r="A468" t="s">
        <v>493</v>
      </c>
      <c r="B468" t="s">
        <v>54</v>
      </c>
      <c r="C468" s="3">
        <v>44735</v>
      </c>
      <c r="D468" s="5">
        <v>479.88658034447212</v>
      </c>
      <c r="E468" t="s">
        <v>64</v>
      </c>
      <c r="F468" t="s">
        <v>67</v>
      </c>
      <c r="G468" s="5">
        <v>60</v>
      </c>
      <c r="H468" t="s">
        <v>0</v>
      </c>
      <c r="I468" s="7">
        <v>8</v>
      </c>
      <c r="J468" s="8">
        <v>0.59705890981846566</v>
      </c>
      <c r="K468" t="str">
        <f t="shared" si="7"/>
        <v>Weekday</v>
      </c>
    </row>
    <row r="469" spans="1:11" x14ac:dyDescent="0.3">
      <c r="A469" t="s">
        <v>494</v>
      </c>
      <c r="B469" t="s">
        <v>55</v>
      </c>
      <c r="C469" s="3">
        <v>44737</v>
      </c>
      <c r="D469" s="5">
        <v>756.26129046676067</v>
      </c>
      <c r="E469" t="s">
        <v>60</v>
      </c>
      <c r="F469" t="s">
        <v>68</v>
      </c>
      <c r="G469" s="5">
        <v>72</v>
      </c>
      <c r="H469" t="s">
        <v>1</v>
      </c>
      <c r="I469" s="7">
        <v>11</v>
      </c>
      <c r="J469" s="8">
        <v>0.47137791834027587</v>
      </c>
      <c r="K469" t="str">
        <f t="shared" si="7"/>
        <v>Weekend</v>
      </c>
    </row>
    <row r="470" spans="1:11" x14ac:dyDescent="0.3">
      <c r="A470" t="s">
        <v>495</v>
      </c>
      <c r="B470" t="s">
        <v>51</v>
      </c>
      <c r="C470" s="3">
        <v>44749</v>
      </c>
      <c r="D470" s="5">
        <v>436.19346453298721</v>
      </c>
      <c r="E470" t="s">
        <v>61</v>
      </c>
      <c r="F470" t="s">
        <v>67</v>
      </c>
      <c r="G470" s="5">
        <v>65</v>
      </c>
      <c r="H470" t="s">
        <v>2</v>
      </c>
      <c r="I470" s="7">
        <v>7</v>
      </c>
      <c r="J470" s="8">
        <v>0.41181740780767351</v>
      </c>
      <c r="K470" t="str">
        <f t="shared" si="7"/>
        <v>Weekday</v>
      </c>
    </row>
    <row r="471" spans="1:11" x14ac:dyDescent="0.3">
      <c r="A471" t="s">
        <v>496</v>
      </c>
      <c r="B471" t="s">
        <v>52</v>
      </c>
      <c r="C471" s="3">
        <v>44729</v>
      </c>
      <c r="D471" s="5">
        <v>721.73008309265401</v>
      </c>
      <c r="E471" t="s">
        <v>62</v>
      </c>
      <c r="F471" t="s">
        <v>68</v>
      </c>
      <c r="G471" s="5">
        <v>250</v>
      </c>
      <c r="H471" t="s">
        <v>0</v>
      </c>
      <c r="I471" s="7">
        <v>3</v>
      </c>
      <c r="J471" s="8">
        <v>7.2014892327985192E-2</v>
      </c>
      <c r="K471" t="str">
        <f t="shared" si="7"/>
        <v>Weekday</v>
      </c>
    </row>
    <row r="472" spans="1:11" x14ac:dyDescent="0.3">
      <c r="A472" t="s">
        <v>497</v>
      </c>
      <c r="B472" t="s">
        <v>53</v>
      </c>
      <c r="C472" s="3">
        <v>44738</v>
      </c>
      <c r="D472" s="5">
        <v>365.06742804332742</v>
      </c>
      <c r="E472" t="s">
        <v>63</v>
      </c>
      <c r="F472" t="s">
        <v>67</v>
      </c>
      <c r="G472" s="5">
        <v>130</v>
      </c>
      <c r="H472" t="s">
        <v>1</v>
      </c>
      <c r="I472" s="7">
        <v>3</v>
      </c>
      <c r="J472" s="8">
        <v>0.28425228592980878</v>
      </c>
      <c r="K472" t="str">
        <f t="shared" si="7"/>
        <v>Weekend</v>
      </c>
    </row>
    <row r="473" spans="1:11" x14ac:dyDescent="0.3">
      <c r="A473" t="s">
        <v>498</v>
      </c>
      <c r="B473" t="s">
        <v>54</v>
      </c>
      <c r="C473" s="3">
        <v>44740</v>
      </c>
      <c r="D473" s="5">
        <v>737.58749195231678</v>
      </c>
      <c r="E473" t="s">
        <v>60</v>
      </c>
      <c r="F473" t="s">
        <v>68</v>
      </c>
      <c r="G473" s="5">
        <v>72</v>
      </c>
      <c r="H473" t="s">
        <v>2</v>
      </c>
      <c r="I473" s="7">
        <v>10</v>
      </c>
      <c r="J473" s="8">
        <v>0.51473636278960266</v>
      </c>
      <c r="K473" t="str">
        <f t="shared" si="7"/>
        <v>Weekday</v>
      </c>
    </row>
    <row r="474" spans="1:11" x14ac:dyDescent="0.3">
      <c r="A474" t="s">
        <v>499</v>
      </c>
      <c r="B474" t="s">
        <v>51</v>
      </c>
      <c r="C474" s="3">
        <v>44755</v>
      </c>
      <c r="D474" s="5">
        <v>1231.631284578343</v>
      </c>
      <c r="E474" t="s">
        <v>61</v>
      </c>
      <c r="F474" t="s">
        <v>67</v>
      </c>
      <c r="G474" s="5">
        <v>65</v>
      </c>
      <c r="H474" t="s">
        <v>0</v>
      </c>
      <c r="I474" s="7">
        <v>19</v>
      </c>
      <c r="J474" s="8">
        <v>0.84360853679959769</v>
      </c>
      <c r="K474" t="str">
        <f t="shared" si="7"/>
        <v>Weekday</v>
      </c>
    </row>
    <row r="475" spans="1:11" x14ac:dyDescent="0.3">
      <c r="A475" t="s">
        <v>500</v>
      </c>
      <c r="B475" t="s">
        <v>52</v>
      </c>
      <c r="C475" s="3">
        <v>44755</v>
      </c>
      <c r="D475" s="5">
        <v>890.71175350651413</v>
      </c>
      <c r="E475" t="s">
        <v>62</v>
      </c>
      <c r="F475" t="s">
        <v>68</v>
      </c>
      <c r="G475" s="5">
        <v>250</v>
      </c>
      <c r="H475" t="s">
        <v>1</v>
      </c>
      <c r="I475" s="7">
        <v>4</v>
      </c>
      <c r="J475" s="8">
        <v>0.79410595242208182</v>
      </c>
      <c r="K475" t="str">
        <f t="shared" si="7"/>
        <v>Weekday</v>
      </c>
    </row>
    <row r="476" spans="1:11" x14ac:dyDescent="0.3">
      <c r="A476" t="s">
        <v>501</v>
      </c>
      <c r="B476" t="s">
        <v>53</v>
      </c>
      <c r="C476" s="3">
        <v>44764</v>
      </c>
      <c r="D476" s="5">
        <v>1054.1085860216892</v>
      </c>
      <c r="E476" t="s">
        <v>63</v>
      </c>
      <c r="F476" t="s">
        <v>67</v>
      </c>
      <c r="G476" s="5">
        <v>130</v>
      </c>
      <c r="H476" t="s">
        <v>2</v>
      </c>
      <c r="I476" s="7">
        <v>8</v>
      </c>
      <c r="J476" s="8">
        <v>0.43743103077150813</v>
      </c>
      <c r="K476" t="str">
        <f t="shared" si="7"/>
        <v>Weekday</v>
      </c>
    </row>
    <row r="477" spans="1:11" x14ac:dyDescent="0.3">
      <c r="A477" t="s">
        <v>502</v>
      </c>
      <c r="B477" t="s">
        <v>54</v>
      </c>
      <c r="C477" s="3">
        <v>44735</v>
      </c>
      <c r="D477" s="5">
        <v>976.51482555058408</v>
      </c>
      <c r="E477" t="s">
        <v>64</v>
      </c>
      <c r="F477" t="s">
        <v>68</v>
      </c>
      <c r="G477" s="5">
        <v>60</v>
      </c>
      <c r="H477" t="s">
        <v>0</v>
      </c>
      <c r="I477" s="7">
        <v>16</v>
      </c>
      <c r="J477" s="8">
        <v>0.62414285851347806</v>
      </c>
      <c r="K477" t="str">
        <f t="shared" si="7"/>
        <v>Weekday</v>
      </c>
    </row>
    <row r="478" spans="1:11" x14ac:dyDescent="0.3">
      <c r="A478" t="s">
        <v>503</v>
      </c>
      <c r="B478" t="s">
        <v>55</v>
      </c>
      <c r="C478" s="3">
        <v>44734</v>
      </c>
      <c r="D478" s="5">
        <v>1127.6939411947988</v>
      </c>
      <c r="E478" t="s">
        <v>65</v>
      </c>
      <c r="F478" t="s">
        <v>68</v>
      </c>
      <c r="G478" s="5">
        <v>95</v>
      </c>
      <c r="H478" t="s">
        <v>1</v>
      </c>
      <c r="I478" s="7">
        <v>12</v>
      </c>
      <c r="J478" s="8">
        <v>0.8866455913476804</v>
      </c>
      <c r="K478" t="str">
        <f t="shared" si="7"/>
        <v>Weekday</v>
      </c>
    </row>
    <row r="479" spans="1:11" x14ac:dyDescent="0.3">
      <c r="A479" t="s">
        <v>504</v>
      </c>
      <c r="B479" t="s">
        <v>56</v>
      </c>
      <c r="C479" s="3">
        <v>44728</v>
      </c>
      <c r="D479" s="5">
        <v>878.10164658744611</v>
      </c>
      <c r="E479" t="s">
        <v>60</v>
      </c>
      <c r="F479" t="s">
        <v>68</v>
      </c>
      <c r="G479" s="5">
        <v>72</v>
      </c>
      <c r="H479" t="s">
        <v>2</v>
      </c>
      <c r="I479" s="7">
        <v>12</v>
      </c>
      <c r="J479" s="8">
        <v>0.18359273290431566</v>
      </c>
      <c r="K479" t="str">
        <f t="shared" si="7"/>
        <v>Weekday</v>
      </c>
    </row>
    <row r="480" spans="1:11" x14ac:dyDescent="0.3">
      <c r="A480" t="s">
        <v>505</v>
      </c>
      <c r="B480" t="s">
        <v>51</v>
      </c>
      <c r="C480" s="3">
        <v>44739</v>
      </c>
      <c r="D480" s="5">
        <v>564.28749648903772</v>
      </c>
      <c r="E480" t="s">
        <v>61</v>
      </c>
      <c r="F480" t="s">
        <v>68</v>
      </c>
      <c r="G480" s="5">
        <v>65</v>
      </c>
      <c r="H480" t="s">
        <v>0</v>
      </c>
      <c r="I480" s="7">
        <v>9</v>
      </c>
      <c r="J480" s="8">
        <v>0.15906506531321729</v>
      </c>
      <c r="K480" t="str">
        <f t="shared" si="7"/>
        <v>Weekday</v>
      </c>
    </row>
    <row r="481" spans="1:11" x14ac:dyDescent="0.3">
      <c r="A481" t="s">
        <v>506</v>
      </c>
      <c r="B481" t="s">
        <v>52</v>
      </c>
      <c r="C481" s="3">
        <v>44765</v>
      </c>
      <c r="D481" s="5">
        <v>1146.0031573562619</v>
      </c>
      <c r="E481" t="s">
        <v>62</v>
      </c>
      <c r="F481" t="s">
        <v>68</v>
      </c>
      <c r="G481" s="5">
        <v>250</v>
      </c>
      <c r="H481" t="s">
        <v>1</v>
      </c>
      <c r="I481" s="7">
        <v>5</v>
      </c>
      <c r="J481" s="8">
        <v>0.29466747014106187</v>
      </c>
      <c r="K481" t="str">
        <f t="shared" si="7"/>
        <v>Weekend</v>
      </c>
    </row>
    <row r="482" spans="1:11" x14ac:dyDescent="0.3">
      <c r="A482" t="s">
        <v>507</v>
      </c>
      <c r="B482" t="s">
        <v>53</v>
      </c>
      <c r="C482" s="3">
        <v>44740</v>
      </c>
      <c r="D482" s="5">
        <v>913.80951512574029</v>
      </c>
      <c r="E482" t="s">
        <v>63</v>
      </c>
      <c r="F482" t="s">
        <v>67</v>
      </c>
      <c r="G482" s="5">
        <v>130</v>
      </c>
      <c r="H482" t="s">
        <v>2</v>
      </c>
      <c r="I482" s="7">
        <v>7</v>
      </c>
      <c r="J482" s="8">
        <v>0.35414118605930123</v>
      </c>
      <c r="K482" t="str">
        <f t="shared" si="7"/>
        <v>Weekday</v>
      </c>
    </row>
    <row r="483" spans="1:11" x14ac:dyDescent="0.3">
      <c r="A483" t="s">
        <v>508</v>
      </c>
      <c r="B483" t="s">
        <v>54</v>
      </c>
      <c r="C483" s="3">
        <v>44734</v>
      </c>
      <c r="D483" s="5">
        <v>1100.1038646627512</v>
      </c>
      <c r="E483" t="s">
        <v>60</v>
      </c>
      <c r="F483" t="s">
        <v>68</v>
      </c>
      <c r="G483" s="5">
        <v>72</v>
      </c>
      <c r="H483" t="s">
        <v>0</v>
      </c>
      <c r="I483" s="7">
        <v>15</v>
      </c>
      <c r="J483" s="8">
        <v>0.40463831594750665</v>
      </c>
      <c r="K483" t="str">
        <f t="shared" si="7"/>
        <v>Weekday</v>
      </c>
    </row>
    <row r="484" spans="1:11" x14ac:dyDescent="0.3">
      <c r="A484" t="s">
        <v>509</v>
      </c>
      <c r="B484" t="s">
        <v>51</v>
      </c>
      <c r="C484" s="3">
        <v>44727</v>
      </c>
      <c r="D484" s="5">
        <v>1192.283035256115</v>
      </c>
      <c r="E484" t="s">
        <v>61</v>
      </c>
      <c r="F484" t="s">
        <v>67</v>
      </c>
      <c r="G484" s="5">
        <v>65</v>
      </c>
      <c r="H484" t="s">
        <v>1</v>
      </c>
      <c r="I484" s="7">
        <v>18</v>
      </c>
      <c r="J484" s="8">
        <v>0.56828189926736972</v>
      </c>
      <c r="K484" t="str">
        <f t="shared" si="7"/>
        <v>Weekday</v>
      </c>
    </row>
    <row r="485" spans="1:11" x14ac:dyDescent="0.3">
      <c r="A485" t="s">
        <v>510</v>
      </c>
      <c r="B485" t="s">
        <v>52</v>
      </c>
      <c r="C485" s="3">
        <v>44737</v>
      </c>
      <c r="D485" s="5">
        <v>712.35816988481008</v>
      </c>
      <c r="E485" t="s">
        <v>62</v>
      </c>
      <c r="F485" t="s">
        <v>68</v>
      </c>
      <c r="G485" s="5">
        <v>250</v>
      </c>
      <c r="H485" t="s">
        <v>2</v>
      </c>
      <c r="I485" s="7">
        <v>3</v>
      </c>
      <c r="J485" s="8">
        <v>0.68415839920111321</v>
      </c>
      <c r="K485" t="str">
        <f t="shared" si="7"/>
        <v>Weekend</v>
      </c>
    </row>
    <row r="486" spans="1:11" x14ac:dyDescent="0.3">
      <c r="A486" t="s">
        <v>511</v>
      </c>
      <c r="B486" t="s">
        <v>53</v>
      </c>
      <c r="C486" s="3">
        <v>44747</v>
      </c>
      <c r="D486" s="5">
        <v>702.40059070538132</v>
      </c>
      <c r="E486" t="s">
        <v>63</v>
      </c>
      <c r="F486" t="s">
        <v>67</v>
      </c>
      <c r="G486" s="5">
        <v>130</v>
      </c>
      <c r="H486" t="s">
        <v>0</v>
      </c>
      <c r="I486" s="7">
        <v>5</v>
      </c>
      <c r="J486" s="8">
        <v>0.47900916747418532</v>
      </c>
      <c r="K486" t="str">
        <f t="shared" si="7"/>
        <v>Weekday</v>
      </c>
    </row>
    <row r="487" spans="1:11" x14ac:dyDescent="0.3">
      <c r="A487" t="s">
        <v>512</v>
      </c>
      <c r="B487" t="s">
        <v>54</v>
      </c>
      <c r="C487" s="3">
        <v>44754</v>
      </c>
      <c r="D487" s="5">
        <v>715.10355018970665</v>
      </c>
      <c r="E487" t="s">
        <v>64</v>
      </c>
      <c r="F487" t="s">
        <v>68</v>
      </c>
      <c r="G487" s="5">
        <v>60</v>
      </c>
      <c r="H487" t="s">
        <v>1</v>
      </c>
      <c r="I487" s="7">
        <v>12</v>
      </c>
      <c r="J487" s="8">
        <v>0.89045722746488731</v>
      </c>
      <c r="K487" t="str">
        <f t="shared" si="7"/>
        <v>Weekday</v>
      </c>
    </row>
    <row r="488" spans="1:11" x14ac:dyDescent="0.3">
      <c r="A488" t="s">
        <v>513</v>
      </c>
      <c r="B488" t="s">
        <v>55</v>
      </c>
      <c r="C488" s="3">
        <v>44760</v>
      </c>
      <c r="D488" s="5">
        <v>1219.8983610726016</v>
      </c>
      <c r="E488" t="s">
        <v>60</v>
      </c>
      <c r="F488" t="s">
        <v>67</v>
      </c>
      <c r="G488" s="5">
        <v>72</v>
      </c>
      <c r="H488" t="s">
        <v>2</v>
      </c>
      <c r="I488" s="7">
        <v>17</v>
      </c>
      <c r="J488" s="8">
        <v>0.50949971880500122</v>
      </c>
      <c r="K488" t="str">
        <f t="shared" si="7"/>
        <v>Weekday</v>
      </c>
    </row>
    <row r="489" spans="1:11" x14ac:dyDescent="0.3">
      <c r="A489" t="s">
        <v>514</v>
      </c>
      <c r="B489" t="s">
        <v>51</v>
      </c>
      <c r="C489" s="3">
        <v>44759</v>
      </c>
      <c r="D489" s="5">
        <v>836.39583226134164</v>
      </c>
      <c r="E489" t="s">
        <v>61</v>
      </c>
      <c r="F489" t="s">
        <v>68</v>
      </c>
      <c r="G489" s="5">
        <v>65</v>
      </c>
      <c r="H489" t="s">
        <v>0</v>
      </c>
      <c r="I489" s="7">
        <v>13</v>
      </c>
      <c r="J489" s="8">
        <v>0.78361211804502018</v>
      </c>
      <c r="K489" t="str">
        <f t="shared" si="7"/>
        <v>Weekend</v>
      </c>
    </row>
    <row r="490" spans="1:11" x14ac:dyDescent="0.3">
      <c r="A490" t="s">
        <v>515</v>
      </c>
      <c r="B490" t="s">
        <v>52</v>
      </c>
      <c r="C490" s="3">
        <v>44735</v>
      </c>
      <c r="D490" s="5">
        <v>963.80585295182641</v>
      </c>
      <c r="E490" t="s">
        <v>62</v>
      </c>
      <c r="F490" t="s">
        <v>67</v>
      </c>
      <c r="G490" s="5">
        <v>250</v>
      </c>
      <c r="H490" t="s">
        <v>1</v>
      </c>
      <c r="I490" s="7">
        <v>4</v>
      </c>
      <c r="J490" s="8">
        <v>6.596920154790531E-2</v>
      </c>
      <c r="K490" t="str">
        <f t="shared" si="7"/>
        <v>Weekday</v>
      </c>
    </row>
    <row r="491" spans="1:11" x14ac:dyDescent="0.3">
      <c r="A491" t="s">
        <v>516</v>
      </c>
      <c r="B491" t="s">
        <v>53</v>
      </c>
      <c r="C491" s="3">
        <v>44734</v>
      </c>
      <c r="D491" s="5">
        <v>449.01925098530552</v>
      </c>
      <c r="E491" t="s">
        <v>63</v>
      </c>
      <c r="F491" t="s">
        <v>68</v>
      </c>
      <c r="G491" s="5">
        <v>130</v>
      </c>
      <c r="H491" t="s">
        <v>2</v>
      </c>
      <c r="I491" s="7">
        <v>3</v>
      </c>
      <c r="J491" s="8">
        <v>0.17858014910494857</v>
      </c>
      <c r="K491" t="str">
        <f t="shared" si="7"/>
        <v>Weekday</v>
      </c>
    </row>
    <row r="492" spans="1:11" x14ac:dyDescent="0.3">
      <c r="A492" t="s">
        <v>517</v>
      </c>
      <c r="B492" t="s">
        <v>54</v>
      </c>
      <c r="C492" s="3">
        <v>44753</v>
      </c>
      <c r="D492" s="5">
        <v>1060.8066397333646</v>
      </c>
      <c r="E492" t="s">
        <v>60</v>
      </c>
      <c r="F492" t="s">
        <v>67</v>
      </c>
      <c r="G492" s="5">
        <v>72</v>
      </c>
      <c r="H492" t="s">
        <v>0</v>
      </c>
      <c r="I492" s="7">
        <v>15</v>
      </c>
      <c r="J492" s="8">
        <v>0.43587855952805254</v>
      </c>
      <c r="K492" t="str">
        <f t="shared" si="7"/>
        <v>Weekday</v>
      </c>
    </row>
    <row r="493" spans="1:11" x14ac:dyDescent="0.3">
      <c r="A493" t="s">
        <v>518</v>
      </c>
      <c r="B493" t="s">
        <v>51</v>
      </c>
      <c r="C493" s="3">
        <v>44739</v>
      </c>
      <c r="D493" s="5">
        <v>1162.8365015209247</v>
      </c>
      <c r="E493" t="s">
        <v>61</v>
      </c>
      <c r="F493" t="s">
        <v>68</v>
      </c>
      <c r="G493" s="5">
        <v>65</v>
      </c>
      <c r="H493" t="s">
        <v>1</v>
      </c>
      <c r="I493" s="7">
        <v>18</v>
      </c>
      <c r="J493" s="8">
        <v>0.74040338644493453</v>
      </c>
      <c r="K493" t="str">
        <f t="shared" si="7"/>
        <v>Weekday</v>
      </c>
    </row>
    <row r="494" spans="1:11" x14ac:dyDescent="0.3">
      <c r="A494" t="s">
        <v>519</v>
      </c>
      <c r="B494" t="s">
        <v>52</v>
      </c>
      <c r="C494" s="3">
        <v>44740</v>
      </c>
      <c r="D494" s="5">
        <v>1172.893522015298</v>
      </c>
      <c r="E494" t="s">
        <v>62</v>
      </c>
      <c r="F494" t="s">
        <v>67</v>
      </c>
      <c r="G494" s="5">
        <v>250</v>
      </c>
      <c r="H494" t="s">
        <v>2</v>
      </c>
      <c r="I494" s="7">
        <v>5</v>
      </c>
      <c r="J494" s="8">
        <v>0.54109571345744756</v>
      </c>
      <c r="K494" t="str">
        <f t="shared" si="7"/>
        <v>Weekday</v>
      </c>
    </row>
    <row r="495" spans="1:11" x14ac:dyDescent="0.3">
      <c r="A495" t="s">
        <v>520</v>
      </c>
      <c r="B495" t="s">
        <v>53</v>
      </c>
      <c r="C495" s="3">
        <v>44748</v>
      </c>
      <c r="D495" s="5">
        <v>602.8879543124765</v>
      </c>
      <c r="E495" t="s">
        <v>63</v>
      </c>
      <c r="F495" t="s">
        <v>68</v>
      </c>
      <c r="G495" s="5">
        <v>130</v>
      </c>
      <c r="H495" t="s">
        <v>0</v>
      </c>
      <c r="I495" s="7">
        <v>5</v>
      </c>
      <c r="J495" s="8">
        <v>0.71271172701355112</v>
      </c>
      <c r="K495" t="str">
        <f t="shared" si="7"/>
        <v>Weekday</v>
      </c>
    </row>
    <row r="496" spans="1:11" x14ac:dyDescent="0.3">
      <c r="A496" t="s">
        <v>521</v>
      </c>
      <c r="B496" t="s">
        <v>54</v>
      </c>
      <c r="C496" s="3">
        <v>44731</v>
      </c>
      <c r="D496" s="5">
        <v>958.10029344278337</v>
      </c>
      <c r="E496" t="s">
        <v>64</v>
      </c>
      <c r="F496" t="s">
        <v>67</v>
      </c>
      <c r="G496" s="5">
        <v>60</v>
      </c>
      <c r="H496" t="s">
        <v>1</v>
      </c>
      <c r="I496" s="7">
        <v>16</v>
      </c>
      <c r="J496" s="8">
        <v>0.66248409996473057</v>
      </c>
      <c r="K496" t="str">
        <f t="shared" si="7"/>
        <v>Weekend</v>
      </c>
    </row>
    <row r="497" spans="1:11" x14ac:dyDescent="0.3">
      <c r="A497" t="s">
        <v>522</v>
      </c>
      <c r="B497" t="s">
        <v>55</v>
      </c>
      <c r="C497" s="3">
        <v>44763</v>
      </c>
      <c r="D497" s="5">
        <v>1024.6945444997</v>
      </c>
      <c r="E497" t="s">
        <v>65</v>
      </c>
      <c r="F497" t="s">
        <v>68</v>
      </c>
      <c r="G497" s="5">
        <v>95</v>
      </c>
      <c r="H497" t="s">
        <v>2</v>
      </c>
      <c r="I497" s="7">
        <v>11</v>
      </c>
      <c r="J497" s="8">
        <v>0.51300641040982664</v>
      </c>
      <c r="K497" t="str">
        <f t="shared" si="7"/>
        <v>Weekday</v>
      </c>
    </row>
    <row r="498" spans="1:11" x14ac:dyDescent="0.3">
      <c r="A498" t="s">
        <v>523</v>
      </c>
      <c r="B498" t="s">
        <v>56</v>
      </c>
      <c r="C498" s="3">
        <v>44733</v>
      </c>
      <c r="D498" s="5">
        <v>751.70646508876052</v>
      </c>
      <c r="E498" t="s">
        <v>60</v>
      </c>
      <c r="F498" t="s">
        <v>67</v>
      </c>
      <c r="G498" s="5">
        <v>72</v>
      </c>
      <c r="H498" t="s">
        <v>0</v>
      </c>
      <c r="I498" s="7">
        <v>10</v>
      </c>
      <c r="J498" s="8">
        <v>0.84951124937796896</v>
      </c>
      <c r="K498" t="str">
        <f t="shared" si="7"/>
        <v>Weekday</v>
      </c>
    </row>
    <row r="499" spans="1:11" x14ac:dyDescent="0.3">
      <c r="A499" t="s">
        <v>524</v>
      </c>
      <c r="B499" t="s">
        <v>51</v>
      </c>
      <c r="C499" s="3">
        <v>44746</v>
      </c>
      <c r="D499" s="5">
        <v>491.26620318811814</v>
      </c>
      <c r="E499" t="s">
        <v>61</v>
      </c>
      <c r="F499" t="s">
        <v>68</v>
      </c>
      <c r="G499" s="5">
        <v>65</v>
      </c>
      <c r="H499" t="s">
        <v>1</v>
      </c>
      <c r="I499" s="7">
        <v>8</v>
      </c>
      <c r="J499" s="8">
        <v>0.57786595909251792</v>
      </c>
      <c r="K499" t="str">
        <f t="shared" si="7"/>
        <v>Weekday</v>
      </c>
    </row>
    <row r="500" spans="1:11" x14ac:dyDescent="0.3">
      <c r="A500" t="s">
        <v>525</v>
      </c>
      <c r="B500" t="s">
        <v>52</v>
      </c>
      <c r="C500" s="3">
        <v>44755</v>
      </c>
      <c r="D500" s="5">
        <v>833.37011895831995</v>
      </c>
      <c r="E500" t="s">
        <v>62</v>
      </c>
      <c r="F500" t="s">
        <v>68</v>
      </c>
      <c r="G500" s="5">
        <v>250</v>
      </c>
      <c r="H500" t="s">
        <v>2</v>
      </c>
      <c r="I500" s="7">
        <v>3</v>
      </c>
      <c r="J500" s="8">
        <v>1.9027976654024337E-2</v>
      </c>
      <c r="K500" t="str">
        <f t="shared" si="7"/>
        <v>Weekday</v>
      </c>
    </row>
    <row r="501" spans="1:11" x14ac:dyDescent="0.3">
      <c r="C501" s="3"/>
    </row>
    <row r="502" spans="1:11" x14ac:dyDescent="0.3">
      <c r="C502" s="3"/>
    </row>
    <row r="503" spans="1:11" x14ac:dyDescent="0.3">
      <c r="C503" s="3"/>
    </row>
    <row r="504" spans="1:11" x14ac:dyDescent="0.3">
      <c r="C504" s="3"/>
    </row>
    <row r="505" spans="1:11" x14ac:dyDescent="0.3">
      <c r="C505" s="3"/>
    </row>
    <row r="506" spans="1:11" x14ac:dyDescent="0.3">
      <c r="C506" s="3"/>
    </row>
    <row r="507" spans="1:11" x14ac:dyDescent="0.3">
      <c r="C507" s="3"/>
    </row>
    <row r="508" spans="1:11" x14ac:dyDescent="0.3">
      <c r="C508" s="3"/>
    </row>
    <row r="509" spans="1:11" x14ac:dyDescent="0.3">
      <c r="C509" s="3"/>
    </row>
    <row r="510" spans="1:11" x14ac:dyDescent="0.3">
      <c r="C510" s="3"/>
    </row>
    <row r="511" spans="1:11" x14ac:dyDescent="0.3">
      <c r="C511" s="3"/>
    </row>
    <row r="512" spans="1:11"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Questions</vt:lpstr>
      <vt:lpstr>Pivot Table</vt:lpstr>
      <vt:lpstr>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Ritesh Shenoy</cp:lastModifiedBy>
  <dcterms:created xsi:type="dcterms:W3CDTF">2022-06-24T09:46:13Z</dcterms:created>
  <dcterms:modified xsi:type="dcterms:W3CDTF">2023-07-29T06:32:16Z</dcterms:modified>
</cp:coreProperties>
</file>