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00FAA3BD-2F08-4F39-884A-770856056575}" xr6:coauthVersionLast="47" xr6:coauthVersionMax="47" xr10:uidLastSave="{00000000-0000-0000-0000-000000000000}"/>
  <bookViews>
    <workbookView xWindow="-120" yWindow="-120" windowWidth="20730" windowHeight="11040" firstSheet="1" activeTab="1"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Data_Profiling" sheetId="7" r:id="rId15"/>
  </sheets>
  <definedNames>
    <definedName name="_xlnm._FilterDatabase" localSheetId="2" hidden="1">Customers!$A$1:$L$851</definedName>
    <definedName name="_xlnm._FilterDatabase" localSheetId="14"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hart.v2.4" hidden="1">Pivot_Analysis!$AF$65:$AF$74</definedName>
    <definedName name="_xlchart.v2.5" hidden="1">Pivot_Analysis!$AG$65:$AG$74</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1">#N/A</definedName>
    <definedName name="Slicer_Sales_Channel1">#N/A</definedName>
    <definedName name="Slicer_Store.Region1">#N/A</definedName>
  </definedNames>
  <calcPr calcId="191029"/>
  <pivotCaches>
    <pivotCache cacheId="11" r:id="rId16"/>
    <pivotCache cacheId="78" r:id="rId17"/>
    <pivotCache cacheId="42" r:id="rId18"/>
    <pivotCache cacheId="43" r:id="rId19"/>
    <pivotCache cacheId="44" r:id="rId20"/>
    <pivotCache cacheId="45" r:id="rId21"/>
    <pivotCache cacheId="46" r:id="rId22"/>
    <pivotCache cacheId="93" r:id="rId23"/>
  </pivotCaches>
  <extLs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<sst xmlns="http://schemas.openxmlformats.org/spreadsheetml/2006/main" count="139642" uniqueCount="9292">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</sst>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0" fontId="0" fillId="3" borderId="0" xfId="0" applyFill="1"/>
  </cellXfs>
  <cellStyles count="1">
    <cellStyle name="Normal" xfId="0" builtinId="0"/>
  </cellStyles>
  <dxfs count="215">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214"/>
      <tableStyleElement type="headerRow" dxfId="213"/>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3.xml"/><Relationship Id="rId39" Type="http://schemas.openxmlformats.org/officeDocument/2006/relationships/customXml" Target="../customXml/item6.xml"/><Relationship Id="rId21" Type="http://schemas.openxmlformats.org/officeDocument/2006/relationships/pivotCacheDefinition" Target="pivotCache/pivotCacheDefinition6.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styles" Target="styles.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openxmlformats.org/officeDocument/2006/relationships/sheetMetadata" Target="metadata.xml"/><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2.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pivotCacheDefinition" Target="pivotCache/pivotCacheDefinition5.xml"/><Relationship Id="rId41" Type="http://schemas.openxmlformats.org/officeDocument/2006/relationships/customXml" Target="../customXml/item8.xml"/><Relationship Id="rId54"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onnections" Target="connections.xml"/><Relationship Id="rId36" Type="http://schemas.openxmlformats.org/officeDocument/2006/relationships/customXml" Target="../customXml/item3.xml"/><Relationship Id="rId49"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Pivot_Analysis!$A$25:$A$47</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Pivot_Analysis!$B$25:$B$47</c:f>
              <c:numCache>
                <c:formatCode>General</c:formatCode>
                <c:ptCount val="22"/>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648333.42999999982</c:v>
                </c:pt>
                <c:pt idx="17">
                  <c:v>504452.20999999985</c:v>
                </c:pt>
                <c:pt idx="18">
                  <c:v>408431.14000000019</c:v>
                </c:pt>
                <c:pt idx="19">
                  <c:v>1103017.8200000005</c:v>
                </c:pt>
                <c:pt idx="20">
                  <c:v>313703.63000000018</c:v>
                </c:pt>
                <c:pt idx="21">
                  <c:v>17218.580000000002</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Pivot_Analysis!$A$25:$A$47</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Pivot_Analysis!$C$25:$C$47</c:f>
              <c:numCache>
                <c:formatCode>General</c:formatCode>
                <c:ptCount val="22"/>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108303.11000000007</c:v>
                </c:pt>
                <c:pt idx="17">
                  <c:v>92155.450000000055</c:v>
                </c:pt>
                <c:pt idx="18">
                  <c:v>82676.469999999958</c:v>
                </c:pt>
                <c:pt idx="19">
                  <c:v>202347.56999999986</c:v>
                </c:pt>
                <c:pt idx="20">
                  <c:v>64627.61000000003</c:v>
                </c:pt>
                <c:pt idx="21">
                  <c:v>5105.7299999999996</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pivotFmt>
      <c:pivotFmt>
        <c:idx val="11"/>
        <c:marker>
          <c:symbol val="none"/>
        </c:marker>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Pivot_Analysis!$A$25:$A$47</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Pivot_Analysis!$B$25:$B$47</c:f>
              <c:numCache>
                <c:formatCode>General</c:formatCode>
                <c:ptCount val="22"/>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648333.42999999982</c:v>
                </c:pt>
                <c:pt idx="17">
                  <c:v>504452.20999999985</c:v>
                </c:pt>
                <c:pt idx="18">
                  <c:v>408431.14000000019</c:v>
                </c:pt>
                <c:pt idx="19">
                  <c:v>1103017.8200000005</c:v>
                </c:pt>
                <c:pt idx="20">
                  <c:v>313703.63000000018</c:v>
                </c:pt>
                <c:pt idx="21">
                  <c:v>17218.580000000002</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Pivot_Analysis!$A$25:$A$47</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Pivot_Analysis!$C$25:$C$47</c:f>
              <c:numCache>
                <c:formatCode>General</c:formatCode>
                <c:ptCount val="22"/>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108303.11000000007</c:v>
                </c:pt>
                <c:pt idx="17">
                  <c:v>92155.450000000055</c:v>
                </c:pt>
                <c:pt idx="18">
                  <c:v>82676.469999999958</c:v>
                </c:pt>
                <c:pt idx="19">
                  <c:v>202347.56999999986</c:v>
                </c:pt>
                <c:pt idx="20">
                  <c:v>64627.61000000003</c:v>
                </c:pt>
                <c:pt idx="21">
                  <c:v>5105.7299999999996</c:v>
                </c:pt>
              </c:numCache>
            </c:numRef>
          </c:val>
          <c:extLst>
            <c:ext xmlns:c16="http://schemas.microsoft.com/office/drawing/2014/chart" uri="{C3380CC4-5D6E-409C-BE32-E72D297353CC}">
              <c16:uniqueId val="{00000001-3303-4CD8-A3E5-B7F91EC33396}"/>
            </c:ext>
          </c:extLst>
        </c:ser>
        <c:dLbls>
          <c:dLblPos val="outEnd"/>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dLblPos val="outEnd"/>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pivotFmt>
      <c:pivotFmt>
        <c:idx val="5"/>
        <c:spPr>
          <a:ln w="28575" cap="rnd">
            <a:solidFill>
              <a:srgbClr val="876EA6"/>
            </a:solidFill>
            <a:round/>
          </a:ln>
          <a:effectLst/>
        </c:spPr>
        <c:marker>
          <c:symbol val="none"/>
        </c:marker>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dLblPos val="t"/>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929687" y="22188487"/>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749467</xdr:colOff>
      <xdr:row>33</xdr:row>
      <xdr:rowOff>187492</xdr:rowOff>
    </xdr:to>
    <mc:AlternateContent xmlns:mc="http://schemas.openxmlformats.org/markup-compatibility/2006">
      <mc:Choice xmlns:a14="http://schemas.microsoft.com/office/drawing/2010/main"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dr:sp macro="" textlink="">
          <xdr:nvSpPr>
            <xdr:cNvPr id="0" name=""/>
            <xdr:cNvSpPr>
              <a:spLocks noTextEdit="1"/>
            </xdr:cNvSpPr>
          </xdr:nvSpPr>
          <xdr:spPr>
            <a:xfrm>
              <a:off x="7029450"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712871</xdr:colOff>
      <xdr:row>7</xdr:row>
      <xdr:rowOff>82215</xdr:rowOff>
    </xdr:from>
    <xdr:to>
      <xdr:col>15</xdr:col>
      <xdr:colOff>749467</xdr:colOff>
      <xdr:row>20</xdr:row>
      <xdr:rowOff>162426</xdr:rowOff>
    </xdr:to>
    <mc:AlternateContent xmlns:mc="http://schemas.openxmlformats.org/markup-compatibility/2006">
      <mc:Choice xmlns:a14="http://schemas.microsoft.com/office/drawing/2010/main"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12030075" y="139816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mc:Choice xmlns:a14="http://schemas.microsoft.com/office/drawing/2010/main"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dr:sp macro="" textlink="">
          <xdr:nvSpPr>
            <xdr:cNvPr id="0" name=""/>
            <xdr:cNvSpPr>
              <a:spLocks noTextEdit="1"/>
            </xdr:cNvSpPr>
          </xdr:nvSpPr>
          <xdr:spPr>
            <a:xfrm>
              <a:off x="9348036"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48845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mc:Choice xmlns:a14="http://schemas.microsoft.com/office/drawing/2010/main"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dr:sp macro="" textlink="">
          <xdr:nvSpPr>
            <xdr:cNvPr id="0" name=""/>
            <xdr:cNvSpPr>
              <a:spLocks noTextEdit="1"/>
            </xdr:cNvSpPr>
          </xdr:nvSpPr>
          <xdr:spPr>
            <a:xfrm>
              <a:off x="345209" y="1437504"/>
              <a:ext cx="1777028" cy="14784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mc:Choice xmlns:a14="http://schemas.microsoft.com/office/drawing/2010/main"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dr:sp macro="" textlink="">
          <xdr:nvSpPr>
            <xdr:cNvPr id="0" name=""/>
            <xdr:cNvSpPr>
              <a:spLocks noTextEdit="1"/>
            </xdr:cNvSpPr>
          </xdr:nvSpPr>
          <xdr:spPr>
            <a:xfrm>
              <a:off x="316345" y="3232365"/>
              <a:ext cx="1815128" cy="24709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mc:Choice xmlns:a14="http://schemas.microsoft.com/office/drawing/2010/main"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dr:sp macro="" textlink="">
          <xdr:nvSpPr>
            <xdr:cNvPr id="0" name=""/>
            <xdr:cNvSpPr>
              <a:spLocks noTextEdit="1"/>
            </xdr:cNvSpPr>
          </xdr:nvSpPr>
          <xdr:spPr>
            <a:xfrm>
              <a:off x="330777" y="6061761"/>
              <a:ext cx="1815128" cy="1474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8.921995833334" createdVersion="8" refreshedVersion="8" minRefreshableVersion="3" recordCount="3000" xr:uid="{61DFF4E3-E03E-4700-87AC-DD9DA631E675}">
  <cacheSource type="worksheet">
    <worksheetSource name="Sales_2"/>
  </cacheSource>
  <cacheFields count="43">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m/>
        <s v="Men T-Shirts"/>
        <s v="Kids Wear"/>
        <s v="Jewellery"/>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s>
  <extLst>
    <ext xmlns:x14="http://schemas.microsoft.com/office/spreadsheetml/2009/9/main" uri="{725AE2AE-9491-48be-B2B4-4EB974FC3084}">
      <x14:pivotCacheDefinition pivotCacheId="34608524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r>
  <r>
    <s v="INV100368"/>
    <d v="2024-08-30T00:00:00"/>
    <s v="CUST0126"/>
    <m/>
    <s v="STR004"/>
    <s v="EMP0020"/>
    <n v="3"/>
    <n v="1666.89"/>
    <n v="0"/>
    <n v="0"/>
    <n v="12"/>
    <n v="600.08000000000004"/>
    <n v="5600.75"/>
    <n v="3419.43"/>
    <n v="1581.24"/>
    <s v="Debit Card"/>
    <x v="1"/>
    <s v="Not Returned"/>
    <d v="1899-12-30T13:05:00"/>
    <s v="Weekday"/>
    <s v="Naveen Bhat"/>
    <s v="Male"/>
    <s v="South Zone 2"/>
    <s v="Silver"/>
    <x v="98"/>
    <x v="18"/>
    <m/>
    <m/>
    <m/>
    <m/>
    <s v="TrendMart Kalaburagi Mall Kiosk"/>
    <s v="Kalaburagi"/>
    <s v="Karnataka"/>
    <x v="2"/>
    <s v="Mall Kiosk"/>
    <s v="Eswar Prasad"/>
    <s v="Sales"/>
    <s v="Sales Associate"/>
    <n v="4"/>
    <n v="2995"/>
    <n v="3080.8614223706181"/>
    <x v="0"/>
    <x v="9"/>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r>
  <r>
    <s v="INV101728"/>
    <d v="2025-03-19T00:00:00"/>
    <s v="CUST0110"/>
    <m/>
    <s v="STR052"/>
    <s v="EMP0009"/>
    <n v="3"/>
    <n v="1125.83"/>
    <n v="0"/>
    <n v="0"/>
    <n v="12"/>
    <n v="405.3"/>
    <n v="3782.79"/>
    <n v="2099.52"/>
    <n v="1277.97"/>
    <s v="Upi"/>
    <x v="0"/>
    <s v="Not Returned"/>
    <d v="1899-12-30T10:48:00"/>
    <s v="Weekday"/>
    <s v="Pandian Iyer"/>
    <s v="Male"/>
    <s v="South Zone 3"/>
    <s v="Gold"/>
    <x v="98"/>
    <x v="18"/>
    <m/>
    <m/>
    <m/>
    <m/>
    <s v="TrendMart Guntur High Street"/>
    <s v="Guntur"/>
    <s v="Andhra Pradesh"/>
    <x v="1"/>
    <s v="High Street"/>
    <s v="Vinod Hegde"/>
    <s v="Sales"/>
    <s v="Sales Executive"/>
    <n v="3.5"/>
    <n v="2995"/>
    <n v="3080.8614223706181"/>
    <x v="1"/>
    <x v="10"/>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8"/>
    <m/>
    <m/>
    <m/>
    <m/>
    <s v="TrendMart Thiruvananthapuram High Street"/>
    <s v="Thiruvananthapuram"/>
    <s v="Kerala"/>
    <x v="0"/>
    <s v="High Street"/>
    <s v="Charulatha Kumar"/>
    <s v="Sales"/>
    <s v="Sales Executive"/>
    <n v="4.5999999999999996"/>
    <n v="2995"/>
    <n v="3080.8614223706181"/>
    <x v="0"/>
    <x v="0"/>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9"/>
    <s v="Round Neck"/>
    <s v="Nalli Silks"/>
    <s v="L"/>
    <s v="White"/>
    <s v="TrendMart Thrissur Standard"/>
    <s v="Thrissur"/>
    <s v="Kerala"/>
    <x v="0"/>
    <s v="Standard"/>
    <m/>
    <m/>
    <m/>
    <m/>
    <n v="2995"/>
    <n v="3080.8614223706181"/>
    <x v="1"/>
    <x v="6"/>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20"/>
    <s v="Kids T-Shirt"/>
    <s v="Jack &amp; Jones"/>
    <s v="XL"/>
    <s v="Grey"/>
    <s v="TrendMart Guntur High Street"/>
    <s v="Guntur"/>
    <s v="Andhra Pradesh"/>
    <x v="1"/>
    <s v="High Street"/>
    <s v="Rani Mishra"/>
    <s v="Sales"/>
    <s v="Sales Executive"/>
    <n v="4.8"/>
    <n v="2995"/>
    <n v="3080.8614223706181"/>
    <x v="0"/>
    <x v="9"/>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r>
  <r>
    <s v="INV100105"/>
    <d v="2024-12-08T00:00:00"/>
    <s v="CUST0382"/>
    <s v="PRD0236"/>
    <s v="STR009"/>
    <s v="EMP0121"/>
    <n v="3"/>
    <n v="751.5"/>
    <n v="0"/>
    <n v="0"/>
    <n v="5"/>
    <n v="112.72"/>
    <n v="2367.2199999999998"/>
    <n v="1253.76"/>
    <n v="1000.74"/>
    <s v="Cash"/>
    <x v="0"/>
    <s v="Not Returned"/>
    <d v="1899-12-30T14:18:00"/>
    <s v="Weekend"/>
    <s v="Selvam Nair"/>
    <s v="Male"/>
    <s v="South Zone 3"/>
    <s v="Regular"/>
    <x v="159"/>
    <x v="19"/>
    <s v="Graphic Tee"/>
    <s v="Reebok"/>
    <s v="M"/>
    <s v="Cream"/>
    <s v="TrendMart Thrissur High Street"/>
    <s v="Thrissur"/>
    <s v="Kerala"/>
    <x v="0"/>
    <s v="High Street"/>
    <s v="Yamini Pandian"/>
    <s v="Sales"/>
    <s v="Senior Sales Associate"/>
    <n v="3.1"/>
    <n v="2995"/>
    <n v="3080.8614223706181"/>
    <x v="0"/>
    <x v="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r>
  <r>
    <s v="INV100409"/>
    <d v="2024-08-11T00:00:00"/>
    <s v="CUST0636"/>
    <s v="PRD0192"/>
    <s v="STR020"/>
    <s v="EMP0020"/>
    <n v="2"/>
    <n v="444.77"/>
    <n v="0"/>
    <n v="0"/>
    <n v="5"/>
    <n v="44.48"/>
    <n v="934.02"/>
    <n v="524.12"/>
    <n v="365.42"/>
    <s v="Upi"/>
    <x v="0"/>
    <s v="Not Returned"/>
    <d v="1899-12-30T11:37:00"/>
    <s v="Weekend"/>
    <s v="Gayathri Gowda"/>
    <s v="Female"/>
    <s v="South Zone 2"/>
    <s v="Regular"/>
    <x v="162"/>
    <x v="19"/>
    <s v="Round Neck"/>
    <s v="Skechers"/>
    <s v="XS"/>
    <s v="Red"/>
    <s v="TrendMart Guntur Standard"/>
    <s v="Guntur"/>
    <s v="Andhra Pradesh"/>
    <x v="1"/>
    <s v="Standard"/>
    <s v="Eswar Prasad"/>
    <s v="Sales"/>
    <s v="Sales Associate"/>
    <n v="4"/>
    <n v="2995"/>
    <n v="3080.8614223706181"/>
    <x v="0"/>
    <x v="9"/>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9"/>
    <s v="Round Neck"/>
    <s v="Global Desi"/>
    <s v="L"/>
    <s v="Green"/>
    <s v="TrendMart Thrissur High Street"/>
    <s v="Thrissur"/>
    <s v="Kerala"/>
    <x v="0"/>
    <s v="High Street"/>
    <s v="Dhruv Mishra"/>
    <s v="Sales"/>
    <s v="Senior Sales Associate"/>
    <n v="2.2000000000000002"/>
    <n v="2995"/>
    <n v="3080.8614223706181"/>
    <x v="0"/>
    <x v="0"/>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20"/>
    <s v="Kids Shorts"/>
    <s v="Allen Solly"/>
    <s v="S"/>
    <s v="Teal"/>
    <s v="TrendMart Karimnagar Standard"/>
    <s v="Karimnagar"/>
    <s v="Telangana"/>
    <x v="2"/>
    <s v="Standard"/>
    <s v="Praveen Gupta"/>
    <s v="Sales"/>
    <s v="Sales Associate"/>
    <n v="4.4000000000000004"/>
    <n v="2995"/>
    <n v="3080.8614223706181"/>
    <x v="0"/>
    <x v="5"/>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r>
  <r>
    <s v="INV100890"/>
    <d v="2024-09-15T00:00:00"/>
    <s v="CUST0133"/>
    <s v="PRD0132"/>
    <s v="STR033"/>
    <s v="EMP0002"/>
    <n v="1"/>
    <n v="608.34"/>
    <n v="0"/>
    <n v="0"/>
    <n v="5"/>
    <n v="30.42"/>
    <n v="638.76"/>
    <n v="364.61"/>
    <n v="243.73"/>
    <s v="Cash"/>
    <x v="0"/>
    <s v="Not Returned"/>
    <d v="1899-12-30T11:59:00"/>
    <s v="Weekend"/>
    <s v="Anil Gounder"/>
    <s v="Male"/>
    <s v="South Zone 3"/>
    <s v="Silver"/>
    <x v="173"/>
    <x v="19"/>
    <s v="Polo"/>
    <s v="Woodland"/>
    <s v="M"/>
    <s v="Purple"/>
    <s v="TrendMart Guntur Standard"/>
    <s v="Guntur"/>
    <s v="Andhra Pradesh"/>
    <x v="1"/>
    <s v="Standard"/>
    <s v="Girish Sundaram"/>
    <s v="Sales"/>
    <s v="Sales Executive"/>
    <n v="4.9000000000000004"/>
    <n v="2995"/>
    <n v="3080.8614223706181"/>
    <x v="0"/>
    <x v="8"/>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9"/>
    <s v="Round Neck"/>
    <s v="Reebok"/>
    <s v="XXL"/>
    <s v="Sky Blue"/>
    <s v="TrendMart Kollam Flagship"/>
    <s v="Kollam"/>
    <s v="Kerala"/>
    <x v="0"/>
    <s v="Flagship"/>
    <s v="Ganesh Iyengar"/>
    <s v="Sales"/>
    <s v="Sales Associate"/>
    <n v="4.2"/>
    <n v="2995"/>
    <n v="3080.8614223706181"/>
    <x v="1"/>
    <x v="6"/>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r>
  <r>
    <s v="INV101029"/>
    <d v="2024-10-19T00:00:00"/>
    <s v="CUST0466"/>
    <s v="PRD0073"/>
    <s v="STR097"/>
    <s v="EMP0121"/>
    <n v="3"/>
    <n v="645.63"/>
    <n v="0"/>
    <n v="0"/>
    <n v="5"/>
    <n v="96.84"/>
    <n v="2033.73"/>
    <n v="1005.45"/>
    <n v="931.44"/>
    <s v="Upi"/>
    <x v="0"/>
    <s v="Not Returned"/>
    <d v="1899-12-30T21:10:00"/>
    <s v="Weekend"/>
    <s v="Manoj Varma"/>
    <s v="Male"/>
    <s v="South Zone 1"/>
    <s v="Regular"/>
    <x v="176"/>
    <x v="19"/>
    <s v="Round Neck"/>
    <s v="Mufti"/>
    <s v="XS"/>
    <s v="Olive"/>
    <s v="TrendMart Thiruvananthapuram High Street"/>
    <s v="Thiruvananthapuram"/>
    <s v="Kerala"/>
    <x v="0"/>
    <s v="High Street"/>
    <s v="Yamini Pandian"/>
    <s v="Sales"/>
    <s v="Senior Sales Associate"/>
    <n v="3.1"/>
    <n v="2995"/>
    <n v="3080.8614223706181"/>
    <x v="0"/>
    <x v="0"/>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r>
  <r>
    <s v="INV101143"/>
    <d v="2025-03-22T00:00:00"/>
    <s v="CUST0326"/>
    <s v="PRD0062"/>
    <s v="STR079"/>
    <s v="EMP0206"/>
    <n v="0"/>
    <n v="653.12"/>
    <n v="0"/>
    <n v="0"/>
    <n v="5"/>
    <n v="0"/>
    <n v="0"/>
    <n v="0"/>
    <n v="0"/>
    <s v="Cash"/>
    <x v="0"/>
    <s v="Not Returned"/>
    <d v="1899-12-30T17:25:00"/>
    <s v="Weekend"/>
    <s v="Deepa Prasad"/>
    <s v="Female"/>
    <s v="South Zone 1"/>
    <s v="Platinum"/>
    <x v="179"/>
    <x v="20"/>
    <s v="Girls Frock"/>
    <s v="Being Human"/>
    <s v="S"/>
    <s v="Teal"/>
    <s v="TrendMart Dindigul High Street"/>
    <s v="Dindigul"/>
    <s v="Tamil Nadu"/>
    <x v="0"/>
    <s v="High Street"/>
    <s v="Arjun Krishnan"/>
    <s v="Sales"/>
    <s v="Sales Executive"/>
    <n v="4.8"/>
    <n v="2995"/>
    <n v="3080.8614223706181"/>
    <x v="1"/>
    <x v="10"/>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r>
  <r>
    <s v="INV101261"/>
    <d v="2024-10-05T00:00:00"/>
    <s v="CUST0434"/>
    <s v="PRD0062"/>
    <s v="STR078"/>
    <s v="EMP0073"/>
    <n v="3"/>
    <n v="709.4"/>
    <n v="0"/>
    <n v="0"/>
    <n v="5"/>
    <n v="106.41"/>
    <n v="2234.61"/>
    <n v="1274.28"/>
    <n v="853.92"/>
    <s v="Debit Card"/>
    <x v="1"/>
    <s v="Not Returned"/>
    <d v="1899-12-30T17:17:00"/>
    <s v="Weekend"/>
    <s v="Radha Gowda"/>
    <s v="Female"/>
    <s v="South Zone 1"/>
    <s v="Regular"/>
    <x v="179"/>
    <x v="20"/>
    <s v="Girls Frock"/>
    <s v="Being Human"/>
    <s v="S"/>
    <s v="Teal"/>
    <s v="TrendMart Vellore Standard"/>
    <s v="Vellore"/>
    <s v="Tamil Nadu"/>
    <x v="0"/>
    <s v="Standard"/>
    <s v="Sathish Sundaram"/>
    <s v="Sales"/>
    <s v="Sales Executive"/>
    <n v="3.4"/>
    <n v="2995"/>
    <n v="3080.8614223706181"/>
    <x v="0"/>
    <x v="0"/>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r>
  <r>
    <s v="INV101381"/>
    <d v="2024-04-07T00:00:00"/>
    <s v="CUST0448"/>
    <s v="PRD0073"/>
    <s v="STR074"/>
    <s v="EMP0001"/>
    <n v="3"/>
    <n v="599.1"/>
    <n v="0"/>
    <n v="0"/>
    <n v="5"/>
    <n v="89.86"/>
    <n v="1887.16"/>
    <n v="1005.45"/>
    <n v="791.85"/>
    <s v="Cash"/>
    <x v="1"/>
    <s v="Not Returned"/>
    <d v="1899-12-30T11:39:00"/>
    <s v="Weekend"/>
    <s v="Anusuya Kumar"/>
    <s v="Female"/>
    <s v="South Zone 2"/>
    <s v="Regular"/>
    <x v="176"/>
    <x v="19"/>
    <s v="Round Neck"/>
    <s v="Mufti"/>
    <s v="XS"/>
    <s v="Olive"/>
    <s v="TrendMart Kurnool High Street"/>
    <s v="Kurnool"/>
    <s v="Andhra Pradesh"/>
    <x v="1"/>
    <s v="High Street"/>
    <s v="Charulatha Kumar"/>
    <s v="Sales"/>
    <s v="Sales Executive"/>
    <n v="4.5999999999999996"/>
    <n v="2995"/>
    <n v="3080.8614223706181"/>
    <x v="0"/>
    <x v="5"/>
  </r>
  <r>
    <s v="INV101408"/>
    <d v="2024-04-27T00:00:00"/>
    <s v="CUST0778"/>
    <s v="PRD0245"/>
    <s v="STR065"/>
    <s v="EMP0194"/>
    <n v="2"/>
    <n v="853.48"/>
    <n v="0"/>
    <n v="0"/>
    <n v="5"/>
    <n v="85.35"/>
    <n v="1792.31"/>
    <n v="984.22"/>
    <n v="722.74"/>
    <s v="Upi"/>
    <x v="1"/>
    <s v="Not Returned"/>
    <d v="1899-12-30T18:39:00"/>
    <s v="Weekend"/>
    <s v="Deepak Prasad"/>
    <s v="Male"/>
    <s v="South Zone 2"/>
    <s v="Regular"/>
    <x v="174"/>
    <x v="19"/>
    <s v="Round Neck"/>
    <s v="Reebok"/>
    <s v="XXL"/>
    <s v="Sky Blue"/>
    <s v="TrendMart Guntur Flagship"/>
    <s v="Guntur"/>
    <s v="Andhra Pradesh"/>
    <x v="1"/>
    <s v="Flagship"/>
    <s v="Pranav Reddy"/>
    <s v="Sales"/>
    <s v="Senior Sales Associate"/>
    <n v="3.2"/>
    <n v="2995"/>
    <n v="3080.8614223706181"/>
    <x v="0"/>
    <x v="5"/>
  </r>
  <r>
    <s v="INV101456"/>
    <d v="2024-10-06T00:00:00"/>
    <s v="CUST0053"/>
    <s v="PRD0053"/>
    <s v="STR110"/>
    <s v="EMP0001"/>
    <n v="1"/>
    <n v="492.96"/>
    <n v="0"/>
    <n v="0"/>
    <n v="5"/>
    <n v="24.65"/>
    <n v="517.61"/>
    <n v="327.36"/>
    <n v="165.6"/>
    <s v="Net Banking"/>
    <x v="0"/>
    <s v="Not Returned"/>
    <d v="1899-12-30T21:10:00"/>
    <s v="Weekend"/>
    <s v="Girish Kamath"/>
    <s v="Male"/>
    <s v="South Zone 1"/>
    <s v="Platinum"/>
    <x v="182"/>
    <x v="20"/>
    <s v="Girls Frock"/>
    <s v="Aurelia"/>
    <s v="XL"/>
    <s v="Maroon"/>
    <s v="TrendMart Thoothukudi Outlet"/>
    <s v="Thoothukudi"/>
    <s v="Tamil Nadu"/>
    <x v="0"/>
    <s v="Outlet"/>
    <s v="Charulatha Kumar"/>
    <s v="Sales"/>
    <s v="Sales Executive"/>
    <n v="4.5999999999999996"/>
    <n v="2995"/>
    <n v="3080.8614223706181"/>
    <x v="0"/>
    <x v="0"/>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r>
  <r>
    <s v="INV101513"/>
    <d v="2024-07-06T00:00:00"/>
    <s v="CUST0038"/>
    <s v="PRD0061"/>
    <s v="STR057"/>
    <s v="EMP0002"/>
    <n v="1"/>
    <n v="640.54"/>
    <n v="0"/>
    <n v="0"/>
    <n v="5"/>
    <n v="32.03"/>
    <n v="672.57"/>
    <n v="509.44"/>
    <n v="131.1"/>
    <s v="Net Banking"/>
    <x v="0"/>
    <s v="Not Returned"/>
    <d v="1899-12-30T14:53:00"/>
    <s v="Weekend"/>
    <s v="Revathi Sharma"/>
    <s v="Female"/>
    <s v="South Zone 1"/>
    <s v="Silver"/>
    <x v="170"/>
    <x v="20"/>
    <s v="Kids Shorts"/>
    <s v="Allen Solly"/>
    <s v="S"/>
    <s v="Teal"/>
    <s v="TrendMart Vellore Standard"/>
    <s v="Vellore"/>
    <s v="Tamil Nadu"/>
    <x v="0"/>
    <s v="Standard"/>
    <s v="Girish Sundaram"/>
    <s v="Sales"/>
    <s v="Sales Executive"/>
    <n v="4.9000000000000004"/>
    <n v="2995"/>
    <n v="3080.8614223706181"/>
    <x v="0"/>
    <x v="3"/>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9"/>
    <s v="Round Neck"/>
    <s v="Peter England"/>
    <s v="XS"/>
    <s v="Sky Blue"/>
    <s v="TrendMart Thiruvananthapuram High Street"/>
    <s v="Thiruvananthapuram"/>
    <s v="Kerala"/>
    <x v="0"/>
    <s v="High Street"/>
    <s v="Anusuya Subramaniam"/>
    <s v="Sales"/>
    <s v="Sales Associate"/>
    <n v="4.9000000000000004"/>
    <n v="2995"/>
    <n v="3080.8614223706181"/>
    <x v="1"/>
    <x v="10"/>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20"/>
    <s v="Boys Shirt"/>
    <s v="Woodland"/>
    <s v="S"/>
    <s v="White"/>
    <s v="TrendMart Guntur Flagship"/>
    <s v="Guntur"/>
    <s v="Andhra Pradesh"/>
    <x v="1"/>
    <s v="Flagship"/>
    <s v="Anusuya Subramaniam"/>
    <s v="Sales"/>
    <s v="Sales Associate"/>
    <n v="4.9000000000000004"/>
    <n v="2995"/>
    <n v="3080.8614223706181"/>
    <x v="1"/>
    <x v="10"/>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9"/>
    <s v="Polo"/>
    <s v="Woodland"/>
    <s v="M"/>
    <s v="Purple"/>
    <s v="TrendMart Bengaluru Flagship"/>
    <s v="Bengaluru"/>
    <s v="Karnataka"/>
    <x v="2"/>
    <s v="Flagship"/>
    <s v="Venkat Sharma"/>
    <s v="Sales"/>
    <s v="Sales Associate"/>
    <n v="2.1"/>
    <n v="2995"/>
    <n v="3080.8614223706181"/>
    <x v="1"/>
    <x v="11"/>
  </r>
  <r>
    <s v="INV102024"/>
    <d v="2024-06-22T00:00:00"/>
    <s v="CUST0253"/>
    <s v="PRD0236"/>
    <s v="STR018"/>
    <s v="EMP0173"/>
    <n v="2"/>
    <n v="749.82"/>
    <n v="0"/>
    <n v="0"/>
    <n v="5"/>
    <n v="74.98"/>
    <n v="1574.62"/>
    <n v="835.84"/>
    <n v="663.8"/>
    <s v="Upi"/>
    <x v="0"/>
    <s v="Not Returned"/>
    <d v="1899-12-30T11:00:00"/>
    <s v="Weekend"/>
    <s v="Gayathri Chandran"/>
    <s v="Female"/>
    <s v="South Zone 2"/>
    <s v="Gold"/>
    <x v="159"/>
    <x v="19"/>
    <s v="Graphic Tee"/>
    <s v="Reebok"/>
    <s v="M"/>
    <s v="Cream"/>
    <s v="TrendMart Visakhapatnam High Street"/>
    <s v="Visakhapatnam"/>
    <s v="Andhra Pradesh"/>
    <x v="1"/>
    <s v="High Street"/>
    <s v="Logesh Gopalakrishnan"/>
    <s v="Sales"/>
    <s v="Sales Associate"/>
    <n v="2.8"/>
    <n v="2995"/>
    <n v="3080.8614223706181"/>
    <x v="0"/>
    <x v="7"/>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20"/>
    <s v="Boys Shirt"/>
    <s v="Woodland"/>
    <s v="S"/>
    <s v="White"/>
    <s v="TrendMart Vijayawada Standard"/>
    <s v="Vijayawada"/>
    <s v="Andhra Pradesh"/>
    <x v="1"/>
    <s v="Standard"/>
    <s v="Anitha Ramachandran"/>
    <s v="Sales"/>
    <s v="Senior Sales Associate"/>
    <n v="4.8"/>
    <n v="2995"/>
    <n v="3080.8614223706181"/>
    <x v="0"/>
    <x v="1"/>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9"/>
    <s v="Graphic Tee"/>
    <s v="Indian Terrain"/>
    <s v="L"/>
    <s v="Purple"/>
    <s v="TrendMart Khammam Standard"/>
    <s v="Khammam"/>
    <s v="Telangana"/>
    <x v="2"/>
    <s v="Standard"/>
    <s v="Priya Balasubramaniam"/>
    <s v="Sales"/>
    <s v="Sales Associate"/>
    <n v="3.5"/>
    <n v="2995"/>
    <n v="3080.8614223706181"/>
    <x v="0"/>
    <x v="7"/>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r>
  <r>
    <s v="INV102578"/>
    <d v="2024-09-07T00:00:00"/>
    <s v="CUST0651"/>
    <s v="PRD0017"/>
    <s v="STR005"/>
    <s v="EMP0206"/>
    <n v="4"/>
    <n v="873.63"/>
    <n v="0"/>
    <n v="0"/>
    <n v="5"/>
    <n v="174.73"/>
    <n v="3669.25"/>
    <n v="2365.52"/>
    <n v="1129"/>
    <s v="Cash"/>
    <x v="1"/>
    <s v="Not Returned"/>
    <d v="1899-12-30T19:44:00"/>
    <s v="Weekend"/>
    <s v="Sangeeta Raman"/>
    <s v="Female"/>
    <s v="South Zone 1"/>
    <s v="Silver"/>
    <x v="192"/>
    <x v="20"/>
    <s v="Girls Frock"/>
    <s v="Libas"/>
    <s v="M"/>
    <s v="Sky Blue"/>
    <s v="TrendMart Kochi High Street"/>
    <s v="Kochi"/>
    <s v="Kerala"/>
    <x v="0"/>
    <s v="High Street"/>
    <s v="Arjun Krishnan"/>
    <s v="Sales"/>
    <s v="Sales Executive"/>
    <n v="4.8"/>
    <n v="2995"/>
    <n v="3080.8614223706181"/>
    <x v="0"/>
    <x v="8"/>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20"/>
    <s v="Kids Shorts"/>
    <s v="Global Desi"/>
    <s v="M"/>
    <s v="Charcoal"/>
    <s v="TrendMart Shivamogga Standard"/>
    <s v="Shivamogga"/>
    <s v="Karnataka"/>
    <x v="2"/>
    <s v="Standard"/>
    <s v="Rani Mishra"/>
    <s v="Sales"/>
    <s v="Sales Executive"/>
    <n v="4.8"/>
    <n v="2995"/>
    <n v="3080.8614223706181"/>
    <x v="0"/>
    <x v="0"/>
  </r>
  <r>
    <s v="INV102663"/>
    <d v="2024-10-12T00:00:00"/>
    <s v="CUST0209"/>
    <s v="PRD0188"/>
    <s v="STR083"/>
    <s v="EMP0194"/>
    <n v="4"/>
    <n v="558.52"/>
    <n v="0"/>
    <n v="0"/>
    <n v="5"/>
    <n v="111.7"/>
    <n v="2345.7800000000002"/>
    <n v="1348.36"/>
    <n v="885.72"/>
    <s v="Upi"/>
    <x v="0"/>
    <s v="Not Returned"/>
    <d v="1899-12-30T17:07:00"/>
    <s v="Weekend"/>
    <s v="Vasanthi Kumar"/>
    <s v="Female"/>
    <s v="South Zone 2"/>
    <s v="Gold"/>
    <x v="194"/>
    <x v="20"/>
    <s v="Girls Frock"/>
    <s v="Peter England"/>
    <s v="XXL"/>
    <s v="Black"/>
    <s v="TrendMart Tumakuru Outlet"/>
    <s v="Tumakuru"/>
    <s v="Karnataka"/>
    <x v="2"/>
    <s v="Outlet"/>
    <s v="Pranav Reddy"/>
    <s v="Sales"/>
    <s v="Senior Sales Associate"/>
    <n v="3.2"/>
    <n v="2995"/>
    <n v="3080.8614223706181"/>
    <x v="0"/>
    <x v="0"/>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9"/>
    <s v="Round Neck"/>
    <s v="Killer Jeans"/>
    <s v="XL"/>
    <s v="Green"/>
    <s v="TrendMart Madurai Mall Kiosk"/>
    <s v="Madurai"/>
    <s v="Tamil Nadu"/>
    <x v="0"/>
    <s v="Mall Kiosk"/>
    <s v="Eswar Prasad"/>
    <s v="Sales"/>
    <s v="Sales Associate"/>
    <n v="4"/>
    <n v="2995"/>
    <n v="3080.8614223706181"/>
    <x v="0"/>
    <x v="0"/>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20"/>
    <s v="Girls Frock"/>
    <s v="Sonata"/>
    <s v="XL"/>
    <s v="Cream"/>
    <s v="TrendMart Kurnool Standard"/>
    <s v="Kurnool"/>
    <s v="Andhra Pradesh"/>
    <x v="1"/>
    <s v="Standard"/>
    <s v="Anitha Ramachandran"/>
    <s v="Sales"/>
    <s v="Senior Sales Associate"/>
    <n v="4.8"/>
    <n v="2995"/>
    <n v="3080.8614223706181"/>
    <x v="0"/>
    <x v="9"/>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r>
  <r>
    <s v="INV100540"/>
    <d v="2024-11-20T00:00:00"/>
    <s v="CUST0736"/>
    <s v="PRD0073"/>
    <s v="STR006"/>
    <s v="EMP0100"/>
    <n v="1"/>
    <n v="575.37"/>
    <n v="0"/>
    <n v="0"/>
    <n v="5"/>
    <n v="28.77"/>
    <n v="604.14"/>
    <n v="335.15"/>
    <n v="240.22"/>
    <s v="Cash"/>
    <x v="1"/>
    <s v="Not Returned"/>
    <d v="1899-12-30T17:05:00"/>
    <s v="Weekday"/>
    <s v="Yashoda Menon"/>
    <s v="Female"/>
    <s v="South Zone 1"/>
    <s v="Regular"/>
    <x v="176"/>
    <x v="19"/>
    <s v="Round Neck"/>
    <s v="Mufti"/>
    <s v="XS"/>
    <s v="Olive"/>
    <s v="TrendMart Vellore Standard"/>
    <s v="Vellore"/>
    <s v="Tamil Nadu"/>
    <x v="0"/>
    <s v="Standard"/>
    <s v="Priya Balasubramaniam"/>
    <s v="Sales"/>
    <s v="Sales Associate"/>
    <n v="3.5"/>
    <n v="2995"/>
    <n v="3080.8614223706181"/>
    <x v="0"/>
    <x v="1"/>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9"/>
    <s v="Round Neck"/>
    <s v="Mufti"/>
    <s v="XS"/>
    <s v="Olive"/>
    <s v="TrendMart Madurai Mall Kiosk"/>
    <s v="Madurai"/>
    <s v="Tamil Nadu"/>
    <x v="0"/>
    <s v="Mall Kiosk"/>
    <s v="Deepthi Iyengar"/>
    <s v="Sales"/>
    <s v="Senior Sales Associate"/>
    <n v="3.4"/>
    <n v="2995"/>
    <n v="3080.8614223706181"/>
    <x v="0"/>
    <x v="5"/>
  </r>
  <r>
    <s v="INV100416"/>
    <d v="2025-03-21T00:00:00"/>
    <s v="CUST0410"/>
    <s v="PRD0070"/>
    <s v="STR091"/>
    <s v="EMP0072"/>
    <n v="1"/>
    <n v="814.37"/>
    <n v="0"/>
    <n v="0"/>
    <n v="5"/>
    <n v="40.72"/>
    <n v="855.09"/>
    <n v="565.45000000000005"/>
    <n v="248.92"/>
    <s v="Upi"/>
    <x v="1"/>
    <s v="Not Returned"/>
    <d v="1899-12-30T21:31:00"/>
    <s v="Weekday"/>
    <s v="Vasanthi Bhat"/>
    <s v="Female"/>
    <s v="South Zone 2"/>
    <s v="Regular"/>
    <x v="185"/>
    <x v="20"/>
    <s v="Boys Shirt"/>
    <s v="Woodland"/>
    <s v="S"/>
    <s v="White"/>
    <s v="TrendMart Nizamabad Standard"/>
    <s v="Nizamabad"/>
    <s v="Telangana"/>
    <x v="2"/>
    <s v="Standard"/>
    <s v="Anitha Ramachandran"/>
    <s v="Sales"/>
    <s v="Senior Sales Associate"/>
    <n v="4.8"/>
    <n v="2995"/>
    <n v="3080.8614223706181"/>
    <x v="1"/>
    <x v="10"/>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r>
  <r>
    <s v="INV100709"/>
    <d v="2024-05-08T00:00:00"/>
    <s v="CUST0586"/>
    <s v="PRD0019"/>
    <s v="STR117"/>
    <s v="EMP0002"/>
    <n v="1"/>
    <n v="644.80999999999995"/>
    <n v="0"/>
    <n v="0"/>
    <n v="5"/>
    <n v="32.24"/>
    <n v="677.05"/>
    <n v="413.39"/>
    <n v="231.42"/>
    <s v="Upi"/>
    <x v="1"/>
    <s v="Not Returned"/>
    <d v="1899-12-30T18:20:00"/>
    <s v="Weekday"/>
    <s v="Vidya Chettiar"/>
    <s v="Female"/>
    <s v="South Zone 2"/>
    <s v="Silver"/>
    <x v="155"/>
    <x v="20"/>
    <s v="Kids T-Shirt"/>
    <s v="Jack &amp; Jones"/>
    <s v="XL"/>
    <s v="Grey"/>
    <s v="TrendMart Tirunelveli Flagship"/>
    <s v="Tirunelveli"/>
    <s v="Tamil Nadu"/>
    <x v="0"/>
    <s v="Flagship"/>
    <s v="Girish Sundaram"/>
    <s v="Sales"/>
    <s v="Sales Executive"/>
    <n v="4.9000000000000004"/>
    <n v="2995"/>
    <n v="3080.8614223706181"/>
    <x v="0"/>
    <x v="2"/>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9"/>
    <s v="Graphic Tee"/>
    <s v="Indian Terrain"/>
    <s v="L"/>
    <s v="Purple"/>
    <s v="TrendMart Guntur Flagship"/>
    <s v="Guntur"/>
    <s v="Andhra Pradesh"/>
    <x v="1"/>
    <s v="Flagship"/>
    <s v="Vasanthi Gupta"/>
    <s v="Sales"/>
    <s v="Senior Sales Associate"/>
    <n v="3"/>
    <n v="2995"/>
    <n v="3080.8614223706181"/>
    <x v="0"/>
    <x v="0"/>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r>
  <r>
    <s v="INV101209"/>
    <d v="2024-10-03T00:00:00"/>
    <s v="CUST0293"/>
    <s v="PRD0047"/>
    <s v="STR003"/>
    <s v="EMP0001"/>
    <n v="2"/>
    <n v="463.39"/>
    <n v="0"/>
    <n v="0"/>
    <n v="5"/>
    <n v="46.34"/>
    <n v="973.12"/>
    <n v="590"/>
    <n v="336.78"/>
    <s v="Cash"/>
    <x v="1"/>
    <s v="Not Returned"/>
    <d v="1899-12-30T14:15:00"/>
    <s v="Weekday"/>
    <s v="Manju Gowda"/>
    <s v="Female"/>
    <s v="South Zone 2"/>
    <s v="Regular"/>
    <x v="152"/>
    <x v="19"/>
    <s v="Round Neck"/>
    <s v="Nalli Silks"/>
    <s v="L"/>
    <s v="White"/>
    <s v="TrendMart Tumakuru High Street"/>
    <s v="Tumakuru"/>
    <s v="Karnataka"/>
    <x v="2"/>
    <s v="High Street"/>
    <s v="Charulatha Kumar"/>
    <s v="Sales"/>
    <s v="Sales Executive"/>
    <n v="4.5999999999999996"/>
    <n v="2995"/>
    <n v="3080.8614223706181"/>
    <x v="0"/>
    <x v="0"/>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9"/>
    <s v="Polo"/>
    <s v="Woodland"/>
    <s v="M"/>
    <s v="Purple"/>
    <s v="TrendMart Thoothukudi Flagship"/>
    <s v="Thoothukudi"/>
    <s v="Tamil Nadu"/>
    <x v="0"/>
    <s v="Flagship"/>
    <s v="Rani Mishra"/>
    <s v="Sales"/>
    <s v="Sales Executive"/>
    <n v="4.8"/>
    <n v="2995"/>
    <n v="3080.8614223706181"/>
    <x v="0"/>
    <x v="0"/>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r>
  <r>
    <s v="INV101398"/>
    <d v="2024-11-01T00:00:00"/>
    <s v="CUST0507"/>
    <s v="PRD0188"/>
    <s v="STR058"/>
    <s v="EMP0206"/>
    <n v="1"/>
    <n v="502.29"/>
    <n v="0"/>
    <n v="0"/>
    <n v="5"/>
    <n v="25.11"/>
    <n v="527.4"/>
    <n v="337.09"/>
    <n v="165.2"/>
    <s v="Cash"/>
    <x v="1"/>
    <s v="Not Returned"/>
    <d v="1899-12-30T19:13:00"/>
    <s v="Weekday"/>
    <s v="Ravi Kamath"/>
    <s v="Male"/>
    <s v="South Zone 2"/>
    <s v="Regular"/>
    <x v="194"/>
    <x v="20"/>
    <s v="Girls Frock"/>
    <s v="Peter England"/>
    <s v="XXL"/>
    <s v="Black"/>
    <s v="TrendMart Thoothukudi Flagship"/>
    <s v="Thoothukudi"/>
    <s v="Tamil Nadu"/>
    <x v="0"/>
    <s v="Flagship"/>
    <s v="Arjun Krishnan"/>
    <s v="Sales"/>
    <s v="Sales Executive"/>
    <n v="4.8"/>
    <n v="2995"/>
    <n v="3080.8614223706181"/>
    <x v="0"/>
    <x v="1"/>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r>
  <r>
    <s v="INV101514"/>
    <d v="2024-10-01T00:00:00"/>
    <s v="CUST0132"/>
    <s v="PRD0062"/>
    <s v="STR013"/>
    <s v="EMP0206"/>
    <n v="2"/>
    <n v="602.54"/>
    <n v="0"/>
    <n v="0"/>
    <n v="5"/>
    <n v="60.25"/>
    <n v="1265.33"/>
    <n v="849.52"/>
    <n v="355.56"/>
    <s v="Upi"/>
    <x v="1"/>
    <s v="Not Returned"/>
    <d v="1899-12-30T11:52:00"/>
    <s v="Weekday"/>
    <s v="Anusuya Gounder"/>
    <s v="Female"/>
    <s v="South Zone 2"/>
    <s v="Platinum"/>
    <x v="179"/>
    <x v="20"/>
    <s v="Girls Frock"/>
    <s v="Being Human"/>
    <s v="S"/>
    <s v="Teal"/>
    <s v="TrendMart Nizamabad Standard"/>
    <s v="Nizamabad"/>
    <s v="Telangana"/>
    <x v="2"/>
    <s v="Standard"/>
    <s v="Arjun Krishnan"/>
    <s v="Sales"/>
    <s v="Sales Executive"/>
    <n v="4.8"/>
    <n v="2995"/>
    <n v="3080.8614223706181"/>
    <x v="0"/>
    <x v="0"/>
  </r>
  <r>
    <s v="INV101594"/>
    <d v="2025-03-19T00:00:00"/>
    <s v="CUST0653"/>
    <s v="PRD0236"/>
    <s v="STR008"/>
    <s v="EMP0072"/>
    <n v="2"/>
    <n v="682.75"/>
    <n v="0"/>
    <n v="0"/>
    <n v="5"/>
    <n v="68.28"/>
    <n v="1433.78"/>
    <n v="835.84"/>
    <n v="529.66"/>
    <s v="Emi"/>
    <x v="1"/>
    <s v="Not Returned"/>
    <d v="1899-12-30T16:21:00"/>
    <s v="Weekday"/>
    <s v="Raghu Balasubramaniam"/>
    <s v="Male"/>
    <s v="South Zone 2"/>
    <s v="Silver"/>
    <x v="159"/>
    <x v="19"/>
    <s v="Graphic Tee"/>
    <s v="Reebok"/>
    <s v="M"/>
    <s v="Cream"/>
    <s v="TrendMart Kochi Mall Kiosk"/>
    <s v="Kochi"/>
    <s v="Kerala"/>
    <x v="0"/>
    <s v="Mall Kiosk"/>
    <s v="Anitha Ramachandran"/>
    <s v="Sales"/>
    <s v="Senior Sales Associate"/>
    <n v="4.8"/>
    <n v="2995"/>
    <n v="3080.8614223706181"/>
    <x v="1"/>
    <x v="10"/>
  </r>
  <r>
    <s v="INV101627"/>
    <d v="2024-10-07T00:00:00"/>
    <s v="CUST0136"/>
    <s v="PRD0017"/>
    <s v="STR015"/>
    <s v="EMP0170"/>
    <n v="2"/>
    <n v="730.2"/>
    <n v="0"/>
    <n v="0"/>
    <n v="5"/>
    <n v="73.02"/>
    <n v="1533.42"/>
    <n v="1182.76"/>
    <n v="277.64"/>
    <s v="Upi"/>
    <x v="1"/>
    <s v="Not Returned"/>
    <d v="1899-12-30T11:03:00"/>
    <s v="Weekday"/>
    <s v="Latha Gounder"/>
    <s v="Female"/>
    <s v="South Zone 3"/>
    <s v="Gold"/>
    <x v="192"/>
    <x v="20"/>
    <s v="Girls Frock"/>
    <s v="Libas"/>
    <s v="M"/>
    <s v="Sky Blue"/>
    <s v="TrendMart Madurai Mall Kiosk"/>
    <s v="Madurai"/>
    <s v="Tamil Nadu"/>
    <x v="0"/>
    <s v="Mall Kiosk"/>
    <s v="Jyothi Prasad"/>
    <s v="Sales"/>
    <s v="Sales Executive"/>
    <n v="2.7"/>
    <n v="2995"/>
    <n v="3080.8614223706181"/>
    <x v="0"/>
    <x v="0"/>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r>
  <r>
    <s v="INV101695"/>
    <d v="2024-05-01T00:00:00"/>
    <s v="CUST0092"/>
    <s v="PRD0154"/>
    <s v="STR060"/>
    <s v="EMP0255"/>
    <n v="4"/>
    <n v="604.26"/>
    <n v="0"/>
    <n v="0"/>
    <n v="5"/>
    <n v="120.85"/>
    <n v="2537.89"/>
    <n v="1493.08"/>
    <n v="923.96"/>
    <s v="Upi"/>
    <x v="1"/>
    <s v="Not Returned"/>
    <d v="1899-12-30T16:15:00"/>
    <s v="Weekday"/>
    <s v="Jayaram Kumar"/>
    <s v="Male"/>
    <s v="South Zone 2"/>
    <s v="Silver"/>
    <x v="190"/>
    <x v="19"/>
    <s v="Graphic Tee"/>
    <s v="Indian Terrain"/>
    <s v="L"/>
    <s v="Purple"/>
    <s v="TrendMart Tirunelveli Flagship"/>
    <s v="Tirunelveli"/>
    <s v="Tamil Nadu"/>
    <x v="0"/>
    <s v="Flagship"/>
    <s v="Venkat Sharma"/>
    <s v="Sales"/>
    <s v="Sales Associate"/>
    <n v="2.1"/>
    <n v="2995"/>
    <n v="3080.8614223706181"/>
    <x v="0"/>
    <x v="2"/>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9"/>
    <s v="Round Neck"/>
    <s v="Nalli Silks"/>
    <s v="L"/>
    <s v="White"/>
    <s v="TrendMart Tirunelveli Flagship"/>
    <s v="Tirunelveli"/>
    <s v="Tamil Nadu"/>
    <x v="0"/>
    <s v="Flagship"/>
    <s v="Chandran Krishnan"/>
    <s v="Sales"/>
    <s v="Senior Sales Associate"/>
    <n v="4.3"/>
    <n v="2995"/>
    <n v="3080.8614223706181"/>
    <x v="0"/>
    <x v="7"/>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r>
  <r>
    <s v="INV101892"/>
    <d v="2025-01-09T00:00:00"/>
    <s v="CUST0069"/>
    <s v="PRD0073"/>
    <s v="STR008"/>
    <s v="EMP0173"/>
    <n v="4"/>
    <n v="562.72"/>
    <n v="0"/>
    <n v="0"/>
    <n v="5"/>
    <n v="112.54"/>
    <n v="2363.42"/>
    <n v="1340.6"/>
    <n v="910.28"/>
    <s v="Cash"/>
    <x v="1"/>
    <s v="Not Returned"/>
    <d v="1899-12-30T17:13:00"/>
    <s v="Weekday"/>
    <s v="Karunakaran Nair"/>
    <s v="Male"/>
    <s v="South Zone 3"/>
    <s v="Regular"/>
    <x v="176"/>
    <x v="19"/>
    <s v="Round Neck"/>
    <s v="Mufti"/>
    <s v="XS"/>
    <s v="Olive"/>
    <s v="TrendMart Kochi Mall Kiosk"/>
    <s v="Kochi"/>
    <s v="Kerala"/>
    <x v="0"/>
    <s v="Mall Kiosk"/>
    <s v="Logesh Gopalakrishnan"/>
    <s v="Sales"/>
    <s v="Sales Associate"/>
    <n v="2.8"/>
    <n v="2995"/>
    <n v="3080.8614223706181"/>
    <x v="1"/>
    <x v="6"/>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r>
  <r>
    <s v="INV102084"/>
    <d v="2024-11-04T00:00:00"/>
    <s v="CUST0711"/>
    <s v="PRD0245"/>
    <s v="STR104"/>
    <s v="EMP0008"/>
    <n v="4"/>
    <n v="790.29"/>
    <n v="0"/>
    <n v="0"/>
    <n v="5"/>
    <n v="158.06"/>
    <n v="3319.22"/>
    <n v="1968.44"/>
    <n v="1192.72"/>
    <s v="Upi"/>
    <x v="1"/>
    <s v="Not Returned"/>
    <d v="1899-12-30T14:25:00"/>
    <s v="Weekday"/>
    <s v="Deepthi Sundaram"/>
    <s v="Female"/>
    <s v="South Zone 3"/>
    <s v="Silver"/>
    <x v="174"/>
    <x v="19"/>
    <s v="Round Neck"/>
    <s v="Reebok"/>
    <s v="XXL"/>
    <s v="Sky Blue"/>
    <s v="TrendMart Kochi High Street"/>
    <s v="Kochi"/>
    <s v="Kerala"/>
    <x v="0"/>
    <s v="High Street"/>
    <s v="Deepak Kamath"/>
    <s v="Sales"/>
    <s v="Senior Sales Associate"/>
    <n v="4.9000000000000004"/>
    <n v="2995"/>
    <n v="3080.8614223706181"/>
    <x v="0"/>
    <x v="1"/>
  </r>
  <r>
    <s v="INV102085"/>
    <d v="2024-12-06T00:00:00"/>
    <s v="CUST0349"/>
    <s v="PRD0192"/>
    <s v="STR100"/>
    <s v="EMP0225"/>
    <n v="4"/>
    <n v="425.07"/>
    <n v="0"/>
    <n v="0"/>
    <n v="5"/>
    <n v="85.01"/>
    <n v="1785.29"/>
    <n v="1048.24"/>
    <n v="652.04"/>
    <s v="Upi"/>
    <x v="1"/>
    <s v="Not Returned"/>
    <d v="1899-12-30T19:22:00"/>
    <s v="Weekday"/>
    <s v="Rohit Pillai"/>
    <s v="Male"/>
    <s v="South Zone 3"/>
    <s v="Silver"/>
    <x v="162"/>
    <x v="19"/>
    <s v="Round Neck"/>
    <s v="Skechers"/>
    <s v="XS"/>
    <s v="Red"/>
    <s v="TrendMart Hubballi Standard"/>
    <s v="Hubballi"/>
    <s v="Karnataka"/>
    <x v="2"/>
    <s v="Standard"/>
    <s v="Swathi Achari"/>
    <s v="Sales"/>
    <s v="Sales Executive"/>
    <n v="3.7"/>
    <n v="2995"/>
    <n v="3080.8614223706181"/>
    <x v="0"/>
    <x v="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r>
  <r>
    <s v="INV102313"/>
    <d v="2024-11-18T00:00:00"/>
    <s v="CUST0808"/>
    <s v="PRD0061"/>
    <s v="STR102"/>
    <s v="EMP0121"/>
    <n v="1"/>
    <n v="626.71"/>
    <n v="0"/>
    <n v="0"/>
    <n v="5"/>
    <n v="31.34"/>
    <n v="658.05"/>
    <n v="509.44"/>
    <n v="117.27"/>
    <s v="Net Banking"/>
    <x v="1"/>
    <s v="Not Returned"/>
    <d v="1899-12-30T16:34:00"/>
    <s v="Weekday"/>
    <s v="Devraj Iyengar"/>
    <s v="Male"/>
    <s v="South Zone 2"/>
    <s v="Gold"/>
    <x v="170"/>
    <x v="20"/>
    <s v="Kids Shorts"/>
    <s v="Allen Solly"/>
    <s v="S"/>
    <s v="Teal"/>
    <s v="TrendMart Tirunelveli High Street"/>
    <s v="Tirunelveli"/>
    <s v="Tamil Nadu"/>
    <x v="0"/>
    <s v="High Street"/>
    <s v="Yamini Pandian"/>
    <s v="Sales"/>
    <s v="Senior Sales Associate"/>
    <n v="3.1"/>
    <n v="2995"/>
    <n v="3080.8614223706181"/>
    <x v="0"/>
    <x v="1"/>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9"/>
    <s v="Round Neck"/>
    <s v="Mufti"/>
    <s v="XS"/>
    <s v="Olive"/>
    <s v="TrendMart Shivamogga Outlet"/>
    <s v="Shivamogga"/>
    <s v="Karnataka"/>
    <x v="2"/>
    <s v="Outlet"/>
    <s v="Anitha Ramachandran"/>
    <s v="Sales"/>
    <s v="Senior Sales Associate"/>
    <n v="4.8"/>
    <n v="2995"/>
    <n v="3080.8614223706181"/>
    <x v="0"/>
    <x v="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9"/>
    <s v="Round Neck"/>
    <s v="Peter England"/>
    <s v="XS"/>
    <s v="Sky Blue"/>
    <s v="TrendMart Visakhapatnam High Street"/>
    <s v="Visakhapatnam"/>
    <s v="Andhra Pradesh"/>
    <x v="1"/>
    <s v="High Street"/>
    <s v="Praveen Gupta"/>
    <s v="Sales"/>
    <s v="Sales Associate"/>
    <n v="4.4000000000000004"/>
    <n v="2995"/>
    <n v="3080.8614223706181"/>
    <x v="0"/>
    <x v="3"/>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20"/>
    <s v="Kids Shorts"/>
    <s v="Global Desi"/>
    <s v="M"/>
    <s v="Charcoal"/>
    <s v="TrendMart Thiruvananthapuram Outlet"/>
    <s v="Thiruvananthapuram"/>
    <s v="Kerala"/>
    <x v="0"/>
    <s v="Outlet"/>
    <s v="Ishwarya Shetty"/>
    <s v="Sales"/>
    <s v="Sales Associate"/>
    <n v="3.8"/>
    <n v="2995"/>
    <n v="3080.8614223706181"/>
    <x v="0"/>
    <x v="1"/>
  </r>
  <r>
    <s v="INV100056"/>
    <d v="2024-04-08T00:00:00"/>
    <s v="CUST0434"/>
    <s v="PRD0019"/>
    <s v="STR060"/>
    <s v="EMP0203"/>
    <n v="2"/>
    <n v="597.85"/>
    <n v="0"/>
    <n v="0"/>
    <n v="5"/>
    <n v="59.78"/>
    <n v="1255.48"/>
    <n v="826.78"/>
    <n v="368.92"/>
    <s v="Upi"/>
    <x v="0"/>
    <s v="Not Returned"/>
    <d v="1899-12-30T14:04:00"/>
    <s v="Weekday"/>
    <s v="Radha Gowda"/>
    <s v="Female"/>
    <s v="South Zone 1"/>
    <s v="Regular"/>
    <x v="155"/>
    <x v="20"/>
    <s v="Kids T-Shirt"/>
    <s v="Jack &amp; Jones"/>
    <s v="XL"/>
    <s v="Grey"/>
    <s v="TrendMart Tirunelveli Flagship"/>
    <s v="Tirunelveli"/>
    <s v="Tamil Nadu"/>
    <x v="0"/>
    <s v="Flagship"/>
    <s v="Rani Mishra"/>
    <s v="Sales"/>
    <s v="Sales Executive"/>
    <n v="4.8"/>
    <n v="2995"/>
    <n v="3080.8614223706181"/>
    <x v="0"/>
    <x v="5"/>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20"/>
    <s v="Kids T-Shirt"/>
    <s v="Jack &amp; Jones"/>
    <s v="XL"/>
    <s v="Grey"/>
    <s v="TrendMart Khammam Standard"/>
    <s v="Khammam"/>
    <s v="Telangana"/>
    <x v="2"/>
    <s v="Standard"/>
    <s v="Deepak Kamath"/>
    <s v="Sales"/>
    <s v="Senior Sales Associate"/>
    <n v="4.9000000000000004"/>
    <n v="2995"/>
    <n v="3080.8614223706181"/>
    <x v="0"/>
    <x v="8"/>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9"/>
    <s v="Round Neck"/>
    <s v="Skechers"/>
    <s v="XS"/>
    <s v="Red"/>
    <s v="TrendMart Guntur Standard"/>
    <s v="Guntur"/>
    <s v="Andhra Pradesh"/>
    <x v="1"/>
    <s v="Standard"/>
    <s v="Vinod Hegde"/>
    <s v="Sales"/>
    <s v="Sales Executive"/>
    <n v="3.5"/>
    <n v="2995"/>
    <n v="3080.8614223706181"/>
    <x v="0"/>
    <x v="1"/>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r>
  <r>
    <s v="INV100566"/>
    <d v="2024-04-18T00:00:00"/>
    <s v="CUST0032"/>
    <s v="PRD0140"/>
    <s v="STR104"/>
    <s v="EMP0015"/>
    <n v="5"/>
    <n v="520.34"/>
    <n v="0"/>
    <n v="0"/>
    <n v="5"/>
    <n v="130.09"/>
    <n v="2731.79"/>
    <n v="1743.75"/>
    <n v="857.95"/>
    <s v="Upi"/>
    <x v="0"/>
    <s v="Not Returned"/>
    <d v="1899-12-30T21:40:00"/>
    <s v="Weekday"/>
    <s v="Naveen Balasubramaniam"/>
    <s v="Male"/>
    <s v="South Zone 1"/>
    <s v="Gold"/>
    <x v="212"/>
    <x v="19"/>
    <s v="Polo"/>
    <s v="Metro Shoes"/>
    <s v="XXL"/>
    <s v="Purple"/>
    <s v="TrendMart Kochi High Street"/>
    <s v="Kochi"/>
    <s v="Kerala"/>
    <x v="0"/>
    <s v="High Street"/>
    <s v="Vikram Bhat"/>
    <s v="Sales"/>
    <s v="Sales Associate"/>
    <n v="5"/>
    <n v="2995"/>
    <n v="3080.8614223706181"/>
    <x v="0"/>
    <x v="5"/>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9"/>
    <s v="Polo"/>
    <s v="Woodland"/>
    <s v="M"/>
    <s v="Purple"/>
    <s v="TrendMart Kozhikode Standard"/>
    <s v="Kozhikode"/>
    <s v="Kerala"/>
    <x v="0"/>
    <s v="Standard"/>
    <s v="Chandra Reddy"/>
    <s v="Sales"/>
    <s v="Senior Sales Associate"/>
    <n v="2.5"/>
    <n v="2995"/>
    <n v="3080.8614223706181"/>
    <x v="1"/>
    <x v="11"/>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r>
  <r>
    <s v="INV100836"/>
    <d v="2024-10-17T00:00:00"/>
    <s v="CUST0148"/>
    <s v="PRD0150"/>
    <s v="STR057"/>
    <s v="EMP0127"/>
    <n v="0"/>
    <n v="667.21"/>
    <n v="0"/>
    <n v="0"/>
    <n v="5"/>
    <n v="0"/>
    <n v="0"/>
    <n v="0"/>
    <n v="0"/>
    <s v="Credit Card"/>
    <x v="0"/>
    <s v="Not Returned"/>
    <d v="1899-12-30T21:02:00"/>
    <s v="Weekday"/>
    <s v="Vasu Mudaliar"/>
    <s v="Male"/>
    <s v="South Zone 3"/>
    <s v="Gold"/>
    <x v="155"/>
    <x v="20"/>
    <s v="Girls Frock"/>
    <s v="Sonata"/>
    <s v="XL"/>
    <s v="Cream"/>
    <s v="TrendMart Vellore Standard"/>
    <s v="Vellore"/>
    <s v="Tamil Nadu"/>
    <x v="0"/>
    <s v="Standard"/>
    <s v="Chandra Reddy"/>
    <s v="Sales"/>
    <s v="Senior Sales Associate"/>
    <n v="2.5"/>
    <n v="2995"/>
    <n v="3080.8614223706181"/>
    <x v="0"/>
    <x v="0"/>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20"/>
    <s v="Boys Shirt"/>
    <s v="Woodland"/>
    <s v="S"/>
    <s v="White"/>
    <s v="TrendMart Tirunelveli High Street"/>
    <s v="Tirunelveli"/>
    <s v="Tamil Nadu"/>
    <x v="0"/>
    <s v="High Street"/>
    <s v="Charulatha Kumar"/>
    <s v="Sales"/>
    <s v="Sales Executive"/>
    <n v="4.5999999999999996"/>
    <n v="2995"/>
    <n v="3080.8614223706181"/>
    <x v="0"/>
    <x v="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r>
  <r>
    <s v="INV100570"/>
    <d v="2024-10-22T00:00:00"/>
    <s v="CUST0333"/>
    <s v="PRD0192"/>
    <s v="STR101"/>
    <s v="EMP0002"/>
    <n v="4"/>
    <n v="432.04"/>
    <n v="0"/>
    <n v="0"/>
    <n v="5"/>
    <n v="86.41"/>
    <n v="1814.57"/>
    <n v="1048.24"/>
    <n v="679.92"/>
    <s v="Debit Card"/>
    <x v="0"/>
    <s v="Not Returned"/>
    <d v="1899-12-30T11:26:00"/>
    <s v="Weekday"/>
    <s v="Lavanya Mishra"/>
    <s v="Female"/>
    <s v="South Zone 3"/>
    <s v="Gold"/>
    <x v="162"/>
    <x v="19"/>
    <s v="Round Neck"/>
    <s v="Skechers"/>
    <s v="XS"/>
    <s v="Red"/>
    <s v="TrendMart Thiruvananthapuram Standard"/>
    <s v="Thiruvananthapuram"/>
    <s v="Kerala"/>
    <x v="0"/>
    <s v="Standard"/>
    <s v="Girish Sundaram"/>
    <s v="Sales"/>
    <s v="Sales Executive"/>
    <n v="4.9000000000000004"/>
    <n v="2995"/>
    <n v="3080.8614223706181"/>
    <x v="0"/>
    <x v="0"/>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20"/>
    <s v="Kids Shorts"/>
    <s v="Allen Solly"/>
    <s v="S"/>
    <s v="Teal"/>
    <s v="TrendMart Vellore Standard"/>
    <s v="Vellore"/>
    <s v="Tamil Nadu"/>
    <x v="0"/>
    <s v="Standard"/>
    <s v="Eswar Prasad"/>
    <s v="Sales"/>
    <s v="Sales Associate"/>
    <n v="4"/>
    <n v="2995"/>
    <n v="3080.8614223706181"/>
    <x v="0"/>
    <x v="7"/>
  </r>
  <r>
    <s v="INV100203"/>
    <d v="2024-07-22T00:00:00"/>
    <s v="CUST0343"/>
    <s v="PRD0069"/>
    <s v="STR060"/>
    <s v="EMP0045"/>
    <n v="5"/>
    <n v="593.11"/>
    <n v="0"/>
    <n v="0"/>
    <n v="5"/>
    <n v="148.28"/>
    <n v="3113.83"/>
    <n v="1845"/>
    <n v="1120.55"/>
    <s v="Cash"/>
    <x v="0"/>
    <s v="Not Returned"/>
    <d v="1899-12-30T11:25:00"/>
    <s v="Weekday"/>
    <s v="Malathi Naidu"/>
    <s v="Female"/>
    <s v="South Zone 1"/>
    <s v="Silver"/>
    <x v="197"/>
    <x v="19"/>
    <s v="Round Neck"/>
    <s v="Killer Jeans"/>
    <s v="XL"/>
    <s v="Green"/>
    <s v="TrendMart Tirunelveli Flagship"/>
    <s v="Tirunelveli"/>
    <s v="Tamil Nadu"/>
    <x v="0"/>
    <s v="Flagship"/>
    <s v="Chitra Chettiar"/>
    <s v="Sales"/>
    <s v="Senior Sales Associate"/>
    <n v="4.0999999999999996"/>
    <n v="2995"/>
    <n v="3080.8614223706181"/>
    <x v="0"/>
    <x v="3"/>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9"/>
    <s v="Round Neck"/>
    <s v="Killer Jeans"/>
    <s v="XXL"/>
    <s v="Charcoal"/>
    <s v="TrendMart Thrissur High Street"/>
    <s v="Thrissur"/>
    <s v="Kerala"/>
    <x v="0"/>
    <s v="High Street"/>
    <s v="Yogesh Chettiar"/>
    <s v="Sales"/>
    <s v="Sales Associate"/>
    <n v="2.9"/>
    <n v="2995"/>
    <n v="3080.8614223706181"/>
    <x v="0"/>
    <x v="0"/>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20"/>
    <s v="Boys Shirt"/>
    <s v="Woodland"/>
    <s v="S"/>
    <s v="White"/>
    <s v="TrendMart Vellore Standard"/>
    <s v="Vellore"/>
    <s v="Tamil Nadu"/>
    <x v="0"/>
    <s v="Standard"/>
    <s v="Sathish Sundaram"/>
    <s v="Sales"/>
    <s v="Sales Executive"/>
    <n v="3.4"/>
    <n v="2995"/>
    <n v="3080.8614223706181"/>
    <x v="0"/>
    <x v="5"/>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r>
  <r>
    <s v="INV100300"/>
    <d v="2024-11-27T00:00:00"/>
    <s v="CUST0784"/>
    <s v="PRD0236"/>
    <s v="STR072"/>
    <s v="EMP0173"/>
    <n v="5"/>
    <n v="691.04"/>
    <n v="0"/>
    <n v="0"/>
    <n v="5"/>
    <n v="172.76"/>
    <n v="3627.96"/>
    <n v="2089.6"/>
    <n v="1365.6"/>
    <s v="Upi"/>
    <x v="0"/>
    <s v="Not Returned"/>
    <d v="1899-12-30T15:32:00"/>
    <s v="Weekday"/>
    <s v="Srinivas Hegde"/>
    <s v="Male"/>
    <s v="South Zone 2"/>
    <s v="Silver"/>
    <x v="159"/>
    <x v="19"/>
    <s v="Graphic Tee"/>
    <s v="Reebok"/>
    <s v="M"/>
    <s v="Cream"/>
    <s v="TrendMart Visakhapatnam Standard"/>
    <s v="Visakhapatnam"/>
    <s v="Andhra Pradesh"/>
    <x v="1"/>
    <s v="Standard"/>
    <s v="Logesh Gopalakrishnan"/>
    <s v="Sales"/>
    <s v="Sales Associate"/>
    <n v="2.8"/>
    <n v="2995"/>
    <n v="3080.8614223706181"/>
    <x v="0"/>
    <x v="1"/>
  </r>
  <r>
    <s v="INV100322"/>
    <d v="2025-03-20T00:00:00"/>
    <s v="CUST0675"/>
    <s v="PRD0140"/>
    <s v="STR116"/>
    <s v="EMP0061"/>
    <n v="3"/>
    <n v="563.51"/>
    <n v="0"/>
    <n v="0"/>
    <n v="5"/>
    <n v="84.53"/>
    <n v="1775.06"/>
    <n v="1046.25"/>
    <n v="644.28"/>
    <s v="Upi"/>
    <x v="0"/>
    <s v="Not Returned"/>
    <d v="1899-12-30T21:55:00"/>
    <s v="Weekday"/>
    <s v="Nisha Murthy"/>
    <s v="Female"/>
    <s v="South Zone 2"/>
    <s v="Gold"/>
    <x v="212"/>
    <x v="19"/>
    <s v="Polo"/>
    <s v="Metro Shoes"/>
    <s v="XXL"/>
    <s v="Purple"/>
    <s v="TrendMart Madurai High Street"/>
    <s v="Madurai"/>
    <s v="Tamil Nadu"/>
    <x v="0"/>
    <s v="High Street"/>
    <s v="Ganapathy Naidu"/>
    <s v="Sales"/>
    <s v="Sales Associate"/>
    <n v="3.4"/>
    <n v="2995"/>
    <n v="3080.8614223706181"/>
    <x v="1"/>
    <x v="10"/>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r>
  <r>
    <s v="INV101232"/>
    <d v="2024-11-18T00:00:00"/>
    <s v="CUST0205"/>
    <s v="PRD0154"/>
    <s v="STR077"/>
    <s v="EMP0045"/>
    <n v="6"/>
    <n v="622.29"/>
    <n v="0"/>
    <n v="0"/>
    <n v="5"/>
    <n v="186.69"/>
    <n v="3920.43"/>
    <n v="2239.62"/>
    <n v="1494.12"/>
    <s v="Upi"/>
    <x v="0"/>
    <s v="Not Returned"/>
    <d v="1899-12-30T14:32:00"/>
    <s v="Weekday"/>
    <s v="Anil Mishra"/>
    <s v="Male"/>
    <s v="South Zone 1"/>
    <s v="Gold"/>
    <x v="190"/>
    <x v="19"/>
    <s v="Graphic Tee"/>
    <s v="Indian Terrain"/>
    <s v="L"/>
    <s v="Purple"/>
    <s v="TrendMart Hyderabad Mall Kiosk"/>
    <s v="Hyderabad"/>
    <s v="Telangana"/>
    <x v="2"/>
    <s v="Mall Kiosk"/>
    <s v="Chitra Chettiar"/>
    <s v="Sales"/>
    <s v="Senior Sales Associate"/>
    <n v="4.0999999999999996"/>
    <n v="2995"/>
    <n v="3080.8614223706181"/>
    <x v="0"/>
    <x v="1"/>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r>
  <r>
    <s v="INV101355"/>
    <d v="2024-10-23T00:00:00"/>
    <s v="CUST0126"/>
    <s v="PRD0222"/>
    <s v="STR088"/>
    <s v="EMP0207"/>
    <n v="3"/>
    <n v="705.41"/>
    <n v="0"/>
    <n v="0"/>
    <n v="5"/>
    <n v="105.81"/>
    <n v="2222.04"/>
    <n v="1211.7"/>
    <n v="904.53"/>
    <s v="Cash"/>
    <x v="0"/>
    <s v="Not Returned"/>
    <d v="1899-12-30T14:58:00"/>
    <s v="Weekday"/>
    <s v="Naveen Bhat"/>
    <s v="Male"/>
    <s v="South Zone 2"/>
    <s v="Silver"/>
    <x v="218"/>
    <x v="19"/>
    <s v="Polo"/>
    <s v="Libas"/>
    <s v="XXL"/>
    <s v="Peach"/>
    <s v="TrendMart Warangal High Street"/>
    <s v="Warangal"/>
    <s v="Telangana"/>
    <x v="2"/>
    <s v="High Street"/>
    <s v="Chitra Bhat"/>
    <s v="Sales"/>
    <s v="Sales Executive"/>
    <n v="4.2"/>
    <n v="2995"/>
    <n v="3080.8614223706181"/>
    <x v="0"/>
    <x v="0"/>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9"/>
    <s v="Polo"/>
    <s v="Libas"/>
    <s v="XXL"/>
    <s v="Peach"/>
    <s v="TrendMart Nizamabad Mall Kiosk"/>
    <s v="Nizamabad"/>
    <s v="Telangana"/>
    <x v="2"/>
    <s v="Mall Kiosk"/>
    <s v="Yogesh Chettiar"/>
    <s v="Sales"/>
    <s v="Sales Associate"/>
    <n v="2.9"/>
    <n v="2995"/>
    <n v="3080.8614223706181"/>
    <x v="0"/>
    <x v="7"/>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20"/>
    <s v="Kids Shorts"/>
    <s v="Allen Solly"/>
    <s v="S"/>
    <s v="Teal"/>
    <s v="TrendMart Vellore Standard"/>
    <s v="Vellore"/>
    <s v="Tamil Nadu"/>
    <x v="0"/>
    <s v="Standard"/>
    <s v="Manoj Ramachandran"/>
    <s v="Sales"/>
    <s v="Sales Associate"/>
    <n v="4"/>
    <n v="2995"/>
    <n v="3080.8614223706181"/>
    <x v="0"/>
    <x v="0"/>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9"/>
    <s v="Round Neck"/>
    <s v="Mufti"/>
    <s v="XS"/>
    <s v="Olive"/>
    <s v="TrendMart Nellore Standard"/>
    <s v="Nellore"/>
    <s v="Andhra Pradesh"/>
    <x v="1"/>
    <s v="Standard"/>
    <s v="Yogesh Chettiar"/>
    <s v="Sales"/>
    <s v="Sales Associate"/>
    <n v="2.9"/>
    <n v="2995"/>
    <n v="3080.8614223706181"/>
    <x v="0"/>
    <x v="8"/>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r>
  <r>
    <s v="INV101541"/>
    <d v="2024-09-09T00:00:00"/>
    <s v="CUST0197"/>
    <s v="PRD0061"/>
    <s v="STR081"/>
    <s v="EMP0127"/>
    <n v="3"/>
    <n v="629.84"/>
    <n v="0"/>
    <n v="0"/>
    <n v="5"/>
    <n v="94.48"/>
    <n v="1984"/>
    <n v="1528.32"/>
    <n v="361.2"/>
    <s v="Debit Card"/>
    <x v="0"/>
    <s v="Not Returned"/>
    <d v="1899-12-30T18:18:00"/>
    <s v="Weekday"/>
    <s v="Swathi Chandran"/>
    <s v="Female"/>
    <s v="South Zone 2"/>
    <s v="Silver"/>
    <x v="170"/>
    <x v="20"/>
    <s v="Kids Shorts"/>
    <s v="Allen Solly"/>
    <s v="S"/>
    <s v="Teal"/>
    <s v="TrendMart Alappuzha Outlet"/>
    <s v="Alappuzha"/>
    <s v="Kerala"/>
    <x v="0"/>
    <s v="Outlet"/>
    <s v="Chandra Reddy"/>
    <s v="Sales"/>
    <s v="Senior Sales Associate"/>
    <n v="2.5"/>
    <n v="2995"/>
    <n v="3080.8614223706181"/>
    <x v="0"/>
    <x v="8"/>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9"/>
    <s v="Polo"/>
    <s v="Metro Shoes"/>
    <s v="XXL"/>
    <s v="Purple"/>
    <s v="TrendMart Vijayawada Standard"/>
    <s v="Vijayawada"/>
    <s v="Andhra Pradesh"/>
    <x v="1"/>
    <s v="Standard"/>
    <s v="Chitra Chettiar"/>
    <s v="Sales"/>
    <s v="Senior Sales Associate"/>
    <n v="4.0999999999999996"/>
    <n v="2995"/>
    <n v="3080.8614223706181"/>
    <x v="0"/>
    <x v="7"/>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20"/>
    <s v="Girls Frock"/>
    <s v="Being Human"/>
    <s v="S"/>
    <s v="Teal"/>
    <s v="TrendMart Visakhapatnam High Street"/>
    <s v="Visakhapatnam"/>
    <s v="Andhra Pradesh"/>
    <x v="1"/>
    <s v="High Street"/>
    <s v="Ishwarya Shetty"/>
    <s v="Sales"/>
    <s v="Sales Associate"/>
    <n v="3.8"/>
    <n v="2995"/>
    <n v="3080.8614223706181"/>
    <x v="0"/>
    <x v="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r>
  <r>
    <s v="INV101885"/>
    <d v="2024-04-11T00:00:00"/>
    <s v="CUST0557"/>
    <s v="PRD0150"/>
    <s v="STR104"/>
    <s v="EMP0215"/>
    <n v="2"/>
    <n v="713.44"/>
    <n v="0"/>
    <n v="0"/>
    <n v="5"/>
    <n v="71.34"/>
    <n v="1498.22"/>
    <n v="1050.9000000000001"/>
    <n v="375.98"/>
    <s v="Upi"/>
    <x v="0"/>
    <s v="Not Returned"/>
    <d v="1899-12-30T19:06:00"/>
    <s v="Weekday"/>
    <s v="Chandra Rao"/>
    <s v="Male"/>
    <s v="South Zone 2"/>
    <s v="Silver"/>
    <x v="155"/>
    <x v="20"/>
    <s v="Girls Frock"/>
    <s v="Sonata"/>
    <s v="XL"/>
    <s v="Cream"/>
    <s v="TrendMart Kochi High Street"/>
    <s v="Kochi"/>
    <s v="Kerala"/>
    <x v="0"/>
    <s v="High Street"/>
    <s v="Praveen Gupta"/>
    <s v="Sales"/>
    <s v="Sales Associate"/>
    <n v="4.4000000000000004"/>
    <n v="2995"/>
    <n v="3080.8614223706181"/>
    <x v="0"/>
    <x v="5"/>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r>
  <r>
    <s v="INV101895"/>
    <d v="2024-07-11T00:00:00"/>
    <s v="CUST0725"/>
    <s v="PRD0132"/>
    <s v="STR105"/>
    <s v="EMP0203"/>
    <n v="2"/>
    <n v="591.51"/>
    <n v="0"/>
    <n v="0"/>
    <n v="5"/>
    <n v="59.15"/>
    <n v="1242.17"/>
    <n v="729.22"/>
    <n v="453.8"/>
    <s v="Upi"/>
    <x v="0"/>
    <s v="Not Returned"/>
    <d v="1899-12-30T11:35:00"/>
    <s v="Weekday"/>
    <s v="Padma Gopalakrishnan"/>
    <s v="Female"/>
    <s v="South Zone 1"/>
    <s v="Silver"/>
    <x v="173"/>
    <x v="19"/>
    <s v="Polo"/>
    <s v="Woodland"/>
    <s v="M"/>
    <s v="Purple"/>
    <s v="TrendMart Coimbatore Mall Kiosk"/>
    <s v="Coimbatore"/>
    <s v="Tamil Nadu"/>
    <x v="0"/>
    <s v="Mall Kiosk"/>
    <s v="Rani Mishra"/>
    <s v="Sales"/>
    <s v="Sales Executive"/>
    <n v="4.8"/>
    <n v="2995"/>
    <n v="3080.8614223706181"/>
    <x v="0"/>
    <x v="3"/>
  </r>
  <r>
    <s v="INV101899"/>
    <d v="2024-11-28T00:00:00"/>
    <s v="CUST0464"/>
    <s v="PRD0053"/>
    <s v="STR096"/>
    <s v="EMP0203"/>
    <n v="1"/>
    <n v="438.85"/>
    <n v="0"/>
    <n v="0"/>
    <n v="5"/>
    <n v="21.94"/>
    <n v="460.79"/>
    <n v="327.36"/>
    <n v="111.49"/>
    <s v="Credit Card"/>
    <x v="0"/>
    <s v="Not Returned"/>
    <d v="1899-12-30T12:09:00"/>
    <s v="Weekday"/>
    <s v="Sunita Naicker"/>
    <s v="Female"/>
    <s v="South Zone 2"/>
    <s v="Silver"/>
    <x v="182"/>
    <x v="20"/>
    <s v="Girls Frock"/>
    <s v="Aurelia"/>
    <s v="XL"/>
    <s v="Maroon"/>
    <s v="TrendMart Mangaluru Mall Kiosk"/>
    <s v="Mangaluru"/>
    <s v="Karnataka"/>
    <x v="2"/>
    <s v="Mall Kiosk"/>
    <s v="Rani Mishra"/>
    <s v="Sales"/>
    <s v="Sales Executive"/>
    <n v="4.8"/>
    <n v="2995"/>
    <n v="3080.8614223706181"/>
    <x v="0"/>
    <x v="1"/>
  </r>
  <r>
    <s v="INV101904"/>
    <d v="2024-05-14T00:00:00"/>
    <s v="CUST0769"/>
    <s v="PRD0188"/>
    <s v="STR096"/>
    <s v="EMP0063"/>
    <n v="1"/>
    <n v="487.19"/>
    <n v="0"/>
    <n v="0"/>
    <n v="5"/>
    <n v="24.36"/>
    <n v="511.55"/>
    <n v="337.09"/>
    <n v="150.1"/>
    <s v="Cash"/>
    <x v="0"/>
    <s v="Not Returned"/>
    <d v="1899-12-30T10:37:00"/>
    <s v="Weekday"/>
    <s v="Rohit Rao"/>
    <s v="Male"/>
    <s v="South Zone 1"/>
    <s v="Regular"/>
    <x v="194"/>
    <x v="20"/>
    <s v="Girls Frock"/>
    <s v="Peter England"/>
    <s v="XXL"/>
    <s v="Black"/>
    <s v="TrendMart Mangaluru Mall Kiosk"/>
    <s v="Mangaluru"/>
    <s v="Karnataka"/>
    <x v="2"/>
    <s v="Mall Kiosk"/>
    <s v="Anusuya Subramaniam"/>
    <s v="Sales"/>
    <s v="Sales Associate"/>
    <n v="4.9000000000000004"/>
    <n v="2995"/>
    <n v="3080.8614223706181"/>
    <x v="0"/>
    <x v="2"/>
  </r>
  <r>
    <s v="INV101934"/>
    <d v="2024-08-22T00:00:00"/>
    <s v="CUST0027"/>
    <s v="PRD0061"/>
    <s v="STR054"/>
    <s v="EMP0170"/>
    <n v="0"/>
    <n v="611.83000000000004"/>
    <n v="0"/>
    <n v="0"/>
    <n v="5"/>
    <n v="0"/>
    <n v="0"/>
    <n v="0"/>
    <n v="0"/>
    <s v="Upi"/>
    <x v="0"/>
    <s v="Not Returned"/>
    <d v="1899-12-30T18:46:00"/>
    <s v="Weekday"/>
    <s v="Hariharan Menon"/>
    <s v="Male"/>
    <s v="South Zone 2"/>
    <s v="Platinum"/>
    <x v="170"/>
    <x v="20"/>
    <s v="Kids Shorts"/>
    <s v="Allen Solly"/>
    <s v="S"/>
    <s v="Teal"/>
    <s v="TrendMart Thoothukudi Mall Kiosk"/>
    <s v="Thoothukudi"/>
    <s v="Tamil Nadu"/>
    <x v="0"/>
    <s v="Mall Kiosk"/>
    <s v="Jyothi Prasad"/>
    <s v="Sales"/>
    <s v="Sales Executive"/>
    <n v="2.7"/>
    <n v="2995"/>
    <n v="3080.8614223706181"/>
    <x v="0"/>
    <x v="9"/>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20"/>
    <s v="Girls Frock"/>
    <s v="Peter England"/>
    <s v="XXL"/>
    <s v="Black"/>
    <s v="TrendMart Kochi High Street"/>
    <s v="Kochi"/>
    <s v="Kerala"/>
    <x v="0"/>
    <s v="High Street"/>
    <s v="Venkat Sharma"/>
    <s v="Sales"/>
    <s v="Sales Associate"/>
    <n v="2.1"/>
    <n v="2995"/>
    <n v="3080.8614223706181"/>
    <x v="1"/>
    <x v="6"/>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r>
  <r>
    <s v="INV102206"/>
    <d v="2024-10-25T00:00:00"/>
    <s v="CUST0730"/>
    <s v="PRD0140"/>
    <s v="STR031"/>
    <s v="EMP0020"/>
    <n v="4"/>
    <n v="539.52"/>
    <n v="0"/>
    <n v="0"/>
    <n v="5"/>
    <n v="107.9"/>
    <n v="2265.98"/>
    <n v="1395"/>
    <n v="763.08"/>
    <s v="Emi"/>
    <x v="0"/>
    <s v="Not Returned"/>
    <d v="1899-12-30T14:53:00"/>
    <s v="Weekday"/>
    <s v="Vidya Murthy"/>
    <s v="Female"/>
    <s v="South Zone 1"/>
    <s v="Regular"/>
    <x v="212"/>
    <x v="19"/>
    <s v="Polo"/>
    <s v="Metro Shoes"/>
    <s v="XXL"/>
    <s v="Purple"/>
    <s v="TrendMart Kozhikode Mall Kiosk"/>
    <s v="Kozhikode"/>
    <s v="Kerala"/>
    <x v="0"/>
    <s v="Mall Kiosk"/>
    <s v="Eswar Prasad"/>
    <s v="Sales"/>
    <s v="Sales Associate"/>
    <n v="4"/>
    <n v="2995"/>
    <n v="3080.8614223706181"/>
    <x v="0"/>
    <x v="0"/>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9"/>
    <s v="Polo"/>
    <s v="Metro Shoes"/>
    <s v="XXL"/>
    <s v="Purple"/>
    <s v="TrendMart Guntur Flagship"/>
    <s v="Guntur"/>
    <s v="Andhra Pradesh"/>
    <x v="1"/>
    <s v="Flagship"/>
    <s v="Malini Gowda"/>
    <s v="Sales"/>
    <s v="Sales Associate"/>
    <n v="3.4"/>
    <n v="2995"/>
    <n v="3080.8614223706181"/>
    <x v="0"/>
    <x v="1"/>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r>
  <r>
    <s v="INV102285"/>
    <d v="2024-06-24T00:00:00"/>
    <s v="CUST0330"/>
    <s v="PRD0245"/>
    <s v="STR039"/>
    <s v="EMP0173"/>
    <n v="4"/>
    <n v="799.63"/>
    <n v="0"/>
    <n v="0"/>
    <n v="5"/>
    <n v="159.93"/>
    <n v="3358.45"/>
    <n v="1968.44"/>
    <n v="1230.08"/>
    <s v="Credit Card"/>
    <x v="0"/>
    <s v="Not Returned"/>
    <d v="1899-12-30T20:22:00"/>
    <s v="Weekday"/>
    <s v="Rohit Singh"/>
    <s v="Male"/>
    <s v="South Zone 3"/>
    <s v="Regular"/>
    <x v="174"/>
    <x v="19"/>
    <s v="Round Neck"/>
    <s v="Reebok"/>
    <s v="XXL"/>
    <s v="Sky Blue"/>
    <s v="TrendMart Bengaluru High Street"/>
    <s v="Bengaluru"/>
    <s v="Karnataka"/>
    <x v="2"/>
    <s v="High Street"/>
    <s v="Logesh Gopalakrishnan"/>
    <s v="Sales"/>
    <s v="Sales Associate"/>
    <n v="2.8"/>
    <n v="2995"/>
    <n v="3080.8614223706181"/>
    <x v="0"/>
    <x v="7"/>
  </r>
  <r>
    <s v="INV102311"/>
    <d v="2024-10-11T00:00:00"/>
    <s v="CUST0418"/>
    <s v="PRD0053"/>
    <s v="STR019"/>
    <s v="EMP0206"/>
    <n v="4"/>
    <n v="433.04"/>
    <n v="0"/>
    <n v="0"/>
    <n v="5"/>
    <n v="86.61"/>
    <n v="1818.77"/>
    <n v="1309.44"/>
    <n v="422.72"/>
    <s v="Cash"/>
    <x v="0"/>
    <s v="Not Returned"/>
    <d v="1899-12-30T13:45:00"/>
    <s v="Weekday"/>
    <s v="Deepthi Gupta"/>
    <s v="Female"/>
    <s v="South Zone 3"/>
    <s v="Gold"/>
    <x v="182"/>
    <x v="20"/>
    <s v="Girls Frock"/>
    <s v="Aurelia"/>
    <s v="XL"/>
    <s v="Maroon"/>
    <s v="TrendMart Mangaluru Standard"/>
    <s v="Mangaluru"/>
    <s v="Karnataka"/>
    <x v="2"/>
    <s v="Standard"/>
    <s v="Arjun Krishnan"/>
    <s v="Sales"/>
    <s v="Sales Executive"/>
    <n v="4.8"/>
    <n v="2995"/>
    <n v="3080.8614223706181"/>
    <x v="0"/>
    <x v="0"/>
  </r>
  <r>
    <s v="INV102391"/>
    <d v="2024-12-31T00:00:00"/>
    <s v="CUST0232"/>
    <s v="PRD0236"/>
    <s v="STR077"/>
    <s v="EMP0100"/>
    <n v="5"/>
    <n v="671.13"/>
    <n v="0"/>
    <n v="0"/>
    <n v="5"/>
    <n v="167.78"/>
    <n v="3523.43"/>
    <n v="2089.6"/>
    <n v="1266.05"/>
    <s v="Debit Card"/>
    <x v="0"/>
    <s v="Not Returned"/>
    <d v="1899-12-30T13:05:00"/>
    <s v="Weekday"/>
    <s v="Siddharth Pandian"/>
    <s v="Male"/>
    <s v="South Zone 1"/>
    <s v="Gold"/>
    <x v="159"/>
    <x v="19"/>
    <s v="Graphic Tee"/>
    <s v="Reebok"/>
    <s v="M"/>
    <s v="Cream"/>
    <s v="TrendMart Hyderabad Mall Kiosk"/>
    <s v="Hyderabad"/>
    <s v="Telangana"/>
    <x v="2"/>
    <s v="Mall Kiosk"/>
    <s v="Priya Balasubramaniam"/>
    <s v="Sales"/>
    <s v="Sales Associate"/>
    <n v="3.5"/>
    <n v="2995"/>
    <n v="3080.8614223706181"/>
    <x v="0"/>
    <x v="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r>
  <r>
    <s v="INV102419"/>
    <d v="2025-03-13T00:00:00"/>
    <s v="CUST0802"/>
    <s v="PRD0062"/>
    <s v="STR109"/>
    <s v="EMP0001"/>
    <n v="3"/>
    <n v="619.01"/>
    <n v="0"/>
    <n v="0"/>
    <n v="5"/>
    <n v="92.85"/>
    <n v="1949.88"/>
    <n v="1274.28"/>
    <n v="582.75"/>
    <s v="Credit Card"/>
    <x v="0"/>
    <s v="Not Returned"/>
    <d v="1899-12-30T19:14:00"/>
    <s v="Weekday"/>
    <s v="Geetha Reddy"/>
    <s v="Female"/>
    <s v="South Zone 1"/>
    <s v="Regular"/>
    <x v="179"/>
    <x v="20"/>
    <s v="Girls Frock"/>
    <s v="Being Human"/>
    <s v="S"/>
    <s v="Teal"/>
    <s v="TrendMart Warangal Outlet"/>
    <s v="Warangal"/>
    <s v="Telangana"/>
    <x v="2"/>
    <s v="Outlet"/>
    <s v="Charulatha Kumar"/>
    <s v="Sales"/>
    <s v="Sales Executive"/>
    <n v="4.5999999999999996"/>
    <n v="2995"/>
    <n v="3080.8614223706181"/>
    <x v="1"/>
    <x v="10"/>
  </r>
  <r>
    <s v="INV102436"/>
    <d v="2024-10-08T00:00:00"/>
    <s v="CUST0503"/>
    <s v="PRD0073"/>
    <s v="STR018"/>
    <s v="EMP0008"/>
    <n v="5"/>
    <n v="548.65"/>
    <n v="0"/>
    <n v="0"/>
    <n v="5"/>
    <n v="137.16"/>
    <n v="2880.41"/>
    <n v="1675.75"/>
    <n v="1067.5"/>
    <s v="Upi"/>
    <x v="0"/>
    <s v="Not Returned"/>
    <d v="1899-12-30T19:14:00"/>
    <s v="Weekday"/>
    <s v="Karunakaran Menon"/>
    <s v="Male"/>
    <s v="South Zone 3"/>
    <s v="Regular"/>
    <x v="176"/>
    <x v="19"/>
    <s v="Round Neck"/>
    <s v="Mufti"/>
    <s v="XS"/>
    <s v="Olive"/>
    <s v="TrendMart Visakhapatnam High Street"/>
    <s v="Visakhapatnam"/>
    <s v="Andhra Pradesh"/>
    <x v="1"/>
    <s v="High Street"/>
    <s v="Deepak Kamath"/>
    <s v="Sales"/>
    <s v="Senior Sales Associate"/>
    <n v="4.9000000000000004"/>
    <n v="2995"/>
    <n v="3080.8614223706181"/>
    <x v="0"/>
    <x v="0"/>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9"/>
    <s v="Round Neck"/>
    <s v="Reebok"/>
    <s v="XXL"/>
    <s v="Sky Blue"/>
    <s v="TrendMart Coimbatore Mall Kiosk"/>
    <s v="Coimbatore"/>
    <s v="Tamil Nadu"/>
    <x v="0"/>
    <s v="Mall Kiosk"/>
    <s v="Gopal Prasad"/>
    <s v="Sales"/>
    <s v="Sales Executive"/>
    <n v="4.5999999999999996"/>
    <n v="2995"/>
    <n v="3080.8614223706181"/>
    <x v="0"/>
    <x v="5"/>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9"/>
    <s v="Round Neck"/>
    <s v="Killer Jeans"/>
    <s v="XL"/>
    <s v="Green"/>
    <s v="TrendMart Kochi Standard"/>
    <s v="Kochi"/>
    <s v="Kerala"/>
    <x v="0"/>
    <s v="Standard"/>
    <s v="Vikram Bhat"/>
    <s v="Sales"/>
    <s v="Sales Associate"/>
    <n v="5"/>
    <n v="2995"/>
    <n v="3080.8614223706181"/>
    <x v="0"/>
    <x v="5"/>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20"/>
    <s v="Kids T-Shirt"/>
    <s v="Jack &amp; Jones"/>
    <s v="XL"/>
    <s v="Grey"/>
    <s v="TrendMart Kurnool Outlet"/>
    <s v="Kurnool"/>
    <s v="Andhra Pradesh"/>
    <x v="1"/>
    <s v="Outlet"/>
    <s v="Priya Balasubramaniam"/>
    <s v="Sales"/>
    <s v="Sales Associate"/>
    <n v="3.5"/>
    <n v="2995"/>
    <n v="3080.8614223706181"/>
    <x v="0"/>
    <x v="0"/>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r>
  <r>
    <s v="INV102997"/>
    <d v="2024-10-22T00:00:00"/>
    <s v="CUST0136"/>
    <s v="PRD0069"/>
    <s v="STR095"/>
    <s v="EMP0240"/>
    <n v="2"/>
    <n v="616.39"/>
    <n v="0"/>
    <n v="0"/>
    <n v="5"/>
    <n v="61.64"/>
    <n v="1294.42"/>
    <n v="738"/>
    <n v="494.78"/>
    <s v="Upi"/>
    <x v="0"/>
    <s v="Not Returned"/>
    <d v="1899-12-30T11:02:00"/>
    <s v="Weekday"/>
    <s v="Latha Gounder"/>
    <s v="Female"/>
    <s v="South Zone 3"/>
    <s v="Gold"/>
    <x v="197"/>
    <x v="19"/>
    <s v="Round Neck"/>
    <s v="Killer Jeans"/>
    <s v="XL"/>
    <s v="Green"/>
    <s v="TrendMart Kurnool Standard"/>
    <s v="Kurnool"/>
    <s v="Andhra Pradesh"/>
    <x v="1"/>
    <s v="Standard"/>
    <s v="Gopal Prasad"/>
    <s v="Sales"/>
    <s v="Sales Executive"/>
    <n v="4.5999999999999996"/>
    <n v="2995"/>
    <n v="3080.8614223706181"/>
    <x v="0"/>
    <x v="0"/>
  </r>
  <r>
    <s v="INV100523"/>
    <d v="2024-11-19T00:00:00"/>
    <s v="CUST0004"/>
    <s v="PRD0136"/>
    <s v="STR083"/>
    <s v="EMP0203"/>
    <n v="1"/>
    <n v="1167.52"/>
    <n v="0"/>
    <n v="0"/>
    <n v="3"/>
    <n v="35.03"/>
    <n v="1202.55"/>
    <n v="910.46"/>
    <n v="257.06"/>
    <s v="Cash"/>
    <x v="0"/>
    <s v="Not Returned"/>
    <d v="1899-12-30T14:24:00"/>
    <s v="Weekday"/>
    <s v="Bindu Varma"/>
    <s v="Female"/>
    <s v="South Zone 3"/>
    <s v="Silver"/>
    <x v="221"/>
    <x v="21"/>
    <s v="Necklace"/>
    <s v="Flying Machine"/>
    <s v="Free Size"/>
    <s v="Sky Blue"/>
    <s v="TrendMart Tumakuru Outlet"/>
    <s v="Tumakuru"/>
    <s v="Karnataka"/>
    <x v="2"/>
    <s v="Outlet"/>
    <s v="Rani Mishra"/>
    <s v="Sales"/>
    <s v="Sales Executive"/>
    <n v="4.8"/>
    <n v="2995"/>
    <n v="3080.8614223706181"/>
    <x v="0"/>
    <x v="1"/>
  </r>
  <r>
    <s v="INV100324"/>
    <d v="2024-07-17T00:00:00"/>
    <s v="CUST0748"/>
    <s v="PRD0122"/>
    <s v="STR030"/>
    <s v="EMP0255"/>
    <n v="1"/>
    <n v="704.06"/>
    <n v="0"/>
    <n v="0"/>
    <n v="3"/>
    <n v="21.12"/>
    <n v="725.18"/>
    <n v="556.99"/>
    <n v="147.07"/>
    <s v="Net Banking"/>
    <x v="1"/>
    <s v="Not Returned"/>
    <d v="1899-12-30T21:03:00"/>
    <s v="Weekday"/>
    <s v="Dinesh Bhat"/>
    <s v="Male"/>
    <s v="South Zone 2"/>
    <s v="Regular"/>
    <x v="222"/>
    <x v="21"/>
    <s v="Necklace"/>
    <s v="Aurelia"/>
    <s v="Free Size"/>
    <s v="Grey"/>
    <s v="TrendMart Kochi Standard"/>
    <s v="Kochi"/>
    <s v="Kerala"/>
    <x v="0"/>
    <s v="Standard"/>
    <s v="Venkat Sharma"/>
    <s v="Sales"/>
    <s v="Sales Associate"/>
    <n v="2.1"/>
    <n v="2995"/>
    <n v="3080.8614223706181"/>
    <x v="0"/>
    <x v="3"/>
  </r>
  <r>
    <s v="INV100757"/>
    <d v="2024-07-25T00:00:00"/>
    <s v="CUST0253"/>
    <s v="PRD0122"/>
    <s v="STR113"/>
    <s v="EMP0121"/>
    <n v="3"/>
    <n v="694.64"/>
    <n v="0"/>
    <n v="0"/>
    <n v="3"/>
    <n v="62.52"/>
    <n v="2146.44"/>
    <n v="1670.97"/>
    <n v="412.95"/>
    <s v="Cash"/>
    <x v="0"/>
    <s v="Not Returned"/>
    <d v="1899-12-30T10:19:00"/>
    <s v="Weekday"/>
    <s v="Gayathri Chandran"/>
    <s v="Female"/>
    <s v="South Zone 2"/>
    <s v="Gold"/>
    <x v="222"/>
    <x v="21"/>
    <s v="Necklace"/>
    <s v="Aurelia"/>
    <s v="Free Size"/>
    <s v="Grey"/>
    <s v="TrendMart Mangaluru High Street"/>
    <s v="Mangaluru"/>
    <s v="Karnataka"/>
    <x v="2"/>
    <s v="High Street"/>
    <s v="Yamini Pandian"/>
    <s v="Sales"/>
    <s v="Senior Sales Associate"/>
    <n v="3.1"/>
    <n v="2995"/>
    <n v="3080.8614223706181"/>
    <x v="0"/>
    <x v="3"/>
  </r>
  <r>
    <s v="INV100209"/>
    <d v="2025-02-23T00:00:00"/>
    <s v="CUST0431"/>
    <s v="PRD0122"/>
    <s v="STR102"/>
    <s v="EMP0170"/>
    <n v="2"/>
    <n v="814.68"/>
    <n v="0"/>
    <n v="0"/>
    <n v="3"/>
    <n v="48.88"/>
    <n v="1678.24"/>
    <n v="1113.98"/>
    <n v="515.38"/>
    <s v="Upi"/>
    <x v="0"/>
    <s v="Not Returned"/>
    <d v="1899-12-30T10:37:00"/>
    <s v="Weekend"/>
    <s v="Balaji Nair"/>
    <s v="Male"/>
    <s v="South Zone 3"/>
    <s v="Gold"/>
    <x v="222"/>
    <x v="21"/>
    <s v="Necklace"/>
    <s v="Aurelia"/>
    <s v="Free Size"/>
    <s v="Grey"/>
    <s v="TrendMart Tirunelveli High Street"/>
    <s v="Tirunelveli"/>
    <s v="Tamil Nadu"/>
    <x v="0"/>
    <s v="High Street"/>
    <s v="Jyothi Prasad"/>
    <s v="Sales"/>
    <s v="Sales Executive"/>
    <n v="2.7"/>
    <n v="2995"/>
    <n v="3080.8614223706181"/>
    <x v="1"/>
    <x v="11"/>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1"/>
    <s v="Earrings"/>
    <s v="Global Desi"/>
    <s v="Free Size"/>
    <s v="Green"/>
    <s v="TrendMart Vijayawada Standard"/>
    <s v="Vijayawada"/>
    <s v="Andhra Pradesh"/>
    <x v="1"/>
    <s v="Standard"/>
    <s v="Deepak Kamath"/>
    <s v="Sales"/>
    <s v="Senior Sales Associate"/>
    <n v="4.9000000000000004"/>
    <n v="2995"/>
    <n v="3080.8614223706181"/>
    <x v="0"/>
    <x v="7"/>
  </r>
  <r>
    <s v="INV100506"/>
    <d v="2025-03-13T00:00:00"/>
    <s v="CUST0592"/>
    <s v="PRD0213"/>
    <s v="STR101"/>
    <s v="EMP0063"/>
    <n v="2"/>
    <n v="6722.45"/>
    <n v="0"/>
    <n v="0"/>
    <n v="3"/>
    <n v="403.35"/>
    <n v="13848.25"/>
    <n v="9734.42"/>
    <n v="3710.48"/>
    <s v="Debit Card"/>
    <x v="0"/>
    <s v="Not Returned"/>
    <d v="1899-12-30T14:08:00"/>
    <s v="Weekday"/>
    <s v="Kiran Chandran"/>
    <s v="Male"/>
    <s v="South Zone 3"/>
    <s v="Silver"/>
    <x v="223"/>
    <x v="21"/>
    <s v="Earrings"/>
    <s v="Global Desi"/>
    <s v="Free Size"/>
    <s v="Green"/>
    <s v="TrendMart Thiruvananthapuram Standard"/>
    <s v="Thiruvananthapuram"/>
    <s v="Kerala"/>
    <x v="0"/>
    <s v="Standard"/>
    <s v="Anusuya Subramaniam"/>
    <s v="Sales"/>
    <s v="Sales Associate"/>
    <n v="4.9000000000000004"/>
    <n v="2995"/>
    <n v="3080.8614223706181"/>
    <x v="1"/>
    <x v="10"/>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1"/>
    <s v="Necklace"/>
    <s v="Flying Machine"/>
    <s v="Free Size"/>
    <s v="Sky Blue"/>
    <s v="TrendMart Thiruvananthapuram High Street"/>
    <s v="Thiruvananthapuram"/>
    <s v="Kerala"/>
    <x v="0"/>
    <s v="High Street"/>
    <s v="Deepak Kamath"/>
    <s v="Sales"/>
    <s v="Senior Sales Associate"/>
    <n v="4.9000000000000004"/>
    <n v="2995"/>
    <n v="3080.8614223706181"/>
    <x v="0"/>
    <x v="0"/>
  </r>
  <r>
    <s v="INV100940"/>
    <d v="2024-04-16T00:00:00"/>
    <s v="CUST0621"/>
    <s v="PRD0213"/>
    <s v="STR011"/>
    <s v="EMP0203"/>
    <n v="4"/>
    <n v="6572.37"/>
    <n v="0"/>
    <n v="0"/>
    <n v="3"/>
    <n v="788.68"/>
    <n v="27078.16"/>
    <n v="19468.84"/>
    <n v="6820.64"/>
    <s v="Cash"/>
    <x v="0"/>
    <s v="Not Returned"/>
    <d v="1899-12-30T15:14:00"/>
    <s v="Weekday"/>
    <s v="Bhavani Iyer"/>
    <s v="Female"/>
    <s v="South Zone 2"/>
    <s v="Regular"/>
    <x v="223"/>
    <x v="21"/>
    <s v="Earrings"/>
    <s v="Global Desi"/>
    <s v="Free Size"/>
    <s v="Green"/>
    <s v="TrendMart Tirupati Standard"/>
    <s v="Tirupati"/>
    <s v="Andhra Pradesh"/>
    <x v="1"/>
    <s v="Standard"/>
    <s v="Rani Mishra"/>
    <s v="Sales"/>
    <s v="Sales Executive"/>
    <n v="4.8"/>
    <n v="2995"/>
    <n v="3080.8614223706181"/>
    <x v="0"/>
    <x v="5"/>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1"/>
    <s v="Ring"/>
    <s v="Wrangler"/>
    <s v="Free Size"/>
    <s v="White"/>
    <s v="TrendMart Nellore Mall Kiosk"/>
    <s v="Nellore"/>
    <s v="Andhra Pradesh"/>
    <x v="1"/>
    <s v="Mall Kiosk"/>
    <s v="Pranav Reddy"/>
    <s v="Sales"/>
    <s v="Senior Sales Associate"/>
    <n v="3.2"/>
    <n v="2995"/>
    <n v="3080.8614223706181"/>
    <x v="0"/>
    <x v="2"/>
  </r>
  <r>
    <s v="INV101276"/>
    <d v="2024-08-04T00:00:00"/>
    <s v="CUST0294"/>
    <s v="PRD0081"/>
    <s v="STR025"/>
    <s v="EMP0009"/>
    <n v="1"/>
    <n v="6401.33"/>
    <n v="0"/>
    <n v="0"/>
    <n v="3"/>
    <n v="192.04"/>
    <n v="6593.37"/>
    <n v="4762.76"/>
    <n v="1638.57"/>
    <s v="Upi"/>
    <x v="0"/>
    <s v="Not Returned"/>
    <d v="1899-12-30T11:46:00"/>
    <s v="Weekend"/>
    <s v="Yogesh Mudaliar"/>
    <s v="Male"/>
    <s v="South Zone 3"/>
    <s v="Regular"/>
    <x v="225"/>
    <x v="21"/>
    <s v="Earrings"/>
    <s v="Aurelia"/>
    <s v="Free Size"/>
    <s v="Sky Blue"/>
    <s v="TrendMart Vellore High Street"/>
    <s v="Vellore"/>
    <s v="Tamil Nadu"/>
    <x v="0"/>
    <s v="High Street"/>
    <s v="Vinod Hegde"/>
    <s v="Sales"/>
    <s v="Sales Executive"/>
    <n v="3.5"/>
    <n v="2995"/>
    <n v="3080.8614223706181"/>
    <x v="0"/>
    <x v="9"/>
  </r>
  <r>
    <s v="INV101303"/>
    <d v="2024-10-21T00:00:00"/>
    <s v="CUST0816"/>
    <s v="PRD0051"/>
    <s v="STR028"/>
    <s v="EMP0269"/>
    <n v="1"/>
    <n v="1149.5899999999999"/>
    <n v="0"/>
    <n v="0"/>
    <n v="3"/>
    <n v="34.49"/>
    <n v="1184.08"/>
    <n v="954.04"/>
    <n v="195.55"/>
    <s v="Upi"/>
    <x v="0"/>
    <s v="Not Returned"/>
    <d v="1899-12-30T19:51:00"/>
    <s v="Weekday"/>
    <s v="Gokul Chetty"/>
    <s v="Male"/>
    <s v="South Zone 2"/>
    <s v="Silver"/>
    <x v="226"/>
    <x v="21"/>
    <s v="Necklace"/>
    <s v="W for Woman"/>
    <s v="Free Size"/>
    <s v="Beige"/>
    <s v="TrendMart Shivamogga Standard"/>
    <s v="Shivamogga"/>
    <s v="Karnataka"/>
    <x v="2"/>
    <s v="Standard"/>
    <s v="Ishwarya Shetty"/>
    <s v="Sales"/>
    <s v="Sales Associate"/>
    <n v="3.8"/>
    <n v="2995"/>
    <n v="3080.8614223706181"/>
    <x v="0"/>
    <x v="0"/>
  </r>
  <r>
    <s v="INV101306"/>
    <d v="2025-01-17T00:00:00"/>
    <s v="CUST0316"/>
    <s v="PRD0122"/>
    <s v="STR104"/>
    <s v="EMP0276"/>
    <n v="2"/>
    <n v="713.89"/>
    <n v="0"/>
    <n v="0"/>
    <n v="3"/>
    <n v="42.83"/>
    <n v="1470.61"/>
    <n v="1113.98"/>
    <n v="313.8"/>
    <s v="Debit Card"/>
    <x v="0"/>
    <s v="Not Returned"/>
    <d v="1899-12-30T12:53:00"/>
    <s v="Weekday"/>
    <s v="Hariharan Kamath"/>
    <s v="Male"/>
    <s v="South Zone 2"/>
    <s v="Gold"/>
    <x v="222"/>
    <x v="21"/>
    <s v="Necklace"/>
    <s v="Aurelia"/>
    <s v="Free Size"/>
    <s v="Grey"/>
    <s v="TrendMart Kochi High Street"/>
    <s v="Kochi"/>
    <s v="Kerala"/>
    <x v="0"/>
    <s v="High Street"/>
    <s v="Manoj Ramachandran"/>
    <s v="Sales"/>
    <s v="Sales Associate"/>
    <n v="4"/>
    <n v="2995"/>
    <n v="3080.8614223706181"/>
    <x v="1"/>
    <x v="6"/>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1"/>
    <s v="Necklace"/>
    <s v="Flying Machine"/>
    <s v="Free Size"/>
    <s v="Sky Blue"/>
    <s v="TrendMart Thrissur High Street"/>
    <s v="Thrissur"/>
    <s v="Kerala"/>
    <x v="0"/>
    <s v="High Street"/>
    <s v="Yamini Pandian"/>
    <s v="Sales"/>
    <s v="Senior Sales Associate"/>
    <n v="3.1"/>
    <n v="2995"/>
    <n v="3080.8614223706181"/>
    <x v="0"/>
    <x v="7"/>
  </r>
  <r>
    <s v="INV101374"/>
    <d v="2024-04-03T00:00:00"/>
    <s v="CUST0155"/>
    <s v="PRD0213"/>
    <s v="STR068"/>
    <s v="EMP0121"/>
    <n v="1"/>
    <n v="6606.86"/>
    <n v="0"/>
    <n v="0"/>
    <n v="3"/>
    <n v="198.21"/>
    <n v="6805.07"/>
    <n v="4867.21"/>
    <n v="1739.65"/>
    <s v="Upi"/>
    <x v="0"/>
    <s v="Not Returned"/>
    <d v="1899-12-30T16:08:00"/>
    <s v="Weekday"/>
    <s v="Karthik Kamath"/>
    <s v="Male"/>
    <s v="South Zone 2"/>
    <s v="Gold"/>
    <x v="223"/>
    <x v="21"/>
    <s v="Earrings"/>
    <s v="Global Desi"/>
    <s v="Free Size"/>
    <s v="Green"/>
    <s v="TrendMart Madurai Mall Kiosk"/>
    <s v="Madurai"/>
    <s v="Tamil Nadu"/>
    <x v="0"/>
    <s v="Mall Kiosk"/>
    <s v="Yamini Pandian"/>
    <s v="Sales"/>
    <s v="Senior Sales Associate"/>
    <n v="3.1"/>
    <n v="2995"/>
    <n v="3080.8614223706181"/>
    <x v="0"/>
    <x v="5"/>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1"/>
    <s v="Necklace"/>
    <s v="W for Woman"/>
    <s v="Free Size"/>
    <s v="Beige"/>
    <s v="TrendMart Kozhikode Mall Kiosk"/>
    <s v="Kozhikode"/>
    <s v="Kerala"/>
    <x v="0"/>
    <s v="Mall Kiosk"/>
    <s v="Praveen Gupta"/>
    <s v="Sales"/>
    <s v="Sales Associate"/>
    <n v="4.4000000000000004"/>
    <n v="2995"/>
    <n v="3080.8614223706181"/>
    <x v="0"/>
    <x v="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1"/>
    <s v="Earrings"/>
    <s v="Nike"/>
    <s v="Free Size"/>
    <s v="Teal"/>
    <s v="TrendMart Kozhikode Mall Kiosk"/>
    <s v="Kozhikode"/>
    <s v="Kerala"/>
    <x v="0"/>
    <s v="Mall Kiosk"/>
    <s v="Ganapathy Naidu"/>
    <s v="Sales"/>
    <s v="Sales Associate"/>
    <n v="3.4"/>
    <n v="2995"/>
    <n v="3080.8614223706181"/>
    <x v="0"/>
    <x v="0"/>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1"/>
    <s v="Earrings"/>
    <s v="Global Desi"/>
    <s v="Free Size"/>
    <s v="Green"/>
    <s v="TrendMart Kurnool High Street"/>
    <s v="Kurnool"/>
    <s v="Andhra Pradesh"/>
    <x v="1"/>
    <s v="High Street"/>
    <s v="Pranav Reddy"/>
    <s v="Sales"/>
    <s v="Senior Sales Associate"/>
    <n v="3.2"/>
    <n v="2995"/>
    <n v="3080.8614223706181"/>
    <x v="0"/>
    <x v="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1"/>
    <s v="Earrings"/>
    <s v="Nike"/>
    <s v="Free Size"/>
    <s v="Teal"/>
    <s v="TrendMart Khammam Standard"/>
    <s v="Khammam"/>
    <s v="Telangana"/>
    <x v="2"/>
    <s v="Standard"/>
    <s v="Meena Krishnan"/>
    <s v="Sales"/>
    <s v="Sales Associate"/>
    <n v="4.9000000000000004"/>
    <n v="2995"/>
    <n v="3080.8614223706181"/>
    <x v="0"/>
    <x v="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1"/>
    <s v="Ring"/>
    <s v="Wrangler"/>
    <s v="Free Size"/>
    <s v="White"/>
    <s v="TrendMart Thiruvananthapuram High Street"/>
    <s v="Thiruvananthapuram"/>
    <s v="Kerala"/>
    <x v="0"/>
    <s v="High Street"/>
    <s v="Girish Sundaram"/>
    <s v="Sales"/>
    <s v="Sales Executive"/>
    <n v="4.9000000000000004"/>
    <n v="2995"/>
    <n v="3080.8614223706181"/>
    <x v="0"/>
    <x v="0"/>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1"/>
    <s v="Necklace"/>
    <s v="W for Woman"/>
    <s v="Free Size"/>
    <s v="Beige"/>
    <s v="TrendMart Kochi Standard"/>
    <s v="Kochi"/>
    <s v="Kerala"/>
    <x v="0"/>
    <s v="Standard"/>
    <s v="Ganesh Iyengar"/>
    <s v="Sales"/>
    <s v="Sales Associate"/>
    <n v="4.2"/>
    <n v="2995"/>
    <n v="3080.8614223706181"/>
    <x v="0"/>
    <x v="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1"/>
    <s v="Ring"/>
    <s v="Wrangler"/>
    <s v="Free Size"/>
    <s v="White"/>
    <s v="TrendMart Tumakuru High Street"/>
    <s v="Tumakuru"/>
    <s v="Karnataka"/>
    <x v="2"/>
    <s v="High Street"/>
    <s v="Chitra Bhat"/>
    <s v="Sales"/>
    <s v="Sales Executive"/>
    <n v="4.2"/>
    <n v="2995"/>
    <n v="3080.8614223706181"/>
    <x v="0"/>
    <x v="2"/>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1"/>
    <s v="Necklace"/>
    <s v="W for Woman"/>
    <s v="Free Size"/>
    <s v="Beige"/>
    <s v="TrendMart Thiruvananthapuram Standard"/>
    <s v="Thiruvananthapuram"/>
    <s v="Kerala"/>
    <x v="0"/>
    <s v="Standard"/>
    <s v="Pranav Reddy"/>
    <s v="Sales"/>
    <s v="Senior Sales Associate"/>
    <n v="3.2"/>
    <n v="2995"/>
    <n v="3080.8614223706181"/>
    <x v="1"/>
    <x v="6"/>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1"/>
    <s v="Earrings"/>
    <s v="Nike"/>
    <s v="Free Size"/>
    <s v="Teal"/>
    <s v="TrendMart Thoothukudi Outlet"/>
    <s v="Thoothukudi"/>
    <s v="Tamil Nadu"/>
    <x v="0"/>
    <s v="Outlet"/>
    <s v="Meena Krishnan"/>
    <s v="Sales"/>
    <s v="Sales Associate"/>
    <n v="4.9000000000000004"/>
    <n v="2995"/>
    <n v="3080.8614223706181"/>
    <x v="0"/>
    <x v="2"/>
  </r>
  <r>
    <s v="INV102416"/>
    <d v="2024-07-21T00:00:00"/>
    <s v="CUST0649"/>
    <s v="PRD0081"/>
    <s v="STR064"/>
    <s v="EMP0020"/>
    <n v="0"/>
    <n v="6302.13"/>
    <n v="0"/>
    <n v="0"/>
    <n v="3"/>
    <n v="0"/>
    <n v="0"/>
    <n v="0"/>
    <n v="0"/>
    <s v="Debit Card"/>
    <x v="1"/>
    <s v="Not Returned"/>
    <d v="1899-12-30T10:31:00"/>
    <s v="Weekend"/>
    <s v="Bala Mishra"/>
    <s v="Male"/>
    <s v="South Zone 2"/>
    <s v="Gold"/>
    <x v="225"/>
    <x v="21"/>
    <s v="Earrings"/>
    <s v="Aurelia"/>
    <s v="Free Size"/>
    <s v="Sky Blue"/>
    <s v="TrendMart Karimnagar Standard"/>
    <s v="Karimnagar"/>
    <s v="Telangana"/>
    <x v="2"/>
    <s v="Standard"/>
    <s v="Eswar Prasad"/>
    <s v="Sales"/>
    <s v="Sales Associate"/>
    <n v="4"/>
    <n v="2995"/>
    <n v="3080.8614223706181"/>
    <x v="0"/>
    <x v="3"/>
  </r>
  <r>
    <s v="INV102534"/>
    <d v="2024-08-22T00:00:00"/>
    <s v="CUST0570"/>
    <s v="PRD0081"/>
    <s v="STR051"/>
    <s v="EMP0015"/>
    <n v="2"/>
    <n v="6245.21"/>
    <n v="0"/>
    <n v="0"/>
    <n v="3"/>
    <n v="374.71"/>
    <n v="12865.13"/>
    <n v="9525.52"/>
    <n v="2964.9"/>
    <s v="Debit Card"/>
    <x v="1"/>
    <s v="Not Returned"/>
    <d v="1899-12-30T18:45:00"/>
    <s v="Weekday"/>
    <s v="Karthik Shetty"/>
    <s v="Male"/>
    <s v="South Zone 2"/>
    <s v="Gold"/>
    <x v="225"/>
    <x v="21"/>
    <s v="Earrings"/>
    <s v="Aurelia"/>
    <s v="Free Size"/>
    <s v="Sky Blue"/>
    <s v="TrendMart Kozhikode Outlet"/>
    <s v="Kozhikode"/>
    <s v="Kerala"/>
    <x v="0"/>
    <s v="Outlet"/>
    <s v="Vikram Bhat"/>
    <s v="Sales"/>
    <s v="Sales Associate"/>
    <n v="5"/>
    <n v="2995"/>
    <n v="3080.8614223706181"/>
    <x v="0"/>
    <x v="9"/>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1"/>
    <s v="Ring"/>
    <s v="Wrangler"/>
    <s v="Free Size"/>
    <s v="White"/>
    <s v="TrendMart Kochi Mall Kiosk"/>
    <s v="Kochi"/>
    <s v="Kerala"/>
    <x v="0"/>
    <s v="Mall Kiosk"/>
    <s v="Jyothi Prasad"/>
    <s v="Sales"/>
    <s v="Sales Executive"/>
    <n v="2.7"/>
    <n v="2995"/>
    <n v="3080.8614223706181"/>
    <x v="0"/>
    <x v="2"/>
  </r>
  <r>
    <s v="INV102848"/>
    <d v="2025-01-12T00:00:00"/>
    <s v="CUST0409"/>
    <s v="PRD0157"/>
    <s v="STR101"/>
    <s v="EMP0063"/>
    <n v="4"/>
    <n v="3264.68"/>
    <n v="0"/>
    <n v="0"/>
    <n v="3"/>
    <n v="391.76"/>
    <n v="13450.48"/>
    <n v="7959.72"/>
    <n v="5099"/>
    <s v="Upi"/>
    <x v="1"/>
    <s v="Not Returned"/>
    <d v="1899-12-30T20:18:00"/>
    <s v="Weekend"/>
    <s v="Geetha Ramachandran"/>
    <s v="Female"/>
    <s v="South Zone 1"/>
    <s v="Regular"/>
    <x v="224"/>
    <x v="21"/>
    <s v="Ring"/>
    <s v="Wrangler"/>
    <s v="Free Size"/>
    <s v="White"/>
    <s v="TrendMart Thiruvananthapuram Standard"/>
    <s v="Thiruvananthapuram"/>
    <s v="Kerala"/>
    <x v="0"/>
    <s v="Standard"/>
    <s v="Anusuya Subramaniam"/>
    <s v="Sales"/>
    <s v="Sales Associate"/>
    <n v="4.9000000000000004"/>
    <n v="2995"/>
    <n v="3080.8614223706181"/>
    <x v="1"/>
    <x v="6"/>
  </r>
  <r>
    <s v="INV102924"/>
    <d v="2024-12-03T00:00:00"/>
    <s v="CUST0068"/>
    <s v="PRD0213"/>
    <s v="STR080"/>
    <s v="EMP0009"/>
    <n v="2"/>
    <n v="6806.12"/>
    <n v="0"/>
    <n v="0"/>
    <n v="3"/>
    <n v="408.37"/>
    <n v="14020.61"/>
    <n v="9734.42"/>
    <n v="3877.82"/>
    <s v="Upi"/>
    <x v="0"/>
    <s v="Not Returned"/>
    <d v="1899-12-30T21:50:00"/>
    <s v="Weekday"/>
    <s v="Eswar Raman"/>
    <s v="Male"/>
    <s v="South Zone 2"/>
    <s v="Regular"/>
    <x v="223"/>
    <x v="21"/>
    <s v="Earrings"/>
    <s v="Global Desi"/>
    <s v="Free Size"/>
    <s v="Green"/>
    <s v="TrendMart Kochi High Street"/>
    <s v="Kochi"/>
    <s v="Kerala"/>
    <x v="0"/>
    <s v="High Street"/>
    <s v="Vinod Hegde"/>
    <s v="Sales"/>
    <s v="Sales Executive"/>
    <n v="3.5"/>
    <n v="2995"/>
    <n v="3080.8614223706181"/>
    <x v="0"/>
    <x v="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9"/>
    <s v="Round Neck"/>
    <s v="Peter England"/>
    <s v="XS"/>
    <s v="Sky Blue"/>
    <s v="TrendMart Thiruvananthapuram High Street"/>
    <s v="Thiruvananthapuram"/>
    <s v="Kerala"/>
    <x v="0"/>
    <s v="High Street"/>
    <s v="Hari Nair"/>
    <s v="Sales"/>
    <s v="Sales Executive"/>
    <n v="2.8"/>
    <n v="2995"/>
    <n v="3080.8614223706181"/>
    <x v="0"/>
    <x v="0"/>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1"/>
    <s v="Earrings"/>
    <s v="Nike"/>
    <s v="Free Size"/>
    <s v="Teal"/>
    <s v="TrendMart Kurnool High Street"/>
    <s v="Kurnool"/>
    <s v="Andhra Pradesh"/>
    <x v="1"/>
    <s v="High Street"/>
    <s v="Pranav Reddy"/>
    <s v="Sales"/>
    <s v="Senior Sales Associate"/>
    <n v="3.2"/>
    <n v="2995"/>
    <n v="3080.8614223706181"/>
    <x v="0"/>
    <x v="1"/>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r>
  <r>
    <s v="INV101340"/>
    <d v="2024-10-25T00:00:00"/>
    <s v="CUST0219"/>
    <s v="PRD0053"/>
    <s v="STR021"/>
    <s v="EMP0156"/>
    <n v="2"/>
    <n v="421.39"/>
    <n v="0"/>
    <n v="0"/>
    <n v="5"/>
    <n v="42.14"/>
    <n v="884.92"/>
    <n v="654.72"/>
    <n v="188.06"/>
    <s v="Cash"/>
    <x v="0"/>
    <s v="Returned"/>
    <d v="1899-12-30T19:07:00"/>
    <s v="Weekday"/>
    <s v="Lavanya Shetty"/>
    <s v="Female"/>
    <s v="South Zone 1"/>
    <s v="Regular"/>
    <x v="182"/>
    <x v="20"/>
    <s v="Girls Frock"/>
    <s v="Aurelia"/>
    <s v="XL"/>
    <s v="Maroon"/>
    <s v="TrendMart Kozhikode Standard"/>
    <s v="Kozhikode"/>
    <s v="Kerala"/>
    <x v="0"/>
    <s v="Standard"/>
    <s v="Deepthi Iyengar"/>
    <s v="Sales"/>
    <s v="Senior Sales Associate"/>
    <n v="3.4"/>
    <n v="2995"/>
    <n v="3080.8614223706181"/>
    <x v="0"/>
    <x v="0"/>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9"/>
    <s v="Polo"/>
    <s v="Libas"/>
    <s v="XXL"/>
    <s v="Peach"/>
    <s v="TrendMart Kurnool Outlet"/>
    <s v="Kurnool"/>
    <s v="Andhra Pradesh"/>
    <x v="1"/>
    <s v="Outlet"/>
    <s v="Preethi Singh"/>
    <s v="Sales"/>
    <s v="Sales Executive"/>
    <n v="3.9"/>
    <n v="2995"/>
    <n v="3080.8614223706181"/>
    <x v="0"/>
    <x v="8"/>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r>
  <r>
    <s v="INV101956"/>
    <d v="2024-11-12T00:00:00"/>
    <s v="CUST0495"/>
    <s v="PRD0122"/>
    <s v="STR083"/>
    <s v="EMP0009"/>
    <n v="2"/>
    <n v="753.64"/>
    <n v="0"/>
    <n v="0"/>
    <n v="3"/>
    <n v="45.22"/>
    <n v="1552.5"/>
    <n v="1113.98"/>
    <n v="393.3"/>
    <s v="Net Banking"/>
    <x v="1"/>
    <s v="Returned"/>
    <d v="1899-12-30T17:48:00"/>
    <s v="Weekday"/>
    <s v="Gopal Mudaliar"/>
    <s v="Male"/>
    <s v="South Zone 2"/>
    <s v="Silver"/>
    <x v="222"/>
    <x v="21"/>
    <s v="Necklace"/>
    <s v="Aurelia"/>
    <s v="Free Size"/>
    <s v="Grey"/>
    <s v="TrendMart Tumakuru Outlet"/>
    <s v="Tumakuru"/>
    <s v="Karnataka"/>
    <x v="2"/>
    <s v="Outlet"/>
    <s v="Vinod Hegde"/>
    <s v="Sales"/>
    <s v="Sales Executive"/>
    <n v="3.5"/>
    <n v="2995"/>
    <n v="3080.8614223706181"/>
    <x v="0"/>
    <x v="1"/>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1"/>
    <s v="Necklace"/>
    <s v="W for Woman"/>
    <s v="Free Size"/>
    <s v="Beige"/>
    <s v="TrendMart Erode Mall Kiosk"/>
    <s v="Erode"/>
    <s v="Tamil Nadu"/>
    <x v="0"/>
    <s v="Mall Kiosk"/>
    <s v="Arjun Krishnan"/>
    <s v="Sales"/>
    <s v="Sales Executive"/>
    <n v="4.8"/>
    <n v="2995"/>
    <n v="3080.8614223706181"/>
    <x v="0"/>
    <x v="3"/>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r>
  <r>
    <s v="INV102117"/>
    <d v="2024-12-02T00:00:00"/>
    <s v="CUST0330"/>
    <s v="PRD0119"/>
    <s v="STR097"/>
    <s v="EMP0121"/>
    <n v="3"/>
    <n v="755.29"/>
    <n v="0"/>
    <n v="0"/>
    <n v="5"/>
    <n v="113.29"/>
    <n v="2379.16"/>
    <n v="1284.48"/>
    <n v="981.39"/>
    <s v="Debit Card"/>
    <x v="0"/>
    <s v="Returned"/>
    <d v="1899-12-30T17:02:00"/>
    <s v="Weekday"/>
    <s v="Rohit Singh"/>
    <s v="Male"/>
    <s v="South Zone 3"/>
    <s v="Regular"/>
    <x v="215"/>
    <x v="19"/>
    <s v="Round Neck"/>
    <s v="Killer Jeans"/>
    <s v="XXL"/>
    <s v="Charcoal"/>
    <s v="TrendMart Thiruvananthapuram High Street"/>
    <s v="Thiruvananthapuram"/>
    <s v="Kerala"/>
    <x v="0"/>
    <s v="High Street"/>
    <s v="Yamini Pandian"/>
    <s v="Sales"/>
    <s v="Senior Sales Associate"/>
    <n v="3.1"/>
    <n v="2995"/>
    <n v="3080.8614223706181"/>
    <x v="0"/>
    <x v="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r>
  <r>
    <s v="INV102813"/>
    <d v="2025-02-20T00:00:00"/>
    <s v="CUST0842"/>
    <s v="PRD0124"/>
    <s v="STR050"/>
    <s v="EMP0225"/>
    <n v="1"/>
    <n v="701.44"/>
    <n v="0"/>
    <n v="0"/>
    <n v="5"/>
    <n v="35.07"/>
    <n v="736.51"/>
    <n v="499.31"/>
    <n v="202.13"/>
    <s v="Upi"/>
    <x v="1"/>
    <s v="Returned"/>
    <d v="1899-12-30T19:10:00"/>
    <s v="Weekday"/>
    <s v="Charulatha Murthy"/>
    <s v="Female"/>
    <s v="South Zone 2"/>
    <s v="Silver"/>
    <x v="193"/>
    <x v="20"/>
    <s v="Kids Shorts"/>
    <s v="Global Desi"/>
    <s v="M"/>
    <s v="Charcoal"/>
    <s v="TrendMart Thrissur High Street"/>
    <s v="Thrissur"/>
    <s v="Kerala"/>
    <x v="0"/>
    <s v="High Street"/>
    <s v="Swathi Achari"/>
    <s v="Sales"/>
    <s v="Sales Executive"/>
    <n v="3.7"/>
    <n v="2995"/>
    <n v="3080.8614223706181"/>
    <x v="1"/>
    <x v="11"/>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r>
  <r>
    <s v="INV101596"/>
    <d v="2024-04-16T00:00:00"/>
    <s v="CUST0322"/>
    <s v="PRD0017"/>
    <s v="STR118"/>
    <s v="EMP0255"/>
    <n v="0"/>
    <n v="783.67"/>
    <n v="15"/>
    <n v="0"/>
    <n v="5"/>
    <n v="0"/>
    <n v="0"/>
    <n v="0"/>
    <n v="0"/>
    <s v="Upi"/>
    <x v="1"/>
    <s v="Not Returned"/>
    <d v="1899-12-30T21:17:00"/>
    <s v="Weekday"/>
    <s v="Devraj Kamath"/>
    <s v="Male"/>
    <s v="South Zone 1"/>
    <s v="Gold"/>
    <x v="192"/>
    <x v="20"/>
    <s v="Girls Frock"/>
    <s v="Libas"/>
    <s v="M"/>
    <s v="Sky Blue"/>
    <s v="TrendMart Nellore Mall Kiosk"/>
    <s v="Nellore"/>
    <s v="Andhra Pradesh"/>
    <x v="1"/>
    <s v="Mall Kiosk"/>
    <s v="Venkat Sharma"/>
    <s v="Sales"/>
    <s v="Sales Associate"/>
    <n v="2.1"/>
    <n v="2995"/>
    <n v="3080.8614223706181"/>
    <x v="0"/>
    <x v="5"/>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r>
  <r>
    <s v="INV101743"/>
    <d v="2024-11-21T00:00:00"/>
    <s v="CUST0345"/>
    <s v="PRD0150"/>
    <s v="STR021"/>
    <s v="EMP0026"/>
    <n v="0"/>
    <n v="658.8"/>
    <n v="5"/>
    <n v="0"/>
    <n v="5"/>
    <n v="0"/>
    <n v="0"/>
    <n v="0"/>
    <n v="0"/>
    <s v="Debit Card"/>
    <x v="0"/>
    <s v="Retured"/>
    <d v="1899-12-30T15:55:00"/>
    <s v="Weekday"/>
    <s v="Sunita Subramaniam"/>
    <s v="Female"/>
    <s v="South Zone 2"/>
    <s v="Regular"/>
    <x v="155"/>
    <x v="20"/>
    <s v="Girls Frock"/>
    <s v="Sonata"/>
    <s v="XL"/>
    <s v="Cream"/>
    <s v="TrendMart Kozhikode Standard"/>
    <s v="Kozhikode"/>
    <s v="Kerala"/>
    <x v="0"/>
    <s v="Standard"/>
    <s v="Sunita Ramachandran"/>
    <s v="Sales"/>
    <s v="Senior Sales Associate"/>
    <n v="3"/>
    <n v="2995"/>
    <n v="3080.8614223706181"/>
    <x v="0"/>
    <x v="1"/>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r>
  <r>
    <s v="INV100759"/>
    <d v="2025-02-16T00:00:00"/>
    <s v="CUST0666"/>
    <s v="PRD0142"/>
    <s v="STR041"/>
    <s v="EMP0009"/>
    <n v="5"/>
    <n v="495.66"/>
    <n v="15"/>
    <n v="371.75"/>
    <n v="5"/>
    <n v="105.33"/>
    <n v="2211.88"/>
    <n v="1499.3"/>
    <n v="607.25"/>
    <s v="Cash"/>
    <x v="0"/>
    <s v="Returned"/>
    <d v="1899-12-30T20:52:00"/>
    <s v="Weekend"/>
    <s v="Arjun Chetty"/>
    <s v="Male"/>
    <s v="South Zone 2"/>
    <s v="Gold"/>
    <x v="163"/>
    <x v="19"/>
    <s v="Round Neck"/>
    <s v="Global Desi"/>
    <s v="L"/>
    <s v="Green"/>
    <s v="TrendMart Thiruvananthapuram Standard"/>
    <s v="Thiruvananthapuram"/>
    <s v="Kerala"/>
    <x v="0"/>
    <s v="Standard"/>
    <s v="Vinod Hegde"/>
    <s v="Sales"/>
    <s v="Sales Executive"/>
    <n v="3.5"/>
    <n v="2995"/>
    <n v="3080.8614223706181"/>
    <x v="1"/>
    <x v="11"/>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r>
  <r>
    <s v="INV101285"/>
    <d v="2024-12-26T00:00:00"/>
    <s v="CUST0542"/>
    <s v="PRD0142"/>
    <s v="STR052"/>
    <s v="EMP0255"/>
    <n v="5"/>
    <n v="510.42"/>
    <n v="25"/>
    <n v="638.02"/>
    <n v="5"/>
    <n v="95.7"/>
    <n v="2009.78"/>
    <n v="1499.3"/>
    <n v="414.78"/>
    <s v="Upi"/>
    <x v="1"/>
    <s v="Returned"/>
    <d v="1899-12-30T11:40:00"/>
    <s v="Weekday"/>
    <s v="Karunakaran Iyengar"/>
    <s v="Male"/>
    <s v="South Zone 1"/>
    <s v="Gold"/>
    <x v="163"/>
    <x v="19"/>
    <s v="Round Neck"/>
    <s v="Global Desi"/>
    <s v="L"/>
    <s v="Green"/>
    <s v="TrendMart Guntur High Street"/>
    <s v="Guntur"/>
    <s v="Andhra Pradesh"/>
    <x v="1"/>
    <s v="High Street"/>
    <s v="Venkat Sharma"/>
    <s v="Sales"/>
    <s v="Sales Associate"/>
    <n v="2.1"/>
    <n v="2995"/>
    <n v="3080.8614223706181"/>
    <x v="0"/>
    <x v="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r>
  <r>
    <s v="INV101717"/>
    <d v="2024-08-03T00:00:00"/>
    <s v="CUST0796"/>
    <s v="PRD0061"/>
    <s v="STR053"/>
    <s v="EMP0207"/>
    <n v="2"/>
    <n v="687.12"/>
    <n v="25"/>
    <n v="343.56"/>
    <n v="5"/>
    <n v="51.53"/>
    <n v="1082.21"/>
    <n v="1018.88"/>
    <n v="11.8"/>
    <s v="Cash"/>
    <x v="0"/>
    <s v="Not  Returned"/>
    <d v="1899-12-30T12:47:00"/>
    <s v="Weekend"/>
    <s v="Sowmya Murthy"/>
    <s v="Female"/>
    <s v="South Zone 1"/>
    <s v="Silver"/>
    <x v="170"/>
    <x v="20"/>
    <s v="Kids Shorts"/>
    <s v="Allen Solly"/>
    <s v="S"/>
    <s v="Teal"/>
    <s v="TrendMart Kochi Standard"/>
    <s v="Kochi"/>
    <s v="Kerala"/>
    <x v="0"/>
    <s v="Standard"/>
    <s v="Chitra Bhat"/>
    <s v="Sales"/>
    <s v="Sales Executive"/>
    <n v="4.2"/>
    <n v="2995"/>
    <n v="3080.8614223706181"/>
    <x v="0"/>
    <x v="9"/>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1"/>
    <s v="Earrings"/>
    <s v="Global Desi"/>
    <s v="Free Size"/>
    <s v="Green"/>
    <s v="TrendMart Bengaluru Mall Kiosk"/>
    <s v="Bengaluru"/>
    <s v="Karnataka"/>
    <x v="2"/>
    <s v="Mall Kiosk"/>
    <s v="Logesh Gopalakrishnan"/>
    <s v="Sales"/>
    <s v="Sales Associate"/>
    <n v="2.8"/>
    <n v="2995"/>
    <n v="3080.8614223706181"/>
    <x v="0"/>
    <x v="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9"/>
    <s v="Round Neck"/>
    <s v="Skechers"/>
    <s v="XS"/>
    <s v="Red"/>
    <s v="TrendMart Kochi High Street"/>
    <s v="Kochi"/>
    <s v="Kerala"/>
    <x v="0"/>
    <s v="High Street"/>
    <s v="Chitra Chettiar"/>
    <s v="Sales"/>
    <s v="Senior Sales Associate"/>
    <n v="4.0999999999999996"/>
    <n v="2995"/>
    <n v="3080.8614223706181"/>
    <x v="1"/>
    <x v="10"/>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r>
  <r>
    <s v="INV102532"/>
    <d v="2024-10-19T00:00:00"/>
    <s v="CUST0648"/>
    <s v="PRD0053"/>
    <s v="STR030"/>
    <s v="EMP0121"/>
    <n v="4"/>
    <n v="505.26"/>
    <n v="10"/>
    <n v="202.1"/>
    <n v="5"/>
    <n v="90.95"/>
    <n v="1909.89"/>
    <n v="1309.44"/>
    <n v="509.5"/>
    <s v="Debit Card"/>
    <x v="0"/>
    <s v="Returned"/>
    <d v="1899-12-30T20:44:00"/>
    <s v="Weekend"/>
    <s v="Latha Sundaram"/>
    <s v="Female"/>
    <s v="South Zone 2"/>
    <s v="Regular"/>
    <x v="182"/>
    <x v="20"/>
    <s v="Girls Frock"/>
    <s v="Aurelia"/>
    <s v="XL"/>
    <s v="Maroon"/>
    <s v="TrendMart Kochi Standard"/>
    <s v="Kochi"/>
    <s v="Kerala"/>
    <x v="0"/>
    <s v="Standard"/>
    <s v="Yamini Pandian"/>
    <s v="Sales"/>
    <s v="Senior Sales Associate"/>
    <n v="3.1"/>
    <n v="2995"/>
    <n v="3080.8614223706181"/>
    <x v="0"/>
    <x v="0"/>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1"/>
    <s v="Necklace"/>
    <s v="Aurelia"/>
    <s v="Free Size"/>
    <s v="Grey"/>
    <s v="TrendMart Shivamogga Standard"/>
    <s v="Shivamogga"/>
    <s v="Karnataka"/>
    <x v="2"/>
    <s v="Standard"/>
    <s v="Malini Gowda"/>
    <s v="Sales"/>
    <s v="Sales Associate"/>
    <n v="3.4"/>
    <n v="2995"/>
    <n v="3080.8614223706181"/>
    <x v="0"/>
    <x v="0"/>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r>
  <r>
    <s v="INV102768"/>
    <d v="2024-05-27T00:00:00"/>
    <s v="CUST0730"/>
    <s v="PRD0061"/>
    <s v="STR064"/>
    <s v="EMP0276"/>
    <n v="1"/>
    <n v="613.36"/>
    <n v="15"/>
    <n v="92"/>
    <n v="5"/>
    <n v="26.07"/>
    <n v="547.42999999999995"/>
    <n v="509.44"/>
    <n v="11.92"/>
    <s v="Cash"/>
    <x v="0"/>
    <s v="Returned"/>
    <d v="1899-12-30T16:03:00"/>
    <s v="Weekday"/>
    <s v="Vidya Murthy"/>
    <s v="Female"/>
    <s v="South Zone 1"/>
    <s v="Regular"/>
    <x v="170"/>
    <x v="20"/>
    <s v="Kids Shorts"/>
    <s v="Allen Solly"/>
    <s v="S"/>
    <s v="Teal"/>
    <s v="TrendMart Karimnagar Standard"/>
    <s v="Karimnagar"/>
    <s v="Telangana"/>
    <x v="2"/>
    <s v="Standard"/>
    <s v="Manoj Ramachandran"/>
    <s v="Sales"/>
    <s v="Sales Associate"/>
    <n v="4"/>
    <n v="2995"/>
    <n v="3080.8614223706181"/>
    <x v="0"/>
    <x v="2"/>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r>
  <r>
    <s v="INV102994"/>
    <d v="2024-05-18T00:00:00"/>
    <s v="CUST0362"/>
    <s v="PRD0122"/>
    <s v="STR025"/>
    <s v="EMP0205"/>
    <n v="1"/>
    <n v="784.02"/>
    <n v="10"/>
    <n v="78.400000000000006"/>
    <n v="3"/>
    <n v="21.17"/>
    <n v="726.79"/>
    <n v="556.99"/>
    <n v="148.63"/>
    <s v="Upi"/>
    <x v="0"/>
    <s v="Returned"/>
    <d v="1899-12-30T13:05:00"/>
    <s v="Weekend"/>
    <s v="Bala Gupta"/>
    <s v="Male"/>
    <s v="South Zone 2"/>
    <s v="Regular"/>
    <x v="222"/>
    <x v="21"/>
    <s v="Necklace"/>
    <s v="Aurelia"/>
    <s v="Free Size"/>
    <s v="Grey"/>
    <s v="TrendMart Vellore High Street"/>
    <s v="Vellore"/>
    <s v="Tamil Nadu"/>
    <x v="0"/>
    <s v="High Street"/>
    <s v="Malini Gowda"/>
    <s v="Sales"/>
    <s v="Sales Associate"/>
    <n v="3.4"/>
    <n v="2995"/>
    <n v="3080.8614223706181"/>
    <x v="0"/>
    <x v="2"/>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1"/>
    <s v="Necklace"/>
    <s v="W for Woman"/>
    <s v="Free Size"/>
    <s v="Beige"/>
    <s v="TrendMart Tumakuru Standard"/>
    <s v="Tumakuru"/>
    <s v="Karnataka"/>
    <x v="2"/>
    <s v="Standard"/>
    <s v="Hari Nair"/>
    <s v="Sales"/>
    <s v="Sales Executive"/>
    <n v="2.8"/>
    <n v="2995"/>
    <n v="3080.8614223706181"/>
    <x v="0"/>
    <x v="0"/>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1"/>
    <s v="Ring"/>
    <s v="Wrangler"/>
    <s v="Free Size"/>
    <s v="White"/>
    <s v="TrendMart Tirunelveli Flagship"/>
    <s v="Tirunelveli"/>
    <s v="Tamil Nadu"/>
    <x v="0"/>
    <s v="Flagship"/>
    <s v="Gopal Prasad"/>
    <s v="Sales"/>
    <s v="Sales Executive"/>
    <n v="4.5999999999999996"/>
    <n v="2995"/>
    <n v="3080.8614223706181"/>
    <x v="0"/>
    <x v="5"/>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1"/>
    <s v="Earrings"/>
    <s v="Aurelia"/>
    <s v="Free Size"/>
    <s v="Sky Blue"/>
    <s v="TrendMart Hyderabad Standard"/>
    <s v="Hyderabad"/>
    <s v="Telangana"/>
    <x v="2"/>
    <s v="Standard"/>
    <s v="Jyothi Prasad"/>
    <s v="Sales"/>
    <s v="Sales Executive"/>
    <n v="2.7"/>
    <n v="2995"/>
    <n v="3080.8614223706181"/>
    <x v="0"/>
    <x v="7"/>
  </r>
  <r>
    <s v="INV100501"/>
    <d v="2025-01-24T00:00:00"/>
    <s v="CUST0432"/>
    <s v="PRD0081"/>
    <s v="STR118"/>
    <s v="EMP0132"/>
    <n v="2"/>
    <n v="6089.84"/>
    <n v="15"/>
    <n v="1826.95"/>
    <n v="3"/>
    <n v="310.58"/>
    <n v="10663.31"/>
    <n v="9525.52"/>
    <n v="827.21"/>
    <s v="Upi"/>
    <x v="0"/>
    <s v="Not Returned"/>
    <d v="1899-12-30T21:56:00"/>
    <s v="Weekday"/>
    <s v="Siddharth Singh"/>
    <s v="Male"/>
    <s v="South Zone 1"/>
    <s v="Regular"/>
    <x v="225"/>
    <x v="21"/>
    <s v="Earrings"/>
    <s v="Aurelia"/>
    <s v="Free Size"/>
    <s v="Sky Blue"/>
    <s v="TrendMart Nellore Mall Kiosk"/>
    <s v="Nellore"/>
    <s v="Andhra Pradesh"/>
    <x v="1"/>
    <s v="Mall Kiosk"/>
    <s v="Vasanthi Gupta"/>
    <s v="Sales"/>
    <s v="Senior Sales Associate"/>
    <n v="3"/>
    <n v="2995"/>
    <n v="3080.8614223706181"/>
    <x v="1"/>
    <x v="6"/>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1"/>
    <s v="Earrings"/>
    <s v="Nike"/>
    <s v="Free Size"/>
    <s v="Teal"/>
    <s v="TrendMart Khammam Standard"/>
    <s v="Khammam"/>
    <s v="Telangana"/>
    <x v="2"/>
    <s v="Standard"/>
    <s v="Malathi Varma"/>
    <s v="Sales"/>
    <s v="Sales Associate"/>
    <n v="4.9000000000000004"/>
    <n v="2995"/>
    <n v="3080.8614223706181"/>
    <x v="0"/>
    <x v="7"/>
  </r>
  <r>
    <s v="INV100236"/>
    <d v="2024-07-09T00:00:00"/>
    <s v="CUST0089"/>
    <s v="PRD0081"/>
    <s v="STR080"/>
    <s v="EMP0160"/>
    <n v="2"/>
    <n v="6529.56"/>
    <n v="5"/>
    <n v="652.96"/>
    <n v="3"/>
    <n v="372.18"/>
    <n v="12778.34"/>
    <n v="9525.52"/>
    <n v="2880.64"/>
    <s v="Cash"/>
    <x v="0"/>
    <s v="Not Returned"/>
    <d v="1899-12-30T11:11:00"/>
    <s v="Weekday"/>
    <s v="Janani Murthy"/>
    <s v="Female"/>
    <s v="South Zone 2"/>
    <s v="Regular"/>
    <x v="225"/>
    <x v="21"/>
    <s v="Earrings"/>
    <s v="Aurelia"/>
    <s v="Free Size"/>
    <s v="Sky Blue"/>
    <s v="TrendMart Kochi High Street"/>
    <s v="Kochi"/>
    <s v="Kerala"/>
    <x v="0"/>
    <s v="High Street"/>
    <s v="Ganesh Iyengar"/>
    <s v="Sales"/>
    <s v="Sales Associate"/>
    <n v="4.2"/>
    <n v="2995"/>
    <n v="3080.8614223706181"/>
    <x v="0"/>
    <x v="3"/>
  </r>
  <r>
    <s v="INV100320"/>
    <d v="2024-09-26T00:00:00"/>
    <s v="CUST0043"/>
    <s v="PRD0122"/>
    <s v="STR086"/>
    <s v="EMP0206"/>
    <n v="2"/>
    <n v="745.82"/>
    <n v="30"/>
    <n v="447.49"/>
    <n v="3"/>
    <n v="31.32"/>
    <n v="1075.47"/>
    <n v="1113.98"/>
    <n v="-69.83"/>
    <s v="Upi"/>
    <x v="1"/>
    <s v="Not Returned"/>
    <d v="1899-12-30T21:16:00"/>
    <s v="Weekday"/>
    <s v="Suresh Shetty"/>
    <s v="Male"/>
    <s v="South Zone 2"/>
    <s v="Regular"/>
    <x v="222"/>
    <x v="21"/>
    <s v="Necklace"/>
    <s v="Aurelia"/>
    <s v="Free Size"/>
    <s v="Grey"/>
    <s v="TrendMart Thiruvananthapuram Outlet"/>
    <s v="Thiruvananthapuram"/>
    <s v="Kerala"/>
    <x v="0"/>
    <s v="Outlet"/>
    <s v="Arjun Krishnan"/>
    <s v="Sales"/>
    <s v="Sales Executive"/>
    <n v="4.8"/>
    <n v="2995"/>
    <n v="3080.8614223706181"/>
    <x v="0"/>
    <x v="8"/>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1"/>
    <s v="Necklace"/>
    <s v="Aurelia"/>
    <s v="Free Size"/>
    <s v="Grey"/>
    <s v="TrendMart Vijayawada High Street"/>
    <s v="Vijayawada"/>
    <s v="Andhra Pradesh"/>
    <x v="1"/>
    <s v="High Street"/>
    <s v="Priya Balasubramaniam"/>
    <s v="Sales"/>
    <s v="Sales Associate"/>
    <n v="3.5"/>
    <n v="2995"/>
    <n v="3080.8614223706181"/>
    <x v="0"/>
    <x v="0"/>
  </r>
  <r>
    <s v="INV100043"/>
    <d v="2024-06-30T00:00:00"/>
    <s v="CUST0270"/>
    <s v="PRD0122"/>
    <s v="STR103"/>
    <s v="EMP0215"/>
    <n v="3"/>
    <n v="802.62"/>
    <n v="30"/>
    <n v="722.36"/>
    <n v="3"/>
    <n v="50.56"/>
    <n v="1736.06"/>
    <n v="1670.97"/>
    <n v="14.53"/>
    <s v="Debit Card"/>
    <x v="0"/>
    <s v="Not Returned"/>
    <d v="1899-12-30T17:02:00"/>
    <s v="Weekend"/>
    <s v="Karthik Chetty"/>
    <s v="Male"/>
    <s v="South Zone 3"/>
    <s v="Gold"/>
    <x v="222"/>
    <x v="21"/>
    <s v="Necklace"/>
    <s v="Aurelia"/>
    <s v="Free Size"/>
    <s v="Grey"/>
    <s v="TrendMart Alappuzha Outlet"/>
    <s v="Alappuzha"/>
    <s v="Kerala"/>
    <x v="0"/>
    <s v="Outlet"/>
    <s v="Praveen Gupta"/>
    <s v="Sales"/>
    <s v="Sales Associate"/>
    <n v="4.4000000000000004"/>
    <n v="2995"/>
    <n v="3080.8614223706181"/>
    <x v="0"/>
    <x v="7"/>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1"/>
    <s v="Earrings"/>
    <s v="Global Desi"/>
    <s v="Free Size"/>
    <s v="Green"/>
    <s v="TrendMart Kochi High Street"/>
    <s v="Kochi"/>
    <s v="Kerala"/>
    <x v="0"/>
    <s v="High Street"/>
    <s v="Anitha Ramachandran"/>
    <s v="Sales"/>
    <s v="Senior Sales Associate"/>
    <n v="4.8"/>
    <n v="2995"/>
    <n v="3080.8614223706181"/>
    <x v="0"/>
    <x v="0"/>
  </r>
  <r>
    <s v="INV100167"/>
    <d v="2024-05-12T00:00:00"/>
    <s v="CUST0237"/>
    <s v="PRD0051"/>
    <s v="STR071"/>
    <s v="EMP0141"/>
    <n v="5"/>
    <n v="1207.33"/>
    <n v="5"/>
    <n v="301.83"/>
    <n v="3"/>
    <n v="172.04"/>
    <n v="5906.86"/>
    <n v="4770.2"/>
    <n v="964.62"/>
    <s v="Upi"/>
    <x v="1"/>
    <s v="Not Returned"/>
    <d v="1899-12-30T19:03:00"/>
    <s v="Weekend"/>
    <s v="Ramesh Chandran"/>
    <s v="Male"/>
    <s v="South Zone 2"/>
    <s v="Gold"/>
    <x v="226"/>
    <x v="21"/>
    <s v="Necklace"/>
    <s v="W for Woman"/>
    <s v="Free Size"/>
    <s v="Beige"/>
    <s v="TrendMart Kannur Standard"/>
    <s v="Kannur"/>
    <s v="Kerala"/>
    <x v="0"/>
    <s v="Standard"/>
    <s v="Dhruv Mishra"/>
    <s v="Sales"/>
    <s v="Senior Sales Associate"/>
    <n v="2.2000000000000002"/>
    <n v="2995"/>
    <n v="3080.8614223706181"/>
    <x v="0"/>
    <x v="2"/>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1"/>
    <s v="Necklace"/>
    <s v="Aurelia"/>
    <s v="Free Size"/>
    <s v="Grey"/>
    <s v="TrendMart Alappuzha Outlet"/>
    <s v="Alappuzha"/>
    <s v="Kerala"/>
    <x v="0"/>
    <s v="Outlet"/>
    <s v="Hari Nair"/>
    <s v="Sales"/>
    <s v="Sales Executive"/>
    <n v="2.8"/>
    <n v="2995"/>
    <n v="3080.8614223706181"/>
    <x v="0"/>
    <x v="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1"/>
    <s v="Earrings"/>
    <s v="Global Desi"/>
    <s v="Free Size"/>
    <s v="Green"/>
    <s v="TrendMart Guntur Standard"/>
    <s v="Guntur"/>
    <s v="Andhra Pradesh"/>
    <x v="1"/>
    <s v="Standard"/>
    <s v="Arjun Krishnan"/>
    <s v="Sales"/>
    <s v="Sales Executive"/>
    <n v="4.8"/>
    <n v="2995"/>
    <n v="3080.8614223706181"/>
    <x v="0"/>
    <x v="8"/>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1"/>
    <s v="Earrings"/>
    <s v="Nike"/>
    <s v="Free Size"/>
    <s v="Teal"/>
    <s v="TrendMart Mangaluru Mall Kiosk"/>
    <s v="Mangaluru"/>
    <s v="Karnataka"/>
    <x v="2"/>
    <s v="Mall Kiosk"/>
    <s v="Chandra Reddy"/>
    <s v="Sales"/>
    <s v="Senior Sales Associate"/>
    <n v="2.5"/>
    <n v="2995"/>
    <n v="3080.8614223706181"/>
    <x v="0"/>
    <x v="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1"/>
    <s v="Necklace"/>
    <s v="Aurelia"/>
    <s v="Free Size"/>
    <s v="Grey"/>
    <s v="TrendMart Thiruvananthapuram High Street"/>
    <s v="Thiruvananthapuram"/>
    <s v="Kerala"/>
    <x v="0"/>
    <s v="High Street"/>
    <s v="Venkat Sharma"/>
    <s v="Sales"/>
    <s v="Sales Associate"/>
    <n v="2.1"/>
    <n v="2995"/>
    <n v="3080.8614223706181"/>
    <x v="0"/>
    <x v="7"/>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1"/>
    <s v="Ring"/>
    <s v="Wrangler"/>
    <s v="Free Size"/>
    <s v="White"/>
    <s v="TrendMart Vellore Standard"/>
    <s v="Vellore"/>
    <s v="Tamil Nadu"/>
    <x v="0"/>
    <s v="Standard"/>
    <s v="Swathi Achari"/>
    <s v="Sales"/>
    <s v="Sales Executive"/>
    <n v="3.7"/>
    <n v="2995"/>
    <n v="3080.8614223706181"/>
    <x v="0"/>
    <x v="7"/>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1"/>
    <s v="Earrings"/>
    <s v="Aurelia"/>
    <s v="Free Size"/>
    <s v="Sky Blue"/>
    <s v="TrendMart Visakhapatnam High Street"/>
    <s v="Visakhapatnam"/>
    <s v="Andhra Pradesh"/>
    <x v="1"/>
    <s v="High Street"/>
    <s v="Chandra Reddy"/>
    <s v="Sales"/>
    <s v="Senior Sales Associate"/>
    <n v="2.5"/>
    <n v="2995"/>
    <n v="3080.8614223706181"/>
    <x v="0"/>
    <x v="8"/>
  </r>
  <r>
    <s v="INV100627"/>
    <d v="2024-11-15T00:00:00"/>
    <s v="CUST0442"/>
    <s v="PRD0136"/>
    <s v="STR022"/>
    <s v="EMP0276"/>
    <n v="1"/>
    <n v="1209.93"/>
    <n v="20"/>
    <n v="241.99"/>
    <n v="3"/>
    <n v="29.04"/>
    <n v="996.98"/>
    <n v="910.46"/>
    <n v="57.48"/>
    <s v="Upi"/>
    <x v="0"/>
    <s v="Not Returned"/>
    <d v="1899-12-30T15:12:00"/>
    <s v="Weekday"/>
    <s v="Deepthi Pandian"/>
    <s v="Female"/>
    <s v="South Zone 1"/>
    <s v="Silver"/>
    <x v="221"/>
    <x v="21"/>
    <s v="Necklace"/>
    <s v="Flying Machine"/>
    <s v="Free Size"/>
    <s v="Sky Blue"/>
    <s v="TrendMart Shivamogga Outlet"/>
    <s v="Shivamogga"/>
    <s v="Karnataka"/>
    <x v="2"/>
    <s v="Outlet"/>
    <s v="Manoj Ramachandran"/>
    <s v="Sales"/>
    <s v="Sales Associate"/>
    <n v="4"/>
    <n v="2995"/>
    <n v="3080.8614223706181"/>
    <x v="0"/>
    <x v="1"/>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1"/>
    <s v="Necklace"/>
    <s v="Aurelia"/>
    <s v="Free Size"/>
    <s v="Grey"/>
    <s v="TrendMart Kollam Standard"/>
    <s v="Kollam"/>
    <s v="Kerala"/>
    <x v="0"/>
    <s v="Standard"/>
    <s v="Arjun Krishnan"/>
    <s v="Sales"/>
    <s v="Sales Executive"/>
    <n v="4.8"/>
    <n v="2995"/>
    <n v="3080.8614223706181"/>
    <x v="0"/>
    <x v="7"/>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1"/>
    <s v="Earrings"/>
    <s v="Global Desi"/>
    <s v="Free Size"/>
    <s v="Green"/>
    <s v="TrendMart Salem Outlet"/>
    <s v="Salem"/>
    <s v="Tamil Nadu"/>
    <x v="0"/>
    <s v="Outlet"/>
    <s v="Chandran Krishnan"/>
    <s v="Sales"/>
    <s v="Senior Sales Associate"/>
    <n v="4.3"/>
    <n v="2995"/>
    <n v="3080.8614223706181"/>
    <x v="0"/>
    <x v="7"/>
  </r>
  <r>
    <s v="INV100511"/>
    <d v="2024-10-02T00:00:00"/>
    <s v="CUST0635"/>
    <s v="PRD0081"/>
    <s v="STR109"/>
    <s v="EMP0269"/>
    <n v="2"/>
    <n v="6421.75"/>
    <n v="25"/>
    <n v="3210.88"/>
    <n v="3"/>
    <n v="288.98"/>
    <n v="9921.6"/>
    <n v="9525.52"/>
    <n v="107.1"/>
    <s v="Upi"/>
    <x v="0"/>
    <s v="Not Returned"/>
    <d v="1899-12-30T15:40:00"/>
    <s v="Weekday"/>
    <s v="Jagan Bhat"/>
    <s v="Male"/>
    <s v="South Zone 2"/>
    <s v="Regular"/>
    <x v="225"/>
    <x v="21"/>
    <s v="Earrings"/>
    <s v="Aurelia"/>
    <s v="Free Size"/>
    <s v="Sky Blue"/>
    <s v="TrendMart Warangal Outlet"/>
    <s v="Warangal"/>
    <s v="Telangana"/>
    <x v="2"/>
    <s v="Outlet"/>
    <s v="Ishwarya Shetty"/>
    <s v="Sales"/>
    <s v="Sales Associate"/>
    <n v="3.8"/>
    <n v="2995"/>
    <n v="3080.8614223706181"/>
    <x v="0"/>
    <x v="0"/>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1"/>
    <s v="Ring"/>
    <s v="Wrangler"/>
    <s v="Free Size"/>
    <s v="White"/>
    <s v="TrendMart Vijayawada Standard"/>
    <s v="Vijayawada"/>
    <s v="Andhra Pradesh"/>
    <x v="1"/>
    <s v="Standard"/>
    <s v="Eswar Prasad"/>
    <s v="Sales"/>
    <s v="Sales Associate"/>
    <n v="4"/>
    <n v="2995"/>
    <n v="3080.8614223706181"/>
    <x v="1"/>
    <x v="11"/>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1"/>
    <s v="Earrings"/>
    <s v="Aurelia"/>
    <s v="Free Size"/>
    <s v="Sky Blue"/>
    <s v="TrendMart Coimbatore Mall Kiosk"/>
    <s v="Coimbatore"/>
    <s v="Tamil Nadu"/>
    <x v="0"/>
    <s v="Mall Kiosk"/>
    <s v="Anusuya Subramaniam"/>
    <s v="Sales"/>
    <s v="Sales Associate"/>
    <n v="4.9000000000000004"/>
    <n v="2995"/>
    <n v="3080.8614223706181"/>
    <x v="0"/>
    <x v="1"/>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1"/>
    <s v="Necklace"/>
    <s v="Aurelia"/>
    <s v="Free Size"/>
    <s v="Grey"/>
    <s v="TrendMart Tumakuru High Street"/>
    <s v="Tumakuru"/>
    <s v="Karnataka"/>
    <x v="2"/>
    <s v="High Street"/>
    <s v="Chandra Reddy"/>
    <s v="Sales"/>
    <s v="Senior Sales Associate"/>
    <n v="2.5"/>
    <n v="2995"/>
    <n v="3080.8614223706181"/>
    <x v="0"/>
    <x v="1"/>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1"/>
    <s v="Earrings"/>
    <s v="Nike"/>
    <s v="Free Size"/>
    <s v="Teal"/>
    <s v="TrendMart Thrissur High Street"/>
    <s v="Thrissur"/>
    <s v="Kerala"/>
    <x v="0"/>
    <s v="High Street"/>
    <s v="Pranav Reddy"/>
    <s v="Sales"/>
    <s v="Senior Sales Associate"/>
    <n v="3.2"/>
    <n v="2995"/>
    <n v="3080.8614223706181"/>
    <x v="1"/>
    <x v="10"/>
  </r>
  <r>
    <s v="INV100758"/>
    <d v="2024-10-24T00:00:00"/>
    <s v="CUST0677"/>
    <s v="PRD0157"/>
    <s v="STR071"/>
    <s v="EMP0276"/>
    <n v="3"/>
    <n v="3132.36"/>
    <n v="20"/>
    <n v="1879.42"/>
    <n v="3"/>
    <n v="225.53"/>
    <n v="7743.19"/>
    <n v="5969.79"/>
    <n v="1547.87"/>
    <s v="Cash"/>
    <x v="0"/>
    <s v="Not Returned"/>
    <d v="1899-12-30T18:44:00"/>
    <s v="Weekday"/>
    <s v="Sathish Gupta"/>
    <s v="Male"/>
    <s v="South Zone 2"/>
    <s v="Regular"/>
    <x v="224"/>
    <x v="21"/>
    <s v="Ring"/>
    <s v="Wrangler"/>
    <s v="Free Size"/>
    <s v="White"/>
    <s v="TrendMart Kannur Standard"/>
    <s v="Kannur"/>
    <s v="Kerala"/>
    <x v="0"/>
    <s v="Standard"/>
    <s v="Manoj Ramachandran"/>
    <s v="Sales"/>
    <s v="Sales Associate"/>
    <n v="4"/>
    <n v="2995"/>
    <n v="3080.8614223706181"/>
    <x v="0"/>
    <x v="0"/>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1"/>
    <s v="Ring"/>
    <s v="Wrangler"/>
    <s v="Free Size"/>
    <s v="White"/>
    <s v="TrendMart Kochi Mall Kiosk"/>
    <s v="Kochi"/>
    <s v="Kerala"/>
    <x v="0"/>
    <s v="Mall Kiosk"/>
    <s v="Chitra Bhat"/>
    <s v="Sales"/>
    <s v="Sales Executive"/>
    <n v="4.2"/>
    <n v="2995"/>
    <n v="3080.8614223706181"/>
    <x v="0"/>
    <x v="1"/>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1"/>
    <s v="Earrings"/>
    <s v="Aurelia"/>
    <s v="Free Size"/>
    <s v="Sky Blue"/>
    <s v="TrendMart Warangal Outlet"/>
    <s v="Warangal"/>
    <s v="Telangana"/>
    <x v="2"/>
    <s v="Outlet"/>
    <s v="Manoj Ramachandran"/>
    <s v="Sales"/>
    <s v="Sales Associate"/>
    <n v="4"/>
    <n v="2995"/>
    <n v="3080.8614223706181"/>
    <x v="0"/>
    <x v="0"/>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1"/>
    <s v="Ring"/>
    <s v="Wrangler"/>
    <s v="Free Size"/>
    <s v="White"/>
    <s v="TrendMart Alappuzha Outlet"/>
    <s v="Alappuzha"/>
    <s v="Kerala"/>
    <x v="0"/>
    <s v="Outlet"/>
    <s v="Vikram Bhat"/>
    <s v="Sales"/>
    <s v="Sales Associate"/>
    <n v="5"/>
    <n v="2995"/>
    <n v="3080.8614223706181"/>
    <x v="0"/>
    <x v="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1"/>
    <s v="Necklace"/>
    <s v="W for Woman"/>
    <s v="Free Size"/>
    <s v="Beige"/>
    <s v="TrendMart Thoothukudi Mall Kiosk"/>
    <s v="Thoothukudi"/>
    <s v="Tamil Nadu"/>
    <x v="0"/>
    <s v="Mall Kiosk"/>
    <s v="Meena Krishnan"/>
    <s v="Sales"/>
    <s v="Sales Associate"/>
    <n v="4.9000000000000004"/>
    <n v="2995"/>
    <n v="3080.8614223706181"/>
    <x v="0"/>
    <x v="5"/>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1"/>
    <s v="Earrings"/>
    <s v="Aurelia"/>
    <s v="Free Size"/>
    <s v="Sky Blue"/>
    <s v="TrendMart Kurnool Outlet"/>
    <s v="Kurnool"/>
    <s v="Andhra Pradesh"/>
    <x v="1"/>
    <s v="Outlet"/>
    <s v="Vinod Hegde"/>
    <s v="Sales"/>
    <s v="Sales Executive"/>
    <n v="3.5"/>
    <n v="2995"/>
    <n v="3080.8614223706181"/>
    <x v="0"/>
    <x v="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1"/>
    <s v="Earrings"/>
    <s v="Global Desi"/>
    <s v="Free Size"/>
    <s v="Green"/>
    <s v="TrendMart Khammam Standard"/>
    <s v="Khammam"/>
    <s v="Telangana"/>
    <x v="2"/>
    <s v="Standard"/>
    <s v="Anitha Ramachandran"/>
    <s v="Sales"/>
    <s v="Senior Sales Associate"/>
    <n v="4.8"/>
    <n v="2995"/>
    <n v="3080.8614223706181"/>
    <x v="0"/>
    <x v="9"/>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1"/>
    <s v="Necklace"/>
    <s v="W for Woman"/>
    <s v="Free Size"/>
    <s v="Beige"/>
    <s v="TrendMart Kochi High Street"/>
    <s v="Kochi"/>
    <s v="Kerala"/>
    <x v="0"/>
    <s v="High Street"/>
    <s v="Chandra Reddy"/>
    <s v="Sales"/>
    <s v="Senior Sales Associate"/>
    <n v="2.5"/>
    <n v="2995"/>
    <n v="3080.8614223706181"/>
    <x v="0"/>
    <x v="1"/>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1"/>
    <s v="Earrings"/>
    <s v="Nike"/>
    <s v="Free Size"/>
    <s v="Teal"/>
    <s v="TrendMart Bengaluru Standard"/>
    <s v="Bengaluru"/>
    <s v="Karnataka"/>
    <x v="2"/>
    <s v="Standard"/>
    <s v="Sathish Sundaram"/>
    <s v="Sales"/>
    <s v="Sales Executive"/>
    <n v="3.4"/>
    <n v="2995"/>
    <n v="3080.8614223706181"/>
    <x v="0"/>
    <x v="8"/>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1"/>
    <s v="Ring"/>
    <s v="Wrangler"/>
    <s v="Free Size"/>
    <s v="White"/>
    <s v="TrendMart Madurai High Street"/>
    <s v="Madurai"/>
    <s v="Tamil Nadu"/>
    <x v="0"/>
    <s v="High Street"/>
    <s v="Ganapathy Naidu"/>
    <s v="Sales"/>
    <s v="Sales Associate"/>
    <n v="3.4"/>
    <n v="2995"/>
    <n v="3080.8614223706181"/>
    <x v="0"/>
    <x v="1"/>
  </r>
  <r>
    <s v="INV101087"/>
    <d v="2024-11-28T00:00:00"/>
    <s v="CUST0625"/>
    <s v="PRD0081"/>
    <s v="STR029"/>
    <s v="EMP0009"/>
    <n v="2"/>
    <n v="6411.9"/>
    <n v="15"/>
    <n v="1923.57"/>
    <n v="3"/>
    <n v="327.01"/>
    <n v="11227.24"/>
    <n v="9525.52"/>
    <n v="1374.71"/>
    <s v="Cash"/>
    <x v="1"/>
    <s v="Not Returned"/>
    <d v="1899-12-30T13:56:00"/>
    <s v="Weekday"/>
    <s v="Uday Iyer"/>
    <s v="Male"/>
    <s v="South Zone 3"/>
    <s v="Regular"/>
    <x v="225"/>
    <x v="21"/>
    <s v="Earrings"/>
    <s v="Aurelia"/>
    <s v="Free Size"/>
    <s v="Sky Blue"/>
    <s v="TrendMart Davanagere High Street"/>
    <s v="Davanagere"/>
    <s v="Karnataka"/>
    <x v="2"/>
    <s v="High Street"/>
    <s v="Vinod Hegde"/>
    <s v="Sales"/>
    <s v="Sales Executive"/>
    <n v="3.5"/>
    <n v="2995"/>
    <n v="3080.8614223706181"/>
    <x v="0"/>
    <x v="1"/>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1"/>
    <s v="Necklace"/>
    <s v="Aurelia"/>
    <s v="Free Size"/>
    <s v="Grey"/>
    <s v="TrendMart Shivamogga Outlet"/>
    <s v="Shivamogga"/>
    <s v="Karnataka"/>
    <x v="2"/>
    <s v="Outlet"/>
    <s v="Swathi Achari"/>
    <s v="Sales"/>
    <s v="Sales Executive"/>
    <n v="3.7"/>
    <n v="2995"/>
    <n v="3080.8614223706181"/>
    <x v="0"/>
    <x v="0"/>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1"/>
    <s v="Necklace"/>
    <s v="Flying Machine"/>
    <s v="Free Size"/>
    <s v="Sky Blue"/>
    <s v="TrendMart Thrissur High Street"/>
    <s v="Thrissur"/>
    <s v="Kerala"/>
    <x v="0"/>
    <s v="High Street"/>
    <s v="Padma Gounder"/>
    <s v="Sales"/>
    <s v="Sales Associate"/>
    <n v="4.5"/>
    <n v="2995"/>
    <n v="3080.8614223706181"/>
    <x v="0"/>
    <x v="9"/>
  </r>
  <r>
    <s v="INV101178"/>
    <d v="2025-01-15T00:00:00"/>
    <s v="CUST0323"/>
    <s v="PRD0051"/>
    <s v="STR032"/>
    <s v="EMP0276"/>
    <n v="2"/>
    <n v="1185.52"/>
    <n v="15"/>
    <n v="355.66"/>
    <n v="3"/>
    <n v="60.46"/>
    <n v="2075.84"/>
    <n v="1908.08"/>
    <n v="107.3"/>
    <s v="Debit Card"/>
    <x v="0"/>
    <s v="Not Returned"/>
    <d v="1899-12-30T14:00:00"/>
    <s v="Weekday"/>
    <s v="Gopal Krishnan"/>
    <s v="Male"/>
    <s v="South Zone 2"/>
    <s v="Gold"/>
    <x v="226"/>
    <x v="21"/>
    <s v="Necklace"/>
    <s v="W for Woman"/>
    <s v="Free Size"/>
    <s v="Beige"/>
    <s v="TrendMart Kochi Standard"/>
    <s v="Kochi"/>
    <s v="Kerala"/>
    <x v="0"/>
    <s v="Standard"/>
    <s v="Manoj Ramachandran"/>
    <s v="Sales"/>
    <s v="Sales Associate"/>
    <n v="4"/>
    <n v="2995"/>
    <n v="3080.8614223706181"/>
    <x v="1"/>
    <x v="6"/>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1"/>
    <s v="Necklace"/>
    <s v="W for Woman"/>
    <s v="Free Size"/>
    <s v="Beige"/>
    <s v="TrendMart Erode Mall Kiosk"/>
    <s v="Erode"/>
    <s v="Tamil Nadu"/>
    <x v="0"/>
    <s v="Mall Kiosk"/>
    <s v="Vasanthi Kamath"/>
    <s v="Sales"/>
    <s v="Sales Executive"/>
    <n v="3.3"/>
    <n v="2995"/>
    <n v="3080.8614223706181"/>
    <x v="1"/>
    <x v="10"/>
  </r>
  <r>
    <s v="INV101256"/>
    <d v="2024-11-10T00:00:00"/>
    <s v="CUST0490"/>
    <s v="PRD0051"/>
    <s v="STR081"/>
    <s v="EMP0061"/>
    <n v="2"/>
    <n v="1223.06"/>
    <n v="10"/>
    <n v="244.61"/>
    <n v="3"/>
    <n v="66.05"/>
    <n v="2267.56"/>
    <n v="1908.08"/>
    <n v="293.43"/>
    <s v="Upi"/>
    <x v="1"/>
    <s v="Not Returned"/>
    <d v="1899-12-30T17:34:00"/>
    <s v="Weekend"/>
    <s v="Vidya Gowda"/>
    <s v="Female"/>
    <s v="South Zone 1"/>
    <s v="Silver"/>
    <x v="226"/>
    <x v="21"/>
    <s v="Necklace"/>
    <s v="W for Woman"/>
    <s v="Free Size"/>
    <s v="Beige"/>
    <s v="TrendMart Alappuzha Outlet"/>
    <s v="Alappuzha"/>
    <s v="Kerala"/>
    <x v="0"/>
    <s v="Outlet"/>
    <s v="Ganapathy Naidu"/>
    <s v="Sales"/>
    <s v="Sales Associate"/>
    <n v="3.4"/>
    <n v="2995"/>
    <n v="3080.8614223706181"/>
    <x v="0"/>
    <x v="1"/>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1"/>
    <s v="Earrings"/>
    <s v="Aurelia"/>
    <s v="Free Size"/>
    <s v="Sky Blue"/>
    <s v="TrendMart Thiruvananthapuram Standard"/>
    <s v="Thiruvananthapuram"/>
    <s v="Kerala"/>
    <x v="0"/>
    <s v="Standard"/>
    <s v="Chitra Bhat"/>
    <s v="Sales"/>
    <s v="Sales Executive"/>
    <n v="4.2"/>
    <n v="2995"/>
    <n v="3080.8614223706181"/>
    <x v="0"/>
    <x v="1"/>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1"/>
    <s v="Ring"/>
    <s v="Wrangler"/>
    <s v="Free Size"/>
    <s v="White"/>
    <s v="TrendMart Thoothukudi Mall Kiosk"/>
    <s v="Thoothukudi"/>
    <s v="Tamil Nadu"/>
    <x v="0"/>
    <s v="Mall Kiosk"/>
    <s v="Chandra Reddy"/>
    <s v="Sales"/>
    <s v="Senior Sales Associate"/>
    <n v="2.5"/>
    <n v="2995"/>
    <n v="3080.8614223706181"/>
    <x v="0"/>
    <x v="0"/>
  </r>
  <r>
    <s v="INV101432"/>
    <d v="2024-10-27T00:00:00"/>
    <s v="CUST0054"/>
    <s v="PRD0081"/>
    <s v="STR024"/>
    <s v="EMP0215"/>
    <n v="2"/>
    <n v="6897.11"/>
    <n v="20"/>
    <n v="2758.84"/>
    <n v="3"/>
    <n v="331.06"/>
    <n v="11366.44"/>
    <n v="9525.52"/>
    <n v="1509.86"/>
    <s v="Cash"/>
    <x v="0"/>
    <s v="Not Returned"/>
    <d v="1899-12-30T10:34:00"/>
    <s v="Weekend"/>
    <s v="Priya Yadav"/>
    <s v="Female"/>
    <s v="South Zone 2"/>
    <s v="Silver"/>
    <x v="225"/>
    <x v="21"/>
    <s v="Earrings"/>
    <s v="Aurelia"/>
    <s v="Free Size"/>
    <s v="Sky Blue"/>
    <s v="TrendMart Nellore Standard"/>
    <s v="Nellore"/>
    <s v="Andhra Pradesh"/>
    <x v="1"/>
    <s v="Standard"/>
    <s v="Praveen Gupta"/>
    <s v="Sales"/>
    <s v="Sales Associate"/>
    <n v="4.4000000000000004"/>
    <n v="2995"/>
    <n v="3080.8614223706181"/>
    <x v="0"/>
    <x v="0"/>
  </r>
  <r>
    <s v="INV101503"/>
    <d v="2024-07-30T00:00:00"/>
    <s v="CUST0194"/>
    <s v="PRD0157"/>
    <s v="STR025"/>
    <s v="EMP0127"/>
    <n v="4"/>
    <n v="2950.32"/>
    <n v="15"/>
    <n v="1770.19"/>
    <n v="3"/>
    <n v="300.93"/>
    <n v="10332.02"/>
    <n v="7959.72"/>
    <n v="2071.37"/>
    <s v="Cash"/>
    <x v="0"/>
    <s v="Not Returned"/>
    <d v="1899-12-30T13:13:00"/>
    <s v="Weekday"/>
    <s v="Gopal Sharma"/>
    <s v="Male"/>
    <s v="South Zone 2"/>
    <s v="Silver"/>
    <x v="224"/>
    <x v="21"/>
    <s v="Ring"/>
    <s v="Wrangler"/>
    <s v="Free Size"/>
    <s v="White"/>
    <s v="TrendMart Vellore High Street"/>
    <s v="Vellore"/>
    <s v="Tamil Nadu"/>
    <x v="0"/>
    <s v="High Street"/>
    <s v="Chandra Reddy"/>
    <s v="Sales"/>
    <s v="Senior Sales Associate"/>
    <n v="2.5"/>
    <n v="2995"/>
    <n v="3080.8614223706181"/>
    <x v="0"/>
    <x v="3"/>
  </r>
  <r>
    <s v="INV101582"/>
    <d v="2024-05-03T00:00:00"/>
    <s v="CUST0222"/>
    <s v="PRD0157"/>
    <s v="STR119"/>
    <s v="EMP0269"/>
    <n v="1"/>
    <n v="3033.82"/>
    <n v="10"/>
    <n v="303.38"/>
    <n v="3"/>
    <n v="81.91"/>
    <n v="2812.35"/>
    <n v="1989.93"/>
    <n v="740.51"/>
    <s v="Upi"/>
    <x v="0"/>
    <s v="Not Returned"/>
    <d v="1899-12-30T13:41:00"/>
    <s v="Weekday"/>
    <s v="Chandra Chettiar"/>
    <s v="Male"/>
    <s v="South Zone 2"/>
    <s v="Platinum"/>
    <x v="224"/>
    <x v="21"/>
    <s v="Ring"/>
    <s v="Wrangler"/>
    <s v="Free Size"/>
    <s v="White"/>
    <s v="TrendMart Vijayawada Standard"/>
    <s v="Vijayawada"/>
    <s v="Andhra Pradesh"/>
    <x v="1"/>
    <s v="Standard"/>
    <s v="Ishwarya Shetty"/>
    <s v="Sales"/>
    <s v="Sales Associate"/>
    <n v="3.8"/>
    <n v="2995"/>
    <n v="3080.8614223706181"/>
    <x v="0"/>
    <x v="2"/>
  </r>
  <r>
    <s v="INV101635"/>
    <d v="2024-04-26T00:00:00"/>
    <s v="CUST0631"/>
    <s v="PRD0051"/>
    <s v="STR025"/>
    <s v="EMP0002"/>
    <n v="3"/>
    <n v="1175.82"/>
    <n v="5"/>
    <n v="176.37"/>
    <n v="3"/>
    <n v="100.53"/>
    <n v="3451.62"/>
    <n v="2862.12"/>
    <n v="488.97"/>
    <s v="Cash"/>
    <x v="0"/>
    <s v="Not Returned"/>
    <d v="1899-12-30T13:28:00"/>
    <s v="Weekday"/>
    <s v="Akhila Prasad"/>
    <s v="Female"/>
    <s v="South Zone 3"/>
    <s v="Silver"/>
    <x v="226"/>
    <x v="21"/>
    <s v="Necklace"/>
    <s v="W for Woman"/>
    <s v="Free Size"/>
    <s v="Beige"/>
    <s v="TrendMart Vellore High Street"/>
    <s v="Vellore"/>
    <s v="Tamil Nadu"/>
    <x v="0"/>
    <s v="High Street"/>
    <s v="Girish Sundaram"/>
    <s v="Sales"/>
    <s v="Sales Executive"/>
    <n v="4.9000000000000004"/>
    <n v="2995"/>
    <n v="3080.8614223706181"/>
    <x v="0"/>
    <x v="5"/>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1"/>
    <s v="Earrings"/>
    <s v="Aurelia"/>
    <s v="Free Size"/>
    <s v="Sky Blue"/>
    <s v="TrendMart Nellore Standard"/>
    <s v="Nellore"/>
    <s v="Andhra Pradesh"/>
    <x v="1"/>
    <s v="Standard"/>
    <s v="Rahul Krishnan"/>
    <s v="Sales"/>
    <s v="Senior Sales Associate"/>
    <n v="3.2"/>
    <n v="2995"/>
    <n v="3080.8614223706181"/>
    <x v="1"/>
    <x v="10"/>
  </r>
  <r>
    <s v="INV101679"/>
    <d v="2025-02-06T00:00:00"/>
    <s v="CUST0840"/>
    <s v="PRD0122"/>
    <s v="STR027"/>
    <s v="EMP0225"/>
    <n v="3"/>
    <n v="731.38"/>
    <n v="10"/>
    <n v="219.41"/>
    <n v="3"/>
    <n v="59.24"/>
    <n v="2033.97"/>
    <n v="1670.97"/>
    <n v="303.76"/>
    <s v="Cash"/>
    <x v="0"/>
    <s v="Not Returned"/>
    <d v="1899-12-30T19:36:00"/>
    <s v="Weekday"/>
    <s v="Srinivas Chandran"/>
    <s v="Male"/>
    <s v="South Zone 1"/>
    <s v="Regular"/>
    <x v="222"/>
    <x v="21"/>
    <s v="Necklace"/>
    <s v="Aurelia"/>
    <s v="Free Size"/>
    <s v="Grey"/>
    <s v="TrendMart Hyderabad Standard"/>
    <s v="Hyderabad"/>
    <s v="Telangana"/>
    <x v="2"/>
    <s v="Standard"/>
    <s v="Swathi Achari"/>
    <s v="Sales"/>
    <s v="Sales Executive"/>
    <n v="3.7"/>
    <n v="2995"/>
    <n v="3080.8614223706181"/>
    <x v="1"/>
    <x v="11"/>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1"/>
    <s v="Ring"/>
    <s v="Wrangler"/>
    <s v="Free Size"/>
    <s v="White"/>
    <s v="TrendMart Karimnagar Standard"/>
    <s v="Karimnagar"/>
    <s v="Telangana"/>
    <x v="2"/>
    <s v="Standard"/>
    <s v="Charulatha Kumar"/>
    <s v="Sales"/>
    <s v="Sales Executive"/>
    <n v="4.5999999999999996"/>
    <n v="2995"/>
    <n v="3080.8614223706181"/>
    <x v="0"/>
    <x v="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1"/>
    <s v="Necklace"/>
    <s v="W for Woman"/>
    <s v="Free Size"/>
    <s v="Beige"/>
    <s v="TrendMart Thiruvananthapuram Outlet"/>
    <s v="Thiruvananthapuram"/>
    <s v="Kerala"/>
    <x v="0"/>
    <s v="Outlet"/>
    <s v="Chandran Krishnan"/>
    <s v="Sales"/>
    <s v="Senior Sales Associate"/>
    <n v="4.3"/>
    <n v="2995"/>
    <n v="3080.8614223706181"/>
    <x v="0"/>
    <x v="0"/>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1"/>
    <s v="Earrings"/>
    <s v="Nike"/>
    <s v="Free Size"/>
    <s v="Teal"/>
    <s v="TrendMart Shivamogga Mall Kiosk"/>
    <s v="Shivamogga"/>
    <s v="Karnataka"/>
    <x v="2"/>
    <s v="Mall Kiosk"/>
    <s v="Girish Sundaram"/>
    <s v="Sales"/>
    <s v="Sales Executive"/>
    <n v="4.9000000000000004"/>
    <n v="2995"/>
    <n v="3080.8614223706181"/>
    <x v="0"/>
    <x v="8"/>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1"/>
    <s v="Earrings"/>
    <s v="Aurelia"/>
    <s v="Free Size"/>
    <s v="Sky Blue"/>
    <s v="TrendMart Chennai Standard"/>
    <s v="Chennai"/>
    <s v="Tamil Nadu"/>
    <x v="0"/>
    <s v="Standard"/>
    <s v="Preethi Singh"/>
    <s v="Sales"/>
    <s v="Sales Executive"/>
    <n v="3.9"/>
    <n v="2995"/>
    <n v="3080.8614223706181"/>
    <x v="0"/>
    <x v="1"/>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1"/>
    <s v="Earrings"/>
    <s v="Global Desi"/>
    <s v="Free Size"/>
    <s v="Green"/>
    <s v="TrendMart Chennai Standard"/>
    <s v="Chennai"/>
    <s v="Tamil Nadu"/>
    <x v="0"/>
    <s v="Standard"/>
    <s v="Vinod Hegde"/>
    <s v="Sales"/>
    <s v="Sales Executive"/>
    <n v="3.5"/>
    <n v="2995"/>
    <n v="3080.8614223706181"/>
    <x v="0"/>
    <x v="3"/>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1"/>
    <s v="Earrings"/>
    <s v="Nike"/>
    <s v="Free Size"/>
    <s v="Teal"/>
    <s v="TrendMart Thiruvananthapuram High Street"/>
    <s v="Thiruvananthapuram"/>
    <s v="Kerala"/>
    <x v="0"/>
    <s v="High Street"/>
    <s v="Venkat Sharma"/>
    <s v="Sales"/>
    <s v="Sales Associate"/>
    <n v="2.1"/>
    <n v="2995"/>
    <n v="3080.8614223706181"/>
    <x v="0"/>
    <x v="9"/>
  </r>
  <r>
    <s v="INV101847"/>
    <d v="2024-09-01T00:00:00"/>
    <s v="CUST0642"/>
    <s v="PRD0122"/>
    <s v="STR048"/>
    <s v="EMP0001"/>
    <n v="1"/>
    <n v="844.4"/>
    <n v="10"/>
    <n v="84.44"/>
    <n v="3"/>
    <n v="22.8"/>
    <n v="782.76"/>
    <n v="556.99"/>
    <n v="202.97"/>
    <s v="Credit Card"/>
    <x v="0"/>
    <s v="Not Returned"/>
    <d v="1899-12-30T16:40:00"/>
    <s v="Weekend"/>
    <s v="Chandra Shetty"/>
    <s v="Male"/>
    <s v="South Zone 2"/>
    <s v="Regular"/>
    <x v="222"/>
    <x v="21"/>
    <s v="Necklace"/>
    <s v="Aurelia"/>
    <s v="Free Size"/>
    <s v="Grey"/>
    <s v="TrendMart Guntur High Street"/>
    <s v="Guntur"/>
    <s v="Andhra Pradesh"/>
    <x v="1"/>
    <s v="High Street"/>
    <s v="Charulatha Kumar"/>
    <s v="Sales"/>
    <s v="Sales Executive"/>
    <n v="4.5999999999999996"/>
    <n v="2995"/>
    <n v="3080.8614223706181"/>
    <x v="0"/>
    <x v="8"/>
  </r>
  <r>
    <s v="INV101848"/>
    <d v="2024-09-27T00:00:00"/>
    <s v="CUST0030"/>
    <s v="PRD0122"/>
    <s v="STR119"/>
    <s v="EMP0215"/>
    <n v="2"/>
    <n v="744.53"/>
    <n v="25"/>
    <n v="372.26"/>
    <n v="3"/>
    <n v="33.5"/>
    <n v="1150.3"/>
    <n v="1113.98"/>
    <n v="2.82"/>
    <s v="Cash"/>
    <x v="0"/>
    <s v="Not Returned"/>
    <d v="1899-12-30T19:13:00"/>
    <s v="Weekday"/>
    <s v="Revathi Iyengar"/>
    <s v="Female"/>
    <s v="South Zone 3"/>
    <s v="Regular"/>
    <x v="222"/>
    <x v="21"/>
    <s v="Necklace"/>
    <s v="Aurelia"/>
    <s v="Free Size"/>
    <s v="Grey"/>
    <s v="TrendMart Vijayawada Standard"/>
    <s v="Vijayawada"/>
    <s v="Andhra Pradesh"/>
    <x v="1"/>
    <s v="Standard"/>
    <s v="Praveen Gupta"/>
    <s v="Sales"/>
    <s v="Sales Associate"/>
    <n v="4.4000000000000004"/>
    <n v="2995"/>
    <n v="3080.8614223706181"/>
    <x v="0"/>
    <x v="8"/>
  </r>
  <r>
    <s v="INV101919"/>
    <d v="2024-10-06T00:00:00"/>
    <s v="CUST0449"/>
    <s v="PRD0136"/>
    <s v="STR114"/>
    <s v="EMP0100"/>
    <n v="2"/>
    <n v="1320.59"/>
    <n v="5"/>
    <n v="132.06"/>
    <n v="3"/>
    <n v="75.27"/>
    <n v="2584.39"/>
    <n v="1820.92"/>
    <n v="688.2"/>
    <s v="Upi"/>
    <x v="1"/>
    <s v="Not Returned"/>
    <d v="1899-12-30T16:21:00"/>
    <s v="Weekend"/>
    <s v="Logesh Srinivasan"/>
    <s v="Male"/>
    <s v="South Zone 1"/>
    <s v="Regular"/>
    <x v="221"/>
    <x v="21"/>
    <s v="Necklace"/>
    <s v="Flying Machine"/>
    <s v="Free Size"/>
    <s v="Sky Blue"/>
    <s v="TrendMart Thiruvananthapuram High Street"/>
    <s v="Thiruvananthapuram"/>
    <s v="Kerala"/>
    <x v="0"/>
    <s v="High Street"/>
    <s v="Priya Balasubramaniam"/>
    <s v="Sales"/>
    <s v="Sales Associate"/>
    <n v="3.5"/>
    <n v="2995"/>
    <n v="3080.8614223706181"/>
    <x v="0"/>
    <x v="0"/>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1"/>
    <s v="Ring"/>
    <s v="Wrangler"/>
    <s v="Free Size"/>
    <s v="White"/>
    <s v="TrendMart Kochi High Street"/>
    <s v="Kochi"/>
    <s v="Kerala"/>
    <x v="0"/>
    <s v="High Street"/>
    <s v="Arjun Krishnan"/>
    <s v="Sales"/>
    <s v="Sales Executive"/>
    <n v="4.8"/>
    <n v="2995"/>
    <n v="3080.8614223706181"/>
    <x v="0"/>
    <x v="8"/>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1"/>
    <s v="Necklace"/>
    <s v="Flying Machine"/>
    <s v="Free Size"/>
    <s v="Sky Blue"/>
    <s v="TrendMart Vijayawada Standard"/>
    <s v="Vijayawada"/>
    <s v="Andhra Pradesh"/>
    <x v="1"/>
    <s v="Standard"/>
    <s v="Rani Mishra"/>
    <s v="Sales"/>
    <s v="Sales Executive"/>
    <n v="4.8"/>
    <n v="2995"/>
    <n v="3080.8614223706181"/>
    <x v="0"/>
    <x v="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1"/>
    <s v="Earrings"/>
    <s v="Global Desi"/>
    <s v="Free Size"/>
    <s v="Green"/>
    <s v="TrendMart Tumakuru Standard"/>
    <s v="Tumakuru"/>
    <s v="Karnataka"/>
    <x v="2"/>
    <s v="Standard"/>
    <s v="Malini Gowda"/>
    <s v="Sales"/>
    <s v="Sales Associate"/>
    <n v="3.4"/>
    <n v="2995"/>
    <n v="3080.8614223706181"/>
    <x v="1"/>
    <x v="6"/>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1"/>
    <s v="Necklace"/>
    <s v="Aurelia"/>
    <s v="Free Size"/>
    <s v="Grey"/>
    <s v="TrendMart Vijayawada Mall Kiosk"/>
    <s v="Vijayawada"/>
    <s v="Andhra Pradesh"/>
    <x v="1"/>
    <s v="Mall Kiosk"/>
    <s v="Vinod Hegde"/>
    <s v="Sales"/>
    <s v="Sales Executive"/>
    <n v="3.5"/>
    <n v="2995"/>
    <n v="3080.8614223706181"/>
    <x v="1"/>
    <x v="10"/>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1"/>
    <s v="Necklace"/>
    <s v="W for Woman"/>
    <s v="Free Size"/>
    <s v="Beige"/>
    <s v="TrendMart Alappuzha Mall Kiosk"/>
    <s v="Alappuzha"/>
    <s v="Kerala"/>
    <x v="0"/>
    <s v="Mall Kiosk"/>
    <s v="Deepak Kamath"/>
    <s v="Sales"/>
    <s v="Senior Sales Associate"/>
    <n v="4.9000000000000004"/>
    <n v="2995"/>
    <n v="3080.8614223706181"/>
    <x v="0"/>
    <x v="1"/>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1"/>
    <s v="Earrings"/>
    <s v="Global Desi"/>
    <s v="Free Size"/>
    <s v="Green"/>
    <s v="TrendMart Tirunelveli High Street"/>
    <s v="Tirunelveli"/>
    <s v="Tamil Nadu"/>
    <x v="0"/>
    <s v="High Street"/>
    <s v="Vinod Hegde"/>
    <s v="Sales"/>
    <s v="Sales Executive"/>
    <n v="3.5"/>
    <n v="2995"/>
    <n v="3080.8614223706181"/>
    <x v="0"/>
    <x v="1"/>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1"/>
    <s v="Earrings"/>
    <s v="Nike"/>
    <s v="Free Size"/>
    <s v="Teal"/>
    <s v="TrendMart Thiruvananthapuram Outlet"/>
    <s v="Thiruvananthapuram"/>
    <s v="Kerala"/>
    <x v="0"/>
    <s v="Outlet"/>
    <s v="Sathish Sundaram"/>
    <s v="Sales"/>
    <s v="Sales Executive"/>
    <n v="3.4"/>
    <n v="2995"/>
    <n v="3080.8614223706181"/>
    <x v="0"/>
    <x v="7"/>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1"/>
    <s v="Earrings"/>
    <s v="Aurelia"/>
    <s v="Free Size"/>
    <s v="Sky Blue"/>
    <s v="TrendMart Kochi High Street"/>
    <s v="Kochi"/>
    <s v="Kerala"/>
    <x v="0"/>
    <s v="High Street"/>
    <s v="Hari Nair"/>
    <s v="Sales"/>
    <s v="Sales Executive"/>
    <n v="2.8"/>
    <n v="2995"/>
    <n v="3080.8614223706181"/>
    <x v="1"/>
    <x v="11"/>
  </r>
  <r>
    <s v="INV102222"/>
    <d v="2025-03-13T00:00:00"/>
    <s v="CUST0495"/>
    <s v="PRD0136"/>
    <s v="STR082"/>
    <s v="EMP0127"/>
    <n v="3"/>
    <n v="1263.28"/>
    <n v="25"/>
    <n v="947.46"/>
    <n v="3"/>
    <n v="85.27"/>
    <n v="2927.65"/>
    <n v="2731.38"/>
    <n v="111"/>
    <s v="Debit Card"/>
    <x v="0"/>
    <s v="Not Returned"/>
    <d v="1899-12-30T11:12:00"/>
    <s v="Weekday"/>
    <s v="Gopal Mudaliar"/>
    <s v="Male"/>
    <s v="South Zone 2"/>
    <s v="Silver"/>
    <x v="221"/>
    <x v="21"/>
    <s v="Necklace"/>
    <s v="Flying Machine"/>
    <s v="Free Size"/>
    <s v="Sky Blue"/>
    <s v="TrendMart Tirupati Standard"/>
    <s v="Tirupati"/>
    <s v="Andhra Pradesh"/>
    <x v="1"/>
    <s v="Standard"/>
    <s v="Chandra Reddy"/>
    <s v="Sales"/>
    <s v="Senior Sales Associate"/>
    <n v="2.5"/>
    <n v="2995"/>
    <n v="3080.8614223706181"/>
    <x v="1"/>
    <x v="10"/>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1"/>
    <s v="Earrings"/>
    <s v="Nike"/>
    <s v="Free Size"/>
    <s v="Teal"/>
    <s v="TrendMart Warangal High Street"/>
    <s v="Warangal"/>
    <s v="Telangana"/>
    <x v="2"/>
    <s v="High Street"/>
    <s v="Venkat Sharma"/>
    <s v="Sales"/>
    <s v="Sales Associate"/>
    <n v="2.1"/>
    <n v="2995"/>
    <n v="3080.8614223706181"/>
    <x v="1"/>
    <x v="6"/>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1"/>
    <s v="Earrings"/>
    <s v="Aurelia"/>
    <s v="Free Size"/>
    <s v="Sky Blue"/>
    <s v="TrendMart Kozhikode High Street"/>
    <s v="Kozhikode"/>
    <s v="Kerala"/>
    <x v="0"/>
    <s v="High Street"/>
    <s v="Manoj Ramachandran"/>
    <s v="Sales"/>
    <s v="Sales Associate"/>
    <n v="4"/>
    <n v="2995"/>
    <n v="3080.8614223706181"/>
    <x v="1"/>
    <x v="11"/>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1"/>
    <s v="Earrings"/>
    <s v="Aurelia"/>
    <s v="Free Size"/>
    <s v="Sky Blue"/>
    <s v="TrendMart Madurai Mall Kiosk"/>
    <s v="Madurai"/>
    <s v="Tamil Nadu"/>
    <x v="0"/>
    <s v="Mall Kiosk"/>
    <s v="Sathish Sundaram"/>
    <s v="Sales"/>
    <s v="Sales Executive"/>
    <n v="3.4"/>
    <n v="2995"/>
    <n v="3080.8614223706181"/>
    <x v="0"/>
    <x v="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1"/>
    <s v="Necklace"/>
    <s v="Flying Machine"/>
    <s v="Free Size"/>
    <s v="Sky Blue"/>
    <s v="TrendMart Karimnagar Standard"/>
    <s v="Karimnagar"/>
    <s v="Telangana"/>
    <x v="2"/>
    <s v="Standard"/>
    <s v="Anil Reddy"/>
    <s v="Sales"/>
    <s v="Sales Associate"/>
    <n v="4"/>
    <n v="2995"/>
    <n v="3080.8614223706181"/>
    <x v="0"/>
    <x v="0"/>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1"/>
    <s v="Necklace"/>
    <s v="W for Woman"/>
    <s v="Free Size"/>
    <s v="Beige"/>
    <s v="TrendMart Chennai Standard"/>
    <s v="Chennai"/>
    <s v="Tamil Nadu"/>
    <x v="0"/>
    <s v="Standard"/>
    <s v="Swathi Achari"/>
    <s v="Sales"/>
    <s v="Sales Executive"/>
    <n v="3.7"/>
    <n v="2995"/>
    <n v="3080.8614223706181"/>
    <x v="1"/>
    <x v="11"/>
  </r>
  <r>
    <s v="INV102547"/>
    <d v="2024-10-26T00:00:00"/>
    <s v="CUST0639"/>
    <s v="PRD0051"/>
    <s v="STR010"/>
    <s v="EMP0091"/>
    <n v="1"/>
    <n v="1213.28"/>
    <n v="5"/>
    <n v="60.66"/>
    <n v="3"/>
    <n v="34.58"/>
    <n v="1187.2"/>
    <n v="954.04"/>
    <n v="198.58"/>
    <s v="Net Banking"/>
    <x v="1"/>
    <s v="Not Returned"/>
    <d v="1899-12-30T13:19:00"/>
    <s v="Weekend"/>
    <s v="Suresh Naicker"/>
    <s v="Male"/>
    <s v="South Zone 1"/>
    <s v="Silver"/>
    <x v="226"/>
    <x v="21"/>
    <s v="Necklace"/>
    <s v="W for Woman"/>
    <s v="Free Size"/>
    <s v="Beige"/>
    <s v="TrendMart Kochi Mall Kiosk"/>
    <s v="Kochi"/>
    <s v="Kerala"/>
    <x v="0"/>
    <s v="Mall Kiosk"/>
    <s v="Hari Nair"/>
    <s v="Sales"/>
    <s v="Sales Executive"/>
    <n v="2.8"/>
    <n v="2995"/>
    <n v="3080.8614223706181"/>
    <x v="0"/>
    <x v="0"/>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1"/>
    <s v="Earrings"/>
    <s v="Nike"/>
    <s v="Free Size"/>
    <s v="Teal"/>
    <s v="TrendMart Nizamabad Outlet"/>
    <s v="Nizamabad"/>
    <s v="Telangana"/>
    <x v="2"/>
    <s v="Outlet"/>
    <s v="Vikram Bhat"/>
    <s v="Sales"/>
    <s v="Sales Associate"/>
    <n v="5"/>
    <n v="2995"/>
    <n v="3080.8614223706181"/>
    <x v="0"/>
    <x v="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1"/>
    <s v="Earrings"/>
    <s v="Nike"/>
    <s v="Free Size"/>
    <s v="Teal"/>
    <s v="TrendMart Davanagere High Street"/>
    <s v="Davanagere"/>
    <s v="Karnataka"/>
    <x v="2"/>
    <s v="High Street"/>
    <s v="Ganesh Iyengar"/>
    <s v="Sales"/>
    <s v="Sales Associate"/>
    <n v="4.2"/>
    <n v="2995"/>
    <n v="3080.8614223706181"/>
    <x v="0"/>
    <x v="0"/>
  </r>
  <r>
    <s v="INV102611"/>
    <d v="2024-09-18T00:00:00"/>
    <s v="CUST0448"/>
    <s v="PRD0213"/>
    <s v="STR100"/>
    <s v="EMP0009"/>
    <n v="4"/>
    <n v="6888"/>
    <n v="5"/>
    <n v="1377.6"/>
    <n v="3"/>
    <n v="785.23"/>
    <n v="26959.63"/>
    <n v="19468.84"/>
    <n v="6705.56"/>
    <s v="Upi"/>
    <x v="0"/>
    <s v="Not Returned"/>
    <d v="1899-12-30T21:22:00"/>
    <s v="Weekday"/>
    <s v="Anusuya Kumar"/>
    <s v="Female"/>
    <s v="South Zone 2"/>
    <s v="Regular"/>
    <x v="223"/>
    <x v="21"/>
    <s v="Earrings"/>
    <s v="Global Desi"/>
    <s v="Free Size"/>
    <s v="Green"/>
    <s v="TrendMart Hubballi Standard"/>
    <s v="Hubballi"/>
    <s v="Karnataka"/>
    <x v="2"/>
    <s v="Standard"/>
    <s v="Vinod Hegde"/>
    <s v="Sales"/>
    <s v="Sales Executive"/>
    <n v="3.5"/>
    <n v="2995"/>
    <n v="3080.8614223706181"/>
    <x v="0"/>
    <x v="8"/>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1"/>
    <s v="Earrings"/>
    <s v="Nike"/>
    <s v="Free Size"/>
    <s v="Teal"/>
    <s v="TrendMart Alappuzha Outlet"/>
    <s v="Alappuzha"/>
    <s v="Kerala"/>
    <x v="0"/>
    <s v="Outlet"/>
    <s v="Vikram Bhat"/>
    <s v="Sales"/>
    <s v="Sales Associate"/>
    <n v="5"/>
    <n v="2995"/>
    <n v="3080.8614223706181"/>
    <x v="0"/>
    <x v="5"/>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1"/>
    <s v="Necklace"/>
    <s v="W for Woman"/>
    <s v="Free Size"/>
    <s v="Beige"/>
    <s v="TrendMart Thoothukudi Outlet"/>
    <s v="Thoothukudi"/>
    <s v="Tamil Nadu"/>
    <x v="0"/>
    <s v="Outlet"/>
    <s v="Deepak Kamath"/>
    <s v="Sales"/>
    <s v="Senior Sales Associate"/>
    <n v="4.9000000000000004"/>
    <n v="2995"/>
    <n v="3080.8614223706181"/>
    <x v="1"/>
    <x v="10"/>
  </r>
  <r>
    <s v="INV102697"/>
    <d v="2024-12-22T00:00:00"/>
    <s v="CUST0748"/>
    <s v="PRD0136"/>
    <s v="STR043"/>
    <s v="EMP0258"/>
    <n v="2"/>
    <n v="1311.48"/>
    <n v="5"/>
    <n v="131.15"/>
    <n v="3"/>
    <n v="74.75"/>
    <n v="2566.56"/>
    <n v="1820.92"/>
    <n v="670.89"/>
    <s v="Credit Card"/>
    <x v="0"/>
    <s v="Not Returned"/>
    <d v="1899-12-30T10:43:00"/>
    <s v="Weekend"/>
    <s v="Dinesh Bhat"/>
    <s v="Male"/>
    <s v="South Zone 2"/>
    <s v="Regular"/>
    <x v="221"/>
    <x v="21"/>
    <s v="Necklace"/>
    <s v="Flying Machine"/>
    <s v="Free Size"/>
    <s v="Sky Blue"/>
    <s v="TrendMart Mangaluru Standard"/>
    <s v="Mangaluru"/>
    <s v="Karnataka"/>
    <x v="2"/>
    <s v="Standard"/>
    <s v="Preethi Singh"/>
    <s v="Sales"/>
    <s v="Sales Executive"/>
    <n v="3.9"/>
    <n v="2995"/>
    <n v="3080.8614223706181"/>
    <x v="0"/>
    <x v="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1"/>
    <s v="Earrings"/>
    <s v="Aurelia"/>
    <s v="Free Size"/>
    <s v="Sky Blue"/>
    <s v="TrendMart Mangaluru High Street"/>
    <s v="Mangaluru"/>
    <s v="Karnataka"/>
    <x v="2"/>
    <s v="High Street"/>
    <s v="Swathi Achari"/>
    <s v="Sales"/>
    <s v="Sales Executive"/>
    <n v="3.7"/>
    <n v="2995"/>
    <n v="3080.8614223706181"/>
    <x v="0"/>
    <x v="1"/>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1"/>
    <s v="Earrings"/>
    <s v="Aurelia"/>
    <s v="Free Size"/>
    <s v="Sky Blue"/>
    <s v="TrendMart Warangal High Street"/>
    <s v="Warangal"/>
    <s v="Telangana"/>
    <x v="2"/>
    <s v="High Street"/>
    <s v="Anusuya Subramaniam"/>
    <s v="Sales"/>
    <s v="Sales Associate"/>
    <n v="4.9000000000000004"/>
    <n v="2995"/>
    <n v="3080.8614223706181"/>
    <x v="0"/>
    <x v="2"/>
  </r>
  <r>
    <s v="INV102756"/>
    <d v="2025-02-04T00:00:00"/>
    <s v="CUST0221"/>
    <s v="PRD0122"/>
    <s v="STR014"/>
    <s v="EMP0194"/>
    <n v="5"/>
    <n v="701.35"/>
    <n v="20"/>
    <n v="701.35"/>
    <n v="3"/>
    <n v="84.16"/>
    <n v="2889.56"/>
    <n v="2784.95"/>
    <n v="20.45"/>
    <s v="Credit Card"/>
    <x v="0"/>
    <s v="Not Returned"/>
    <d v="1899-12-30T17:02:00"/>
    <s v="Weekday"/>
    <s v="Kiran Kamath"/>
    <s v="Male"/>
    <s v="South Zone 1"/>
    <s v="Gold"/>
    <x v="222"/>
    <x v="21"/>
    <s v="Necklace"/>
    <s v="Aurelia"/>
    <s v="Free Size"/>
    <s v="Grey"/>
    <s v="TrendMart Tirupati Outlet"/>
    <s v="Tirupati"/>
    <s v="Andhra Pradesh"/>
    <x v="1"/>
    <s v="Outlet"/>
    <s v="Pranav Reddy"/>
    <s v="Sales"/>
    <s v="Senior Sales Associate"/>
    <n v="3.2"/>
    <n v="2995"/>
    <n v="3080.8614223706181"/>
    <x v="1"/>
    <x v="11"/>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1"/>
    <s v="Necklace"/>
    <s v="Flying Machine"/>
    <s v="Free Size"/>
    <s v="Sky Blue"/>
    <s v="TrendMart Madurai High Street"/>
    <s v="Madurai"/>
    <s v="Tamil Nadu"/>
    <x v="0"/>
    <s v="High Street"/>
    <s v="Sathish Sundaram"/>
    <s v="Sales"/>
    <s v="Sales Executive"/>
    <n v="3.4"/>
    <n v="2995"/>
    <n v="3080.8614223706181"/>
    <x v="0"/>
    <x v="1"/>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1"/>
    <s v="Necklace"/>
    <s v="Flying Machine"/>
    <s v="Free Size"/>
    <s v="Sky Blue"/>
    <s v="TrendMart Hubballi Standard"/>
    <s v="Hubballi"/>
    <s v="Karnataka"/>
    <x v="2"/>
    <s v="Standard"/>
    <s v="Yamini Pandian"/>
    <s v="Sales"/>
    <s v="Senior Sales Associate"/>
    <n v="3.1"/>
    <n v="2995"/>
    <n v="3080.8614223706181"/>
    <x v="0"/>
    <x v="2"/>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1"/>
    <s v="Earrings"/>
    <s v="Aurelia"/>
    <s v="Free Size"/>
    <s v="Sky Blue"/>
    <s v="TrendMart Bengaluru Standard"/>
    <s v="Bengaluru"/>
    <s v="Karnataka"/>
    <x v="2"/>
    <s v="Standard"/>
    <s v="Malini Gowda"/>
    <s v="Sales"/>
    <s v="Sales Associate"/>
    <n v="3.4"/>
    <n v="2995"/>
    <n v="3080.8614223706181"/>
    <x v="0"/>
    <x v="8"/>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1"/>
    <s v="Necklace"/>
    <s v="W for Woman"/>
    <s v="Free Size"/>
    <s v="Beige"/>
    <s v="TrendMart Vellore Standard"/>
    <s v="Vellore"/>
    <s v="Tamil Nadu"/>
    <x v="0"/>
    <s v="Standard"/>
    <s v="Priya Balasubramaniam"/>
    <s v="Sales"/>
    <s v="Sales Associate"/>
    <n v="3.5"/>
    <n v="2995"/>
    <n v="3080.8614223706181"/>
    <x v="0"/>
    <x v="0"/>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1"/>
    <s v="Necklace"/>
    <s v="Flying Machine"/>
    <s v="Free Size"/>
    <s v="Sky Blue"/>
    <s v="TrendMart Tirupati High Street"/>
    <s v="Tirupati"/>
    <s v="Andhra Pradesh"/>
    <x v="1"/>
    <s v="High Street"/>
    <s v="Logesh Gopalakrishnan"/>
    <s v="Sales"/>
    <s v="Sales Associate"/>
    <n v="2.8"/>
    <n v="2995"/>
    <n v="3080.8614223706181"/>
    <x v="0"/>
    <x v="1"/>
  </r>
  <r>
    <s v="INV102849"/>
    <d v="2025-03-24T00:00:00"/>
    <s v="CUST0574"/>
    <s v="PRD0136"/>
    <s v="STR034"/>
    <s v="EMP0073"/>
    <n v="1"/>
    <n v="1179.73"/>
    <n v="30"/>
    <n v="353.92"/>
    <n v="3"/>
    <n v="24.77"/>
    <n v="850.58"/>
    <n v="910.46"/>
    <n v="-84.65"/>
    <s v="Cash"/>
    <x v="1"/>
    <s v="Not Returned"/>
    <d v="1899-12-30T15:38:00"/>
    <s v="Weekday"/>
    <s v="Ashok Chandran"/>
    <s v="Male"/>
    <s v="South Zone 2"/>
    <s v="Regular"/>
    <x v="221"/>
    <x v="21"/>
    <s v="Necklace"/>
    <s v="Flying Machine"/>
    <s v="Free Size"/>
    <s v="Sky Blue"/>
    <s v="TrendMart Warangal Standard"/>
    <s v="Warangal"/>
    <s v="Telangana"/>
    <x v="2"/>
    <s v="Standard"/>
    <s v="Sathish Sundaram"/>
    <s v="Sales"/>
    <s v="Sales Executive"/>
    <n v="3.4"/>
    <n v="2995"/>
    <n v="3080.8614223706181"/>
    <x v="1"/>
    <x v="10"/>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1"/>
    <s v="Ring"/>
    <s v="Wrangler"/>
    <s v="Free Size"/>
    <s v="White"/>
    <s v="TrendMart Thoothukudi Mall Kiosk"/>
    <s v="Thoothukudi"/>
    <s v="Tamil Nadu"/>
    <x v="0"/>
    <s v="Mall Kiosk"/>
    <s v="Sathish Sundaram"/>
    <s v="Sales"/>
    <s v="Sales Executive"/>
    <n v="3.4"/>
    <n v="2995"/>
    <n v="3080.8614223706181"/>
    <x v="1"/>
    <x v="10"/>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1"/>
    <s v="Earrings"/>
    <s v="Aurelia"/>
    <s v="Free Size"/>
    <s v="Sky Blue"/>
    <s v="TrendMart Guntur Standard"/>
    <s v="Guntur"/>
    <s v="Andhra Pradesh"/>
    <x v="1"/>
    <s v="Standard"/>
    <s v="Vasanthi Gupta"/>
    <s v="Sales"/>
    <s v="Senior Sales Associate"/>
    <n v="3"/>
    <n v="2995"/>
    <n v="3080.8614223706181"/>
    <x v="0"/>
    <x v="5"/>
  </r>
  <r>
    <s v="INV102935"/>
    <d v="2024-12-09T00:00:00"/>
    <s v="CUST0079"/>
    <s v="PRD0157"/>
    <s v="STR108"/>
    <s v="EMP0276"/>
    <n v="2"/>
    <n v="2916.29"/>
    <n v="5"/>
    <n v="291.63"/>
    <n v="3"/>
    <n v="166.23"/>
    <n v="5707.18"/>
    <n v="3979.86"/>
    <n v="1561.09"/>
    <s v="Cash"/>
    <x v="0"/>
    <s v="Not Returned"/>
    <d v="1899-12-30T17:12:00"/>
    <s v="Weekday"/>
    <s v="Dhruv Natarajan"/>
    <s v="Male"/>
    <s v="South Zone 3"/>
    <s v="Platinum"/>
    <x v="224"/>
    <x v="21"/>
    <s v="Ring"/>
    <s v="Wrangler"/>
    <s v="Free Size"/>
    <s v="White"/>
    <s v="TrendMart Kozhikode High Street"/>
    <s v="Kozhikode"/>
    <s v="Kerala"/>
    <x v="0"/>
    <s v="High Street"/>
    <s v="Manoj Ramachandran"/>
    <s v="Sales"/>
    <s v="Sales Associate"/>
    <n v="4"/>
    <n v="2995"/>
    <n v="3080.8614223706181"/>
    <x v="0"/>
    <x v="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1"/>
    <s v="Earrings"/>
    <s v="Aurelia"/>
    <s v="Free Size"/>
    <s v="Sky Blue"/>
    <s v="TrendMart Vijayawada High Street"/>
    <s v="Vijayawada"/>
    <s v="Andhra Pradesh"/>
    <x v="1"/>
    <s v="High Street"/>
    <s v="Arjun Krishnan"/>
    <s v="Sales"/>
    <s v="Sales Executive"/>
    <n v="4.8"/>
    <n v="2995"/>
    <n v="3080.8614223706181"/>
    <x v="1"/>
    <x v="11"/>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1"/>
    <s v="Ring"/>
    <s v="Wrangler"/>
    <s v="Free Size"/>
    <s v="White"/>
    <s v="TrendMart Alappuzha Mall Kiosk"/>
    <s v="Alappuzha"/>
    <s v="Kerala"/>
    <x v="0"/>
    <s v="Mall Kiosk"/>
    <s v="Rani Mishra"/>
    <s v="Sales"/>
    <s v="Sales Executive"/>
    <n v="4.8"/>
    <n v="2995"/>
    <n v="3080.8614223706181"/>
    <x v="0"/>
    <x v="3"/>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9"/>
    <s v="Round Neck"/>
    <s v="Mufti"/>
    <s v="XS"/>
    <s v="Olive"/>
    <s v="TrendMart Shivamogga Mall Kiosk"/>
    <s v="Shivamogga"/>
    <s v="Karnataka"/>
    <x v="2"/>
    <s v="Mall Kiosk"/>
    <s v="Rani Mishra"/>
    <s v="Sales"/>
    <s v="Sales Executive"/>
    <n v="4.8"/>
    <n v="2995"/>
    <n v="3080.8614223706181"/>
    <x v="0"/>
    <x v="1"/>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9"/>
    <s v="Round Neck"/>
    <s v="Killer Jeans"/>
    <s v="XL"/>
    <s v="Green"/>
    <s v="TrendMart Kochi Mall Kiosk"/>
    <s v="Kochi"/>
    <s v="Kerala"/>
    <x v="0"/>
    <s v="Mall Kiosk"/>
    <s v="Vinod Hegde"/>
    <s v="Sales"/>
    <s v="Sales Executive"/>
    <n v="3.5"/>
    <n v="2995"/>
    <n v="3080.8614223706181"/>
    <x v="0"/>
    <x v="8"/>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r>
  <r>
    <s v="INV100626"/>
    <d v="2024-09-18T00:00:00"/>
    <s v="CUST0357"/>
    <s v="PRD0188"/>
    <s v="STR069"/>
    <s v="EMP0206"/>
    <n v="2"/>
    <n v="479.6"/>
    <n v="10"/>
    <n v="95.92"/>
    <n v="5"/>
    <n v="43.16"/>
    <n v="906.44"/>
    <n v="674.18"/>
    <n v="189.1"/>
    <s v="Upi"/>
    <x v="1"/>
    <s v="Not Returned"/>
    <d v="1899-12-30T19:42:00"/>
    <s v="Weekday"/>
    <s v="Malini Sundaram"/>
    <s v="Female"/>
    <s v="South Zone 2"/>
    <s v="Regular"/>
    <x v="194"/>
    <x v="20"/>
    <s v="Girls Frock"/>
    <s v="Peter England"/>
    <s v="XXL"/>
    <s v="Black"/>
    <s v="TrendMart Erode Mall Kiosk"/>
    <s v="Erode"/>
    <s v="Tamil Nadu"/>
    <x v="0"/>
    <s v="Mall Kiosk"/>
    <s v="Arjun Krishnan"/>
    <s v="Sales"/>
    <s v="Sales Executive"/>
    <n v="4.8"/>
    <n v="2995"/>
    <n v="3080.8614223706181"/>
    <x v="0"/>
    <x v="8"/>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9"/>
    <s v="Polo"/>
    <s v="Woodland"/>
    <s v="M"/>
    <s v="Purple"/>
    <s v="TrendMart Madurai Mall Kiosk"/>
    <s v="Madurai"/>
    <s v="Tamil Nadu"/>
    <x v="0"/>
    <s v="Mall Kiosk"/>
    <s v="Sunita Ramachandran"/>
    <s v="Sales"/>
    <s v="Senior Sales Associate"/>
    <n v="3"/>
    <n v="2995"/>
    <n v="3080.8614223706181"/>
    <x v="0"/>
    <x v="1"/>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20"/>
    <s v="Girls Frock"/>
    <s v="Sonata"/>
    <s v="XL"/>
    <s v="Cream"/>
    <s v="TrendMart Bengaluru Mall Kiosk"/>
    <s v="Bengaluru"/>
    <s v="Karnataka"/>
    <x v="2"/>
    <s v="Mall Kiosk"/>
    <s v="Charulatha Kumar"/>
    <s v="Sales"/>
    <s v="Sales Executive"/>
    <n v="4.5999999999999996"/>
    <n v="2995"/>
    <n v="3080.8614223706181"/>
    <x v="0"/>
    <x v="3"/>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9"/>
    <s v="Round Neck"/>
    <s v="Reebok"/>
    <s v="XXL"/>
    <s v="Sky Blue"/>
    <s v="TrendMart Kochi Mall Kiosk"/>
    <s v="Kochi"/>
    <s v="Kerala"/>
    <x v="0"/>
    <s v="Mall Kiosk"/>
    <s v="Ishwarya Shetty"/>
    <s v="Sales"/>
    <s v="Sales Associate"/>
    <n v="3.8"/>
    <n v="2995"/>
    <n v="3080.8614223706181"/>
    <x v="0"/>
    <x v="9"/>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9"/>
    <s v="Polo"/>
    <s v="Metro Shoes"/>
    <s v="XXL"/>
    <s v="Purple"/>
    <s v="TrendMart Kollam Flagship"/>
    <s v="Kollam"/>
    <s v="Kerala"/>
    <x v="0"/>
    <s v="Flagship"/>
    <s v="Malathi Varma"/>
    <s v="Sales"/>
    <s v="Sales Associate"/>
    <n v="4.9000000000000004"/>
    <n v="2995"/>
    <n v="3080.8614223706181"/>
    <x v="1"/>
    <x v="10"/>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r>
  <r>
    <s v="INV100957"/>
    <d v="2024-04-21T00:00:00"/>
    <s v="CUST0356"/>
    <s v="PRD0017"/>
    <s v="STR049"/>
    <s v="EMP0207"/>
    <n v="3"/>
    <n v="855.12"/>
    <n v="25"/>
    <n v="641.34"/>
    <n v="5"/>
    <n v="96.2"/>
    <n v="2020.22"/>
    <n v="1774.14"/>
    <n v="149.88"/>
    <s v="Credit Card"/>
    <x v="0"/>
    <s v="Not Returned"/>
    <d v="1899-12-30T16:52:00"/>
    <s v="Weekend"/>
    <s v="Pranav Chettiar"/>
    <s v="Male"/>
    <s v="South Zone 1"/>
    <s v="Gold"/>
    <x v="192"/>
    <x v="20"/>
    <s v="Girls Frock"/>
    <s v="Libas"/>
    <s v="M"/>
    <s v="Sky Blue"/>
    <s v="TrendMart Bengaluru Flagship"/>
    <s v="Bengaluru"/>
    <s v="Karnataka"/>
    <x v="2"/>
    <s v="Flagship"/>
    <s v="Chitra Bhat"/>
    <s v="Sales"/>
    <s v="Sales Executive"/>
    <n v="4.2"/>
    <n v="2995"/>
    <n v="3080.8614223706181"/>
    <x v="0"/>
    <x v="5"/>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r>
  <r>
    <s v="INV101149"/>
    <d v="2024-08-25T00:00:00"/>
    <s v="CUST0771"/>
    <s v="PRD0140"/>
    <s v="STR105"/>
    <s v="EMP0147"/>
    <n v="2"/>
    <n v="565.98"/>
    <n v="10"/>
    <n v="113.2"/>
    <n v="5"/>
    <n v="50.94"/>
    <n v="1069.7"/>
    <n v="697.5"/>
    <n v="321.26"/>
    <s v="Emi"/>
    <x v="1"/>
    <s v="Not Returned"/>
    <d v="1899-12-30T13:30:00"/>
    <s v="Weekend"/>
    <s v="Kiran Prasad"/>
    <s v="Male"/>
    <s v="South Zone 1"/>
    <s v="Gold"/>
    <x v="212"/>
    <x v="19"/>
    <s v="Polo"/>
    <s v="Metro Shoes"/>
    <s v="XXL"/>
    <s v="Purple"/>
    <s v="TrendMart Coimbatore Mall Kiosk"/>
    <s v="Coimbatore"/>
    <s v="Tamil Nadu"/>
    <x v="0"/>
    <s v="Mall Kiosk"/>
    <s v="Yogesh Chettiar"/>
    <s v="Sales"/>
    <s v="Sales Associate"/>
    <n v="2.9"/>
    <n v="2995"/>
    <n v="3080.8614223706181"/>
    <x v="0"/>
    <x v="9"/>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9"/>
    <s v="Round Neck"/>
    <s v="Reebok"/>
    <s v="XXL"/>
    <s v="Sky Blue"/>
    <s v="TrendMart Bengaluru Mall Kiosk"/>
    <s v="Bengaluru"/>
    <s v="Karnataka"/>
    <x v="2"/>
    <s v="Mall Kiosk"/>
    <s v="Vinod Hegde"/>
    <s v="Sales"/>
    <s v="Sales Executive"/>
    <n v="3.5"/>
    <n v="2995"/>
    <n v="3080.8614223706181"/>
    <x v="1"/>
    <x v="6"/>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20"/>
    <s v="Kids Shorts"/>
    <s v="Allen Solly"/>
    <s v="S"/>
    <s v="Teal"/>
    <s v="TrendMart Kochi Mall Kiosk"/>
    <s v="Kochi"/>
    <s v="Kerala"/>
    <x v="0"/>
    <s v="Mall Kiosk"/>
    <s v="Vasanthi Kamath"/>
    <s v="Sales"/>
    <s v="Sales Executive"/>
    <n v="3.3"/>
    <n v="2995"/>
    <n v="3080.8614223706181"/>
    <x v="0"/>
    <x v="1"/>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9"/>
    <s v="Round Neck"/>
    <s v="Global Desi"/>
    <s v="L"/>
    <s v="Green"/>
    <s v="TrendMart Visakhapatnam Flagship"/>
    <s v="Visakhapatnam"/>
    <s v="Andhra Pradesh"/>
    <x v="1"/>
    <s v="Flagship"/>
    <s v="Venkat Sharma"/>
    <s v="Sales"/>
    <s v="Sales Associate"/>
    <n v="2.1"/>
    <n v="2995"/>
    <n v="3080.8614223706181"/>
    <x v="0"/>
    <x v="9"/>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r>
  <r>
    <s v="INV101328"/>
    <d v="2024-08-08T00:00:00"/>
    <s v="CUST0584"/>
    <s v="PRD0150"/>
    <s v="STR117"/>
    <s v="EMP0170"/>
    <n v="3"/>
    <n v="692.87"/>
    <n v="5"/>
    <n v="103.93"/>
    <n v="5"/>
    <n v="98.73"/>
    <n v="2073.41"/>
    <n v="1576.35"/>
    <n v="398.33"/>
    <s v="Cash"/>
    <x v="1"/>
    <s v="Not Returned"/>
    <d v="1899-12-30T10:04:00"/>
    <s v="Weekday"/>
    <s v="Vinod Naidu"/>
    <s v="Male"/>
    <s v="South Zone 1"/>
    <s v="Regular"/>
    <x v="155"/>
    <x v="20"/>
    <s v="Girls Frock"/>
    <s v="Sonata"/>
    <s v="XL"/>
    <s v="Cream"/>
    <s v="TrendMart Tirunelveli Flagship"/>
    <s v="Tirunelveli"/>
    <s v="Tamil Nadu"/>
    <x v="0"/>
    <s v="Flagship"/>
    <s v="Jyothi Prasad"/>
    <s v="Sales"/>
    <s v="Sales Executive"/>
    <n v="2.7"/>
    <n v="2995"/>
    <n v="3080.8614223706181"/>
    <x v="0"/>
    <x v="9"/>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9"/>
    <s v="Graphic Tee"/>
    <s v="Indian Terrain"/>
    <s v="L"/>
    <s v="Purple"/>
    <s v="TrendMart Thoothukudi Mall Kiosk"/>
    <s v="Thoothukudi"/>
    <s v="Tamil Nadu"/>
    <x v="0"/>
    <s v="Mall Kiosk"/>
    <s v="Dhruv Mishra"/>
    <s v="Sales"/>
    <s v="Senior Sales Associate"/>
    <n v="2.2000000000000002"/>
    <n v="2995"/>
    <n v="3080.8614223706181"/>
    <x v="0"/>
    <x v="2"/>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r>
  <r>
    <s v="INV101368"/>
    <d v="2024-10-14T00:00:00"/>
    <s v="CUST0746"/>
    <s v="PRD0090"/>
    <s v="STR058"/>
    <s v="EMP0072"/>
    <n v="4"/>
    <n v="672.67"/>
    <n v="30"/>
    <n v="807.2"/>
    <n v="5"/>
    <n v="94.17"/>
    <n v="1977.65"/>
    <n v="1677.12"/>
    <n v="206.36"/>
    <s v="Upi"/>
    <x v="1"/>
    <s v="Not Returned"/>
    <d v="1899-12-30T15:57:00"/>
    <s v="Weekday"/>
    <s v="Pandian Venkatesan"/>
    <s v="Male"/>
    <s v="South Zone 2"/>
    <s v="Silver"/>
    <x v="184"/>
    <x v="19"/>
    <s v="Round Neck"/>
    <s v="Peter England"/>
    <s v="XS"/>
    <s v="Sky Blue"/>
    <s v="TrendMart Thoothukudi Flagship"/>
    <s v="Thoothukudi"/>
    <s v="Tamil Nadu"/>
    <x v="0"/>
    <s v="Flagship"/>
    <s v="Anitha Ramachandran"/>
    <s v="Sales"/>
    <s v="Senior Sales Associate"/>
    <n v="4.8"/>
    <n v="2995"/>
    <n v="3080.8614223706181"/>
    <x v="0"/>
    <x v="0"/>
  </r>
  <r>
    <s v="INV101379"/>
    <d v="2024-10-06T00:00:00"/>
    <s v="CUST0039"/>
    <s v="PRD0124"/>
    <s v="STR035"/>
    <s v="EMP0147"/>
    <n v="1"/>
    <n v="761.12"/>
    <n v="25"/>
    <n v="190.28"/>
    <n v="5"/>
    <n v="28.54"/>
    <n v="599.38"/>
    <n v="499.31"/>
    <n v="71.53"/>
    <s v="Debit Card"/>
    <x v="0"/>
    <s v="Not Returned"/>
    <d v="1899-12-30T17:51:00"/>
    <s v="Weekend"/>
    <s v="Thiru Chandran"/>
    <s v="Male"/>
    <s v="South Zone 2"/>
    <s v="Regular"/>
    <x v="193"/>
    <x v="20"/>
    <s v="Kids Shorts"/>
    <s v="Global Desi"/>
    <s v="M"/>
    <s v="Charcoal"/>
    <s v="TrendMart Vijayawada Mall Kiosk"/>
    <s v="Vijayawada"/>
    <s v="Andhra Pradesh"/>
    <x v="1"/>
    <s v="Mall Kiosk"/>
    <s v="Yogesh Chettiar"/>
    <s v="Sales"/>
    <s v="Sales Associate"/>
    <n v="2.9"/>
    <n v="2995"/>
    <n v="3080.8614223706181"/>
    <x v="0"/>
    <x v="0"/>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20"/>
    <s v="Girls Frock"/>
    <s v="Sonata"/>
    <s v="XL"/>
    <s v="Cream"/>
    <s v="TrendMart Thoothukudi Flagship"/>
    <s v="Thoothukudi"/>
    <s v="Tamil Nadu"/>
    <x v="0"/>
    <s v="Flagship"/>
    <s v="Venkat Sharma"/>
    <s v="Sales"/>
    <s v="Sales Associate"/>
    <n v="2.1"/>
    <n v="2995"/>
    <n v="3080.8614223706181"/>
    <x v="0"/>
    <x v="0"/>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9"/>
    <s v="Graphic Tee"/>
    <s v="Indian Terrain"/>
    <s v="L"/>
    <s v="Purple"/>
    <s v="TrendMart Thoothukudi Mall Kiosk"/>
    <s v="Thoothukudi"/>
    <s v="Tamil Nadu"/>
    <x v="0"/>
    <s v="Mall Kiosk"/>
    <s v="Priya Balasubramaniam"/>
    <s v="Sales"/>
    <s v="Sales Associate"/>
    <n v="3.5"/>
    <n v="2995"/>
    <n v="3080.8614223706181"/>
    <x v="0"/>
    <x v="8"/>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r>
  <r>
    <s v="INV101488"/>
    <d v="2024-10-16T00:00:00"/>
    <s v="CUST0275"/>
    <s v="PRD0061"/>
    <s v="STR007"/>
    <s v="EMP0160"/>
    <n v="3"/>
    <n v="634.09"/>
    <n v="10"/>
    <n v="190.23"/>
    <n v="5"/>
    <n v="85.6"/>
    <n v="1797.64"/>
    <n v="1528.32"/>
    <n v="183.72"/>
    <s v="Upi"/>
    <x v="1"/>
    <s v="Not Returned"/>
    <d v="1899-12-30T15:25:00"/>
    <s v="Weekday"/>
    <s v="Harish Achari"/>
    <s v="Male"/>
    <s v="South Zone 2"/>
    <s v="Silver"/>
    <x v="170"/>
    <x v="20"/>
    <s v="Kids Shorts"/>
    <s v="Allen Solly"/>
    <s v="S"/>
    <s v="Teal"/>
    <s v="TrendMart Thoothukudi Mall Kiosk"/>
    <s v="Thoothukudi"/>
    <s v="Tamil Nadu"/>
    <x v="0"/>
    <s v="Mall Kiosk"/>
    <s v="Ganesh Iyengar"/>
    <s v="Sales"/>
    <s v="Sales Associate"/>
    <n v="4.2"/>
    <n v="2995"/>
    <n v="3080.8614223706181"/>
    <x v="0"/>
    <x v="0"/>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9"/>
    <s v="Polo"/>
    <s v="Woodland"/>
    <s v="M"/>
    <s v="Purple"/>
    <s v="TrendMart Bengaluru Flagship"/>
    <s v="Bengaluru"/>
    <s v="Karnataka"/>
    <x v="2"/>
    <s v="Flagship"/>
    <s v="Priya Balasubramaniam"/>
    <s v="Sales"/>
    <s v="Sales Associate"/>
    <n v="3.5"/>
    <n v="2995"/>
    <n v="3080.8614223706181"/>
    <x v="1"/>
    <x v="10"/>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9"/>
    <s v="Graphic Tee"/>
    <s v="Indian Terrain"/>
    <s v="L"/>
    <s v="Purple"/>
    <s v="TrendMart Thoothukudi Mall Kiosk"/>
    <s v="Thoothukudi"/>
    <s v="Tamil Nadu"/>
    <x v="0"/>
    <s v="Mall Kiosk"/>
    <s v="Vasanthi Kamath"/>
    <s v="Sales"/>
    <s v="Sales Executive"/>
    <n v="3.3"/>
    <n v="2995"/>
    <n v="3080.8614223706181"/>
    <x v="0"/>
    <x v="1"/>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9"/>
    <s v="Round Neck"/>
    <s v="Killer Jeans"/>
    <s v="XXL"/>
    <s v="Charcoal"/>
    <s v="TrendMart Tirunelveli Flagship"/>
    <s v="Tirunelveli"/>
    <s v="Tamil Nadu"/>
    <x v="0"/>
    <s v="Flagship"/>
    <s v="Deepak Kamath"/>
    <s v="Sales"/>
    <s v="Senior Sales Associate"/>
    <n v="4.9000000000000004"/>
    <n v="2995"/>
    <n v="3080.8614223706181"/>
    <x v="0"/>
    <x v="0"/>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20"/>
    <s v="Girls Frock"/>
    <s v="Sonata"/>
    <s v="XL"/>
    <s v="Cream"/>
    <s v="TrendMart Alappuzha Mall Kiosk"/>
    <s v="Alappuzha"/>
    <s v="Kerala"/>
    <x v="0"/>
    <s v="Mall Kiosk"/>
    <s v="Rahul Krishnan"/>
    <s v="Sales"/>
    <s v="Senior Sales Associate"/>
    <n v="3.2"/>
    <n v="2995"/>
    <n v="3080.8614223706181"/>
    <x v="0"/>
    <x v="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9"/>
    <s v="Polo"/>
    <s v="Metro Shoes"/>
    <s v="XXL"/>
    <s v="Purple"/>
    <s v="TrendMart Guntur Flagship"/>
    <s v="Guntur"/>
    <s v="Andhra Pradesh"/>
    <x v="1"/>
    <s v="Flagship"/>
    <s v="Sathish Sundaram"/>
    <s v="Sales"/>
    <s v="Sales Executive"/>
    <n v="3.4"/>
    <n v="2995"/>
    <n v="3080.8614223706181"/>
    <x v="0"/>
    <x v="3"/>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9"/>
    <s v="Round Neck"/>
    <s v="Mufti"/>
    <s v="XS"/>
    <s v="Olive"/>
    <s v="TrendMart Alappuzha Mall Kiosk"/>
    <s v="Alappuzha"/>
    <s v="Kerala"/>
    <x v="0"/>
    <s v="Mall Kiosk"/>
    <s v="Sunita Ramachandran"/>
    <s v="Sales"/>
    <s v="Senior Sales Associate"/>
    <n v="3"/>
    <n v="2995"/>
    <n v="3080.8614223706181"/>
    <x v="0"/>
    <x v="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20"/>
    <s v="Girls Frock"/>
    <s v="Being Human"/>
    <s v="S"/>
    <s v="Teal"/>
    <s v="TrendMart Erode Mall Kiosk"/>
    <s v="Erode"/>
    <s v="Tamil Nadu"/>
    <x v="0"/>
    <s v="Mall Kiosk"/>
    <s v="Deepthi Iyengar"/>
    <s v="Sales"/>
    <s v="Senior Sales Associate"/>
    <n v="3.4"/>
    <n v="2995"/>
    <n v="3080.8614223706181"/>
    <x v="0"/>
    <x v="0"/>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r>
  <r>
    <s v="INV101998"/>
    <d v="2024-08-12T00:00:00"/>
    <s v="CUST0516"/>
    <s v="PRD0047"/>
    <s v="STR058"/>
    <s v="EMP0149"/>
    <n v="2"/>
    <n v="463.42"/>
    <n v="10"/>
    <n v="92.68"/>
    <n v="5"/>
    <n v="41.71"/>
    <n v="875.87"/>
    <n v="590"/>
    <n v="244.16"/>
    <s v="Cash"/>
    <x v="1"/>
    <s v="Not Returned"/>
    <d v="1899-12-30T13:47:00"/>
    <s v="Weekday"/>
    <s v="Jaya Sundaram"/>
    <s v="Female"/>
    <s v="South Zone 2"/>
    <s v="Gold"/>
    <x v="152"/>
    <x v="19"/>
    <s v="Round Neck"/>
    <s v="Nalli Silks"/>
    <s v="L"/>
    <s v="White"/>
    <s v="TrendMart Thoothukudi Flagship"/>
    <s v="Thoothukudi"/>
    <s v="Tamil Nadu"/>
    <x v="0"/>
    <s v="Flagship"/>
    <s v="Vasanthi Kamath"/>
    <s v="Sales"/>
    <s v="Sales Executive"/>
    <n v="3.3"/>
    <n v="2995"/>
    <n v="3080.8614223706181"/>
    <x v="0"/>
    <x v="9"/>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20"/>
    <s v="Kids Shorts"/>
    <s v="Allen Solly"/>
    <s v="S"/>
    <s v="Teal"/>
    <s v="TrendMart Tirunelveli Flagship"/>
    <s v="Tirunelveli"/>
    <s v="Tamil Nadu"/>
    <x v="0"/>
    <s v="Flagship"/>
    <s v="Ganapathy Naidu"/>
    <s v="Sales"/>
    <s v="Sales Associate"/>
    <n v="3.4"/>
    <n v="2995"/>
    <n v="3080.8614223706181"/>
    <x v="0"/>
    <x v="1"/>
  </r>
  <r>
    <s v="INV102046"/>
    <d v="2024-05-21T00:00:00"/>
    <s v="CUST0201"/>
    <s v="PRD0053"/>
    <s v="STR077"/>
    <s v="EMP0207"/>
    <n v="1"/>
    <n v="441.56"/>
    <n v="5"/>
    <n v="22.08"/>
    <n v="5"/>
    <n v="20.97"/>
    <n v="440.45"/>
    <n v="327.36"/>
    <n v="92.12"/>
    <s v="Cash"/>
    <x v="0"/>
    <s v="Not Returned"/>
    <d v="1899-12-30T12:37:00"/>
    <s v="Weekday"/>
    <s v="Muthu Iyengar"/>
    <s v="Male"/>
    <s v="South Zone 2"/>
    <s v="Silver"/>
    <x v="182"/>
    <x v="20"/>
    <s v="Girls Frock"/>
    <s v="Aurelia"/>
    <s v="XL"/>
    <s v="Maroon"/>
    <s v="TrendMart Hyderabad Mall Kiosk"/>
    <s v="Hyderabad"/>
    <s v="Telangana"/>
    <x v="2"/>
    <s v="Mall Kiosk"/>
    <s v="Chitra Bhat"/>
    <s v="Sales"/>
    <s v="Sales Executive"/>
    <n v="4.2"/>
    <n v="2995"/>
    <n v="3080.8614223706181"/>
    <x v="0"/>
    <x v="2"/>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9"/>
    <s v="Round Neck"/>
    <s v="Global Desi"/>
    <s v="L"/>
    <s v="Green"/>
    <s v="TrendMart Nizamabad Mall Kiosk"/>
    <s v="Nizamabad"/>
    <s v="Telangana"/>
    <x v="2"/>
    <s v="Mall Kiosk"/>
    <s v="Vasanthi Gupta"/>
    <s v="Sales"/>
    <s v="Senior Sales Associate"/>
    <n v="3"/>
    <n v="2995"/>
    <n v="3080.8614223706181"/>
    <x v="0"/>
    <x v="8"/>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r>
  <r>
    <s v="INV102147"/>
    <d v="2024-07-13T00:00:00"/>
    <s v="CUST0782"/>
    <s v="PRD0019"/>
    <s v="STR060"/>
    <s v="EMP0170"/>
    <n v="2"/>
    <n v="642.75"/>
    <n v="30"/>
    <n v="385.65"/>
    <n v="5"/>
    <n v="44.99"/>
    <n v="944.84"/>
    <n v="826.78"/>
    <n v="73.069999999999993"/>
    <s v="Upi"/>
    <x v="0"/>
    <s v="Not Returned"/>
    <d v="1899-12-30T10:01:00"/>
    <s v="Weekend"/>
    <s v="Rahul Yadav"/>
    <s v="Male"/>
    <s v="South Zone 1"/>
    <s v="Gold"/>
    <x v="155"/>
    <x v="20"/>
    <s v="Kids T-Shirt"/>
    <s v="Jack &amp; Jones"/>
    <s v="XL"/>
    <s v="Grey"/>
    <s v="TrendMart Tirunelveli Flagship"/>
    <s v="Tirunelveli"/>
    <s v="Tamil Nadu"/>
    <x v="0"/>
    <s v="Flagship"/>
    <s v="Jyothi Prasad"/>
    <s v="Sales"/>
    <s v="Sales Executive"/>
    <n v="2.7"/>
    <n v="2995"/>
    <n v="3080.8614223706181"/>
    <x v="0"/>
    <x v="3"/>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9"/>
    <s v="Round Neck"/>
    <s v="Global Desi"/>
    <s v="L"/>
    <s v="Green"/>
    <s v="TrendMart Madurai Mall Kiosk"/>
    <s v="Madurai"/>
    <s v="Tamil Nadu"/>
    <x v="0"/>
    <s v="Mall Kiosk"/>
    <s v="Chandran Krishnan"/>
    <s v="Sales"/>
    <s v="Senior Sales Associate"/>
    <n v="4.3"/>
    <n v="2995"/>
    <n v="3080.8614223706181"/>
    <x v="0"/>
    <x v="0"/>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20"/>
    <s v="Girls Frock"/>
    <s v="Being Human"/>
    <s v="S"/>
    <s v="Teal"/>
    <s v="TrendMart Hyderabad Mall Kiosk"/>
    <s v="Hyderabad"/>
    <s v="Telangana"/>
    <x v="2"/>
    <s v="Mall Kiosk"/>
    <s v="Dhruv Mishra"/>
    <s v="Sales"/>
    <s v="Senior Sales Associate"/>
    <n v="2.2000000000000002"/>
    <n v="2995"/>
    <n v="3080.8614223706181"/>
    <x v="0"/>
    <x v="0"/>
  </r>
  <r>
    <s v="INV102330"/>
    <d v="2024-10-12T00:00:00"/>
    <s v="CUST0660"/>
    <s v="PRD0222"/>
    <s v="STR016"/>
    <s v="EMP0223"/>
    <n v="1"/>
    <n v="766.18"/>
    <n v="25"/>
    <n v="191.54"/>
    <n v="5"/>
    <n v="28.73"/>
    <n v="603.37"/>
    <n v="403.9"/>
    <n v="170.74"/>
    <s v="Debit Card"/>
    <x v="0"/>
    <s v="Not Returned"/>
    <d v="1899-12-30T18:57:00"/>
    <s v="Weekend"/>
    <s v="Bharathi Singh"/>
    <s v="Female"/>
    <s v="South Zone 2"/>
    <s v="Gold"/>
    <x v="218"/>
    <x v="19"/>
    <s v="Polo"/>
    <s v="Libas"/>
    <s v="XXL"/>
    <s v="Peach"/>
    <s v="TrendMart Visakhapatnam Flagship"/>
    <s v="Visakhapatnam"/>
    <s v="Andhra Pradesh"/>
    <x v="1"/>
    <s v="Flagship"/>
    <s v="Meena Krishnan"/>
    <s v="Sales"/>
    <s v="Sales Associate"/>
    <n v="4.9000000000000004"/>
    <n v="2995"/>
    <n v="3080.8614223706181"/>
    <x v="0"/>
    <x v="0"/>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r>
  <r>
    <s v="INV102409"/>
    <d v="2024-11-14T00:00:00"/>
    <s v="CUST0072"/>
    <s v="PRD0140"/>
    <s v="STR070"/>
    <s v="EMP0100"/>
    <n v="4"/>
    <n v="566.63"/>
    <n v="20"/>
    <n v="453.3"/>
    <n v="5"/>
    <n v="90.66"/>
    <n v="1903.88"/>
    <n v="1395"/>
    <n v="418.22"/>
    <s v="Debit Card"/>
    <x v="0"/>
    <s v="Not Returned"/>
    <d v="1899-12-30T21:26:00"/>
    <s v="Weekday"/>
    <s v="Rohit Gupta"/>
    <s v="Male"/>
    <s v="South Zone 2"/>
    <s v="Regular"/>
    <x v="212"/>
    <x v="19"/>
    <s v="Polo"/>
    <s v="Metro Shoes"/>
    <s v="XXL"/>
    <s v="Purple"/>
    <s v="TrendMart Alappuzha Mall Kiosk"/>
    <s v="Alappuzha"/>
    <s v="Kerala"/>
    <x v="0"/>
    <s v="Mall Kiosk"/>
    <s v="Priya Balasubramaniam"/>
    <s v="Sales"/>
    <s v="Sales Associate"/>
    <n v="3.5"/>
    <n v="2995"/>
    <n v="3080.8614223706181"/>
    <x v="0"/>
    <x v="1"/>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20"/>
    <s v="Boys Shirt"/>
    <s v="Woodland"/>
    <s v="S"/>
    <s v="White"/>
    <s v="TrendMart Madurai Mall Kiosk"/>
    <s v="Madurai"/>
    <s v="Tamil Nadu"/>
    <x v="0"/>
    <s v="Mall Kiosk"/>
    <s v="Jyothi Prasad"/>
    <s v="Sales"/>
    <s v="Sales Executive"/>
    <n v="2.7"/>
    <n v="2995"/>
    <n v="3080.8614223706181"/>
    <x v="1"/>
    <x v="10"/>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9"/>
    <s v="Polo"/>
    <s v="Metro Shoes"/>
    <s v="XXL"/>
    <s v="Purple"/>
    <s v="TrendMart Nellore Mall Kiosk"/>
    <s v="Nellore"/>
    <s v="Andhra Pradesh"/>
    <x v="1"/>
    <s v="Mall Kiosk"/>
    <s v="Yogesh Chettiar"/>
    <s v="Sales"/>
    <s v="Sales Associate"/>
    <n v="2.9"/>
    <n v="2995"/>
    <n v="3080.8614223706181"/>
    <x v="0"/>
    <x v="3"/>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20"/>
    <s v="Kids Shorts"/>
    <s v="Global Desi"/>
    <s v="M"/>
    <s v="Charcoal"/>
    <s v="TrendMart Erode Mall Kiosk"/>
    <s v="Erode"/>
    <s v="Tamil Nadu"/>
    <x v="0"/>
    <s v="Mall Kiosk"/>
    <s v="Anil Reddy"/>
    <s v="Sales"/>
    <s v="Sales Associate"/>
    <n v="4"/>
    <n v="2995"/>
    <n v="3080.8614223706181"/>
    <x v="0"/>
    <x v="7"/>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9"/>
    <s v="Round Neck"/>
    <s v="Reebok"/>
    <s v="XXL"/>
    <s v="Sky Blue"/>
    <s v="TrendMart Kollam Flagship"/>
    <s v="Kollam"/>
    <s v="Kerala"/>
    <x v="0"/>
    <s v="Flagship"/>
    <s v="Vasanthi Gupta"/>
    <s v="Sales"/>
    <s v="Senior Sales Associate"/>
    <n v="3"/>
    <n v="2995"/>
    <n v="3080.8614223706181"/>
    <x v="0"/>
    <x v="9"/>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20"/>
    <s v="Girls Frock"/>
    <s v="Libas"/>
    <s v="M"/>
    <s v="Sky Blue"/>
    <s v="TrendMart Mangaluru Mall Kiosk"/>
    <s v="Mangaluru"/>
    <s v="Karnataka"/>
    <x v="2"/>
    <s v="Mall Kiosk"/>
    <s v="Vasanthi Gupta"/>
    <s v="Sales"/>
    <s v="Senior Sales Associate"/>
    <n v="3"/>
    <n v="2995"/>
    <n v="3080.8614223706181"/>
    <x v="1"/>
    <x v="10"/>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9"/>
    <s v="Graphic Tee"/>
    <s v="Indian Terrain"/>
    <s v="L"/>
    <s v="Purple"/>
    <s v="TrendMart Nellore Mall Kiosk"/>
    <s v="Nellore"/>
    <s v="Andhra Pradesh"/>
    <x v="1"/>
    <s v="Mall Kiosk"/>
    <s v="Arjun Krishnan"/>
    <s v="Sales"/>
    <s v="Sales Executive"/>
    <n v="4.8"/>
    <n v="2995"/>
    <n v="3080.8614223706181"/>
    <x v="0"/>
    <x v="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r>
  <r>
    <s v="INV102857"/>
    <d v="2024-08-03T00:00:00"/>
    <s v="CUST0038"/>
    <s v="PRD0062"/>
    <s v="STR065"/>
    <s v="EMP0194"/>
    <n v="2"/>
    <n v="659.8"/>
    <n v="10"/>
    <n v="131.96"/>
    <n v="5"/>
    <n v="59.38"/>
    <n v="1247.02"/>
    <n v="849.52"/>
    <n v="338.12"/>
    <s v="Upi"/>
    <x v="1"/>
    <s v="Not Returned"/>
    <d v="1899-12-30T20:30:00"/>
    <s v="Weekend"/>
    <s v="Revathi Sharma"/>
    <s v="Female"/>
    <s v="South Zone 1"/>
    <s v="Silver"/>
    <x v="179"/>
    <x v="20"/>
    <s v="Girls Frock"/>
    <s v="Being Human"/>
    <s v="S"/>
    <s v="Teal"/>
    <s v="TrendMart Guntur Flagship"/>
    <s v="Guntur"/>
    <s v="Andhra Pradesh"/>
    <x v="1"/>
    <s v="Flagship"/>
    <s v="Pranav Reddy"/>
    <s v="Sales"/>
    <s v="Senior Sales Associate"/>
    <n v="3.2"/>
    <n v="2995"/>
    <n v="3080.8614223706181"/>
    <x v="0"/>
    <x v="9"/>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9"/>
    <s v="Round Neck"/>
    <s v="Killer Jeans"/>
    <s v="XXL"/>
    <s v="Charcoal"/>
    <s v="TrendMart Kozhikode Mall Kiosk"/>
    <s v="Kozhikode"/>
    <s v="Kerala"/>
    <x v="0"/>
    <s v="Mall Kiosk"/>
    <s v="Ganesh Iyengar"/>
    <s v="Sales"/>
    <s v="Sales Associate"/>
    <n v="4.2"/>
    <n v="2995"/>
    <n v="3080.8614223706181"/>
    <x v="0"/>
    <x v="3"/>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r>
  <r>
    <s v="INV102960"/>
    <d v="2024-05-11T00:00:00"/>
    <s v="CUST0740"/>
    <s v="PRD0053"/>
    <s v="STR007"/>
    <s v="EMP0206"/>
    <n v="2"/>
    <n v="466.23"/>
    <n v="25"/>
    <n v="233.12"/>
    <n v="5"/>
    <n v="34.97"/>
    <n v="734.31"/>
    <n v="654.72"/>
    <n v="44.62"/>
    <s v="Upi"/>
    <x v="1"/>
    <s v="Not Returned"/>
    <d v="1899-12-30T19:14:00"/>
    <s v="Weekend"/>
    <s v="Vasanthi Sharma"/>
    <s v="Female"/>
    <s v="South Zone 1"/>
    <s v="Regular"/>
    <x v="182"/>
    <x v="20"/>
    <s v="Girls Frock"/>
    <s v="Aurelia"/>
    <s v="XL"/>
    <s v="Maroon"/>
    <s v="TrendMart Thoothukudi Mall Kiosk"/>
    <s v="Thoothukudi"/>
    <s v="Tamil Nadu"/>
    <x v="0"/>
    <s v="Mall Kiosk"/>
    <s v="Arjun Krishnan"/>
    <s v="Sales"/>
    <s v="Sales Executive"/>
    <n v="4.8"/>
    <n v="2995"/>
    <n v="3080.8614223706181"/>
    <x v="0"/>
    <x v="2"/>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9"/>
    <s v="Polo"/>
    <s v="Metro Shoes"/>
    <s v="XXL"/>
    <s v="Purple"/>
    <s v="TrendMart Coimbatore Mall Kiosk"/>
    <s v="Coimbatore"/>
    <s v="Tamil Nadu"/>
    <x v="0"/>
    <s v="Mall Kiosk"/>
    <s v="Sunita Ramachandran"/>
    <s v="Sales"/>
    <s v="Senior Sales Associate"/>
    <n v="3"/>
    <n v="2995"/>
    <n v="3080.8614223706181"/>
    <x v="0"/>
    <x v="0"/>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9"/>
    <s v="Graphic Tee"/>
    <s v="Indian Terrain"/>
    <s v="L"/>
    <s v="Purple"/>
    <s v="TrendMart Erode Mall Kiosk"/>
    <s v="Erode"/>
    <s v="Tamil Nadu"/>
    <x v="0"/>
    <s v="Mall Kiosk"/>
    <s v="Swathi Achari"/>
    <s v="Sales"/>
    <s v="Sales Executive"/>
    <n v="3.7"/>
    <n v="2995"/>
    <n v="3080.8614223706181"/>
    <x v="0"/>
    <x v="7"/>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9"/>
    <s v="Polo"/>
    <s v="Metro Shoes"/>
    <s v="XXL"/>
    <s v="Purple"/>
    <s v="TrendMart Kurnool Outlet"/>
    <s v="Kurnool"/>
    <s v="Andhra Pradesh"/>
    <x v="1"/>
    <s v="Outlet"/>
    <s v="Praveen Gupta"/>
    <s v="Sales"/>
    <s v="Sales Associate"/>
    <n v="4.4000000000000004"/>
    <n v="2995"/>
    <n v="3080.8614223706181"/>
    <x v="0"/>
    <x v="3"/>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20"/>
    <s v="Girls Frock"/>
    <s v="Sonata"/>
    <s v="XL"/>
    <s v="Cream"/>
    <s v="TrendMart Alappuzha Outlet"/>
    <s v="Alappuzha"/>
    <s v="Kerala"/>
    <x v="0"/>
    <s v="Outlet"/>
    <s v="Padma Gounder"/>
    <s v="Sales"/>
    <s v="Sales Associate"/>
    <n v="4.5"/>
    <n v="2995"/>
    <n v="3080.8614223706181"/>
    <x v="0"/>
    <x v="0"/>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9"/>
    <s v="Polo"/>
    <s v="Metro Shoes"/>
    <s v="XXL"/>
    <s v="Purple"/>
    <s v="TrendMart Warangal Outlet"/>
    <s v="Warangal"/>
    <s v="Telangana"/>
    <x v="2"/>
    <s v="Outlet"/>
    <s v="Rani Mishra"/>
    <s v="Sales"/>
    <s v="Sales Executive"/>
    <n v="4.8"/>
    <n v="2995"/>
    <n v="3080.8614223706181"/>
    <x v="0"/>
    <x v="9"/>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20"/>
    <s v="Boys Shirt"/>
    <s v="Woodland"/>
    <s v="S"/>
    <s v="White"/>
    <s v="TrendMart Guntur Outlet"/>
    <s v="Guntur"/>
    <s v="Andhra Pradesh"/>
    <x v="1"/>
    <s v="Outlet"/>
    <s v="Vasanthi Kamath"/>
    <s v="Sales"/>
    <s v="Sales Executive"/>
    <n v="3.3"/>
    <n v="2995"/>
    <n v="3080.8614223706181"/>
    <x v="0"/>
    <x v="8"/>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9"/>
    <s v="Polo"/>
    <s v="Metro Shoes"/>
    <s v="XXL"/>
    <s v="Purple"/>
    <s v="TrendMart Tumakuru Outlet"/>
    <s v="Tumakuru"/>
    <s v="Karnataka"/>
    <x v="2"/>
    <s v="Outlet"/>
    <s v="Girish Sundaram"/>
    <s v="Sales"/>
    <s v="Sales Executive"/>
    <n v="4.9000000000000004"/>
    <n v="2995"/>
    <n v="3080.8614223706181"/>
    <x v="1"/>
    <x v="11"/>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9"/>
    <s v="Polo"/>
    <s v="Metro Shoes"/>
    <s v="XXL"/>
    <s v="Purple"/>
    <s v="TrendMart Nizamabad Outlet"/>
    <s v="Nizamabad"/>
    <s v="Telangana"/>
    <x v="2"/>
    <s v="Outlet"/>
    <s v="Eswar Prasad"/>
    <s v="Sales"/>
    <s v="Sales Associate"/>
    <n v="4"/>
    <n v="2995"/>
    <n v="3080.8614223706181"/>
    <x v="0"/>
    <x v="1"/>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r>
  <r>
    <s v="INV100900"/>
    <d v="2024-11-10T00:00:00"/>
    <s v="CUST0453"/>
    <s v="PRD0188"/>
    <s v="STR022"/>
    <s v="EMP0090"/>
    <n v="2"/>
    <n v="527.84"/>
    <n v="30"/>
    <n v="316.7"/>
    <n v="5"/>
    <n v="36.950000000000003"/>
    <n v="775.93"/>
    <n v="674.18"/>
    <n v="64.8"/>
    <s v="Cash"/>
    <x v="0"/>
    <s v="Not Returned"/>
    <d v="1899-12-30T20:36:00"/>
    <s v="Weekend"/>
    <s v="Thiru Iyer"/>
    <s v="Male"/>
    <s v="South Zone 2"/>
    <s v="Silver"/>
    <x v="194"/>
    <x v="20"/>
    <s v="Girls Frock"/>
    <s v="Peter England"/>
    <s v="XXL"/>
    <s v="Black"/>
    <s v="TrendMart Shivamogga Outlet"/>
    <s v="Shivamogga"/>
    <s v="Karnataka"/>
    <x v="2"/>
    <s v="Outlet"/>
    <s v="Padma Gounder"/>
    <s v="Sales"/>
    <s v="Sales Associate"/>
    <n v="4.5"/>
    <n v="2995"/>
    <n v="3080.8614223706181"/>
    <x v="0"/>
    <x v="1"/>
  </r>
  <r>
    <s v="INV100904"/>
    <d v="2024-11-13T00:00:00"/>
    <s v="CUST0249"/>
    <s v="PRD0124"/>
    <s v="STR090"/>
    <s v="EMP0260"/>
    <n v="3"/>
    <n v="682.27"/>
    <n v="30"/>
    <n v="614.04"/>
    <n v="5"/>
    <n v="71.64"/>
    <n v="1504.41"/>
    <n v="1497.93"/>
    <n v="-65.16"/>
    <s v="Upi"/>
    <x v="0"/>
    <s v="Not Returned"/>
    <d v="1899-12-30T21:40:00"/>
    <s v="Weekday"/>
    <s v="Mahesh Iyengar"/>
    <s v="Male"/>
    <s v="South Zone 1"/>
    <s v="Gold"/>
    <x v="193"/>
    <x v="20"/>
    <s v="Kids Shorts"/>
    <s v="Global Desi"/>
    <s v="M"/>
    <s v="Charcoal"/>
    <s v="TrendMart Kannur Outlet"/>
    <s v="Kannur"/>
    <s v="Kerala"/>
    <x v="0"/>
    <s v="Outlet"/>
    <s v="Malathi Varma"/>
    <s v="Sales"/>
    <s v="Sales Associate"/>
    <n v="4.9000000000000004"/>
    <n v="2995"/>
    <n v="3080.8614223706181"/>
    <x v="0"/>
    <x v="1"/>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20"/>
    <s v="Girls Frock"/>
    <s v="Peter England"/>
    <s v="XXL"/>
    <s v="Black"/>
    <s v="TrendMart Salem Outlet"/>
    <s v="Salem"/>
    <s v="Tamil Nadu"/>
    <x v="0"/>
    <s v="Outlet"/>
    <s v="Arjun Krishnan"/>
    <s v="Sales"/>
    <s v="Sales Executive"/>
    <n v="4.8"/>
    <n v="2995"/>
    <n v="3080.8614223706181"/>
    <x v="0"/>
    <x v="0"/>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r>
  <r>
    <s v="INV101286"/>
    <d v="2024-08-17T00:00:00"/>
    <s v="CUST0805"/>
    <s v="PRD0222"/>
    <s v="STR051"/>
    <s v="EMP0001"/>
    <n v="3"/>
    <n v="751.66"/>
    <n v="20"/>
    <n v="451"/>
    <n v="5"/>
    <n v="90.2"/>
    <n v="1894.18"/>
    <n v="1211.7"/>
    <n v="592.28"/>
    <s v="Credit Card"/>
    <x v="0"/>
    <s v="Not Returned"/>
    <d v="1899-12-30T21:35:00"/>
    <s v="Weekend"/>
    <s v="Dinesh Achari"/>
    <s v="Male"/>
    <s v="South Zone 1"/>
    <s v="Gold"/>
    <x v="218"/>
    <x v="19"/>
    <s v="Polo"/>
    <s v="Libas"/>
    <s v="XXL"/>
    <s v="Peach"/>
    <s v="TrendMart Kozhikode Outlet"/>
    <s v="Kozhikode"/>
    <s v="Kerala"/>
    <x v="0"/>
    <s v="Outlet"/>
    <s v="Charulatha Kumar"/>
    <s v="Sales"/>
    <s v="Sales Executive"/>
    <n v="4.5999999999999996"/>
    <n v="2995"/>
    <n v="3080.8614223706181"/>
    <x v="0"/>
    <x v="9"/>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20"/>
    <s v="Girls Frock"/>
    <s v="Libas"/>
    <s v="M"/>
    <s v="Sky Blue"/>
    <s v="TrendMart Thoothukudi Outlet"/>
    <s v="Thoothukudi"/>
    <s v="Tamil Nadu"/>
    <x v="0"/>
    <s v="Outlet"/>
    <s v="Swathi Achari"/>
    <s v="Sales"/>
    <s v="Sales Executive"/>
    <n v="3.7"/>
    <n v="2995"/>
    <n v="3080.8614223706181"/>
    <x v="0"/>
    <x v="1"/>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20"/>
    <s v="Kids T-Shirt"/>
    <s v="Jack &amp; Jones"/>
    <s v="XL"/>
    <s v="Grey"/>
    <s v="TrendMart Alappuzha Outlet"/>
    <s v="Alappuzha"/>
    <s v="Kerala"/>
    <x v="0"/>
    <s v="Outlet"/>
    <s v="Arjun Krishnan"/>
    <s v="Sales"/>
    <s v="Sales Executive"/>
    <n v="4.8"/>
    <n v="2995"/>
    <n v="3080.8614223706181"/>
    <x v="0"/>
    <x v="9"/>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20"/>
    <s v="Kids T-Shirt"/>
    <s v="Jack &amp; Jones"/>
    <s v="XL"/>
    <s v="Grey"/>
    <s v="TrendMart Kurnool Outlet"/>
    <s v="Kurnool"/>
    <s v="Andhra Pradesh"/>
    <x v="1"/>
    <s v="Outlet"/>
    <s v="Malini Gowda"/>
    <s v="Sales"/>
    <s v="Sales Associate"/>
    <n v="3.4"/>
    <n v="2995"/>
    <n v="3080.8614223706181"/>
    <x v="0"/>
    <x v="1"/>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9"/>
    <s v="Polo"/>
    <s v="Metro Shoes"/>
    <s v="XXL"/>
    <s v="Purple"/>
    <s v="TrendMart Vijayawada Outlet"/>
    <s v="Vijayawada"/>
    <s v="Andhra Pradesh"/>
    <x v="1"/>
    <s v="Outlet"/>
    <s v="Ishwarya Shetty"/>
    <s v="Sales"/>
    <s v="Sales Associate"/>
    <n v="3.8"/>
    <n v="2995"/>
    <n v="3080.8614223706181"/>
    <x v="0"/>
    <x v="0"/>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r>
  <r>
    <s v="INV101618"/>
    <d v="2024-06-11T00:00:00"/>
    <s v="CUST0110"/>
    <s v="PRD0222"/>
    <s v="STR087"/>
    <s v="EMP0194"/>
    <n v="3"/>
    <n v="648.73"/>
    <n v="25"/>
    <n v="486.55"/>
    <n v="5"/>
    <n v="72.98"/>
    <n v="1532.62"/>
    <n v="1211.7"/>
    <n v="247.94"/>
    <s v="Emi"/>
    <x v="1"/>
    <s v="Not Returned"/>
    <d v="1899-12-30T19:15:00"/>
    <s v="Weekday"/>
    <s v="Pandian Iyer"/>
    <s v="Male"/>
    <s v="South Zone 3"/>
    <s v="Gold"/>
    <x v="218"/>
    <x v="19"/>
    <s v="Polo"/>
    <s v="Libas"/>
    <s v="XXL"/>
    <s v="Peach"/>
    <s v="TrendMart Salem Outlet"/>
    <s v="Salem"/>
    <s v="Tamil Nadu"/>
    <x v="0"/>
    <s v="Outlet"/>
    <s v="Pranav Reddy"/>
    <s v="Sales"/>
    <s v="Senior Sales Associate"/>
    <n v="3.2"/>
    <n v="2995"/>
    <n v="3080.8614223706181"/>
    <x v="0"/>
    <x v="7"/>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20"/>
    <s v="Boys Shirt"/>
    <s v="Woodland"/>
    <s v="S"/>
    <s v="White"/>
    <s v="TrendMart Thiruvananthapuram Outlet"/>
    <s v="Thiruvananthapuram"/>
    <s v="Kerala"/>
    <x v="0"/>
    <s v="Outlet"/>
    <s v="Deepak Kamath"/>
    <s v="Sales"/>
    <s v="Senior Sales Associate"/>
    <n v="4.9000000000000004"/>
    <n v="2995"/>
    <n v="3080.8614223706181"/>
    <x v="0"/>
    <x v="0"/>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20"/>
    <s v="Girls Frock"/>
    <s v="Sonata"/>
    <s v="XL"/>
    <s v="Cream"/>
    <s v="TrendMart Nizamabad Outlet"/>
    <s v="Nizamabad"/>
    <s v="Telangana"/>
    <x v="2"/>
    <s v="Outlet"/>
    <s v="Vasanthi Gupta"/>
    <s v="Sales"/>
    <s v="Senior Sales Associate"/>
    <n v="3"/>
    <n v="2995"/>
    <n v="3080.8614223706181"/>
    <x v="0"/>
    <x v="8"/>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r>
  <r>
    <s v="INV101770"/>
    <d v="2025-02-28T00:00:00"/>
    <s v="CUST0273"/>
    <s v="PRD0069"/>
    <s v="STR103"/>
    <s v="EMP0203"/>
    <n v="3"/>
    <n v="632.63"/>
    <n v="10"/>
    <n v="189.79"/>
    <n v="5"/>
    <n v="85.41"/>
    <n v="1793.51"/>
    <n v="1107"/>
    <n v="601.1"/>
    <s v="Credit Card"/>
    <x v="1"/>
    <s v="Not Returned"/>
    <d v="1899-12-30T14:46:00"/>
    <s v="Weekday"/>
    <s v="Devraj Iyengar"/>
    <s v="Male"/>
    <s v="South Zone 2"/>
    <s v="Gold"/>
    <x v="197"/>
    <x v="19"/>
    <s v="Round Neck"/>
    <s v="Killer Jeans"/>
    <s v="XL"/>
    <s v="Green"/>
    <s v="TrendMart Alappuzha Outlet"/>
    <s v="Alappuzha"/>
    <s v="Kerala"/>
    <x v="0"/>
    <s v="Outlet"/>
    <s v="Rani Mishra"/>
    <s v="Sales"/>
    <s v="Sales Executive"/>
    <n v="4.8"/>
    <n v="2995"/>
    <n v="3080.8614223706181"/>
    <x v="1"/>
    <x v="11"/>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20"/>
    <s v="Kids Shorts"/>
    <s v="Allen Solly"/>
    <s v="S"/>
    <s v="Teal"/>
    <s v="TrendMart Kurnool Outlet"/>
    <s v="Kurnool"/>
    <s v="Andhra Pradesh"/>
    <x v="1"/>
    <s v="Outlet"/>
    <s v="Arjun Krishnan"/>
    <s v="Sales"/>
    <s v="Sales Executive"/>
    <n v="4.8"/>
    <n v="2995"/>
    <n v="3080.8614223706181"/>
    <x v="0"/>
    <x v="1"/>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r>
  <r>
    <s v="INV101962"/>
    <d v="2024-09-27T00:00:00"/>
    <s v="CUST0596"/>
    <s v="PRD0236"/>
    <s v="STR022"/>
    <s v="EMP0255"/>
    <n v="3"/>
    <n v="651.48"/>
    <n v="5"/>
    <n v="97.72"/>
    <n v="5"/>
    <n v="92.84"/>
    <n v="1949.56"/>
    <n v="1253.76"/>
    <n v="602.96"/>
    <s v="Upi"/>
    <x v="0"/>
    <s v="Not Returned"/>
    <d v="1899-12-30T18:23:00"/>
    <s v="Weekday"/>
    <s v="Sangeeta Mishra"/>
    <s v="Female"/>
    <s v="South Zone 1"/>
    <s v="Silver"/>
    <x v="159"/>
    <x v="19"/>
    <s v="Graphic Tee"/>
    <s v="Reebok"/>
    <s v="M"/>
    <s v="Cream"/>
    <s v="TrendMart Shivamogga Outlet"/>
    <s v="Shivamogga"/>
    <s v="Karnataka"/>
    <x v="2"/>
    <s v="Outlet"/>
    <s v="Venkat Sharma"/>
    <s v="Sales"/>
    <s v="Sales Associate"/>
    <n v="2.1"/>
    <n v="2995"/>
    <n v="3080.8614223706181"/>
    <x v="0"/>
    <x v="8"/>
  </r>
  <r>
    <s v="INV102012"/>
    <d v="2024-09-10T00:00:00"/>
    <s v="CUST0760"/>
    <s v="PRD0236"/>
    <s v="STR106"/>
    <s v="EMP0240"/>
    <n v="1"/>
    <n v="673.64"/>
    <n v="30"/>
    <n v="202.09"/>
    <n v="5"/>
    <n v="23.58"/>
    <n v="495.13"/>
    <n v="417.92"/>
    <n v="53.63"/>
    <s v="Debit Card"/>
    <x v="0"/>
    <s v="Not Returned"/>
    <d v="1899-12-30T16:21:00"/>
    <s v="Weekday"/>
    <s v="Devraj Naicker"/>
    <s v="Male"/>
    <s v="South Zone 1"/>
    <s v="Silver"/>
    <x v="159"/>
    <x v="19"/>
    <s v="Graphic Tee"/>
    <s v="Reebok"/>
    <s v="M"/>
    <s v="Cream"/>
    <s v="TrendMart Vijayawada Outlet"/>
    <s v="Vijayawada"/>
    <s v="Andhra Pradesh"/>
    <x v="1"/>
    <s v="Outlet"/>
    <s v="Gopal Prasad"/>
    <s v="Sales"/>
    <s v="Sales Executive"/>
    <n v="4.5999999999999996"/>
    <n v="2995"/>
    <n v="3080.8614223706181"/>
    <x v="0"/>
    <x v="8"/>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r>
  <r>
    <s v="INV102212"/>
    <d v="2024-10-11T00:00:00"/>
    <s v="CUST0261"/>
    <s v="PRD0062"/>
    <s v="STR109"/>
    <s v="EMP0045"/>
    <n v="3"/>
    <n v="627.4"/>
    <n v="25"/>
    <n v="470.55"/>
    <n v="5"/>
    <n v="70.58"/>
    <n v="1482.23"/>
    <n v="1274.28"/>
    <n v="137.37"/>
    <s v="Cash"/>
    <x v="0"/>
    <s v="Not Returned"/>
    <d v="1899-12-30T11:46:00"/>
    <s v="Weekday"/>
    <s v="Tejaswini Kamath"/>
    <s v="Female"/>
    <s v="South Zone 1"/>
    <s v="Gold"/>
    <x v="179"/>
    <x v="20"/>
    <s v="Girls Frock"/>
    <s v="Being Human"/>
    <s v="S"/>
    <s v="Teal"/>
    <s v="TrendMart Warangal Outlet"/>
    <s v="Warangal"/>
    <s v="Telangana"/>
    <x v="2"/>
    <s v="Outlet"/>
    <s v="Chitra Chettiar"/>
    <s v="Sales"/>
    <s v="Senior Sales Associate"/>
    <n v="4.0999999999999996"/>
    <n v="2995"/>
    <n v="3080.8614223706181"/>
    <x v="0"/>
    <x v="0"/>
  </r>
  <r>
    <s v="INV102243"/>
    <d v="2025-02-25T00:00:00"/>
    <s v="CUST0609"/>
    <s v="PRD0142"/>
    <s v="STR090"/>
    <s v="EMP0240"/>
    <n v="5"/>
    <n v="534.16"/>
    <n v="10"/>
    <n v="267.08"/>
    <n v="5"/>
    <n v="120.19"/>
    <n v="2523.91"/>
    <n v="1499.3"/>
    <n v="904.42"/>
    <s v="Upi"/>
    <x v="0"/>
    <s v="Not Returned"/>
    <d v="1899-12-30T21:47:00"/>
    <s v="Weekday"/>
    <s v="Kannan Reddy"/>
    <s v="Male"/>
    <s v="South Zone 1"/>
    <s v="Silver"/>
    <x v="163"/>
    <x v="19"/>
    <s v="Round Neck"/>
    <s v="Global Desi"/>
    <s v="L"/>
    <s v="Green"/>
    <s v="TrendMart Kannur Outlet"/>
    <s v="Kannur"/>
    <s v="Kerala"/>
    <x v="0"/>
    <s v="Outlet"/>
    <s v="Gopal Prasad"/>
    <s v="Sales"/>
    <s v="Sales Executive"/>
    <n v="4.5999999999999996"/>
    <n v="2995"/>
    <n v="3080.8614223706181"/>
    <x v="1"/>
    <x v="11"/>
  </r>
  <r>
    <s v="INV102268"/>
    <d v="2024-06-12T00:00:00"/>
    <s v="CUST0446"/>
    <s v="PRD0062"/>
    <s v="STR014"/>
    <s v="EMP0045"/>
    <n v="1"/>
    <n v="628.51"/>
    <n v="25"/>
    <n v="157.13"/>
    <n v="5"/>
    <n v="23.57"/>
    <n v="494.95"/>
    <n v="424.76"/>
    <n v="46.62"/>
    <s v="Upi"/>
    <x v="0"/>
    <s v="Not Returned"/>
    <d v="1899-12-30T13:17:00"/>
    <s v="Weekday"/>
    <s v="Sandeep Sundaram"/>
    <s v="Male"/>
    <s v="South Zone 2"/>
    <s v="Regular"/>
    <x v="179"/>
    <x v="20"/>
    <s v="Girls Frock"/>
    <s v="Being Human"/>
    <s v="S"/>
    <s v="Teal"/>
    <s v="TrendMart Tirupati Outlet"/>
    <s v="Tirupati"/>
    <s v="Andhra Pradesh"/>
    <x v="1"/>
    <s v="Outlet"/>
    <s v="Chitra Chettiar"/>
    <s v="Sales"/>
    <s v="Senior Sales Associate"/>
    <n v="4.0999999999999996"/>
    <n v="2995"/>
    <n v="3080.8614223706181"/>
    <x v="0"/>
    <x v="7"/>
  </r>
  <r>
    <s v="INV102279"/>
    <d v="2025-02-18T00:00:00"/>
    <s v="CUST0100"/>
    <s v="PRD0188"/>
    <s v="STR112"/>
    <s v="EMP0205"/>
    <n v="2"/>
    <n v="499.02"/>
    <n v="15"/>
    <n v="149.71"/>
    <n v="5"/>
    <n v="42.42"/>
    <n v="890.75"/>
    <n v="674.18"/>
    <n v="174.15"/>
    <s v="Upi"/>
    <x v="0"/>
    <s v="Not Returned"/>
    <d v="1899-12-30T10:31:00"/>
    <s v="Weekday"/>
    <s v="Chidambaram Rao"/>
    <s v="Male"/>
    <s v="South Zone 2"/>
    <s v="Platinum"/>
    <x v="194"/>
    <x v="20"/>
    <s v="Girls Frock"/>
    <s v="Peter England"/>
    <s v="XXL"/>
    <s v="Black"/>
    <s v="TrendMart Guntur Outlet"/>
    <s v="Guntur"/>
    <s v="Andhra Pradesh"/>
    <x v="1"/>
    <s v="Outlet"/>
    <s v="Malini Gowda"/>
    <s v="Sales"/>
    <s v="Sales Associate"/>
    <n v="3.4"/>
    <n v="2995"/>
    <n v="3080.8614223706181"/>
    <x v="1"/>
    <x v="11"/>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r>
  <r>
    <s v="INV102338"/>
    <d v="2024-08-10T00:00:00"/>
    <s v="CUST0791"/>
    <s v="PRD0188"/>
    <s v="STR081"/>
    <s v="EMP0090"/>
    <n v="1"/>
    <n v="547.49"/>
    <n v="30"/>
    <n v="164.25"/>
    <n v="5"/>
    <n v="19.16"/>
    <n v="402.4"/>
    <n v="337.09"/>
    <n v="46.15"/>
    <s v="Upi"/>
    <x v="0"/>
    <s v="Not Returned"/>
    <d v="1899-12-30T15:12:00"/>
    <s v="Weekend"/>
    <s v="Uma Murthy"/>
    <s v="Female"/>
    <s v="South Zone 2"/>
    <s v="Platinum"/>
    <x v="194"/>
    <x v="20"/>
    <s v="Girls Frock"/>
    <s v="Peter England"/>
    <s v="XXL"/>
    <s v="Black"/>
    <s v="TrendMart Alappuzha Outlet"/>
    <s v="Alappuzha"/>
    <s v="Kerala"/>
    <x v="0"/>
    <s v="Outlet"/>
    <s v="Padma Gounder"/>
    <s v="Sales"/>
    <s v="Sales Associate"/>
    <n v="4.5"/>
    <n v="2995"/>
    <n v="3080.8614223706181"/>
    <x v="0"/>
    <x v="9"/>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9"/>
    <s v="Graphic Tee"/>
    <s v="Indian Terrain"/>
    <s v="L"/>
    <s v="Purple"/>
    <s v="TrendMart Nizamabad Outlet"/>
    <s v="Nizamabad"/>
    <s v="Telangana"/>
    <x v="2"/>
    <s v="Outlet"/>
    <s v="Logesh Gopalakrishnan"/>
    <s v="Sales"/>
    <s v="Sales Associate"/>
    <n v="2.8"/>
    <n v="2995"/>
    <n v="3080.8614223706181"/>
    <x v="1"/>
    <x v="10"/>
  </r>
  <r>
    <s v="INV102494"/>
    <d v="2024-11-20T00:00:00"/>
    <s v="CUST0671"/>
    <s v="PRD0019"/>
    <s v="STR051"/>
    <s v="EMP0225"/>
    <n v="1"/>
    <n v="602.02"/>
    <n v="10"/>
    <n v="60.2"/>
    <n v="5"/>
    <n v="27.09"/>
    <n v="568.91"/>
    <n v="413.39"/>
    <n v="128.43"/>
    <s v="Credit Card"/>
    <x v="0"/>
    <s v="Not Returned"/>
    <d v="1899-12-30T17:11:00"/>
    <s v="Weekday"/>
    <s v="Rajesh Sundaram"/>
    <s v="Male"/>
    <s v="South Zone 2"/>
    <s v="Regular"/>
    <x v="155"/>
    <x v="20"/>
    <s v="Kids T-Shirt"/>
    <s v="Jack &amp; Jones"/>
    <s v="XL"/>
    <s v="Grey"/>
    <s v="TrendMart Kozhikode Outlet"/>
    <s v="Kozhikode"/>
    <s v="Kerala"/>
    <x v="0"/>
    <s v="Outlet"/>
    <s v="Swathi Achari"/>
    <s v="Sales"/>
    <s v="Sales Executive"/>
    <n v="3.7"/>
    <n v="2995"/>
    <n v="3080.8614223706181"/>
    <x v="0"/>
    <x v="1"/>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r>
  <r>
    <s v="INV102670"/>
    <d v="2025-01-22T00:00:00"/>
    <s v="CUST0205"/>
    <s v="PRD0245"/>
    <s v="STR089"/>
    <s v="EMP0090"/>
    <n v="3"/>
    <n v="799.39"/>
    <n v="10"/>
    <n v="239.82"/>
    <n v="5"/>
    <n v="107.92"/>
    <n v="2266.27"/>
    <n v="1476.33"/>
    <n v="682.02"/>
    <s v="Upi"/>
    <x v="0"/>
    <s v="Not Returned"/>
    <d v="1899-12-30T19:40:00"/>
    <s v="Weekday"/>
    <s v="Anil Mishra"/>
    <s v="Male"/>
    <s v="South Zone 1"/>
    <s v="Gold"/>
    <x v="174"/>
    <x v="19"/>
    <s v="Round Neck"/>
    <s v="Reebok"/>
    <s v="XXL"/>
    <s v="Sky Blue"/>
    <s v="TrendMart Kurnool Outlet"/>
    <s v="Kurnool"/>
    <s v="Andhra Pradesh"/>
    <x v="1"/>
    <s v="Outlet"/>
    <s v="Padma Gounder"/>
    <s v="Sales"/>
    <s v="Sales Associate"/>
    <n v="4.5"/>
    <n v="2995"/>
    <n v="3080.8614223706181"/>
    <x v="1"/>
    <x v="6"/>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r>
  <r>
    <s v="INV102700"/>
    <d v="2024-11-23T00:00:00"/>
    <s v="CUST0740"/>
    <s v="PRD0061"/>
    <s v="STR090"/>
    <s v="EMP0073"/>
    <n v="2"/>
    <n v="718.25"/>
    <n v="5"/>
    <n v="71.83"/>
    <n v="5"/>
    <n v="68.23"/>
    <n v="1432.9"/>
    <n v="1018.88"/>
    <n v="345.79"/>
    <s v="Upi"/>
    <x v="0"/>
    <s v="Not Returned"/>
    <d v="1899-12-30T10:14:00"/>
    <s v="Weekend"/>
    <s v="Vasanthi Sharma"/>
    <s v="Female"/>
    <s v="South Zone 1"/>
    <s v="Regular"/>
    <x v="170"/>
    <x v="20"/>
    <s v="Kids Shorts"/>
    <s v="Allen Solly"/>
    <s v="S"/>
    <s v="Teal"/>
    <s v="TrendMart Kannur Outlet"/>
    <s v="Kannur"/>
    <s v="Kerala"/>
    <x v="0"/>
    <s v="Outlet"/>
    <s v="Sathish Sundaram"/>
    <s v="Sales"/>
    <s v="Sales Executive"/>
    <n v="3.4"/>
    <n v="2995"/>
    <n v="3080.8614223706181"/>
    <x v="0"/>
    <x v="1"/>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r>
  <r>
    <s v="INV102770"/>
    <d v="2024-04-10T00:00:00"/>
    <s v="CUST0809"/>
    <s v="PRD0236"/>
    <s v="STR109"/>
    <s v="EMP0061"/>
    <n v="3"/>
    <n v="644.29"/>
    <n v="10"/>
    <n v="193.29"/>
    <n v="5"/>
    <n v="86.98"/>
    <n v="1826.56"/>
    <n v="1253.76"/>
    <n v="485.82"/>
    <s v="Debit Card"/>
    <x v="1"/>
    <s v="Not Returned"/>
    <d v="1899-12-30T17:49:00"/>
    <s v="Weekday"/>
    <s v="Ganesh Gupta"/>
    <s v="Male"/>
    <s v="South Zone 1"/>
    <s v="Gold"/>
    <x v="159"/>
    <x v="19"/>
    <s v="Graphic Tee"/>
    <s v="Reebok"/>
    <s v="M"/>
    <s v="Cream"/>
    <s v="TrendMart Warangal Outlet"/>
    <s v="Warangal"/>
    <s v="Telangana"/>
    <x v="2"/>
    <s v="Outlet"/>
    <s v="Ganapathy Naidu"/>
    <s v="Sales"/>
    <s v="Sales Associate"/>
    <n v="3.4"/>
    <n v="2995"/>
    <n v="3080.8614223706181"/>
    <x v="0"/>
    <x v="5"/>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20"/>
    <s v="Girls Frock"/>
    <s v="Libas"/>
    <s v="M"/>
    <s v="Sky Blue"/>
    <s v="TrendMart Warangal Outlet"/>
    <s v="Warangal"/>
    <s v="Telangana"/>
    <x v="2"/>
    <s v="Outlet"/>
    <s v="Malathi Varma"/>
    <s v="Sales"/>
    <s v="Sales Associate"/>
    <n v="4.9000000000000004"/>
    <n v="2995"/>
    <n v="3080.8614223706181"/>
    <x v="0"/>
    <x v="2"/>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20"/>
    <s v="Kids Shorts"/>
    <s v="Allen Solly"/>
    <s v="S"/>
    <s v="Teal"/>
    <s v="TrendMart Guntur High Street"/>
    <s v="Guntur"/>
    <s v="Andhra Pradesh"/>
    <x v="1"/>
    <s v="High Street"/>
    <s v="Girish Sundaram"/>
    <s v="Sales"/>
    <s v="Sales Executive"/>
    <n v="4.9000000000000004"/>
    <n v="2995"/>
    <n v="3080.8614223706181"/>
    <x v="1"/>
    <x v="10"/>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20"/>
    <s v="Kids T-Shirt"/>
    <s v="Jack &amp; Jones"/>
    <s v="XL"/>
    <s v="Grey"/>
    <s v="TrendMart Hyderabad High Street"/>
    <s v="Hyderabad"/>
    <s v="Telangana"/>
    <x v="2"/>
    <s v="High Street"/>
    <s v="Vasanthi Gupta"/>
    <s v="Sales"/>
    <s v="Senior Sales Associate"/>
    <n v="3"/>
    <n v="2995"/>
    <n v="3080.8614223706181"/>
    <x v="0"/>
    <x v="1"/>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20"/>
    <s v="Kids Shorts"/>
    <s v="Global Desi"/>
    <s v="M"/>
    <s v="Charcoal"/>
    <s v="TrendMart Warangal High Street"/>
    <s v="Warangal"/>
    <s v="Telangana"/>
    <x v="2"/>
    <s v="High Street"/>
    <s v="Chitra Chettiar"/>
    <s v="Sales"/>
    <s v="Senior Sales Associate"/>
    <n v="4.0999999999999996"/>
    <n v="2995"/>
    <n v="3080.8614223706181"/>
    <x v="0"/>
    <x v="0"/>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r>
  <r>
    <s v="INV100002"/>
    <d v="2024-10-13T00:00:00"/>
    <s v="CUST0463"/>
    <s v="PRD0245"/>
    <s v="STR102"/>
    <s v="EMP0156"/>
    <n v="2"/>
    <n v="909.55"/>
    <n v="25"/>
    <n v="454.77"/>
    <n v="5"/>
    <n v="68.22"/>
    <n v="1432.55"/>
    <n v="984.22"/>
    <n v="380.11"/>
    <s v="Debit Card"/>
    <x v="1"/>
    <s v="Not Returned"/>
    <d v="1899-12-30T13:25:00"/>
    <s v="Weekend"/>
    <s v="Ashok Menon"/>
    <s v="Male"/>
    <s v="South Zone 2"/>
    <s v="Regular"/>
    <x v="174"/>
    <x v="19"/>
    <s v="Round Neck"/>
    <s v="Reebok"/>
    <s v="XXL"/>
    <s v="Sky Blue"/>
    <s v="TrendMart Tirunelveli High Street"/>
    <s v="Tirunelveli"/>
    <s v="Tamil Nadu"/>
    <x v="0"/>
    <s v="High Street"/>
    <s v="Deepthi Iyengar"/>
    <s v="Sales"/>
    <s v="Senior Sales Associate"/>
    <n v="3.4"/>
    <n v="2995"/>
    <n v="3080.8614223706181"/>
    <x v="0"/>
    <x v="0"/>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r>
  <r>
    <s v="INV100049"/>
    <d v="2024-06-13T00:00:00"/>
    <s v="CUST0403"/>
    <s v="PRD0047"/>
    <s v="STR029"/>
    <s v="EMP0100"/>
    <n v="1"/>
    <n v="462.17"/>
    <n v="5"/>
    <n v="23.11"/>
    <n v="5"/>
    <n v="21.95"/>
    <n v="461.01"/>
    <n v="295"/>
    <n v="144.06"/>
    <s v="Debit Card"/>
    <x v="0"/>
    <s v="Not Returned"/>
    <d v="1899-12-30T11:41:00"/>
    <s v="Weekday"/>
    <s v="Latha Achari"/>
    <s v="Female"/>
    <s v="South Zone 2"/>
    <s v="Gold"/>
    <x v="152"/>
    <x v="19"/>
    <s v="Round Neck"/>
    <s v="Nalli Silks"/>
    <s v="L"/>
    <s v="White"/>
    <s v="TrendMart Davanagere High Street"/>
    <s v="Davanagere"/>
    <s v="Karnataka"/>
    <x v="2"/>
    <s v="High Street"/>
    <s v="Priya Balasubramaniam"/>
    <s v="Sales"/>
    <s v="Sales Associate"/>
    <n v="3.5"/>
    <n v="2995"/>
    <n v="3080.8614223706181"/>
    <x v="0"/>
    <x v="7"/>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9"/>
    <s v="Round Neck"/>
    <s v="Peter England"/>
    <s v="XS"/>
    <s v="Sky Blue"/>
    <s v="TrendMart Tumakuru High Street"/>
    <s v="Tumakuru"/>
    <s v="Karnataka"/>
    <x v="2"/>
    <s v="High Street"/>
    <s v="Chandra Reddy"/>
    <s v="Sales"/>
    <s v="Senior Sales Associate"/>
    <n v="2.5"/>
    <n v="2995"/>
    <n v="3080.8614223706181"/>
    <x v="0"/>
    <x v="3"/>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20"/>
    <s v="Kids Shorts"/>
    <s v="Global Desi"/>
    <s v="M"/>
    <s v="Charcoal"/>
    <s v="TrendMart Mangaluru High Street"/>
    <s v="Mangaluru"/>
    <s v="Karnataka"/>
    <x v="2"/>
    <s v="High Street"/>
    <s v="Vikram Bhat"/>
    <s v="Sales"/>
    <s v="Sales Associate"/>
    <n v="5"/>
    <n v="2995"/>
    <n v="3080.8614223706181"/>
    <x v="0"/>
    <x v="8"/>
  </r>
  <r>
    <s v="INV100403"/>
    <d v="2024-04-02T00:00:00"/>
    <s v="CUST0308"/>
    <s v="PRD0124"/>
    <s v="STR102"/>
    <s v="EMP0285"/>
    <n v="1"/>
    <n v="697.15"/>
    <n v="30"/>
    <n v="209.15"/>
    <n v="5"/>
    <n v="24.4"/>
    <n v="512.4"/>
    <n v="499.31"/>
    <n v="-11.31"/>
    <s v="Credit Card"/>
    <x v="0"/>
    <s v="Not Returned"/>
    <d v="1899-12-30T21:20:00"/>
    <s v="Weekday"/>
    <s v="Kalpana Kamath"/>
    <s v="Female"/>
    <s v="South Zone 3"/>
    <s v="Silver"/>
    <x v="193"/>
    <x v="20"/>
    <s v="Kids Shorts"/>
    <s v="Global Desi"/>
    <s v="M"/>
    <s v="Charcoal"/>
    <s v="TrendMart Tirunelveli High Street"/>
    <s v="Tirunelveli"/>
    <s v="Tamil Nadu"/>
    <x v="0"/>
    <s v="High Street"/>
    <s v="Chandran Krishnan"/>
    <s v="Sales"/>
    <s v="Senior Sales Associate"/>
    <n v="4.3"/>
    <n v="2995"/>
    <n v="3080.8614223706181"/>
    <x v="0"/>
    <x v="5"/>
  </r>
  <r>
    <s v="INV100802"/>
    <d v="2024-08-31T00:00:00"/>
    <s v="CUST0304"/>
    <s v="PRD0142"/>
    <s v="STR025"/>
    <s v="EMP0009"/>
    <n v="3"/>
    <n v="552.21"/>
    <n v="10"/>
    <n v="165.66"/>
    <n v="5"/>
    <n v="74.55"/>
    <n v="1565.52"/>
    <n v="899.58"/>
    <n v="591.39"/>
    <s v="Upi"/>
    <x v="0"/>
    <s v="Not Returned"/>
    <d v="1899-12-30T19:19:00"/>
    <s v="Weekend"/>
    <s v="Ashok Subramaniam"/>
    <s v="Male"/>
    <s v="South Zone 2"/>
    <s v="Platinum"/>
    <x v="163"/>
    <x v="19"/>
    <s v="Round Neck"/>
    <s v="Global Desi"/>
    <s v="L"/>
    <s v="Green"/>
    <s v="TrendMart Vellore High Street"/>
    <s v="Vellore"/>
    <s v="Tamil Nadu"/>
    <x v="0"/>
    <s v="High Street"/>
    <s v="Vinod Hegde"/>
    <s v="Sales"/>
    <s v="Sales Executive"/>
    <n v="3.5"/>
    <n v="2995"/>
    <n v="3080.8614223706181"/>
    <x v="0"/>
    <x v="9"/>
  </r>
  <r>
    <s v="INV100674"/>
    <d v="2024-10-09T00:00:00"/>
    <s v="CUST0305"/>
    <s v="PRD0188"/>
    <s v="STR116"/>
    <s v="EMP0090"/>
    <n v="1"/>
    <n v="511.61"/>
    <n v="20"/>
    <n v="102.32"/>
    <n v="5"/>
    <n v="20.46"/>
    <n v="429.75"/>
    <n v="337.09"/>
    <n v="72.2"/>
    <s v="Debit Card"/>
    <x v="0"/>
    <s v="Not Returned"/>
    <d v="1899-12-30T15:58:00"/>
    <s v="Weekday"/>
    <s v="Anand Srinivasan"/>
    <s v="Male"/>
    <s v="South Zone 3"/>
    <s v="Platinum"/>
    <x v="194"/>
    <x v="20"/>
    <s v="Girls Frock"/>
    <s v="Peter England"/>
    <s v="XXL"/>
    <s v="Black"/>
    <s v="TrendMart Madurai High Street"/>
    <s v="Madurai"/>
    <s v="Tamil Nadu"/>
    <x v="0"/>
    <s v="High Street"/>
    <s v="Padma Gounder"/>
    <s v="Sales"/>
    <s v="Sales Associate"/>
    <n v="4.5"/>
    <n v="2995"/>
    <n v="3080.8614223706181"/>
    <x v="0"/>
    <x v="0"/>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20"/>
    <s v="Boys Shirt"/>
    <s v="Woodland"/>
    <s v="S"/>
    <s v="White"/>
    <s v="TrendMart Guntur High Street"/>
    <s v="Guntur"/>
    <s v="Andhra Pradesh"/>
    <x v="1"/>
    <s v="High Street"/>
    <s v="Padma Gounder"/>
    <s v="Sales"/>
    <s v="Sales Associate"/>
    <n v="4.5"/>
    <n v="2995"/>
    <n v="3080.8614223706181"/>
    <x v="0"/>
    <x v="2"/>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20"/>
    <s v="Girls Frock"/>
    <s v="Libas"/>
    <s v="M"/>
    <s v="Sky Blue"/>
    <s v="TrendMart Vellore High Street"/>
    <s v="Vellore"/>
    <s v="Tamil Nadu"/>
    <x v="0"/>
    <s v="High Street"/>
    <s v="Pranav Reddy"/>
    <s v="Sales"/>
    <s v="Senior Sales Associate"/>
    <n v="3.2"/>
    <n v="2995"/>
    <n v="3080.8614223706181"/>
    <x v="0"/>
    <x v="8"/>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20"/>
    <s v="Boys Shirt"/>
    <s v="Woodland"/>
    <s v="S"/>
    <s v="White"/>
    <s v="TrendMart Warangal High Street"/>
    <s v="Warangal"/>
    <s v="Telangana"/>
    <x v="2"/>
    <s v="High Street"/>
    <s v="Rahul Krishnan"/>
    <s v="Sales"/>
    <s v="Senior Sales Associate"/>
    <n v="3.2"/>
    <n v="2995"/>
    <n v="3080.8614223706181"/>
    <x v="0"/>
    <x v="0"/>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r>
  <r>
    <s v="INV101042"/>
    <d v="2024-10-30T00:00:00"/>
    <s v="CUST0444"/>
    <s v="PRD0017"/>
    <s v="STR074"/>
    <s v="EMP0269"/>
    <n v="1"/>
    <n v="739.25"/>
    <n v="20"/>
    <n v="147.85"/>
    <n v="5"/>
    <n v="29.57"/>
    <n v="620.97"/>
    <n v="591.38"/>
    <n v="0.02"/>
    <s v="Upi"/>
    <x v="0"/>
    <s v="Not Returned"/>
    <d v="1899-12-30T16:44:00"/>
    <s v="Weekday"/>
    <s v="Vinod Shetty"/>
    <s v="Male"/>
    <s v="South Zone 1"/>
    <s v="Regular"/>
    <x v="192"/>
    <x v="20"/>
    <s v="Girls Frock"/>
    <s v="Libas"/>
    <s v="M"/>
    <s v="Sky Blue"/>
    <s v="TrendMart Kurnool High Street"/>
    <s v="Kurnool"/>
    <s v="Andhra Pradesh"/>
    <x v="1"/>
    <s v="High Street"/>
    <s v="Ishwarya Shetty"/>
    <s v="Sales"/>
    <s v="Sales Associate"/>
    <n v="3.8"/>
    <n v="2995"/>
    <n v="3080.8614223706181"/>
    <x v="0"/>
    <x v="0"/>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20"/>
    <s v="Boys Shirt"/>
    <s v="Woodland"/>
    <s v="S"/>
    <s v="White"/>
    <s v="TrendMart Vijayawada High Street"/>
    <s v="Vijayawada"/>
    <s v="Andhra Pradesh"/>
    <x v="1"/>
    <s v="High Street"/>
    <s v="Jyothi Prasad"/>
    <s v="Sales"/>
    <s v="Sales Executive"/>
    <n v="2.7"/>
    <n v="2995"/>
    <n v="3080.8614223706181"/>
    <x v="0"/>
    <x v="0"/>
  </r>
  <r>
    <s v="INV101180"/>
    <d v="2024-04-24T00:00:00"/>
    <s v="CUST0491"/>
    <s v="PRD0222"/>
    <s v="STR003"/>
    <s v="EMP0121"/>
    <n v="3"/>
    <n v="698.77"/>
    <n v="15"/>
    <n v="314.45"/>
    <n v="5"/>
    <n v="89.09"/>
    <n v="1870.95"/>
    <n v="1211.7"/>
    <n v="570.16"/>
    <s v="Upi"/>
    <x v="1"/>
    <s v="Not Returned"/>
    <d v="1899-12-30T10:00:00"/>
    <s v="Weekday"/>
    <s v="Jyothi Sundaram"/>
    <s v="Female"/>
    <s v="South Zone 1"/>
    <s v="Gold"/>
    <x v="218"/>
    <x v="19"/>
    <s v="Polo"/>
    <s v="Libas"/>
    <s v="XXL"/>
    <s v="Peach"/>
    <s v="TrendMart Tumakuru High Street"/>
    <s v="Tumakuru"/>
    <s v="Karnataka"/>
    <x v="2"/>
    <s v="High Street"/>
    <s v="Yamini Pandian"/>
    <s v="Sales"/>
    <s v="Senior Sales Associate"/>
    <n v="3.1"/>
    <n v="2995"/>
    <n v="3080.8614223706181"/>
    <x v="0"/>
    <x v="5"/>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r>
  <r>
    <s v="INV101206"/>
    <d v="2024-12-13T00:00:00"/>
    <s v="CUST0361"/>
    <s v="PRD0132"/>
    <s v="STR025"/>
    <s v="EMP0269"/>
    <n v="3"/>
    <n v="626.27"/>
    <n v="10"/>
    <n v="187.88"/>
    <n v="5"/>
    <n v="84.55"/>
    <n v="1775.48"/>
    <n v="1093.83"/>
    <n v="597.1"/>
    <s v="Credit Card"/>
    <x v="0"/>
    <s v="Not Returned"/>
    <d v="1899-12-30T13:44:00"/>
    <s v="Weekday"/>
    <s v="Padma Achari"/>
    <s v="Female"/>
    <s v="South Zone 3"/>
    <s v="Gold"/>
    <x v="173"/>
    <x v="19"/>
    <s v="Polo"/>
    <s v="Woodland"/>
    <s v="M"/>
    <s v="Purple"/>
    <s v="TrendMart Vellore High Street"/>
    <s v="Vellore"/>
    <s v="Tamil Nadu"/>
    <x v="0"/>
    <s v="High Street"/>
    <s v="Ishwarya Shetty"/>
    <s v="Sales"/>
    <s v="Sales Associate"/>
    <n v="3.8"/>
    <n v="2995"/>
    <n v="3080.8614223706181"/>
    <x v="0"/>
    <x v="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9"/>
    <s v="Polo"/>
    <s v="Libas"/>
    <s v="XXL"/>
    <s v="Peach"/>
    <s v="TrendMart Warangal High Street"/>
    <s v="Warangal"/>
    <s v="Telangana"/>
    <x v="2"/>
    <s v="High Street"/>
    <s v="Logesh Gopalakrishnan"/>
    <s v="Sales"/>
    <s v="Sales Associate"/>
    <n v="2.8"/>
    <n v="2995"/>
    <n v="3080.8614223706181"/>
    <x v="0"/>
    <x v="0"/>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r>
  <r>
    <s v="INV101342"/>
    <d v="2024-05-21T00:00:00"/>
    <s v="CUST0201"/>
    <s v="PRD0062"/>
    <s v="STR088"/>
    <s v="EMP0156"/>
    <n v="3"/>
    <n v="609.76"/>
    <n v="30"/>
    <n v="548.78"/>
    <n v="5"/>
    <n v="64.03"/>
    <n v="1344.53"/>
    <n v="1274.28"/>
    <n v="6.22"/>
    <s v="Upi"/>
    <x v="0"/>
    <s v="Not Returned"/>
    <d v="1899-12-30T12:00:00"/>
    <s v="Weekday"/>
    <s v="Muthu Iyengar"/>
    <s v="Male"/>
    <s v="South Zone 2"/>
    <s v="Silver"/>
    <x v="179"/>
    <x v="20"/>
    <s v="Girls Frock"/>
    <s v="Being Human"/>
    <s v="S"/>
    <s v="Teal"/>
    <s v="TrendMart Warangal High Street"/>
    <s v="Warangal"/>
    <s v="Telangana"/>
    <x v="2"/>
    <s v="High Street"/>
    <s v="Deepthi Iyengar"/>
    <s v="Sales"/>
    <s v="Senior Sales Associate"/>
    <n v="3.4"/>
    <n v="2995"/>
    <n v="3080.8614223706181"/>
    <x v="0"/>
    <x v="2"/>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9"/>
    <s v="Round Neck"/>
    <s v="Peter England"/>
    <s v="XS"/>
    <s v="Sky Blue"/>
    <s v="TrendMart Guntur High Street"/>
    <s v="Guntur"/>
    <s v="Andhra Pradesh"/>
    <x v="1"/>
    <s v="High Street"/>
    <s v="Ishwarya Shetty"/>
    <s v="Sales"/>
    <s v="Sales Associate"/>
    <n v="3.8"/>
    <n v="2995"/>
    <n v="3080.8614223706181"/>
    <x v="0"/>
    <x v="1"/>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20"/>
    <s v="Girls Frock"/>
    <s v="Aurelia"/>
    <s v="XL"/>
    <s v="Maroon"/>
    <s v="TrendMart Guntur High Street"/>
    <s v="Guntur"/>
    <s v="Andhra Pradesh"/>
    <x v="1"/>
    <s v="High Street"/>
    <s v="Girish Sundaram"/>
    <s v="Sales"/>
    <s v="Sales Executive"/>
    <n v="4.9000000000000004"/>
    <n v="2995"/>
    <n v="3080.8614223706181"/>
    <x v="0"/>
    <x v="9"/>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r>
  <r>
    <s v="INV101647"/>
    <d v="2025-02-05T00:00:00"/>
    <s v="CUST0697"/>
    <s v="PRD0073"/>
    <s v="STR037"/>
    <s v="EMP0026"/>
    <n v="4"/>
    <n v="588.74"/>
    <n v="25"/>
    <n v="588.74"/>
    <n v="5"/>
    <n v="88.31"/>
    <n v="1854.53"/>
    <n v="1340.6"/>
    <n v="425.62"/>
    <s v="Cash"/>
    <x v="1"/>
    <s v="Not Returned"/>
    <d v="1899-12-30T20:46:00"/>
    <s v="Weekday"/>
    <s v="Nisha Iyer"/>
    <s v="Female"/>
    <s v="South Zone 3"/>
    <s v="Regular"/>
    <x v="176"/>
    <x v="19"/>
    <s v="Round Neck"/>
    <s v="Mufti"/>
    <s v="XS"/>
    <s v="Olive"/>
    <s v="TrendMart Vijayawada High Street"/>
    <s v="Vijayawada"/>
    <s v="Andhra Pradesh"/>
    <x v="1"/>
    <s v="High Street"/>
    <s v="Sunita Ramachandran"/>
    <s v="Sales"/>
    <s v="Senior Sales Associate"/>
    <n v="3"/>
    <n v="2995"/>
    <n v="3080.8614223706181"/>
    <x v="1"/>
    <x v="11"/>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9"/>
    <s v="Round Neck"/>
    <s v="Peter England"/>
    <s v="XS"/>
    <s v="Sky Blue"/>
    <s v="TrendMart Vijayawada High Street"/>
    <s v="Vijayawada"/>
    <s v="Andhra Pradesh"/>
    <x v="1"/>
    <s v="High Street"/>
    <s v="Deepthi Iyengar"/>
    <s v="Sales"/>
    <s v="Senior Sales Associate"/>
    <n v="3.4"/>
    <n v="2995"/>
    <n v="3080.8614223706181"/>
    <x v="0"/>
    <x v="7"/>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r>
  <r>
    <s v="INV101836"/>
    <d v="2025-02-13T00:00:00"/>
    <s v="CUST0248"/>
    <s v="PRD0132"/>
    <s v="STR029"/>
    <s v="EMP0206"/>
    <n v="1"/>
    <n v="597.85"/>
    <n v="25"/>
    <n v="149.46"/>
    <n v="5"/>
    <n v="22.42"/>
    <n v="470.81"/>
    <n v="364.61"/>
    <n v="83.78"/>
    <s v="Credit Card"/>
    <x v="0"/>
    <s v="Not Returned"/>
    <d v="1899-12-30T17:53:00"/>
    <s v="Weekday"/>
    <s v="Selvam Reddy"/>
    <s v="Male"/>
    <s v="South Zone 1"/>
    <s v="Regular"/>
    <x v="173"/>
    <x v="19"/>
    <s v="Polo"/>
    <s v="Woodland"/>
    <s v="M"/>
    <s v="Purple"/>
    <s v="TrendMart Davanagere High Street"/>
    <s v="Davanagere"/>
    <s v="Karnataka"/>
    <x v="2"/>
    <s v="High Street"/>
    <s v="Arjun Krishnan"/>
    <s v="Sales"/>
    <s v="Sales Executive"/>
    <n v="4.8"/>
    <n v="2995"/>
    <n v="3080.8614223706181"/>
    <x v="1"/>
    <x v="11"/>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20"/>
    <s v="Kids Shorts"/>
    <s v="Global Desi"/>
    <s v="M"/>
    <s v="Charcoal"/>
    <s v="TrendMart Dindigul High Street"/>
    <s v="Dindigul"/>
    <s v="Tamil Nadu"/>
    <x v="0"/>
    <s v="High Street"/>
    <s v="Manoj Ramachandran"/>
    <s v="Sales"/>
    <s v="Sales Associate"/>
    <n v="4"/>
    <n v="2995"/>
    <n v="3080.8614223706181"/>
    <x v="0"/>
    <x v="0"/>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9"/>
    <s v="Graphic Tee"/>
    <s v="Reebok"/>
    <s v="M"/>
    <s v="Cream"/>
    <s v="TrendMart Guntur High Street"/>
    <s v="Guntur"/>
    <s v="Andhra Pradesh"/>
    <x v="1"/>
    <s v="High Street"/>
    <s v="Yogesh Chettiar"/>
    <s v="Sales"/>
    <s v="Sales Associate"/>
    <n v="2.9"/>
    <n v="2995"/>
    <n v="3080.8614223706181"/>
    <x v="0"/>
    <x v="0"/>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9"/>
    <s v="Graphic Tee"/>
    <s v="Reebok"/>
    <s v="M"/>
    <s v="Cream"/>
    <s v="TrendMart Thoothukudi High Street"/>
    <s v="Thoothukudi"/>
    <s v="Tamil Nadu"/>
    <x v="0"/>
    <s v="High Street"/>
    <s v="Eswar Prasad"/>
    <s v="Sales"/>
    <s v="Sales Associate"/>
    <n v="4"/>
    <n v="2995"/>
    <n v="3080.8614223706181"/>
    <x v="0"/>
    <x v="8"/>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20"/>
    <s v="Girls Frock"/>
    <s v="Libas"/>
    <s v="M"/>
    <s v="Sky Blue"/>
    <s v="TrendMart Guntur High Street"/>
    <s v="Guntur"/>
    <s v="Andhra Pradesh"/>
    <x v="1"/>
    <s v="High Street"/>
    <s v="Malathi Varma"/>
    <s v="Sales"/>
    <s v="Sales Associate"/>
    <n v="4.9000000000000004"/>
    <n v="2995"/>
    <n v="3080.8614223706181"/>
    <x v="0"/>
    <x v="9"/>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9"/>
    <s v="Round Neck"/>
    <s v="Global Desi"/>
    <s v="L"/>
    <s v="Green"/>
    <s v="TrendMart Vijayawada High Street"/>
    <s v="Vijayawada"/>
    <s v="Andhra Pradesh"/>
    <x v="1"/>
    <s v="High Street"/>
    <s v="Gopal Prasad"/>
    <s v="Sales"/>
    <s v="Sales Executive"/>
    <n v="4.5999999999999996"/>
    <n v="2995"/>
    <n v="3080.8614223706181"/>
    <x v="0"/>
    <x v="2"/>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20"/>
    <s v="Girls Frock"/>
    <s v="Being Human"/>
    <s v="S"/>
    <s v="Teal"/>
    <s v="TrendMart Kurnool High Street"/>
    <s v="Kurnool"/>
    <s v="Andhra Pradesh"/>
    <x v="1"/>
    <s v="High Street"/>
    <s v="Arjun Krishnan"/>
    <s v="Sales"/>
    <s v="Sales Executive"/>
    <n v="4.8"/>
    <n v="2995"/>
    <n v="3080.8614223706181"/>
    <x v="0"/>
    <x v="5"/>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r>
  <r>
    <s v="INV102361"/>
    <d v="2024-05-28T00:00:00"/>
    <s v="CUST0018"/>
    <s v="PRD0061"/>
    <s v="STR055"/>
    <s v="EMP0002"/>
    <n v="3"/>
    <n v="616.87"/>
    <n v="5"/>
    <n v="92.53"/>
    <n v="5"/>
    <n v="87.9"/>
    <n v="1845.98"/>
    <n v="1528.32"/>
    <n v="229.76"/>
    <s v="Upi"/>
    <x v="0"/>
    <s v="Not Returned"/>
    <d v="1899-12-30T13:00:00"/>
    <s v="Weekday"/>
    <s v="Sandeep Chetty"/>
    <s v="Male"/>
    <s v="South Zone 3"/>
    <s v="Gold"/>
    <x v="170"/>
    <x v="20"/>
    <s v="Kids Shorts"/>
    <s v="Allen Solly"/>
    <s v="S"/>
    <s v="Teal"/>
    <s v="TrendMart Nellore High Street"/>
    <s v="Nellore"/>
    <s v="Andhra Pradesh"/>
    <x v="1"/>
    <s v="High Street"/>
    <s v="Girish Sundaram"/>
    <s v="Sales"/>
    <s v="Sales Executive"/>
    <n v="4.9000000000000004"/>
    <n v="2995"/>
    <n v="3080.8614223706181"/>
    <x v="0"/>
    <x v="2"/>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20"/>
    <s v="Girls Frock"/>
    <s v="Sonata"/>
    <s v="XL"/>
    <s v="Cream"/>
    <s v="TrendMart Mangaluru High Street"/>
    <s v="Mangaluru"/>
    <s v="Karnataka"/>
    <x v="2"/>
    <s v="High Street"/>
    <s v="Chandran Krishnan"/>
    <s v="Sales"/>
    <s v="Senior Sales Associate"/>
    <n v="4.3"/>
    <n v="2995"/>
    <n v="3080.8614223706181"/>
    <x v="0"/>
    <x v="7"/>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20"/>
    <s v="Kids Shorts"/>
    <s v="Allen Solly"/>
    <s v="S"/>
    <s v="Teal"/>
    <s v="TrendMart Dindigul High Street"/>
    <s v="Dindigul"/>
    <s v="Tamil Nadu"/>
    <x v="0"/>
    <s v="High Street"/>
    <s v="Meena Krishnan"/>
    <s v="Sales"/>
    <s v="Sales Associate"/>
    <n v="4.9000000000000004"/>
    <n v="2995"/>
    <n v="3080.8614223706181"/>
    <x v="0"/>
    <x v="1"/>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9"/>
    <s v="Polo"/>
    <s v="Woodland"/>
    <s v="M"/>
    <s v="Purple"/>
    <s v="TrendMart Davanagere High Street"/>
    <s v="Davanagere"/>
    <s v="Karnataka"/>
    <x v="2"/>
    <s v="High Street"/>
    <s v="Deepthi Iyengar"/>
    <s v="Sales"/>
    <s v="Senior Sales Associate"/>
    <n v="3.4"/>
    <n v="2995"/>
    <n v="3080.8614223706181"/>
    <x v="0"/>
    <x v="8"/>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20"/>
    <s v="Girls Frock"/>
    <s v="Peter England"/>
    <s v="XXL"/>
    <s v="Black"/>
    <s v="TrendMart Madurai High Street"/>
    <s v="Madurai"/>
    <s v="Tamil Nadu"/>
    <x v="0"/>
    <s v="High Street"/>
    <s v="Vinod Hegde"/>
    <s v="Sales"/>
    <s v="Sales Executive"/>
    <n v="3.5"/>
    <n v="2995"/>
    <n v="3080.8614223706181"/>
    <x v="0"/>
    <x v="8"/>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20"/>
    <s v="Girls Frock"/>
    <s v="Being Human"/>
    <s v="S"/>
    <s v="Teal"/>
    <s v="TrendMart Bengaluru High Street"/>
    <s v="Bengaluru"/>
    <s v="Karnataka"/>
    <x v="2"/>
    <s v="High Street"/>
    <s v="Sathish Sundaram"/>
    <s v="Sales"/>
    <s v="Sales Executive"/>
    <n v="3.4"/>
    <n v="2995"/>
    <n v="3080.8614223706181"/>
    <x v="0"/>
    <x v="7"/>
  </r>
  <r>
    <s v="INV102769"/>
    <d v="2024-10-26T00:00:00"/>
    <s v="CUST0289"/>
    <s v="PRD0017"/>
    <s v="STR113"/>
    <s v="EMP0008"/>
    <n v="2"/>
    <n v="878.31"/>
    <n v="20"/>
    <n v="351.32"/>
    <n v="5"/>
    <n v="70.27"/>
    <n v="1475.57"/>
    <n v="1182.76"/>
    <n v="222.54"/>
    <s v="Emi"/>
    <x v="0"/>
    <s v="Not Returned"/>
    <d v="1899-12-30T13:06:00"/>
    <s v="Weekend"/>
    <s v="Balaji Kumar"/>
    <s v="Male"/>
    <s v="South Zone 2"/>
    <s v="Silver"/>
    <x v="192"/>
    <x v="20"/>
    <s v="Girls Frock"/>
    <s v="Libas"/>
    <s v="M"/>
    <s v="Sky Blue"/>
    <s v="TrendMart Mangaluru High Street"/>
    <s v="Mangaluru"/>
    <s v="Karnataka"/>
    <x v="2"/>
    <s v="High Street"/>
    <s v="Deepak Kamath"/>
    <s v="Sales"/>
    <s v="Senior Sales Associate"/>
    <n v="4.9000000000000004"/>
    <n v="2995"/>
    <n v="3080.8614223706181"/>
    <x v="0"/>
    <x v="0"/>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20"/>
    <s v="Kids Shorts"/>
    <s v="Global Desi"/>
    <s v="M"/>
    <s v="Charcoal"/>
    <s v="TrendMart Warangal High Street"/>
    <s v="Warangal"/>
    <s v="Telangana"/>
    <x v="2"/>
    <s v="High Street"/>
    <s v="Arjun Krishnan"/>
    <s v="Sales"/>
    <s v="Sales Executive"/>
    <n v="4.8"/>
    <n v="2995"/>
    <n v="3080.8614223706181"/>
    <x v="1"/>
    <x v="10"/>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20"/>
    <s v="Girls Frock"/>
    <s v="Peter England"/>
    <s v="XXL"/>
    <s v="Black"/>
    <s v="TrendMart Visakhapatnam High Street"/>
    <s v="Visakhapatnam"/>
    <s v="Andhra Pradesh"/>
    <x v="1"/>
    <s v="High Street"/>
    <s v="Pranav Reddy"/>
    <s v="Sales"/>
    <s v="Senior Sales Associate"/>
    <n v="3.2"/>
    <n v="2995"/>
    <n v="3080.8614223706181"/>
    <x v="0"/>
    <x v="7"/>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r>
  <r>
    <s v="INV102928"/>
    <d v="2024-09-09T00:00:00"/>
    <s v="CUST0162"/>
    <s v="PRD0124"/>
    <s v="STR003"/>
    <s v="EMP0061"/>
    <n v="1"/>
    <n v="692.87"/>
    <n v="15"/>
    <n v="103.93"/>
    <n v="5"/>
    <n v="29.45"/>
    <n v="618.39"/>
    <n v="499.31"/>
    <n v="89.63"/>
    <s v="Upi"/>
    <x v="1"/>
    <s v="Not Returned"/>
    <d v="1899-12-30T13:34:00"/>
    <s v="Weekday"/>
    <s v="Tanvi Balasubramaniam"/>
    <s v="Female"/>
    <s v="South Zone 1"/>
    <s v="Silver"/>
    <x v="193"/>
    <x v="20"/>
    <s v="Kids Shorts"/>
    <s v="Global Desi"/>
    <s v="M"/>
    <s v="Charcoal"/>
    <s v="TrendMart Tumakuru High Street"/>
    <s v="Tumakuru"/>
    <s v="Karnataka"/>
    <x v="2"/>
    <s v="High Street"/>
    <s v="Ganapathy Naidu"/>
    <s v="Sales"/>
    <s v="Sales Associate"/>
    <n v="3.4"/>
    <n v="2995"/>
    <n v="3080.8614223706181"/>
    <x v="0"/>
    <x v="8"/>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9"/>
    <s v="Round Neck"/>
    <s v="Peter England"/>
    <s v="XS"/>
    <s v="Sky Blue"/>
    <s v="TrendMart Kochi High Street"/>
    <s v="Kochi"/>
    <s v="Kerala"/>
    <x v="0"/>
    <s v="High Street"/>
    <s v="Logesh Gopalakrishnan"/>
    <s v="Sales"/>
    <s v="Sales Associate"/>
    <n v="2.8"/>
    <n v="2995"/>
    <n v="3080.8614223706181"/>
    <x v="0"/>
    <x v="1"/>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20"/>
    <s v="Girls Frock"/>
    <s v="Aurelia"/>
    <s v="XL"/>
    <s v="Maroon"/>
    <s v="TrendMart Kochi High Street"/>
    <s v="Kochi"/>
    <s v="Kerala"/>
    <x v="0"/>
    <s v="High Street"/>
    <s v="Chitra Chettiar"/>
    <s v="Sales"/>
    <s v="Senior Sales Associate"/>
    <n v="4.0999999999999996"/>
    <n v="2995"/>
    <n v="3080.8614223706181"/>
    <x v="0"/>
    <x v="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r>
  <r>
    <s v="INV100223"/>
    <d v="2024-10-27T00:00:00"/>
    <s v="CUST0173"/>
    <s v="PRD0124"/>
    <s v="STR107"/>
    <s v="EMP0206"/>
    <n v="2"/>
    <n v="847.41"/>
    <n v="10"/>
    <n v="169.48"/>
    <n v="5"/>
    <n v="76.27"/>
    <n v="1601.61"/>
    <n v="998.62"/>
    <n v="526.72"/>
    <s v="Credit Card"/>
    <x v="0"/>
    <s v="Not Returned"/>
    <d v="1899-12-30T20:45:00"/>
    <s v="Weekend"/>
    <s v="Bhagya Sharma"/>
    <s v="Female"/>
    <s v="South Zone 3"/>
    <s v="Gold"/>
    <x v="193"/>
    <x v="20"/>
    <s v="Kids Shorts"/>
    <s v="Global Desi"/>
    <s v="M"/>
    <s v="Charcoal"/>
    <s v="TrendMart Kochi High Street"/>
    <s v="Kochi"/>
    <s v="Kerala"/>
    <x v="0"/>
    <s v="High Street"/>
    <s v="Arjun Krishnan"/>
    <s v="Sales"/>
    <s v="Sales Executive"/>
    <n v="4.8"/>
    <n v="2995"/>
    <n v="3080.8614223706181"/>
    <x v="0"/>
    <x v="0"/>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20"/>
    <s v="Girls Frock"/>
    <s v="Libas"/>
    <s v="M"/>
    <s v="Sky Blue"/>
    <s v="TrendMart Thiruvananthapuram High Street"/>
    <s v="Thiruvananthapuram"/>
    <s v="Kerala"/>
    <x v="0"/>
    <s v="High Street"/>
    <s v="Malini Gowda"/>
    <s v="Sales"/>
    <s v="Sales Associate"/>
    <n v="3.4"/>
    <n v="2995"/>
    <n v="3080.8614223706181"/>
    <x v="0"/>
    <x v="8"/>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9"/>
    <s v="Polo"/>
    <s v="Metro Shoes"/>
    <s v="XXL"/>
    <s v="Purple"/>
    <s v="TrendMart Thrissur High Street"/>
    <s v="Thrissur"/>
    <s v="Kerala"/>
    <x v="0"/>
    <s v="High Street"/>
    <s v="Deepak Kamath"/>
    <s v="Sales"/>
    <s v="Senior Sales Associate"/>
    <n v="4.9000000000000004"/>
    <n v="2995"/>
    <n v="3080.8614223706181"/>
    <x v="0"/>
    <x v="2"/>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20"/>
    <s v="Kids Shorts"/>
    <s v="Global Desi"/>
    <s v="M"/>
    <s v="Charcoal"/>
    <s v="TrendMart Kochi High Street"/>
    <s v="Kochi"/>
    <s v="Kerala"/>
    <x v="0"/>
    <s v="High Street"/>
    <s v="Preethi Singh"/>
    <s v="Sales"/>
    <s v="Sales Executive"/>
    <n v="3.9"/>
    <n v="2995"/>
    <n v="3080.8614223706181"/>
    <x v="0"/>
    <x v="1"/>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20"/>
    <s v="Girls Frock"/>
    <s v="Being Human"/>
    <s v="S"/>
    <s v="Teal"/>
    <s v="TrendMart Kochi High Street"/>
    <s v="Kochi"/>
    <s v="Kerala"/>
    <x v="0"/>
    <s v="High Street"/>
    <s v="Vikram Bhat"/>
    <s v="Sales"/>
    <s v="Sales Associate"/>
    <n v="5"/>
    <n v="2995"/>
    <n v="3080.8614223706181"/>
    <x v="0"/>
    <x v="1"/>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r>
  <r>
    <s v="INV100675"/>
    <d v="2024-12-01T00:00:00"/>
    <s v="CUST0644"/>
    <s v="PRD0047"/>
    <s v="STR097"/>
    <s v="EMP0285"/>
    <n v="5"/>
    <n v="515.23"/>
    <n v="10"/>
    <n v="257.62"/>
    <n v="5"/>
    <n v="115.93"/>
    <n v="2434.46"/>
    <n v="1475"/>
    <n v="843.53"/>
    <s v="Upi"/>
    <x v="1"/>
    <s v="Not Returned"/>
    <d v="1899-12-30T17:33:00"/>
    <s v="Weekend"/>
    <s v="Sangeeta Chandran"/>
    <s v="Female"/>
    <s v="South Zone 3"/>
    <s v="Silver"/>
    <x v="152"/>
    <x v="19"/>
    <s v="Round Neck"/>
    <s v="Nalli Silks"/>
    <s v="L"/>
    <s v="White"/>
    <s v="TrendMart Thiruvananthapuram High Street"/>
    <s v="Thiruvananthapuram"/>
    <s v="Kerala"/>
    <x v="0"/>
    <s v="High Street"/>
    <s v="Chandran Krishnan"/>
    <s v="Sales"/>
    <s v="Senior Sales Associate"/>
    <n v="4.3"/>
    <n v="2995"/>
    <n v="3080.8614223706181"/>
    <x v="0"/>
    <x v="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9"/>
    <s v="Round Neck"/>
    <s v="Global Desi"/>
    <s v="L"/>
    <s v="Green"/>
    <s v="TrendMart Thiruvananthapuram High Street"/>
    <s v="Thiruvananthapuram"/>
    <s v="Kerala"/>
    <x v="0"/>
    <s v="High Street"/>
    <s v="Praveen Gupta"/>
    <s v="Sales"/>
    <s v="Sales Associate"/>
    <n v="4.4000000000000004"/>
    <n v="2995"/>
    <n v="3080.8614223706181"/>
    <x v="1"/>
    <x v="11"/>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20"/>
    <s v="Girls Frock"/>
    <s v="Peter England"/>
    <s v="XXL"/>
    <s v="Black"/>
    <s v="TrendMart Thiruvananthapuram High Street"/>
    <s v="Thiruvananthapuram"/>
    <s v="Kerala"/>
    <x v="0"/>
    <s v="High Street"/>
    <s v="Malathi Varma"/>
    <s v="Sales"/>
    <s v="Sales Associate"/>
    <n v="4.9000000000000004"/>
    <n v="2995"/>
    <n v="3080.8614223706181"/>
    <x v="0"/>
    <x v="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9"/>
    <s v="Round Neck"/>
    <s v="Peter England"/>
    <s v="XS"/>
    <s v="Sky Blue"/>
    <s v="TrendMart Thrissur High Street"/>
    <s v="Thrissur"/>
    <s v="Kerala"/>
    <x v="0"/>
    <s v="High Street"/>
    <s v="Dhruv Mishra"/>
    <s v="Sales"/>
    <s v="Senior Sales Associate"/>
    <n v="2.2000000000000002"/>
    <n v="2995"/>
    <n v="3080.8614223706181"/>
    <x v="0"/>
    <x v="3"/>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9"/>
    <s v="Round Neck"/>
    <s v="Global Desi"/>
    <s v="L"/>
    <s v="Green"/>
    <s v="TrendMart Thiruvananthapuram High Street"/>
    <s v="Thiruvananthapuram"/>
    <s v="Kerala"/>
    <x v="0"/>
    <s v="High Street"/>
    <s v="Padma Gounder"/>
    <s v="Sales"/>
    <s v="Sales Associate"/>
    <n v="4.5"/>
    <n v="2995"/>
    <n v="3080.8614223706181"/>
    <x v="0"/>
    <x v="1"/>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9"/>
    <s v="Polo"/>
    <s v="Libas"/>
    <s v="XXL"/>
    <s v="Peach"/>
    <s v="TrendMart Kochi High Street"/>
    <s v="Kochi"/>
    <s v="Kerala"/>
    <x v="0"/>
    <s v="High Street"/>
    <s v="Priya Balasubramaniam"/>
    <s v="Sales"/>
    <s v="Sales Associate"/>
    <n v="3.5"/>
    <n v="2995"/>
    <n v="3080.8614223706181"/>
    <x v="0"/>
    <x v="0"/>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r>
  <r>
    <s v="INV101533"/>
    <d v="2024-05-29T00:00:00"/>
    <s v="CUST0216"/>
    <s v="PRD0188"/>
    <s v="STR050"/>
    <s v="EMP0269"/>
    <n v="1"/>
    <n v="467.63"/>
    <n v="25"/>
    <n v="116.91"/>
    <n v="5"/>
    <n v="17.54"/>
    <n v="368.26"/>
    <n v="337.09"/>
    <n v="13.63"/>
    <s v="Emi"/>
    <x v="0"/>
    <s v="Not Returned"/>
    <d v="1899-12-30T21:05:00"/>
    <s v="Weekday"/>
    <s v="Srinivas Iyer"/>
    <s v="Male"/>
    <s v="South Zone 3"/>
    <s v="Gold"/>
    <x v="194"/>
    <x v="20"/>
    <s v="Girls Frock"/>
    <s v="Peter England"/>
    <s v="XXL"/>
    <s v="Black"/>
    <s v="TrendMart Thrissur High Street"/>
    <s v="Thrissur"/>
    <s v="Kerala"/>
    <x v="0"/>
    <s v="High Street"/>
    <s v="Ishwarya Shetty"/>
    <s v="Sales"/>
    <s v="Sales Associate"/>
    <n v="3.8"/>
    <n v="2995"/>
    <n v="3080.8614223706181"/>
    <x v="0"/>
    <x v="2"/>
  </r>
  <r>
    <s v="INV101550"/>
    <d v="2024-10-17T00:00:00"/>
    <s v="CUST0149"/>
    <s v="PRD0062"/>
    <s v="STR107"/>
    <s v="EMP0206"/>
    <n v="1"/>
    <n v="632.97"/>
    <n v="30"/>
    <n v="189.89"/>
    <n v="5"/>
    <n v="22.15"/>
    <n v="465.23"/>
    <n v="424.76"/>
    <n v="18.32"/>
    <s v="Credit Card"/>
    <x v="0"/>
    <s v="Not Returned"/>
    <d v="1899-12-30T13:38:00"/>
    <s v="Weekday"/>
    <s v="Jayaram Yadav"/>
    <s v="Male"/>
    <s v="South Zone 2"/>
    <s v="Silver"/>
    <x v="179"/>
    <x v="20"/>
    <s v="Girls Frock"/>
    <s v="Being Human"/>
    <s v="S"/>
    <s v="Teal"/>
    <s v="TrendMart Kochi High Street"/>
    <s v="Kochi"/>
    <s v="Kerala"/>
    <x v="0"/>
    <s v="High Street"/>
    <s v="Arjun Krishnan"/>
    <s v="Sales"/>
    <s v="Sales Executive"/>
    <n v="4.8"/>
    <n v="2995"/>
    <n v="3080.8614223706181"/>
    <x v="0"/>
    <x v="0"/>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20"/>
    <s v="Girls Frock"/>
    <s v="Sonata"/>
    <s v="XL"/>
    <s v="Cream"/>
    <s v="TrendMart Thiruvananthapuram High Street"/>
    <s v="Thiruvananthapuram"/>
    <s v="Kerala"/>
    <x v="0"/>
    <s v="High Street"/>
    <s v="Anitha Ramachandran"/>
    <s v="Sales"/>
    <s v="Senior Sales Associate"/>
    <n v="4.8"/>
    <n v="2995"/>
    <n v="3080.8614223706181"/>
    <x v="0"/>
    <x v="1"/>
  </r>
  <r>
    <s v="INV101587"/>
    <d v="2025-03-17T00:00:00"/>
    <s v="CUST0194"/>
    <s v="PRD0236"/>
    <s v="STR073"/>
    <s v="EMP0001"/>
    <n v="4"/>
    <n v="637.48"/>
    <n v="30"/>
    <n v="764.98"/>
    <n v="5"/>
    <n v="89.25"/>
    <n v="1874.19"/>
    <n v="1671.68"/>
    <n v="113.26"/>
    <s v="Debit Card"/>
    <x v="0"/>
    <s v="Not Returned"/>
    <d v="1899-12-30T18:53:00"/>
    <s v="Weekday"/>
    <s v="Gopal Sharma"/>
    <s v="Male"/>
    <s v="South Zone 2"/>
    <s v="Silver"/>
    <x v="159"/>
    <x v="19"/>
    <s v="Graphic Tee"/>
    <s v="Reebok"/>
    <s v="M"/>
    <s v="Cream"/>
    <s v="TrendMart Thiruvananthapuram High Street"/>
    <s v="Thiruvananthapuram"/>
    <s v="Kerala"/>
    <x v="0"/>
    <s v="High Street"/>
    <s v="Charulatha Kumar"/>
    <s v="Sales"/>
    <s v="Sales Executive"/>
    <n v="4.5999999999999996"/>
    <n v="2995"/>
    <n v="3080.8614223706181"/>
    <x v="1"/>
    <x v="10"/>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r>
  <r>
    <s v="INV101626"/>
    <d v="2024-06-09T00:00:00"/>
    <s v="CUST0257"/>
    <s v="PRD0188"/>
    <s v="STR050"/>
    <s v="EMP0045"/>
    <n v="2"/>
    <n v="544.59"/>
    <n v="20"/>
    <n v="217.84"/>
    <n v="5"/>
    <n v="43.57"/>
    <n v="914.91"/>
    <n v="674.18"/>
    <n v="197.16"/>
    <s v="Upi"/>
    <x v="0"/>
    <s v="Not Returned"/>
    <d v="1899-12-30T20:19:00"/>
    <s v="Weekend"/>
    <s v="Bindu Achari"/>
    <s v="Female"/>
    <s v="South Zone 2"/>
    <s v="Regular"/>
    <x v="194"/>
    <x v="20"/>
    <s v="Girls Frock"/>
    <s v="Peter England"/>
    <s v="XXL"/>
    <s v="Black"/>
    <s v="TrendMart Thrissur High Street"/>
    <s v="Thrissur"/>
    <s v="Kerala"/>
    <x v="0"/>
    <s v="High Street"/>
    <s v="Chitra Chettiar"/>
    <s v="Sales"/>
    <s v="Senior Sales Associate"/>
    <n v="4.0999999999999996"/>
    <n v="2995"/>
    <n v="3080.8614223706181"/>
    <x v="0"/>
    <x v="7"/>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r>
  <r>
    <s v="INV101766"/>
    <d v="2024-06-03T00:00:00"/>
    <s v="CUST0562"/>
    <s v="PRD0053"/>
    <s v="STR009"/>
    <s v="EMP0205"/>
    <n v="3"/>
    <n v="455.17"/>
    <n v="15"/>
    <n v="204.83"/>
    <n v="5"/>
    <n v="58.03"/>
    <n v="1218.71"/>
    <n v="982.08"/>
    <n v="178.6"/>
    <s v="Cash"/>
    <x v="1"/>
    <s v="Not Returned"/>
    <d v="1899-12-30T16:12:00"/>
    <s v="Weekday"/>
    <s v="Gauri Varma"/>
    <s v="Female"/>
    <s v="South Zone 3"/>
    <s v="Silver"/>
    <x v="182"/>
    <x v="20"/>
    <s v="Girls Frock"/>
    <s v="Aurelia"/>
    <s v="XL"/>
    <s v="Maroon"/>
    <s v="TrendMart Thrissur High Street"/>
    <s v="Thrissur"/>
    <s v="Kerala"/>
    <x v="0"/>
    <s v="High Street"/>
    <s v="Malini Gowda"/>
    <s v="Sales"/>
    <s v="Sales Associate"/>
    <n v="3.4"/>
    <n v="2995"/>
    <n v="3080.8614223706181"/>
    <x v="0"/>
    <x v="7"/>
  </r>
  <r>
    <s v="INV101833"/>
    <d v="2024-11-27T00:00:00"/>
    <s v="CUST0538"/>
    <s v="PRD0070"/>
    <s v="STR093"/>
    <s v="EMP0002"/>
    <n v="3"/>
    <n v="830.76"/>
    <n v="30"/>
    <n v="747.68"/>
    <n v="5"/>
    <n v="87.23"/>
    <n v="1831.83"/>
    <n v="1696.35"/>
    <n v="48.25"/>
    <s v="Upi"/>
    <x v="0"/>
    <s v="Not Returned"/>
    <d v="1899-12-30T21:36:00"/>
    <s v="Weekday"/>
    <s v="Jaya Mishra"/>
    <s v="Female"/>
    <s v="South Zone 2"/>
    <s v="Silver"/>
    <x v="185"/>
    <x v="20"/>
    <s v="Boys Shirt"/>
    <s v="Woodland"/>
    <s v="S"/>
    <s v="White"/>
    <s v="TrendMart Thiruvananthapuram High Street"/>
    <s v="Thiruvananthapuram"/>
    <s v="Kerala"/>
    <x v="0"/>
    <s v="High Street"/>
    <s v="Girish Sundaram"/>
    <s v="Sales"/>
    <s v="Sales Executive"/>
    <n v="4.9000000000000004"/>
    <n v="2995"/>
    <n v="3080.8614223706181"/>
    <x v="0"/>
    <x v="1"/>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9"/>
    <s v="Polo"/>
    <s v="Libas"/>
    <s v="XXL"/>
    <s v="Peach"/>
    <s v="TrendMart Kochi High Street"/>
    <s v="Kochi"/>
    <s v="Kerala"/>
    <x v="0"/>
    <s v="High Street"/>
    <s v="Malathi Varma"/>
    <s v="Sales"/>
    <s v="Sales Associate"/>
    <n v="4.9000000000000004"/>
    <n v="2995"/>
    <n v="3080.8614223706181"/>
    <x v="0"/>
    <x v="8"/>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8"/>
    <m/>
    <m/>
    <m/>
    <m/>
    <s v="TrendMart Thiruvananthapuram High Street"/>
    <s v="Thiruvananthapuram"/>
    <s v="Kerala"/>
    <x v="0"/>
    <s v="High Street"/>
    <s v="Chandra Reddy"/>
    <s v="Sales"/>
    <s v="Senior Sales Associate"/>
    <n v="2.5"/>
    <n v="2995"/>
    <n v="3080.8614223706181"/>
    <x v="0"/>
    <x v="8"/>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9"/>
    <s v="Round Neck"/>
    <s v="Killer Jeans"/>
    <s v="XL"/>
    <s v="Green"/>
    <s v="TrendMart Thrissur High Street"/>
    <s v="Thrissur"/>
    <s v="Kerala"/>
    <x v="0"/>
    <s v="High Street"/>
    <s v="Praveen Gupta"/>
    <s v="Sales"/>
    <s v="Sales Associate"/>
    <n v="4.4000000000000004"/>
    <n v="2995"/>
    <n v="3080.8614223706181"/>
    <x v="0"/>
    <x v="5"/>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r>
  <r>
    <s v="INV102356"/>
    <d v="2024-06-12T00:00:00"/>
    <s v="CUST0110"/>
    <s v="PRD0069"/>
    <s v="STR050"/>
    <s v="EMP0173"/>
    <n v="4"/>
    <n v="648.08000000000004"/>
    <n v="30"/>
    <n v="777.7"/>
    <n v="5"/>
    <n v="90.73"/>
    <n v="1905.35"/>
    <n v="1476"/>
    <n v="338.62"/>
    <s v="Cash"/>
    <x v="0"/>
    <s v="Not Returned"/>
    <d v="1899-12-30T12:33:00"/>
    <s v="Weekday"/>
    <s v="Pandian Iyer"/>
    <s v="Male"/>
    <s v="South Zone 3"/>
    <s v="Gold"/>
    <x v="197"/>
    <x v="19"/>
    <s v="Round Neck"/>
    <s v="Killer Jeans"/>
    <s v="XL"/>
    <s v="Green"/>
    <s v="TrendMart Thrissur High Street"/>
    <s v="Thrissur"/>
    <s v="Kerala"/>
    <x v="0"/>
    <s v="High Street"/>
    <s v="Logesh Gopalakrishnan"/>
    <s v="Sales"/>
    <s v="Sales Associate"/>
    <n v="2.8"/>
    <n v="2995"/>
    <n v="3080.8614223706181"/>
    <x v="0"/>
    <x v="7"/>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r>
  <r>
    <s v="INV102382"/>
    <d v="2024-11-16T00:00:00"/>
    <s v="CUST0616"/>
    <s v="PRD0019"/>
    <s v="STR114"/>
    <s v="EMP0206"/>
    <n v="4"/>
    <n v="610.46"/>
    <n v="30"/>
    <n v="732.55"/>
    <n v="5"/>
    <n v="85.46"/>
    <n v="1794.75"/>
    <n v="1653.56"/>
    <n v="55.73"/>
    <s v="Credit Card"/>
    <x v="0"/>
    <s v="Not Returned"/>
    <d v="1899-12-30T15:10:00"/>
    <s v="Weekend"/>
    <s v="Malini Rao"/>
    <s v="Female"/>
    <s v="South Zone 3"/>
    <s v="Regular"/>
    <x v="155"/>
    <x v="20"/>
    <s v="Kids T-Shirt"/>
    <s v="Jack &amp; Jones"/>
    <s v="XL"/>
    <s v="Grey"/>
    <s v="TrendMart Thiruvananthapuram High Street"/>
    <s v="Thiruvananthapuram"/>
    <s v="Kerala"/>
    <x v="0"/>
    <s v="High Street"/>
    <s v="Arjun Krishnan"/>
    <s v="Sales"/>
    <s v="Sales Executive"/>
    <n v="4.8"/>
    <n v="2995"/>
    <n v="3080.8614223706181"/>
    <x v="0"/>
    <x v="1"/>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9"/>
    <s v="Round Neck"/>
    <s v="Peter England"/>
    <s v="XS"/>
    <s v="Sky Blue"/>
    <s v="TrendMart Kochi High Street"/>
    <s v="Kochi"/>
    <s v="Kerala"/>
    <x v="0"/>
    <s v="High Street"/>
    <s v="Malathi Varma"/>
    <s v="Sales"/>
    <s v="Sales Associate"/>
    <n v="4.9000000000000004"/>
    <n v="2995"/>
    <n v="3080.8614223706181"/>
    <x v="0"/>
    <x v="5"/>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20"/>
    <s v="Boys Shirt"/>
    <s v="Woodland"/>
    <s v="S"/>
    <s v="White"/>
    <s v="TrendMart Thiruvananthapuram High Street"/>
    <s v="Thiruvananthapuram"/>
    <s v="Kerala"/>
    <x v="0"/>
    <s v="High Street"/>
    <s v="Vikram Bhat"/>
    <s v="Sales"/>
    <s v="Sales Associate"/>
    <n v="5"/>
    <n v="2995"/>
    <n v="3080.8614223706181"/>
    <x v="0"/>
    <x v="9"/>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9"/>
    <s v="Polo"/>
    <s v="Libas"/>
    <s v="XXL"/>
    <s v="Peach"/>
    <s v="TrendMart Kochi High Street"/>
    <s v="Kochi"/>
    <s v="Kerala"/>
    <x v="0"/>
    <s v="High Street"/>
    <s v="Malathi Varma"/>
    <s v="Sales"/>
    <s v="Sales Associate"/>
    <n v="4.9000000000000004"/>
    <n v="2995"/>
    <n v="3080.8614223706181"/>
    <x v="0"/>
    <x v="0"/>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9"/>
    <s v="Polo"/>
    <s v="Woodland"/>
    <s v="M"/>
    <s v="Purple"/>
    <s v="TrendMart Thiruvananthapuram High Street"/>
    <s v="Thiruvananthapuram"/>
    <s v="Kerala"/>
    <x v="0"/>
    <s v="High Street"/>
    <s v="Chandran Krishnan"/>
    <s v="Sales"/>
    <s v="Senior Sales Associate"/>
    <n v="4.3"/>
    <n v="2995"/>
    <n v="3080.8614223706181"/>
    <x v="0"/>
    <x v="2"/>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9"/>
    <s v="Round Neck"/>
    <s v="Killer Jeans"/>
    <s v="XL"/>
    <s v="Green"/>
    <s v="TrendMart Thiruvananthapuram High Street"/>
    <s v="Thiruvananthapuram"/>
    <s v="Kerala"/>
    <x v="0"/>
    <s v="High Street"/>
    <s v="Venkat Sharma"/>
    <s v="Sales"/>
    <s v="Sales Associate"/>
    <n v="2.1"/>
    <n v="2995"/>
    <n v="3080.8614223706181"/>
    <x v="1"/>
    <x v="11"/>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20"/>
    <s v="Kids T-Shirt"/>
    <s v="Jack &amp; Jones"/>
    <s v="XL"/>
    <s v="Grey"/>
    <s v="TrendMart Thiruvananthapuram Standard"/>
    <s v="Thiruvananthapuram"/>
    <s v="Kerala"/>
    <x v="0"/>
    <s v="Standard"/>
    <s v="Manoj Ramachandran"/>
    <s v="Sales"/>
    <s v="Sales Associate"/>
    <n v="4"/>
    <n v="2995"/>
    <n v="3080.8614223706181"/>
    <x v="0"/>
    <x v="5"/>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20"/>
    <s v="Girls Frock"/>
    <s v="Sonata"/>
    <s v="XL"/>
    <s v="Cream"/>
    <s v="TrendMart Kozhikode Standard"/>
    <s v="Kozhikode"/>
    <s v="Kerala"/>
    <x v="0"/>
    <s v="Standard"/>
    <s v="Girish Sundaram"/>
    <s v="Sales"/>
    <s v="Sales Executive"/>
    <n v="4.9000000000000004"/>
    <n v="2995"/>
    <n v="3080.8614223706181"/>
    <x v="0"/>
    <x v="5"/>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9"/>
    <s v="Round Neck"/>
    <s v="Killer Jeans"/>
    <s v="XL"/>
    <s v="Green"/>
    <s v="TrendMart Nizamabad Standard"/>
    <s v="Nizamabad"/>
    <s v="Telangana"/>
    <x v="2"/>
    <s v="Standard"/>
    <s v="Chitra Chettiar"/>
    <s v="Sales"/>
    <s v="Senior Sales Associate"/>
    <n v="4.0999999999999996"/>
    <n v="2995"/>
    <n v="3080.8614223706181"/>
    <x v="0"/>
    <x v="3"/>
  </r>
  <r>
    <s v="INV100059"/>
    <d v="2024-10-09T00:00:00"/>
    <s v="CUST0561"/>
    <s v="PRD0124"/>
    <s v="STR115"/>
    <s v="EMP0205"/>
    <n v="1"/>
    <n v="678.49"/>
    <n v="25"/>
    <n v="169.62"/>
    <n v="5"/>
    <n v="25.44"/>
    <n v="534.30999999999995"/>
    <n v="499.31"/>
    <n v="9.56"/>
    <s v="Upi"/>
    <x v="0"/>
    <s v="Not Returned"/>
    <d v="1899-12-30T11:34:00"/>
    <s v="Weekday"/>
    <s v="Indira Naidu"/>
    <s v="Female"/>
    <s v="South Zone 2"/>
    <s v="Gold"/>
    <x v="193"/>
    <x v="20"/>
    <s v="Kids Shorts"/>
    <s v="Global Desi"/>
    <s v="M"/>
    <s v="Charcoal"/>
    <s v="TrendMart Bengaluru Standard"/>
    <s v="Bengaluru"/>
    <s v="Karnataka"/>
    <x v="2"/>
    <s v="Standard"/>
    <s v="Malini Gowda"/>
    <s v="Sales"/>
    <s v="Sales Associate"/>
    <n v="3.4"/>
    <n v="2995"/>
    <n v="3080.8614223706181"/>
    <x v="0"/>
    <x v="0"/>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20"/>
    <s v="Girls Frock"/>
    <s v="Sonata"/>
    <s v="XL"/>
    <s v="Cream"/>
    <s v="TrendMart Vellore Standard"/>
    <s v="Vellore"/>
    <s v="Tamil Nadu"/>
    <x v="0"/>
    <s v="Standard"/>
    <s v="Malathi Varma"/>
    <s v="Sales"/>
    <s v="Sales Associate"/>
    <n v="4.9000000000000004"/>
    <n v="2995"/>
    <n v="3080.8614223706181"/>
    <x v="0"/>
    <x v="5"/>
  </r>
  <r>
    <s v="INV100067"/>
    <d v="2024-11-26T00:00:00"/>
    <s v="CUST0746"/>
    <s v="PRD0019"/>
    <s v="STR100"/>
    <s v="EMP0141"/>
    <n v="1"/>
    <n v="640.02"/>
    <n v="25"/>
    <n v="160"/>
    <n v="5"/>
    <n v="24"/>
    <n v="504.02"/>
    <n v="413.39"/>
    <n v="66.63"/>
    <s v="Cash"/>
    <x v="1"/>
    <s v="Not Returned"/>
    <d v="1899-12-30T16:30:00"/>
    <s v="Weekday"/>
    <s v="Pandian Venkatesan"/>
    <s v="Male"/>
    <s v="South Zone 2"/>
    <s v="Silver"/>
    <x v="155"/>
    <x v="20"/>
    <s v="Kids T-Shirt"/>
    <s v="Jack &amp; Jones"/>
    <s v="XL"/>
    <s v="Grey"/>
    <s v="TrendMart Hubballi Standard"/>
    <s v="Hubballi"/>
    <s v="Karnataka"/>
    <x v="2"/>
    <s v="Standard"/>
    <s v="Dhruv Mishra"/>
    <s v="Sales"/>
    <s v="Senior Sales Associate"/>
    <n v="2.2000000000000002"/>
    <n v="2995"/>
    <n v="3080.8614223706181"/>
    <x v="0"/>
    <x v="1"/>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r>
  <r>
    <s v="INV100099"/>
    <d v="2024-05-11T00:00:00"/>
    <s v="CUST0326"/>
    <s v="PRD0245"/>
    <s v="STR053"/>
    <s v="EMP0156"/>
    <n v="1"/>
    <n v="851.36"/>
    <n v="10"/>
    <n v="85.14"/>
    <n v="5"/>
    <n v="38.31"/>
    <n v="804.53"/>
    <n v="492.11"/>
    <n v="274.11"/>
    <s v="Upi"/>
    <x v="0"/>
    <s v="Not Returned"/>
    <d v="1899-12-30T14:16:00"/>
    <s v="Weekend"/>
    <s v="Deepa Prasad"/>
    <s v="Female"/>
    <s v="South Zone 1"/>
    <s v="Platinum"/>
    <x v="174"/>
    <x v="19"/>
    <s v="Round Neck"/>
    <s v="Reebok"/>
    <s v="XXL"/>
    <s v="Sky Blue"/>
    <s v="TrendMart Kochi Standard"/>
    <s v="Kochi"/>
    <s v="Kerala"/>
    <x v="0"/>
    <s v="Standard"/>
    <s v="Deepthi Iyengar"/>
    <s v="Sales"/>
    <s v="Senior Sales Associate"/>
    <n v="3.4"/>
    <n v="2995"/>
    <n v="3080.8614223706181"/>
    <x v="0"/>
    <x v="2"/>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20"/>
    <s v="Boys Shirt"/>
    <s v="Woodland"/>
    <s v="S"/>
    <s v="White"/>
    <s v="TrendMart Kurnool Standard"/>
    <s v="Kurnool"/>
    <s v="Andhra Pradesh"/>
    <x v="1"/>
    <s v="Standard"/>
    <s v="Sathish Sundaram"/>
    <s v="Sales"/>
    <s v="Sales Executive"/>
    <n v="3.4"/>
    <n v="2995"/>
    <n v="3080.8614223706181"/>
    <x v="0"/>
    <x v="9"/>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r>
  <r>
    <s v="INV100288"/>
    <d v="2025-02-26T00:00:00"/>
    <s v="CUST0550"/>
    <s v="PRD0236"/>
    <s v="STR071"/>
    <s v="EMP0204"/>
    <n v="5"/>
    <n v="643.61"/>
    <n v="5"/>
    <n v="160.9"/>
    <n v="5"/>
    <n v="152.86000000000001"/>
    <n v="3210.01"/>
    <n v="2089.6"/>
    <n v="967.55"/>
    <s v="Upi"/>
    <x v="1"/>
    <s v="Not Returned"/>
    <d v="1899-12-30T20:54:00"/>
    <s v="Weekday"/>
    <s v="Suresh Rao"/>
    <s v="Male"/>
    <s v="South Zone 1"/>
    <s v="Silver"/>
    <x v="159"/>
    <x v="19"/>
    <s v="Graphic Tee"/>
    <s v="Reebok"/>
    <s v="M"/>
    <s v="Cream"/>
    <s v="TrendMart Kannur Standard"/>
    <s v="Kannur"/>
    <s v="Kerala"/>
    <x v="0"/>
    <s v="Standard"/>
    <s v="Rahul Krishnan"/>
    <s v="Sales"/>
    <s v="Senior Sales Associate"/>
    <n v="3.2"/>
    <n v="2995"/>
    <n v="3080.8614223706181"/>
    <x v="1"/>
    <x v="11"/>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20"/>
    <s v="Girls Frock"/>
    <s v="Aurelia"/>
    <s v="XL"/>
    <s v="Maroon"/>
    <s v="TrendMart Thiruvananthapuram Standard"/>
    <s v="Thiruvananthapuram"/>
    <s v="Kerala"/>
    <x v="0"/>
    <s v="Standard"/>
    <s v="Sathish Sundaram"/>
    <s v="Sales"/>
    <s v="Sales Executive"/>
    <n v="3.4"/>
    <n v="2995"/>
    <n v="3080.8614223706181"/>
    <x v="1"/>
    <x v="11"/>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r>
  <r>
    <s v="INV100440"/>
    <d v="2025-02-13T00:00:00"/>
    <s v="CUST0606"/>
    <s v="PRD0188"/>
    <s v="STR033"/>
    <s v="EMP0015"/>
    <n v="3"/>
    <n v="489.89"/>
    <n v="10"/>
    <n v="146.97"/>
    <n v="5"/>
    <n v="66.14"/>
    <n v="1388.84"/>
    <n v="1011.27"/>
    <n v="311.43"/>
    <s v="Cash"/>
    <x v="0"/>
    <s v="Not Returned"/>
    <d v="1899-12-30T10:58:00"/>
    <s v="Weekday"/>
    <s v="Gokul Achari"/>
    <s v="Male"/>
    <s v="South Zone 2"/>
    <s v="Silver"/>
    <x v="194"/>
    <x v="20"/>
    <s v="Girls Frock"/>
    <s v="Peter England"/>
    <s v="XXL"/>
    <s v="Black"/>
    <s v="TrendMart Guntur Standard"/>
    <s v="Guntur"/>
    <s v="Andhra Pradesh"/>
    <x v="1"/>
    <s v="Standard"/>
    <s v="Vikram Bhat"/>
    <s v="Sales"/>
    <s v="Sales Associate"/>
    <n v="5"/>
    <n v="2995"/>
    <n v="3080.8614223706181"/>
    <x v="1"/>
    <x v="11"/>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r>
  <r>
    <s v="INV100772"/>
    <d v="2024-11-11T00:00:00"/>
    <s v="CUST0690"/>
    <s v="PRD0062"/>
    <s v="STR100"/>
    <s v="EMP0206"/>
    <n v="2"/>
    <n v="633.66"/>
    <n v="30"/>
    <n v="380.2"/>
    <n v="5"/>
    <n v="44.36"/>
    <n v="931.48"/>
    <n v="849.52"/>
    <n v="37.6"/>
    <s v="Debit Card"/>
    <x v="0"/>
    <s v="Not Returned"/>
    <d v="1899-12-30T16:19:00"/>
    <s v="Weekday"/>
    <s v="Bharathi Singh"/>
    <s v="Female"/>
    <s v="South Zone 1"/>
    <s v="Platinum"/>
    <x v="179"/>
    <x v="20"/>
    <s v="Girls Frock"/>
    <s v="Being Human"/>
    <s v="S"/>
    <s v="Teal"/>
    <s v="TrendMart Hubballi Standard"/>
    <s v="Hubballi"/>
    <s v="Karnataka"/>
    <x v="2"/>
    <s v="Standard"/>
    <s v="Arjun Krishnan"/>
    <s v="Sales"/>
    <s v="Sales Executive"/>
    <n v="4.8"/>
    <n v="2995"/>
    <n v="3080.8614223706181"/>
    <x v="0"/>
    <x v="1"/>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20"/>
    <s v="Boys Shirt"/>
    <s v="Woodland"/>
    <s v="S"/>
    <s v="White"/>
    <s v="TrendMart Kannur Standard"/>
    <s v="Kannur"/>
    <s v="Kerala"/>
    <x v="0"/>
    <s v="Standard"/>
    <s v="Swathi Achari"/>
    <s v="Sales"/>
    <s v="Sales Executive"/>
    <n v="3.7"/>
    <n v="2995"/>
    <n v="3080.8614223706181"/>
    <x v="1"/>
    <x v="11"/>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9"/>
    <s v="Round Neck"/>
    <s v="Global Desi"/>
    <s v="L"/>
    <s v="Green"/>
    <s v="TrendMart Kollam Standard"/>
    <s v="Kollam"/>
    <s v="Kerala"/>
    <x v="0"/>
    <s v="Standard"/>
    <s v="Hari Nair"/>
    <s v="Sales"/>
    <s v="Sales Executive"/>
    <n v="2.8"/>
    <n v="2995"/>
    <n v="3080.8614223706181"/>
    <x v="0"/>
    <x v="5"/>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9"/>
    <s v="Round Neck"/>
    <s v="Nalli Silks"/>
    <s v="L"/>
    <s v="White"/>
    <s v="TrendMart Guntur Standard"/>
    <s v="Guntur"/>
    <s v="Andhra Pradesh"/>
    <x v="1"/>
    <s v="Standard"/>
    <s v="Anitha Ramachandran"/>
    <s v="Sales"/>
    <s v="Senior Sales Associate"/>
    <n v="4.8"/>
    <n v="2995"/>
    <n v="3080.8614223706181"/>
    <x v="0"/>
    <x v="8"/>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r>
  <r>
    <s v="INV101055"/>
    <d v="2025-03-11T00:00:00"/>
    <s v="CUST0288"/>
    <s v="PRD0192"/>
    <s v="STR056"/>
    <s v="EMP0255"/>
    <n v="3"/>
    <n v="409.07"/>
    <n v="10"/>
    <n v="122.72"/>
    <n v="5"/>
    <n v="55.22"/>
    <n v="1159.71"/>
    <n v="786.18"/>
    <n v="318.31"/>
    <s v="Cash"/>
    <x v="0"/>
    <s v="Not Returned"/>
    <d v="1899-12-30T16:56:00"/>
    <s v="Weekday"/>
    <s v="Varsha Kamath"/>
    <s v="Female"/>
    <s v="South Zone 1"/>
    <s v="Silver"/>
    <x v="162"/>
    <x v="19"/>
    <s v="Round Neck"/>
    <s v="Skechers"/>
    <s v="XS"/>
    <s v="Red"/>
    <s v="TrendMart Nizamabad Standard"/>
    <s v="Nizamabad"/>
    <s v="Telangana"/>
    <x v="2"/>
    <s v="Standard"/>
    <s v="Venkat Sharma"/>
    <s v="Sales"/>
    <s v="Sales Associate"/>
    <n v="2.1"/>
    <n v="2995"/>
    <n v="3080.8614223706181"/>
    <x v="1"/>
    <x v="10"/>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r>
  <r>
    <s v="INV101204"/>
    <d v="2024-11-09T00:00:00"/>
    <s v="CUST0847"/>
    <s v="PRD0062"/>
    <s v="STR024"/>
    <s v="EMP0206"/>
    <n v="3"/>
    <n v="673.35"/>
    <n v="10"/>
    <n v="202"/>
    <n v="5"/>
    <n v="90.9"/>
    <n v="1908.95"/>
    <n v="1274.28"/>
    <n v="543.77"/>
    <s v="Upi"/>
    <x v="0"/>
    <s v="Not Returned"/>
    <d v="1899-12-30T14:24:00"/>
    <s v="Weekend"/>
    <s v="Kiran Sharma"/>
    <s v="Male"/>
    <s v="South Zone 1"/>
    <s v="Silver"/>
    <x v="179"/>
    <x v="20"/>
    <s v="Girls Frock"/>
    <s v="Being Human"/>
    <s v="S"/>
    <s v="Teal"/>
    <s v="TrendMart Nellore Standard"/>
    <s v="Nellore"/>
    <s v="Andhra Pradesh"/>
    <x v="1"/>
    <s v="Standard"/>
    <s v="Arjun Krishnan"/>
    <s v="Sales"/>
    <s v="Sales Executive"/>
    <n v="4.8"/>
    <n v="2995"/>
    <n v="3080.8614223706181"/>
    <x v="0"/>
    <x v="1"/>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20"/>
    <s v="Girls Frock"/>
    <s v="Sonata"/>
    <s v="XL"/>
    <s v="Cream"/>
    <s v="TrendMart Vellore Standard"/>
    <s v="Vellore"/>
    <s v="Tamil Nadu"/>
    <x v="0"/>
    <s v="Standard"/>
    <s v="Arjun Krishnan"/>
    <s v="Sales"/>
    <s v="Sales Executive"/>
    <n v="4.8"/>
    <n v="2995"/>
    <n v="3080.8614223706181"/>
    <x v="0"/>
    <x v="0"/>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r>
  <r>
    <s v="INV101701"/>
    <d v="2025-03-16T00:00:00"/>
    <s v="CUST0598"/>
    <s v="PRD0140"/>
    <s v="STR075"/>
    <s v="EMP0061"/>
    <n v="4"/>
    <n v="546.96"/>
    <n v="15"/>
    <n v="328.18"/>
    <n v="5"/>
    <n v="92.98"/>
    <n v="1952.64"/>
    <n v="1395"/>
    <n v="464.66"/>
    <s v="Upi"/>
    <x v="0"/>
    <s v="Not Returned"/>
    <d v="1899-12-30T14:38:00"/>
    <s v="Weekend"/>
    <s v="Kiran Pillai"/>
    <s v="Male"/>
    <s v="South Zone 3"/>
    <s v="Silver"/>
    <x v="212"/>
    <x v="19"/>
    <s v="Polo"/>
    <s v="Metro Shoes"/>
    <s v="XXL"/>
    <s v="Purple"/>
    <s v="TrendMart Chennai Standard"/>
    <s v="Chennai"/>
    <s v="Tamil Nadu"/>
    <x v="0"/>
    <s v="Standard"/>
    <s v="Ganapathy Naidu"/>
    <s v="Sales"/>
    <s v="Sales Associate"/>
    <n v="3.4"/>
    <n v="2995"/>
    <n v="3080.8614223706181"/>
    <x v="1"/>
    <x v="10"/>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r>
  <r>
    <s v="INV101819"/>
    <d v="2024-08-19T00:00:00"/>
    <s v="CUST0425"/>
    <s v="PRD0188"/>
    <s v="STR066"/>
    <s v="EMP0141"/>
    <n v="2"/>
    <n v="496.47"/>
    <n v="10"/>
    <n v="99.29"/>
    <n v="5"/>
    <n v="44.68"/>
    <n v="938.33"/>
    <n v="674.18"/>
    <n v="219.47"/>
    <s v="Upi"/>
    <x v="0"/>
    <s v="Not Returned"/>
    <d v="1899-12-30T12:00:00"/>
    <s v="Weekday"/>
    <s v="Harini Krishnan"/>
    <s v="Female"/>
    <s v="South Zone 2"/>
    <s v="Silver"/>
    <x v="194"/>
    <x v="20"/>
    <s v="Girls Frock"/>
    <s v="Peter England"/>
    <s v="XXL"/>
    <s v="Black"/>
    <s v="TrendMart Dindigul Standard"/>
    <s v="Dindigul"/>
    <s v="Tamil Nadu"/>
    <x v="0"/>
    <s v="Standard"/>
    <s v="Dhruv Mishra"/>
    <s v="Sales"/>
    <s v="Senior Sales Associate"/>
    <n v="2.2000000000000002"/>
    <n v="2995"/>
    <n v="3080.8614223706181"/>
    <x v="0"/>
    <x v="9"/>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20"/>
    <s v="Kids Shorts"/>
    <s v="Allen Solly"/>
    <s v="S"/>
    <s v="Teal"/>
    <s v="TrendMart Hubballi Standard"/>
    <s v="Hubballi"/>
    <s v="Karnataka"/>
    <x v="2"/>
    <s v="Standard"/>
    <s v="Meena Krishnan"/>
    <s v="Sales"/>
    <s v="Sales Associate"/>
    <n v="4.9000000000000004"/>
    <n v="2995"/>
    <n v="3080.8614223706181"/>
    <x v="0"/>
    <x v="1"/>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r>
  <r>
    <s v="INV101846"/>
    <d v="2025-02-21T00:00:00"/>
    <s v="CUST0260"/>
    <s v="PRD0132"/>
    <s v="STR062"/>
    <s v="EMP0206"/>
    <n v="3"/>
    <n v="590.98"/>
    <n v="5"/>
    <n v="88.65"/>
    <n v="5"/>
    <n v="84.21"/>
    <n v="1768.5"/>
    <n v="1093.83"/>
    <n v="590.46"/>
    <s v="Cash"/>
    <x v="1"/>
    <s v="Not Returned"/>
    <d v="1899-12-30T21:03:00"/>
    <s v="Weekday"/>
    <s v="Hariharan Mishra"/>
    <s v="Male"/>
    <s v="South Zone 1"/>
    <s v="Silver"/>
    <x v="173"/>
    <x v="19"/>
    <s v="Polo"/>
    <s v="Woodland"/>
    <s v="M"/>
    <s v="Purple"/>
    <s v="TrendMart Vijayawada Standard"/>
    <s v="Vijayawada"/>
    <s v="Andhra Pradesh"/>
    <x v="1"/>
    <s v="Standard"/>
    <s v="Arjun Krishnan"/>
    <s v="Sales"/>
    <s v="Sales Executive"/>
    <n v="4.8"/>
    <n v="2995"/>
    <n v="3080.8614223706181"/>
    <x v="1"/>
    <x v="11"/>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9"/>
    <s v="Round Neck"/>
    <s v="Skechers"/>
    <s v="XS"/>
    <s v="Red"/>
    <s v="TrendMart Visakhapatnam Standard"/>
    <s v="Visakhapatnam"/>
    <s v="Andhra Pradesh"/>
    <x v="1"/>
    <s v="Standard"/>
    <s v="Malini Gowda"/>
    <s v="Sales"/>
    <s v="Sales Associate"/>
    <n v="3.4"/>
    <n v="2995"/>
    <n v="3080.8614223706181"/>
    <x v="1"/>
    <x v="10"/>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20"/>
    <s v="Kids Shorts"/>
    <s v="Allen Solly"/>
    <s v="S"/>
    <s v="Teal"/>
    <s v="TrendMart Vellore Standard"/>
    <s v="Vellore"/>
    <s v="Tamil Nadu"/>
    <x v="0"/>
    <s v="Standard"/>
    <s v="Meena Krishnan"/>
    <s v="Sales"/>
    <s v="Sales Associate"/>
    <n v="4.9000000000000004"/>
    <n v="2995"/>
    <n v="3080.8614223706181"/>
    <x v="0"/>
    <x v="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9"/>
    <s v="Polo"/>
    <s v="Libas"/>
    <s v="XXL"/>
    <s v="Peach"/>
    <s v="TrendMart Thrissur Standard"/>
    <s v="Thrissur"/>
    <s v="Kerala"/>
    <x v="0"/>
    <s v="Standard"/>
    <s v="Vasanthi Gupta"/>
    <s v="Sales"/>
    <s v="Senior Sales Associate"/>
    <n v="3"/>
    <n v="2995"/>
    <n v="3080.8614223706181"/>
    <x v="0"/>
    <x v="7"/>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r>
  <r>
    <s v="INV101968"/>
    <d v="2024-12-12T00:00:00"/>
    <s v="CUST0038"/>
    <s v="PRD0150"/>
    <s v="STR013"/>
    <s v="EMP0149"/>
    <n v="3"/>
    <n v="682.98"/>
    <n v="5"/>
    <n v="102.45"/>
    <n v="5"/>
    <n v="97.32"/>
    <n v="2043.81"/>
    <n v="1576.35"/>
    <n v="370.14"/>
    <s v="Emi"/>
    <x v="0"/>
    <s v="Not Returned"/>
    <d v="1899-12-30T12:16:00"/>
    <s v="Weekday"/>
    <s v="Revathi Sharma"/>
    <s v="Female"/>
    <s v="South Zone 1"/>
    <s v="Silver"/>
    <x v="155"/>
    <x v="20"/>
    <s v="Girls Frock"/>
    <s v="Sonata"/>
    <s v="XL"/>
    <s v="Cream"/>
    <s v="TrendMart Nizamabad Standard"/>
    <s v="Nizamabad"/>
    <s v="Telangana"/>
    <x v="2"/>
    <s v="Standard"/>
    <s v="Vasanthi Kamath"/>
    <s v="Sales"/>
    <s v="Sales Executive"/>
    <n v="3.3"/>
    <n v="2995"/>
    <n v="3080.8614223706181"/>
    <x v="0"/>
    <x v="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9"/>
    <s v="Round Neck"/>
    <s v="Global Desi"/>
    <s v="L"/>
    <s v="Green"/>
    <s v="TrendMart Kochi Standard"/>
    <s v="Kochi"/>
    <s v="Kerala"/>
    <x v="0"/>
    <s v="Standard"/>
    <s v="Yogesh Chettiar"/>
    <s v="Sales"/>
    <s v="Sales Associate"/>
    <n v="2.9"/>
    <n v="2995"/>
    <n v="3080.8614223706181"/>
    <x v="0"/>
    <x v="5"/>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9"/>
    <s v="Round Neck"/>
    <s v="Killer Jeans"/>
    <s v="XL"/>
    <s v="Green"/>
    <s v="TrendMart Hubballi Standard"/>
    <s v="Hubballi"/>
    <s v="Karnataka"/>
    <x v="2"/>
    <s v="Standard"/>
    <s v="Anusuya Subramaniam"/>
    <s v="Sales"/>
    <s v="Sales Associate"/>
    <n v="4.9000000000000004"/>
    <n v="2995"/>
    <n v="3080.8614223706181"/>
    <x v="1"/>
    <x v="6"/>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r>
  <r>
    <s v="INV102207"/>
    <d v="2024-06-27T00:00:00"/>
    <m/>
    <s v="PRD0236"/>
    <s v="STR092"/>
    <s v="EMP0002"/>
    <n v="3"/>
    <n v="678.89"/>
    <n v="25"/>
    <n v="509.17"/>
    <n v="5"/>
    <n v="76.38"/>
    <n v="1603.88"/>
    <n v="1253.76"/>
    <n v="273.74"/>
    <s v="Debit Card"/>
    <x v="0"/>
    <s v="Not Returned"/>
    <d v="1899-12-30T15:01:00"/>
    <s v="Weekday"/>
    <m/>
    <m/>
    <m/>
    <m/>
    <x v="159"/>
    <x v="19"/>
    <s v="Graphic Tee"/>
    <s v="Reebok"/>
    <s v="M"/>
    <s v="Cream"/>
    <s v="TrendMart Kochi Standard"/>
    <s v="Kochi"/>
    <s v="Kerala"/>
    <x v="0"/>
    <s v="Standard"/>
    <s v="Girish Sundaram"/>
    <s v="Sales"/>
    <s v="Sales Executive"/>
    <n v="4.9000000000000004"/>
    <n v="2995"/>
    <n v="3080.8614223706181"/>
    <x v="0"/>
    <x v="7"/>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r>
  <r>
    <s v="INV102228"/>
    <d v="2024-10-31T00:00:00"/>
    <s v="CUST0781"/>
    <s v="PRD0236"/>
    <s v="STR057"/>
    <s v="EMP0045"/>
    <n v="5"/>
    <n v="658.22"/>
    <n v="25"/>
    <n v="822.77"/>
    <n v="5"/>
    <n v="123.42"/>
    <n v="2591.75"/>
    <n v="2089.6"/>
    <n v="378.73"/>
    <s v="Upi"/>
    <x v="1"/>
    <s v="Not Returned"/>
    <d v="1899-12-30T15:48:00"/>
    <s v="Weekday"/>
    <s v="Pooja Sharma"/>
    <s v="Female"/>
    <s v="South Zone 2"/>
    <s v="Gold"/>
    <x v="159"/>
    <x v="19"/>
    <s v="Graphic Tee"/>
    <s v="Reebok"/>
    <s v="M"/>
    <s v="Cream"/>
    <s v="TrendMart Vellore Standard"/>
    <s v="Vellore"/>
    <s v="Tamil Nadu"/>
    <x v="0"/>
    <s v="Standard"/>
    <s v="Chitra Chettiar"/>
    <s v="Sales"/>
    <s v="Senior Sales Associate"/>
    <n v="4.0999999999999996"/>
    <n v="2995"/>
    <n v="3080.8614223706181"/>
    <x v="0"/>
    <x v="0"/>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9"/>
    <s v="Polo"/>
    <s v="Woodland"/>
    <s v="M"/>
    <s v="Purple"/>
    <s v="TrendMart Vellore Standard"/>
    <s v="Vellore"/>
    <s v="Tamil Nadu"/>
    <x v="0"/>
    <s v="Standard"/>
    <s v="Ishwarya Shetty"/>
    <s v="Sales"/>
    <s v="Sales Associate"/>
    <n v="3.8"/>
    <n v="2995"/>
    <n v="3080.8614223706181"/>
    <x v="0"/>
    <x v="1"/>
  </r>
  <r>
    <s v="INV102273"/>
    <d v="2025-02-08T00:00:00"/>
    <s v="CUST0725"/>
    <s v="PRD0017"/>
    <s v="STR101"/>
    <s v="EMP0141"/>
    <n v="2"/>
    <n v="802.94"/>
    <n v="30"/>
    <n v="481.76"/>
    <n v="5"/>
    <n v="56.21"/>
    <n v="1180.33"/>
    <n v="1182.76"/>
    <n v="-58.64"/>
    <s v="Upi"/>
    <x v="0"/>
    <s v="Not Returned"/>
    <d v="1899-12-30T16:46:00"/>
    <s v="Weekend"/>
    <s v="Padma Gopalakrishnan"/>
    <s v="Female"/>
    <s v="South Zone 1"/>
    <s v="Silver"/>
    <x v="192"/>
    <x v="20"/>
    <s v="Girls Frock"/>
    <s v="Libas"/>
    <s v="M"/>
    <s v="Sky Blue"/>
    <s v="TrendMart Thiruvananthapuram Standard"/>
    <s v="Thiruvananthapuram"/>
    <s v="Kerala"/>
    <x v="0"/>
    <s v="Standard"/>
    <s v="Dhruv Mishra"/>
    <s v="Sales"/>
    <s v="Senior Sales Associate"/>
    <n v="2.2000000000000002"/>
    <n v="2995"/>
    <n v="3080.8614223706181"/>
    <x v="1"/>
    <x v="11"/>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9"/>
    <s v="Round Neck"/>
    <s v="Mufti"/>
    <s v="XS"/>
    <s v="Olive"/>
    <s v="TrendMart Warangal Standard"/>
    <s v="Warangal"/>
    <s v="Telangana"/>
    <x v="2"/>
    <s v="Standard"/>
    <s v="Ganapathy Naidu"/>
    <s v="Sales"/>
    <s v="Sales Associate"/>
    <n v="3.4"/>
    <n v="2995"/>
    <n v="3080.8614223706181"/>
    <x v="1"/>
    <x v="10"/>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r>
  <r>
    <s v="INV102358"/>
    <d v="2024-09-03T00:00:00"/>
    <s v="CUST0572"/>
    <s v="PRD0090"/>
    <s v="STR027"/>
    <s v="EMP0170"/>
    <n v="4"/>
    <n v="681.05"/>
    <n v="10"/>
    <n v="272.42"/>
    <n v="5"/>
    <n v="122.59"/>
    <n v="2574.37"/>
    <n v="1677.12"/>
    <n v="774.66"/>
    <s v="Upi"/>
    <x v="1"/>
    <s v="Not Returned"/>
    <d v="1899-12-30T17:44:00"/>
    <s v="Weekday"/>
    <s v="Deepak Rao"/>
    <s v="Male"/>
    <s v="South Zone 1"/>
    <s v="Silver"/>
    <x v="184"/>
    <x v="19"/>
    <s v="Round Neck"/>
    <s v="Peter England"/>
    <s v="XS"/>
    <s v="Sky Blue"/>
    <s v="TrendMart Hyderabad Standard"/>
    <s v="Hyderabad"/>
    <s v="Telangana"/>
    <x v="2"/>
    <s v="Standard"/>
    <s v="Jyothi Prasad"/>
    <s v="Sales"/>
    <s v="Sales Executive"/>
    <n v="2.7"/>
    <n v="2995"/>
    <n v="3080.8614223706181"/>
    <x v="0"/>
    <x v="8"/>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20"/>
    <s v="Kids Shorts"/>
    <s v="Global Desi"/>
    <s v="M"/>
    <s v="Charcoal"/>
    <s v="TrendMart Vijayawada Standard"/>
    <s v="Vijayawada"/>
    <s v="Andhra Pradesh"/>
    <x v="1"/>
    <s v="Standard"/>
    <s v="Swathi Achari"/>
    <s v="Sales"/>
    <s v="Sales Executive"/>
    <n v="3.7"/>
    <n v="2995"/>
    <n v="3080.8614223706181"/>
    <x v="0"/>
    <x v="0"/>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9"/>
    <s v="Polo"/>
    <s v="Libas"/>
    <s v="XXL"/>
    <s v="Peach"/>
    <s v="TrendMart Chennai Standard"/>
    <s v="Chennai"/>
    <s v="Tamil Nadu"/>
    <x v="0"/>
    <s v="Standard"/>
    <s v="Padma Gounder"/>
    <s v="Sales"/>
    <s v="Sales Associate"/>
    <n v="4.5"/>
    <n v="2995"/>
    <n v="3080.8614223706181"/>
    <x v="0"/>
    <x v="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9"/>
    <s v="Graphic Tee"/>
    <s v="Indian Terrain"/>
    <s v="L"/>
    <s v="Purple"/>
    <s v="TrendMart Kochi Standard"/>
    <s v="Kochi"/>
    <s v="Kerala"/>
    <x v="0"/>
    <s v="Standard"/>
    <s v="Yogesh Chettiar"/>
    <s v="Sales"/>
    <s v="Sales Associate"/>
    <n v="2.9"/>
    <n v="2995"/>
    <n v="3080.8614223706181"/>
    <x v="1"/>
    <x v="11"/>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9"/>
    <s v="Graphic Tee"/>
    <s v="Reebok"/>
    <s v="M"/>
    <s v="Cream"/>
    <s v="TrendMart Visakhapatnam Standard"/>
    <s v="Visakhapatnam"/>
    <s v="Andhra Pradesh"/>
    <x v="1"/>
    <s v="Standard"/>
    <s v="Pranav Reddy"/>
    <s v="Sales"/>
    <s v="Senior Sales Associate"/>
    <n v="3.2"/>
    <n v="2995"/>
    <n v="3080.8614223706181"/>
    <x v="0"/>
    <x v="3"/>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r>
  <r>
    <s v="INV102909"/>
    <d v="2025-03-10T00:00:00"/>
    <s v="CUST0467"/>
    <s v="PRD0236"/>
    <s v="STR066"/>
    <s v="EMP0072"/>
    <n v="4"/>
    <n v="665.48"/>
    <n v="10"/>
    <n v="266.19"/>
    <n v="5"/>
    <n v="119.79"/>
    <n v="2515.52"/>
    <n v="1671.68"/>
    <n v="724.05"/>
    <s v="Cash"/>
    <x v="0"/>
    <s v="Not Returned"/>
    <d v="1899-12-30T15:54:00"/>
    <s v="Weekday"/>
    <s v="Bharathi Shetty"/>
    <s v="Female"/>
    <s v="South Zone 1"/>
    <s v="Silver"/>
    <x v="159"/>
    <x v="19"/>
    <s v="Graphic Tee"/>
    <s v="Reebok"/>
    <s v="M"/>
    <s v="Cream"/>
    <s v="TrendMart Dindigul Standard"/>
    <s v="Dindigul"/>
    <s v="Tamil Nadu"/>
    <x v="0"/>
    <s v="Standard"/>
    <s v="Anitha Ramachandran"/>
    <s v="Sales"/>
    <s v="Senior Sales Associate"/>
    <n v="4.8"/>
    <n v="2995"/>
    <n v="3080.8614223706181"/>
    <x v="1"/>
    <x v="10"/>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9"/>
    <s v="Graphic Tee"/>
    <s v="Indian Terrain"/>
    <s v="L"/>
    <s v="Purple"/>
    <s v="TrendMart Thrissur Standard"/>
    <s v="Thrissur"/>
    <s v="Kerala"/>
    <x v="0"/>
    <s v="Standard"/>
    <s v="Vasanthi Kamath"/>
    <s v="Sales"/>
    <s v="Sales Executive"/>
    <n v="3.3"/>
    <n v="2995"/>
    <n v="3080.8614223706181"/>
    <x v="0"/>
    <x v="1"/>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20"/>
    <s v="Kids T-Shirt"/>
    <s v="Jack &amp; Jones"/>
    <s v="XL"/>
    <s v="Grey"/>
    <s v="TrendMart Mangaluru Standard"/>
    <s v="Mangaluru"/>
    <s v="Karnataka"/>
    <x v="2"/>
    <s v="Standard"/>
    <s v="Arjun Krishnan"/>
    <s v="Sales"/>
    <s v="Sales Executive"/>
    <n v="4.8"/>
    <n v="2995"/>
    <n v="3080.8614223706181"/>
    <x v="0"/>
    <x v="0"/>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9"/>
    <s v="Round Neck"/>
    <s v="Reebok"/>
    <s v="XXL"/>
    <s v="Sky Blue"/>
    <s v="TrendMart Guntur Standard"/>
    <s v="Guntur"/>
    <s v="Andhra Pradesh"/>
    <x v="1"/>
    <s v="Standard"/>
    <s v="Eswar Prasad"/>
    <s v="Sales"/>
    <s v="Sales Associate"/>
    <n v="4"/>
    <n v="2995"/>
    <n v="3080.8614223706181"/>
    <x v="0"/>
    <x v="5"/>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r>
  <r>
    <s v="INV100399"/>
    <d v="2024-09-20T00:00:00"/>
    <s v="CUST0736"/>
    <s v="PRD0019"/>
    <s v="STR115"/>
    <s v="EMP0276"/>
    <n v="3"/>
    <n v="655.45"/>
    <n v="15"/>
    <n v="294.95"/>
    <n v="5"/>
    <n v="83.57"/>
    <n v="1754.97"/>
    <n v="1240.17"/>
    <n v="431.23"/>
    <s v="Cash"/>
    <x v="1"/>
    <s v="Not Returned"/>
    <d v="1899-12-30T21:07:00"/>
    <s v="Weekday"/>
    <s v="Yashoda Menon"/>
    <s v="Female"/>
    <s v="South Zone 1"/>
    <s v="Regular"/>
    <x v="155"/>
    <x v="20"/>
    <s v="Kids T-Shirt"/>
    <s v="Jack &amp; Jones"/>
    <s v="XL"/>
    <s v="Grey"/>
    <s v="TrendMart Bengaluru Standard"/>
    <s v="Bengaluru"/>
    <s v="Karnataka"/>
    <x v="2"/>
    <s v="Standard"/>
    <s v="Manoj Ramachandran"/>
    <s v="Sales"/>
    <s v="Sales Associate"/>
    <n v="4"/>
    <n v="2995"/>
    <n v="3080.8614223706181"/>
    <x v="0"/>
    <x v="8"/>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20"/>
    <s v="Girls Frock"/>
    <s v="Being Human"/>
    <s v="S"/>
    <s v="Teal"/>
    <s v="TrendMart Kollam Standard"/>
    <s v="Kollam"/>
    <s v="Kerala"/>
    <x v="0"/>
    <s v="Standard"/>
    <s v="Gopal Prasad"/>
    <s v="Sales"/>
    <s v="Sales Executive"/>
    <n v="4.5999999999999996"/>
    <n v="2995"/>
    <n v="3080.8614223706181"/>
    <x v="0"/>
    <x v="0"/>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r>
  <r>
    <s v="INV100481"/>
    <d v="2024-10-29T00:00:00"/>
    <s v="CUST0108"/>
    <s v="PRD0150"/>
    <s v="STR076"/>
    <s v="EMP0173"/>
    <n v="3"/>
    <n v="722.1"/>
    <n v="10"/>
    <n v="216.63"/>
    <n v="5"/>
    <n v="97.48"/>
    <n v="2047.15"/>
    <n v="1576.35"/>
    <n v="373.32"/>
    <s v="Cash"/>
    <x v="1"/>
    <s v="Not Returned"/>
    <d v="1899-12-30T21:34:00"/>
    <s v="Weekday"/>
    <s v="Mahesh Gounder"/>
    <s v="Male"/>
    <s v="South Zone 1"/>
    <s v="Regular"/>
    <x v="155"/>
    <x v="20"/>
    <s v="Girls Frock"/>
    <s v="Sonata"/>
    <s v="XL"/>
    <s v="Cream"/>
    <s v="TrendMart Chennai Standard"/>
    <s v="Chennai"/>
    <s v="Tamil Nadu"/>
    <x v="0"/>
    <s v="Standard"/>
    <s v="Logesh Gopalakrishnan"/>
    <s v="Sales"/>
    <s v="Sales Associate"/>
    <n v="2.8"/>
    <n v="2995"/>
    <n v="3080.8614223706181"/>
    <x v="0"/>
    <x v="0"/>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20"/>
    <s v="Kids Shorts"/>
    <s v="Global Desi"/>
    <s v="M"/>
    <s v="Charcoal"/>
    <s v="TrendMart Kozhikode Standard"/>
    <s v="Kozhikode"/>
    <s v="Kerala"/>
    <x v="0"/>
    <s v="Standard"/>
    <s v="Ishwarya Shetty"/>
    <s v="Sales"/>
    <s v="Sales Associate"/>
    <n v="3.8"/>
    <n v="2995"/>
    <n v="3080.8614223706181"/>
    <x v="0"/>
    <x v="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9"/>
    <s v="Round Neck"/>
    <s v="Skechers"/>
    <s v="XS"/>
    <s v="Red"/>
    <s v="TrendMart Kurnool Standard"/>
    <s v="Kurnool"/>
    <s v="Andhra Pradesh"/>
    <x v="1"/>
    <s v="Standard"/>
    <s v="Deepak Kamath"/>
    <s v="Sales"/>
    <s v="Senior Sales Associate"/>
    <n v="4.9000000000000004"/>
    <n v="2995"/>
    <n v="3080.8614223706181"/>
    <x v="0"/>
    <x v="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9"/>
    <s v="Round Neck"/>
    <s v="Global Desi"/>
    <s v="L"/>
    <s v="Green"/>
    <s v="TrendMart Guntur Standard"/>
    <s v="Guntur"/>
    <s v="Andhra Pradesh"/>
    <x v="1"/>
    <s v="Standard"/>
    <s v="Vasanthi Gupta"/>
    <s v="Sales"/>
    <s v="Senior Sales Associate"/>
    <n v="3"/>
    <n v="2995"/>
    <n v="3080.8614223706181"/>
    <x v="1"/>
    <x v="10"/>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9"/>
    <s v="Graphic Tee"/>
    <s v="Indian Terrain"/>
    <s v="L"/>
    <s v="Purple"/>
    <s v="TrendMart Nizamabad Standard"/>
    <s v="Nizamabad"/>
    <s v="Telangana"/>
    <x v="2"/>
    <s v="Standard"/>
    <s v="Padma Gounder"/>
    <s v="Sales"/>
    <s v="Sales Associate"/>
    <n v="4.5"/>
    <n v="2995"/>
    <n v="3080.8614223706181"/>
    <x v="0"/>
    <x v="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r>
  <r>
    <s v="INV100349"/>
    <d v="2024-04-20T00:00:00"/>
    <s v="CUST0472"/>
    <s v="PRD0069"/>
    <s v="STR042"/>
    <s v="EMP0008"/>
    <n v="3"/>
    <n v="638.27"/>
    <n v="20"/>
    <n v="382.96"/>
    <n v="5"/>
    <n v="76.59"/>
    <n v="1608.44"/>
    <n v="1107"/>
    <n v="424.85"/>
    <s v="Upi"/>
    <x v="0"/>
    <s v="Not Returned"/>
    <d v="1899-12-30T14:36:00"/>
    <s v="Weekend"/>
    <s v="Vidya Kumar"/>
    <s v="Female"/>
    <s v="South Zone 3"/>
    <s v="Regular"/>
    <x v="197"/>
    <x v="19"/>
    <s v="Round Neck"/>
    <s v="Killer Jeans"/>
    <s v="XL"/>
    <s v="Green"/>
    <s v="TrendMart Thrissur Standard"/>
    <s v="Thrissur"/>
    <s v="Kerala"/>
    <x v="0"/>
    <s v="Standard"/>
    <s v="Deepak Kamath"/>
    <s v="Sales"/>
    <s v="Senior Sales Associate"/>
    <n v="4.9000000000000004"/>
    <n v="2995"/>
    <n v="3080.8614223706181"/>
    <x v="0"/>
    <x v="5"/>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r>
  <r>
    <s v="INV100490"/>
    <d v="2024-11-26T00:00:00"/>
    <s v="CUST0269"/>
    <s v="PRD0053"/>
    <s v="STR072"/>
    <s v="EMP0061"/>
    <n v="1"/>
    <n v="459.27"/>
    <n v="25"/>
    <n v="114.82"/>
    <n v="5"/>
    <n v="17.22"/>
    <n v="361.67"/>
    <n v="327.36"/>
    <n v="17.09"/>
    <s v="Cash"/>
    <x v="0"/>
    <s v="Not Returned"/>
    <d v="1899-12-30T19:21:00"/>
    <s v="Weekday"/>
    <s v="Ishwarya Iyengar"/>
    <s v="Female"/>
    <s v="South Zone 1"/>
    <s v="Regular"/>
    <x v="182"/>
    <x v="20"/>
    <s v="Girls Frock"/>
    <s v="Aurelia"/>
    <s v="XL"/>
    <s v="Maroon"/>
    <s v="TrendMart Visakhapatnam Standard"/>
    <s v="Visakhapatnam"/>
    <s v="Andhra Pradesh"/>
    <x v="1"/>
    <s v="Standard"/>
    <s v="Ganapathy Naidu"/>
    <s v="Sales"/>
    <s v="Sales Associate"/>
    <n v="3.4"/>
    <n v="2995"/>
    <n v="3080.8614223706181"/>
    <x v="0"/>
    <x v="1"/>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9"/>
    <s v="Round Neck"/>
    <s v="Killer Jeans"/>
    <s v="XL"/>
    <s v="Green"/>
    <s v="TrendMart Khammam Standard"/>
    <s v="Khammam"/>
    <s v="Telangana"/>
    <x v="2"/>
    <s v="Standard"/>
    <s v="Anil Reddy"/>
    <s v="Sales"/>
    <s v="Sales Associate"/>
    <n v="4"/>
    <n v="2995"/>
    <n v="3080.8614223706181"/>
    <x v="0"/>
    <x v="0"/>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r>
  <r>
    <s v="INV100475"/>
    <d v="2024-10-18T00:00:00"/>
    <s v="CUST0456"/>
    <s v="PRD0069"/>
    <s v="STR034"/>
    <s v="EMP0100"/>
    <n v="5"/>
    <n v="589.22"/>
    <n v="15"/>
    <n v="441.92"/>
    <n v="5"/>
    <n v="125.21"/>
    <n v="2629.39"/>
    <n v="1845"/>
    <n v="659.18"/>
    <s v="Cash"/>
    <x v="0"/>
    <s v="Not Returned"/>
    <d v="1899-12-30T18:00:00"/>
    <s v="Weekday"/>
    <s v="Hemanth Naidu"/>
    <s v="Male"/>
    <s v="South Zone 1"/>
    <s v="Regular"/>
    <x v="197"/>
    <x v="19"/>
    <s v="Round Neck"/>
    <s v="Killer Jeans"/>
    <s v="XL"/>
    <s v="Green"/>
    <s v="TrendMart Warangal Standard"/>
    <s v="Warangal"/>
    <s v="Telangana"/>
    <x v="2"/>
    <s v="Standard"/>
    <s v="Priya Balasubramaniam"/>
    <s v="Sales"/>
    <s v="Sales Associate"/>
    <n v="3.5"/>
    <n v="2995"/>
    <n v="3080.8614223706181"/>
    <x v="0"/>
    <x v="0"/>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20"/>
    <s v="Kids T-Shirt"/>
    <s v="Jack &amp; Jones"/>
    <s v="XL"/>
    <s v="Grey"/>
    <s v="TrendMart Tumakuru Standard"/>
    <s v="Tumakuru"/>
    <s v="Karnataka"/>
    <x v="2"/>
    <s v="Standard"/>
    <s v="Malathi Varma"/>
    <s v="Sales"/>
    <s v="Sales Associate"/>
    <n v="4.9000000000000004"/>
    <n v="2995"/>
    <n v="3080.8614223706181"/>
    <x v="0"/>
    <x v="0"/>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20"/>
    <s v="Girls Frock"/>
    <s v="Sonata"/>
    <s v="XL"/>
    <s v="Cream"/>
    <s v="TrendMart Mangaluru Standard"/>
    <s v="Mangaluru"/>
    <s v="Karnataka"/>
    <x v="2"/>
    <s v="Standard"/>
    <s v="Malathi Varma"/>
    <s v="Sales"/>
    <s v="Sales Associate"/>
    <n v="4.9000000000000004"/>
    <n v="2995"/>
    <n v="3080.8614223706181"/>
    <x v="0"/>
    <x v="0"/>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r>
  <r>
    <s v="INV100780"/>
    <d v="2024-11-16T00:00:00"/>
    <s v="CUST0798"/>
    <s v="PRD0124"/>
    <s v="STR038"/>
    <s v="EMP0100"/>
    <n v="3"/>
    <n v="757.04"/>
    <n v="25"/>
    <n v="567.78"/>
    <n v="5"/>
    <n v="85.17"/>
    <n v="1788.51"/>
    <n v="1497.93"/>
    <n v="205.41"/>
    <s v="Net Banking"/>
    <x v="0"/>
    <s v="Not Returned"/>
    <d v="1899-12-30T19:12:00"/>
    <s v="Weekend"/>
    <s v="Jayaram Rao"/>
    <s v="Male"/>
    <s v="South Zone 1"/>
    <s v="Regular"/>
    <x v="193"/>
    <x v="20"/>
    <s v="Kids Shorts"/>
    <s v="Global Desi"/>
    <s v="M"/>
    <s v="Charcoal"/>
    <s v="TrendMart Tumakuru Standard"/>
    <s v="Tumakuru"/>
    <s v="Karnataka"/>
    <x v="2"/>
    <s v="Standard"/>
    <s v="Priya Balasubramaniam"/>
    <s v="Sales"/>
    <s v="Sales Associate"/>
    <n v="3.5"/>
    <n v="2995"/>
    <n v="3080.8614223706181"/>
    <x v="0"/>
    <x v="1"/>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9"/>
    <s v="Round Neck"/>
    <s v="Global Desi"/>
    <s v="L"/>
    <s v="Green"/>
    <s v="TrendMart Hyderabad Standard"/>
    <s v="Hyderabad"/>
    <s v="Telangana"/>
    <x v="2"/>
    <s v="Standard"/>
    <s v="Malini Gowda"/>
    <s v="Sales"/>
    <s v="Sales Associate"/>
    <n v="3.4"/>
    <n v="2995"/>
    <n v="3080.8614223706181"/>
    <x v="0"/>
    <x v="1"/>
  </r>
  <r>
    <s v="INV100723"/>
    <d v="2024-06-23T00:00:00"/>
    <s v="CUST0697"/>
    <s v="PRD0188"/>
    <s v="STR101"/>
    <s v="EMP0090"/>
    <n v="2"/>
    <n v="555.6"/>
    <n v="25"/>
    <n v="277.8"/>
    <n v="5"/>
    <n v="41.67"/>
    <n v="875.07"/>
    <n v="674.18"/>
    <n v="159.22"/>
    <s v="Credit Card"/>
    <x v="1"/>
    <s v="Not Returned"/>
    <d v="1899-12-30T18:23:00"/>
    <s v="Weekend"/>
    <s v="Nisha Iyer"/>
    <s v="Female"/>
    <s v="South Zone 3"/>
    <s v="Regular"/>
    <x v="194"/>
    <x v="20"/>
    <s v="Girls Frock"/>
    <s v="Peter England"/>
    <s v="XXL"/>
    <s v="Black"/>
    <s v="TrendMart Thiruvananthapuram Standard"/>
    <s v="Thiruvananthapuram"/>
    <s v="Kerala"/>
    <x v="0"/>
    <s v="Standard"/>
    <s v="Padma Gounder"/>
    <s v="Sales"/>
    <s v="Sales Associate"/>
    <n v="4.5"/>
    <n v="2995"/>
    <n v="3080.8614223706181"/>
    <x v="0"/>
    <x v="7"/>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20"/>
    <s v="Girls Frock"/>
    <s v="Sonata"/>
    <s v="XL"/>
    <s v="Cream"/>
    <s v="TrendMart Nizamabad Standard"/>
    <s v="Nizamabad"/>
    <s v="Telangana"/>
    <x v="2"/>
    <s v="Standard"/>
    <s v="Arjun Krishnan"/>
    <s v="Sales"/>
    <s v="Sales Executive"/>
    <n v="4.8"/>
    <n v="2995"/>
    <n v="3080.8614223706181"/>
    <x v="0"/>
    <x v="9"/>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r>
  <r>
    <s v="INV101096"/>
    <d v="2024-10-11T00:00:00"/>
    <s v="CUST0790"/>
    <s v="PRD0188"/>
    <s v="STR020"/>
    <s v="EMP0255"/>
    <n v="1"/>
    <n v="475.31"/>
    <n v="25"/>
    <n v="118.83"/>
    <n v="5"/>
    <n v="17.82"/>
    <n v="374.3"/>
    <n v="337.09"/>
    <n v="19.39"/>
    <s v="Upi"/>
    <x v="1"/>
    <s v="Not Returned"/>
    <d v="1899-12-30T16:44:00"/>
    <s v="Weekday"/>
    <s v="Yamini Gowda"/>
    <s v="Female"/>
    <s v="South Zone 2"/>
    <s v="Regular"/>
    <x v="194"/>
    <x v="20"/>
    <s v="Girls Frock"/>
    <s v="Peter England"/>
    <s v="XXL"/>
    <s v="Black"/>
    <s v="TrendMart Guntur Standard"/>
    <s v="Guntur"/>
    <s v="Andhra Pradesh"/>
    <x v="1"/>
    <s v="Standard"/>
    <s v="Venkat Sharma"/>
    <s v="Sales"/>
    <s v="Sales Associate"/>
    <n v="2.1"/>
    <n v="2995"/>
    <n v="3080.8614223706181"/>
    <x v="0"/>
    <x v="0"/>
  </r>
  <r>
    <s v="INV101102"/>
    <d v="2024-07-22T00:00:00"/>
    <s v="CUST0850"/>
    <s v="PRD0047"/>
    <s v="STR038"/>
    <s v="EMP0008"/>
    <n v="3"/>
    <n v="486.13"/>
    <n v="5"/>
    <n v="72.92"/>
    <n v="5"/>
    <n v="69.27"/>
    <n v="1454.74"/>
    <n v="885"/>
    <n v="500.47"/>
    <s v="Cash"/>
    <x v="1"/>
    <s v="Not Returned"/>
    <d v="1899-12-30T16:55:00"/>
    <s v="Weekday"/>
    <s v="Chidambaram Krishnan"/>
    <s v="Male"/>
    <s v="South Zone 2"/>
    <s v="Regular"/>
    <x v="152"/>
    <x v="19"/>
    <s v="Round Neck"/>
    <s v="Nalli Silks"/>
    <s v="L"/>
    <s v="White"/>
    <s v="TrendMart Tumakuru Standard"/>
    <s v="Tumakuru"/>
    <s v="Karnataka"/>
    <x v="2"/>
    <s v="Standard"/>
    <s v="Deepak Kamath"/>
    <s v="Sales"/>
    <s v="Senior Sales Associate"/>
    <n v="4.9000000000000004"/>
    <n v="2995"/>
    <n v="3080.8614223706181"/>
    <x v="0"/>
    <x v="3"/>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20"/>
    <s v="Kids T-Shirt"/>
    <s v="Jack &amp; Jones"/>
    <s v="XL"/>
    <s v="Grey"/>
    <s v="TrendMart Nellore Standard"/>
    <s v="Nellore"/>
    <s v="Andhra Pradesh"/>
    <x v="1"/>
    <s v="Standard"/>
    <s v="Jyothi Prasad"/>
    <s v="Sales"/>
    <s v="Sales Executive"/>
    <n v="2.7"/>
    <n v="2995"/>
    <n v="3080.8614223706181"/>
    <x v="1"/>
    <x v="10"/>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20"/>
    <s v="Girls Frock"/>
    <s v="Peter England"/>
    <s v="XXL"/>
    <s v="Black"/>
    <s v="TrendMart Kollam Standard"/>
    <s v="Kollam"/>
    <s v="Kerala"/>
    <x v="0"/>
    <s v="Standard"/>
    <s v="Yogesh Chettiar"/>
    <s v="Sales"/>
    <s v="Sales Associate"/>
    <n v="2.9"/>
    <n v="2995"/>
    <n v="3080.8614223706181"/>
    <x v="0"/>
    <x v="8"/>
  </r>
  <r>
    <s v="INV101302"/>
    <d v="2024-12-13T00:00:00"/>
    <s v="CUST0657"/>
    <s v="PRD0019"/>
    <s v="STR030"/>
    <s v="EMP0147"/>
    <n v="1"/>
    <n v="597.97"/>
    <n v="5"/>
    <n v="29.9"/>
    <n v="5"/>
    <n v="28.4"/>
    <n v="596.47"/>
    <n v="413.39"/>
    <n v="154.68"/>
    <s v="Credit Card"/>
    <x v="0"/>
    <s v="Not Returned"/>
    <d v="1899-12-30T20:06:00"/>
    <s v="Weekday"/>
    <s v="Manikandan Achari"/>
    <s v="Male"/>
    <s v="South Zone 1"/>
    <s v="Regular"/>
    <x v="155"/>
    <x v="20"/>
    <s v="Kids T-Shirt"/>
    <s v="Jack &amp; Jones"/>
    <s v="XL"/>
    <s v="Grey"/>
    <s v="TrendMart Kochi Standard"/>
    <s v="Kochi"/>
    <s v="Kerala"/>
    <x v="0"/>
    <s v="Standard"/>
    <s v="Yogesh Chettiar"/>
    <s v="Sales"/>
    <s v="Sales Associate"/>
    <n v="2.9"/>
    <n v="2995"/>
    <n v="3080.8614223706181"/>
    <x v="0"/>
    <x v="4"/>
  </r>
  <r>
    <s v="INV101350"/>
    <d v="2024-09-04T00:00:00"/>
    <s v="CUST0292"/>
    <s v="PRD0140"/>
    <s v="STR047"/>
    <s v="EMP0206"/>
    <n v="3"/>
    <n v="535.89"/>
    <n v="15"/>
    <n v="241.15"/>
    <n v="5"/>
    <n v="68.33"/>
    <n v="1434.85"/>
    <n v="1046.25"/>
    <n v="320.27"/>
    <s v="Upi"/>
    <x v="0"/>
    <s v="Not Returned"/>
    <d v="1899-12-30T10:35:00"/>
    <s v="Weekday"/>
    <s v="Hema Bhat"/>
    <s v="Female"/>
    <s v="South Zone 2"/>
    <s v="Regular"/>
    <x v="212"/>
    <x v="19"/>
    <s v="Polo"/>
    <s v="Metro Shoes"/>
    <s v="XXL"/>
    <s v="Purple"/>
    <s v="TrendMart Kurnool Standard"/>
    <s v="Kurnool"/>
    <s v="Andhra Pradesh"/>
    <x v="1"/>
    <s v="Standard"/>
    <s v="Arjun Krishnan"/>
    <s v="Sales"/>
    <s v="Sales Executive"/>
    <n v="4.8"/>
    <n v="2995"/>
    <n v="3080.8614223706181"/>
    <x v="0"/>
    <x v="8"/>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9"/>
    <s v="Graphic Tee"/>
    <s v="Reebok"/>
    <s v="M"/>
    <s v="Cream"/>
    <s v="TrendMart Thiruvananthapuram Standard"/>
    <s v="Thiruvananthapuram"/>
    <s v="Kerala"/>
    <x v="0"/>
    <s v="Standard"/>
    <s v="Manoj Ramachandran"/>
    <s v="Sales"/>
    <s v="Sales Associate"/>
    <n v="4"/>
    <n v="2995"/>
    <n v="3080.8614223706181"/>
    <x v="0"/>
    <x v="8"/>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9"/>
    <s v="Round Neck"/>
    <s v="Reebok"/>
    <s v="XXL"/>
    <s v="Sky Blue"/>
    <s v="TrendMart Mangaluru Standard"/>
    <s v="Mangaluru"/>
    <s v="Karnataka"/>
    <x v="2"/>
    <s v="Standard"/>
    <s v="Chandran Krishnan"/>
    <s v="Sales"/>
    <s v="Senior Sales Associate"/>
    <n v="4.3"/>
    <n v="2995"/>
    <n v="3080.8614223706181"/>
    <x v="0"/>
    <x v="2"/>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r>
  <r>
    <s v="INV101559"/>
    <d v="2024-11-06T00:00:00"/>
    <s v="CUST0269"/>
    <s v="PRD0192"/>
    <s v="STR053"/>
    <s v="EMP0121"/>
    <n v="3"/>
    <n v="412.05"/>
    <n v="30"/>
    <n v="370.85"/>
    <n v="5"/>
    <n v="43.27"/>
    <n v="908.57"/>
    <n v="786.18"/>
    <n v="79.12"/>
    <s v="Emi"/>
    <x v="0"/>
    <s v="Not Returned"/>
    <d v="1899-12-30T19:42:00"/>
    <s v="Weekday"/>
    <s v="Ishwarya Iyengar"/>
    <s v="Female"/>
    <s v="South Zone 1"/>
    <s v="Regular"/>
    <x v="162"/>
    <x v="19"/>
    <s v="Round Neck"/>
    <s v="Skechers"/>
    <s v="XS"/>
    <s v="Red"/>
    <s v="TrendMart Kochi Standard"/>
    <s v="Kochi"/>
    <s v="Kerala"/>
    <x v="0"/>
    <s v="Standard"/>
    <s v="Yamini Pandian"/>
    <s v="Sales"/>
    <s v="Senior Sales Associate"/>
    <n v="3.1"/>
    <n v="2995"/>
    <n v="3080.8614223706181"/>
    <x v="0"/>
    <x v="1"/>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9"/>
    <s v="Polo"/>
    <s v="Libas"/>
    <s v="XXL"/>
    <s v="Peach"/>
    <s v="TrendMart Nellore Standard"/>
    <s v="Nellore"/>
    <s v="Andhra Pradesh"/>
    <x v="1"/>
    <s v="Standard"/>
    <s v="Rahul Krishnan"/>
    <s v="Sales"/>
    <s v="Senior Sales Associate"/>
    <n v="3.2"/>
    <n v="2995"/>
    <n v="3080.8614223706181"/>
    <x v="0"/>
    <x v="9"/>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r>
  <r>
    <s v="INV101812"/>
    <d v="2024-12-24T00:00:00"/>
    <s v="CUST0837"/>
    <s v="PRD0119"/>
    <s v="STR076"/>
    <s v="EMP0132"/>
    <n v="3"/>
    <n v="757.38"/>
    <n v="30"/>
    <n v="681.64"/>
    <n v="5"/>
    <n v="79.53"/>
    <n v="1670.03"/>
    <n v="1284.48"/>
    <n v="306.02"/>
    <s v="Cash"/>
    <x v="0"/>
    <s v="Not Returned"/>
    <d v="1899-12-30T16:10:00"/>
    <s v="Weekday"/>
    <s v="Deepthi Shetty"/>
    <s v="Female"/>
    <s v="South Zone 2"/>
    <s v="Regular"/>
    <x v="215"/>
    <x v="19"/>
    <s v="Round Neck"/>
    <s v="Killer Jeans"/>
    <s v="XXL"/>
    <s v="Charcoal"/>
    <s v="TrendMart Chennai Standard"/>
    <s v="Chennai"/>
    <s v="Tamil Nadu"/>
    <x v="0"/>
    <s v="Standard"/>
    <s v="Vasanthi Gupta"/>
    <s v="Sales"/>
    <s v="Senior Sales Associate"/>
    <n v="3"/>
    <n v="2995"/>
    <n v="3080.8614223706181"/>
    <x v="0"/>
    <x v="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r>
  <r>
    <s v="INV101849"/>
    <d v="2024-10-23T00:00:00"/>
    <s v="CUST0500"/>
    <s v="PRD0062"/>
    <s v="STR033"/>
    <s v="EMP0255"/>
    <n v="1"/>
    <n v="635.46"/>
    <n v="10"/>
    <n v="63.55"/>
    <n v="5"/>
    <n v="28.6"/>
    <n v="600.51"/>
    <n v="424.76"/>
    <n v="147.15"/>
    <s v="Cash"/>
    <x v="1"/>
    <s v="Not Returned"/>
    <d v="1899-12-30T21:50:00"/>
    <s v="Weekday"/>
    <s v="Balaji Reddy"/>
    <s v="Male"/>
    <s v="South Zone 2"/>
    <s v="Regular"/>
    <x v="179"/>
    <x v="20"/>
    <s v="Girls Frock"/>
    <s v="Being Human"/>
    <s v="S"/>
    <s v="Teal"/>
    <s v="TrendMart Guntur Standard"/>
    <s v="Guntur"/>
    <s v="Andhra Pradesh"/>
    <x v="1"/>
    <s v="Standard"/>
    <s v="Venkat Sharma"/>
    <s v="Sales"/>
    <s v="Sales Associate"/>
    <n v="2.1"/>
    <n v="2995"/>
    <n v="3080.8614223706181"/>
    <x v="0"/>
    <x v="0"/>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r>
  <r>
    <s v="INV101931"/>
    <d v="2024-09-02T00:00:00"/>
    <s v="CUST0838"/>
    <s v="PRD0222"/>
    <s v="STR092"/>
    <s v="EMP0206"/>
    <n v="1"/>
    <n v="661.34"/>
    <n v="30"/>
    <n v="198.4"/>
    <n v="5"/>
    <n v="23.15"/>
    <n v="486.09"/>
    <n v="403.9"/>
    <n v="59.04"/>
    <s v="Upi"/>
    <x v="1"/>
    <s v="Not Returned"/>
    <d v="1899-12-30T12:06:00"/>
    <s v="Weekday"/>
    <s v="Siddharth Subramaniam"/>
    <s v="Male"/>
    <s v="South Zone 2"/>
    <s v="Regular"/>
    <x v="218"/>
    <x v="19"/>
    <s v="Polo"/>
    <s v="Libas"/>
    <s v="XXL"/>
    <s v="Peach"/>
    <s v="TrendMart Kochi Standard"/>
    <s v="Kochi"/>
    <s v="Kerala"/>
    <x v="0"/>
    <s v="Standard"/>
    <s v="Arjun Krishnan"/>
    <s v="Sales"/>
    <s v="Sales Executive"/>
    <n v="4.8"/>
    <n v="2995"/>
    <n v="3080.8614223706181"/>
    <x v="0"/>
    <x v="8"/>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r>
  <r>
    <s v="INV102089"/>
    <d v="2024-10-05T00:00:00"/>
    <s v="CUST0696"/>
    <s v="PRD0062"/>
    <s v="STR033"/>
    <s v="EMP0132"/>
    <n v="3"/>
    <n v="660.92"/>
    <n v="10"/>
    <n v="198.28"/>
    <n v="5"/>
    <n v="89.22"/>
    <n v="1873.7"/>
    <n v="1274.28"/>
    <n v="510.2"/>
    <s v="Cash"/>
    <x v="0"/>
    <s v="Not Returned"/>
    <d v="1899-12-30T20:25:00"/>
    <s v="Weekend"/>
    <s v="Malathi Hegde"/>
    <s v="Female"/>
    <s v="South Zone 1"/>
    <s v="Regular"/>
    <x v="179"/>
    <x v="20"/>
    <s v="Girls Frock"/>
    <s v="Being Human"/>
    <s v="S"/>
    <s v="Teal"/>
    <s v="TrendMart Guntur Standard"/>
    <s v="Guntur"/>
    <s v="Andhra Pradesh"/>
    <x v="1"/>
    <s v="Standard"/>
    <s v="Vasanthi Gupta"/>
    <s v="Sales"/>
    <s v="Senior Sales Associate"/>
    <n v="3"/>
    <n v="2995"/>
    <n v="3080.8614223706181"/>
    <x v="0"/>
    <x v="0"/>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20"/>
    <s v="Girls Frock"/>
    <s v="Sonata"/>
    <s v="XL"/>
    <s v="Cream"/>
    <s v="TrendMart Kochi Standard"/>
    <s v="Kochi"/>
    <s v="Kerala"/>
    <x v="0"/>
    <s v="Standard"/>
    <s v="Sathish Sundaram"/>
    <s v="Sales"/>
    <s v="Sales Executive"/>
    <n v="3.4"/>
    <n v="2995"/>
    <n v="3080.8614223706181"/>
    <x v="0"/>
    <x v="0"/>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20"/>
    <s v="Kids Shorts"/>
    <s v="Global Desi"/>
    <s v="M"/>
    <s v="Charcoal"/>
    <s v="TrendMart Vellore Standard"/>
    <s v="Vellore"/>
    <s v="Tamil Nadu"/>
    <x v="0"/>
    <s v="Standard"/>
    <s v="Rani Mishra"/>
    <s v="Sales"/>
    <s v="Sales Executive"/>
    <n v="4.8"/>
    <n v="2995"/>
    <n v="3080.8614223706181"/>
    <x v="0"/>
    <x v="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r>
  <r>
    <s v="INV102407"/>
    <d v="2024-04-13T00:00:00"/>
    <s v="CUST0154"/>
    <s v="PRD0062"/>
    <s v="STR042"/>
    <s v="EMP0086"/>
    <n v="1"/>
    <n v="687.24"/>
    <n v="30"/>
    <n v="206.17"/>
    <n v="5"/>
    <n v="24.05"/>
    <n v="505.12"/>
    <n v="424.76"/>
    <n v="56.31"/>
    <s v="Debit Card"/>
    <x v="1"/>
    <s v="Not Returned"/>
    <d v="1899-12-30T20:53:00"/>
    <s v="Weekend"/>
    <s v="Suresh Gupta"/>
    <s v="Male"/>
    <s v="South Zone 3"/>
    <s v="Regular"/>
    <x v="179"/>
    <x v="20"/>
    <s v="Girls Frock"/>
    <s v="Being Human"/>
    <s v="S"/>
    <s v="Teal"/>
    <s v="TrendMart Thrissur Standard"/>
    <s v="Thrissur"/>
    <s v="Kerala"/>
    <x v="0"/>
    <s v="Standard"/>
    <s v="Anil Reddy"/>
    <s v="Sales"/>
    <s v="Sales Associate"/>
    <n v="4"/>
    <n v="2995"/>
    <n v="3080.8614223706181"/>
    <x v="0"/>
    <x v="5"/>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9"/>
    <s v="Graphic Tee"/>
    <s v="Reebok"/>
    <s v="M"/>
    <s v="Cream"/>
    <s v="TrendMart Kurnool Standard"/>
    <s v="Kurnool"/>
    <s v="Andhra Pradesh"/>
    <x v="1"/>
    <s v="Standard"/>
    <s v="Chitra Bhat"/>
    <s v="Sales"/>
    <s v="Sales Executive"/>
    <n v="4.2"/>
    <n v="2995"/>
    <n v="3080.8614223706181"/>
    <x v="0"/>
    <x v="2"/>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9"/>
    <s v="Round Neck"/>
    <s v="Global Desi"/>
    <s v="L"/>
    <s v="Green"/>
    <s v="TrendMart Kochi Standard"/>
    <s v="Kochi"/>
    <s v="Kerala"/>
    <x v="0"/>
    <s v="Standard"/>
    <s v="Anusuya Subramaniam"/>
    <s v="Sales"/>
    <s v="Sales Associate"/>
    <n v="4.9000000000000004"/>
    <n v="2995"/>
    <n v="3080.8614223706181"/>
    <x v="0"/>
    <x v="0"/>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20"/>
    <s v="Girls Frock"/>
    <s v="Sonata"/>
    <s v="XL"/>
    <s v="Cream"/>
    <s v="TrendMart Kochi Standard"/>
    <s v="Kochi"/>
    <s v="Kerala"/>
    <x v="0"/>
    <s v="Standard"/>
    <s v="Chandran Krishnan"/>
    <s v="Sales"/>
    <s v="Senior Sales Associate"/>
    <n v="4.3"/>
    <n v="2995"/>
    <n v="3080.8614223706181"/>
    <x v="0"/>
    <x v="1"/>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9"/>
    <s v="Graphic Tee"/>
    <s v="Indian Terrain"/>
    <s v="L"/>
    <s v="Purple"/>
    <s v="TrendMart Guntur Standard"/>
    <s v="Guntur"/>
    <s v="Andhra Pradesh"/>
    <x v="1"/>
    <s v="Standard"/>
    <s v="Dhruv Mishra"/>
    <s v="Sales"/>
    <s v="Senior Sales Associate"/>
    <n v="2.2000000000000002"/>
    <n v="2995"/>
    <n v="3080.8614223706181"/>
    <x v="1"/>
    <x v="6"/>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9"/>
    <s v="Round Neck"/>
    <s v="Mufti"/>
    <s v="XS"/>
    <s v="Olive"/>
    <s v="TrendMart Kochi Standard"/>
    <s v="Kochi"/>
    <s v="Kerala"/>
    <x v="0"/>
    <s v="Standard"/>
    <s v="Preethi Singh"/>
    <s v="Sales"/>
    <s v="Sales Executive"/>
    <n v="3.9"/>
    <n v="2995"/>
    <n v="3080.8614223706181"/>
    <x v="0"/>
    <x v="3"/>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20"/>
    <s v="Girls Frock"/>
    <s v="Libas"/>
    <s v="M"/>
    <s v="Sky Blue"/>
    <s v="TrendMart Tumakuru Standard"/>
    <s v="Tumakuru"/>
    <s v="Karnataka"/>
    <x v="2"/>
    <s v="Standard"/>
    <s v="Ishwarya Shetty"/>
    <s v="Sales"/>
    <s v="Sales Associate"/>
    <n v="3.8"/>
    <n v="2995"/>
    <n v="3080.8614223706181"/>
    <x v="0"/>
    <x v="0"/>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8"/>
    <m/>
    <m/>
    <m/>
    <m/>
    <s v="TrendMart Guntur High Street"/>
    <s v="Guntur"/>
    <s v="Andhra Pradesh"/>
    <x v="1"/>
    <s v="High Street"/>
    <s v="Swathi Achari"/>
    <s v="Sales"/>
    <s v="Sales Executive"/>
    <n v="3.7"/>
    <n v="2995"/>
    <n v="3080.8614223706181"/>
    <x v="0"/>
    <x v="8"/>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3">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3">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3">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7" firstHeaderRow="0" firstDataRow="1" firstDataCol="1"/>
  <pivotFields count="43">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items count="23">
        <item x="15"/>
        <item x="13"/>
        <item x="11"/>
        <item x="10"/>
        <item x="21"/>
        <item x="20"/>
        <item x="17"/>
        <item x="4"/>
        <item x="6"/>
        <item x="16"/>
        <item x="19"/>
        <item x="0"/>
        <item x="3"/>
        <item x="7"/>
        <item x="12"/>
        <item x="14"/>
        <item x="1"/>
        <item x="8"/>
        <item x="9"/>
        <item x="2"/>
        <item x="5"/>
        <item x="18"/>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s>
  <rowFields count="1">
    <field x="25"/>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3">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1"/>
        <item x="20"/>
        <item x="17"/>
        <item x="4"/>
        <item x="6"/>
        <item x="16"/>
        <item x="19"/>
        <item x="0"/>
        <item x="3"/>
        <item x="7"/>
        <item x="12"/>
        <item x="14"/>
        <item x="1"/>
        <item x="8"/>
        <item x="9"/>
        <item x="2"/>
        <item x="5"/>
        <item x="18"/>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93"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42"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43"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44"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5"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46"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s>
  <data>
    <tabular pivotCacheId="346085247">
      <items count="22">
        <i x="15" s="1"/>
        <i x="13" s="1"/>
        <i x="11" s="1"/>
        <i x="10" s="1"/>
        <i x="21" s="1"/>
        <i x="20" s="1"/>
        <i x="17" s="1"/>
        <i x="4" s="1"/>
        <i x="6" s="1"/>
        <i x="16" s="1"/>
        <i x="19" s="1"/>
        <i x="0" s="1"/>
        <i x="3" s="1"/>
        <i x="7" s="1"/>
        <i x="12" s="1"/>
        <i x="14" s="1"/>
        <i x="1" s="1"/>
        <i x="8" s="1"/>
        <i x="9" s="1"/>
        <i x="2" s="1"/>
        <i x="5" s="1"/>
        <i x="1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4" style="Slicer Style 1" rowHeight="241300"/>
  <slicer name="Store.Region 1" xr10:uid="{B0B6677E-7105-481E-8C5A-A556C3764F6A}" cache="Slicer_Store.Region1" caption="Store.Region"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212" dataDxfId="210" headerRowBorderDxfId="211" tableBorderDxfId="209" totalsRowBorderDxfId="208">
  <autoFilter ref="A1:T3001" xr:uid="{00000000-0009-0000-0000-000000000000}"/>
  <tableColumns count="20">
    <tableColumn id="1" xr3:uid="{1950C6A5-719E-410C-9DB0-1CECC679D554}" name="Invoice No" dataDxfId="207"/>
    <tableColumn id="2" xr3:uid="{FE90F6CA-7E5D-495D-B0A7-0A7BBCF6385C}" name="Invoice Date" dataDxfId="206"/>
    <tableColumn id="3" xr3:uid="{45F3AF32-1370-40BB-A08A-4821F1BFB85A}" name="Customer_ID" dataDxfId="205"/>
    <tableColumn id="4" xr3:uid="{5EF624D2-B10A-4B72-A51B-47ED6C346A03}" name="Product_ID" dataDxfId="204"/>
    <tableColumn id="5" xr3:uid="{08103A75-25BA-45B0-B86B-068C3502AC36}" name="Store_ID" dataDxfId="203"/>
    <tableColumn id="6" xr3:uid="{82C73E91-9E21-4FE0-B8E7-4F0135802918}" name="Employee_ID" dataDxfId="202"/>
    <tableColumn id="7" xr3:uid="{0E4CBC29-36EA-4CEE-8896-A528A7CB54F2}" name="Quantity" dataDxfId="201"/>
    <tableColumn id="8" xr3:uid="{A186600A-1383-4910-BEC4-35561A276658}" name="Unit Price" dataDxfId="200"/>
    <tableColumn id="9" xr3:uid="{562DD44C-214E-43D8-BCE1-864DAC7A9702}" name="Discount %" dataDxfId="199"/>
    <tableColumn id="10" xr3:uid="{DF62E39E-6F0D-4AE2-BBBF-A0777CF10131}" name="Discount Amount" dataDxfId="198"/>
    <tableColumn id="11" xr3:uid="{93592438-1376-4AB9-A19B-7606B08B04E9}" name="GST %" dataDxfId="197"/>
    <tableColumn id="12" xr3:uid="{73774AA7-F4D8-4EE9-8188-352CCCC26852}" name="GST Amount" dataDxfId="196"/>
    <tableColumn id="13" xr3:uid="{BE826E16-DD68-4DC0-8C98-D4C3985F380A}" name="Sales Amount" dataDxfId="195"/>
    <tableColumn id="14" xr3:uid="{E16F5167-2838-4C20-8BF7-31F0B71BB41A}" name="Cost Amount" dataDxfId="194"/>
    <tableColumn id="15" xr3:uid="{E2CD579D-8487-4FE8-9829-AB77856A33C1}" name="Profit" dataDxfId="193"/>
    <tableColumn id="16" xr3:uid="{CC9F7586-3D8E-43D6-A8D1-D8A5A2EABC25}" name="Payment Mode" dataDxfId="192"/>
    <tableColumn id="17" xr3:uid="{3CA26B06-110C-448E-B9BA-10F8F1AEC41E}" name="Sales Channel" dataDxfId="191"/>
    <tableColumn id="18" xr3:uid="{0121A939-9B60-4917-ADBE-0DE92E83AA03}" name="Return Status" dataDxfId="190"/>
    <tableColumn id="19" xr3:uid="{ADB6397C-A9EE-4EF4-8344-AB4F57EA4D0F}" name="Order Time" dataDxfId="189"/>
    <tableColumn id="20" xr3:uid="{CF3E5751-0DD7-47C7-B9FA-26AB8F14C0EC}" name="Day Type" dataDxfId="18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87" totalsRowDxfId="30"/>
    <tableColumn id="2" xr3:uid="{517AC0D3-170C-4818-BE59-050DECF98BC3}" uniqueName="2" name="Invoice Date" queryTableFieldId="2" dataDxfId="186" totalsRowDxfId="29"/>
    <tableColumn id="3" xr3:uid="{41A5D303-25E0-4A3C-9195-7334E4D2A581}" uniqueName="3" name="Customer_ID" queryTableFieldId="3" dataDxfId="185" totalsRowDxfId="28"/>
    <tableColumn id="4" xr3:uid="{B1A164CA-A18E-41B3-84F3-C702E4A6056C}" uniqueName="4" name="Product_ID" queryTableFieldId="4" dataDxfId="184" totalsRowDxfId="27"/>
    <tableColumn id="5" xr3:uid="{0FF67887-CD63-434F-906C-B8FE43C99B5B}" uniqueName="5" name="Store_ID" queryTableFieldId="5" dataDxfId="183" totalsRowDxfId="26"/>
    <tableColumn id="6" xr3:uid="{265C1DC6-F24D-4714-AFE5-FCF42EEC842E}" uniqueName="6" name="Employee_ID" queryTableFieldId="6" dataDxfId="182" totalsRowDxfId="25"/>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81" totalsRowDxfId="24"/>
    <tableColumn id="17" xr3:uid="{8D1C98D6-F273-43C0-A1E2-D1E88A577FB8}" uniqueName="17" name="Sales Channel" queryTableFieldId="17" dataDxfId="180" totalsRowDxfId="23"/>
    <tableColumn id="18" xr3:uid="{BB0F98D3-D73F-468D-B21B-4AE580737CF6}" uniqueName="18" name="Return Status" queryTableFieldId="18" dataDxfId="179" totalsRowDxfId="22"/>
    <tableColumn id="19" xr3:uid="{FE439EA0-877E-4AFE-9B14-7866887AB3B6}" uniqueName="19" name="Order Time" queryTableFieldId="19" dataDxfId="178" totalsRowDxfId="21"/>
    <tableColumn id="20" xr3:uid="{81F9F21B-EE4F-40B6-BF9F-024F4DAC8C82}" uniqueName="20" name="Day Type" queryTableFieldId="20" dataDxfId="177" totalsRowDxfId="20"/>
    <tableColumn id="21" xr3:uid="{0D486BF5-F65E-4089-99F1-E20BC3B8D3DA}" uniqueName="21" name="Customer.Customer Name" queryTableFieldId="21" dataDxfId="176" totalsRowDxfId="19"/>
    <tableColumn id="22" xr3:uid="{F73B5F49-A9D5-40E9-840D-52537CA7ACB6}" uniqueName="22" name="Customer.Gender" queryTableFieldId="22" dataDxfId="175" totalsRowDxfId="18"/>
    <tableColumn id="23" xr3:uid="{4E8EDA4F-8C3D-4D3F-A14A-38A5CF15CD06}" uniqueName="23" name="Customer.Region" queryTableFieldId="23" dataDxfId="174" totalsRowDxfId="17"/>
    <tableColumn id="24" xr3:uid="{333510E0-B730-4FD8-BC21-9762F47A66C4}" uniqueName="24" name="Customer.Membership" queryTableFieldId="24" dataDxfId="173" totalsRowDxfId="16"/>
    <tableColumn id="25" xr3:uid="{F5D212E3-23C0-4573-A2C1-4FFDC574F766}" uniqueName="25" name="Product.Product_Name" queryTableFieldId="25" dataDxfId="172" totalsRowDxfId="15"/>
    <tableColumn id="26" xr3:uid="{C821A038-B23F-4899-A84B-32409F59DCED}" uniqueName="26" name="Product.Category" totalsRowFunction="custom" queryTableFieldId="26" dataDxfId="171">
      <totalsRowFormula array="1">_xlfn.LET(_xlpm.r,_xlfn._xlws.FILTER(Z2:Z3001,Z2:Z3001&lt;&gt;""),INDEX(_xlpm.r,MODE(MATCH(_xlpm.r,_xlpm.r,0))))</totalsRowFormula>
    </tableColumn>
    <tableColumn id="27" xr3:uid="{8F0D1581-38BA-4AD5-90A5-60D98227EA3A}" uniqueName="27" name="Product.Subcategory" queryTableFieldId="27" dataDxfId="170" totalsRowDxfId="14"/>
    <tableColumn id="28" xr3:uid="{954E47EF-C805-490B-9811-EA8A7F49B505}" uniqueName="28" name="Product.Brand" queryTableFieldId="28" dataDxfId="169" totalsRowDxfId="13"/>
    <tableColumn id="29" xr3:uid="{5E02028C-3BAC-4B0E-B9A2-8E623C84B9FE}" uniqueName="29" name="Product.Size" queryTableFieldId="29" dataDxfId="168" totalsRowDxfId="12"/>
    <tableColumn id="30" xr3:uid="{B02F569A-DEBA-42D6-96DB-6382D1180DE0}" uniqueName="30" name="Product.Color" queryTableFieldId="30" dataDxfId="167" totalsRowDxfId="11"/>
    <tableColumn id="31" xr3:uid="{F82FF739-49C3-43F2-A75C-A5FD329D819B}" uniqueName="31" name="Store.Store Name" queryTableFieldId="31" dataDxfId="166" totalsRowDxfId="10"/>
    <tableColumn id="32" xr3:uid="{9986CE19-4DF5-4492-9D03-622AD7C7B0C2}" uniqueName="32" name="Store.City" queryTableFieldId="32" dataDxfId="165" totalsRowDxfId="9"/>
    <tableColumn id="33" xr3:uid="{EE2A7580-0F83-4BAE-BC8E-1993736F1B1C}" uniqueName="33" name="Store.State" queryTableFieldId="33" dataDxfId="164" totalsRowDxfId="8"/>
    <tableColumn id="34" xr3:uid="{6E534D31-7801-4605-A1CE-5D279D84149A}" uniqueName="34" name="Store.Region" queryTableFieldId="34" dataDxfId="163" totalsRowDxfId="7"/>
    <tableColumn id="35" xr3:uid="{1E27A945-010E-4E2B-AAAA-D261B69042A4}" uniqueName="35" name="Store.Store Type" queryTableFieldId="35" dataDxfId="162" totalsRowDxfId="6"/>
    <tableColumn id="36" xr3:uid="{B5417EEF-0CB0-4466-8D17-84CE70E4CE08}" uniqueName="36" name="Employee.Employee Name" queryTableFieldId="36" dataDxfId="161" totalsRowDxfId="5"/>
    <tableColumn id="37" xr3:uid="{E7E62ECC-7163-45E1-B155-DA604AF2016E}" uniqueName="37" name="Employee.Department" queryTableFieldId="37" dataDxfId="160" totalsRowDxfId="4"/>
    <tableColumn id="38" xr3:uid="{BDC882DA-00A0-41F3-B6C7-825582A07783}" uniqueName="38" name="Employee.Designation" queryTableFieldId="38" dataDxfId="159" totalsRowDxfId="3"/>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58" totalsRowDxfId="2">
      <calculatedColumnFormula>YEAR(Sales_2[[#This Row],[Invoice Date]])</calculatedColumnFormula>
    </tableColumn>
    <tableColumn id="43" xr3:uid="{ABE296C2-339A-482B-97DE-9F127D572878}" uniqueName="43" name="Month" queryTableFieldId="43" dataDxfId="32" totalsRowDxfId="1">
      <calculatedColumnFormula>TEXT(Sales_2[[#This Row],[Invoice Date]],"mmm")</calculatedColumnFormula>
    </tableColumn>
    <tableColumn id="44" xr3:uid="{3F2B1196-BB9F-4BD8-86A8-B4C5FA24F437}" uniqueName="44" name="Month-year" queryTableFieldId="44" dataDxfId="31" totalsRowDxfId="0">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57" dataDxfId="155" headerRowBorderDxfId="156" tableBorderDxfId="154" totalsRowBorderDxfId="153">
  <autoFilter ref="A1:L851" xr:uid="{00000000-0009-0000-0000-000001000000}"/>
  <tableColumns count="12">
    <tableColumn id="1" xr3:uid="{610EEE9D-D6F1-4268-8E6D-20DFEB02DABF}" name="Customer_ID" dataDxfId="152"/>
    <tableColumn id="2" xr3:uid="{49E7190E-CD4D-4C91-A608-FC5F681959EF}" name="Customer Name" dataDxfId="151"/>
    <tableColumn id="3" xr3:uid="{49124FCB-E36E-4F0E-9B63-ABFA580E0BDE}" name="Gender" dataDxfId="150"/>
    <tableColumn id="4" xr3:uid="{FF54F993-BDD2-4C16-95FF-1E4B9D262392}" name="DOB" dataDxfId="149"/>
    <tableColumn id="5" xr3:uid="{66C9901C-691E-483F-B682-D6CF67CC2C25}" name="Phone" dataDxfId="148"/>
    <tableColumn id="6" xr3:uid="{2FFE53F3-9EDE-48CC-9709-881D35351ED6}" name="Email" dataDxfId="147"/>
    <tableColumn id="7" xr3:uid="{ECB85FB8-0442-47BD-A74A-6A62C401B582}" name="City" dataDxfId="146"/>
    <tableColumn id="8" xr3:uid="{A68DEAA0-68DD-46A6-BDBC-C41076722714}" name="State" dataDxfId="145"/>
    <tableColumn id="9" xr3:uid="{78B32DFF-4F4F-4E45-87AE-D695E692FFB1}" name="Region" dataDxfId="144"/>
    <tableColumn id="10" xr3:uid="{C49CADE3-1402-46D4-B1AD-C76976A3CC62}" name="Membership" dataDxfId="143"/>
    <tableColumn id="11" xr3:uid="{9692A398-BA26-4810-A35D-C778DE740718}" name="Registration Date" dataDxfId="142"/>
    <tableColumn id="12" xr3:uid="{FCF02AFE-E03F-427C-8A26-F574087D46A5}" name="Occupation" dataDxfId="14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40"/>
    <tableColumn id="2" xr3:uid="{EC088A06-4FAB-44E9-BC67-9F70A4E1F716}" uniqueName="2" name="Customer Name" queryTableFieldId="2" dataDxfId="139"/>
    <tableColumn id="3" xr3:uid="{F4EE83DC-07F8-414A-8FEB-A83A1C6B14A0}" uniqueName="3" name="Gender" queryTableFieldId="3" dataDxfId="138"/>
    <tableColumn id="4" xr3:uid="{6C5DDE55-883E-4B82-B4D1-D49F8CB5126C}" uniqueName="4" name="DOB" queryTableFieldId="4" dataDxfId="137"/>
    <tableColumn id="5" xr3:uid="{5C5AD91B-5C2F-47F7-83AE-6FE9ACD5B463}" uniqueName="5" name="Phone" queryTableFieldId="5"/>
    <tableColumn id="6" xr3:uid="{B081D0CB-5F9A-4684-9FC1-71EFBCD58BE2}" uniqueName="6" name="Email" queryTableFieldId="6" dataDxfId="136"/>
    <tableColumn id="7" xr3:uid="{B422BAEA-C55F-4646-B1AC-3B6A3596B368}" uniqueName="7" name="City" queryTableFieldId="7" dataDxfId="135"/>
    <tableColumn id="8" xr3:uid="{2474C7F3-835A-4276-B5AF-DB707921FFC2}" uniqueName="8" name="State" queryTableFieldId="8" dataDxfId="134"/>
    <tableColumn id="9" xr3:uid="{BF56C586-73B9-40B0-B7E4-2D2AF5C65489}" uniqueName="9" name="Region" queryTableFieldId="9" dataDxfId="133"/>
    <tableColumn id="10" xr3:uid="{ED458AFA-314D-49D0-84B6-A6432A21F761}" uniqueName="10" name="Membership" queryTableFieldId="10" dataDxfId="132"/>
    <tableColumn id="11" xr3:uid="{4A4AC734-1D40-4E25-AA5B-4CB0B0F17ABF}" uniqueName="11" name="Registration Date" queryTableFieldId="11" dataDxfId="131"/>
    <tableColumn id="12" xr3:uid="{2CB7666C-75C8-44DA-82FF-BD01120EF8F1}" uniqueName="12" name="Occupation" queryTableFieldId="12" dataDxfId="1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129" dataDxfId="127" headerRowBorderDxfId="128" tableBorderDxfId="126" totalsRowBorderDxfId="125">
  <autoFilter ref="A1:N251" xr:uid="{00000000-0009-0000-0000-000002000000}"/>
  <tableColumns count="14">
    <tableColumn id="1" xr3:uid="{DD1BC307-D93D-4DF4-B8C7-DACF9F600FCF}" name="Product_ID" dataDxfId="124"/>
    <tableColumn id="2" xr3:uid="{38FFDF9D-EF0A-4378-95D5-705221015068}" name="Product_Name" dataDxfId="123"/>
    <tableColumn id="3" xr3:uid="{5DAC5A21-455B-4D8E-B133-EC59B5C74ABE}" name="Category" dataDxfId="122"/>
    <tableColumn id="4" xr3:uid="{CF1824E2-E6CE-4EBC-8639-4D64FC90258D}" name="Subcategory" dataDxfId="121"/>
    <tableColumn id="5" xr3:uid="{DA59C315-FB8E-48E2-BB2C-30157934B17C}" name="Brand" dataDxfId="120"/>
    <tableColumn id="6" xr3:uid="{321DB4BE-E269-4B38-9B9B-50E1811C1FA6}" name="Size" dataDxfId="119"/>
    <tableColumn id="7" xr3:uid="{9A2CA268-889C-42B1-B04F-8F1742EDEED6}" name="Color" dataDxfId="118"/>
    <tableColumn id="8" xr3:uid="{3B1A9A79-FFF6-4C2A-B946-6D7C80CA6562}" name="Material" dataDxfId="117"/>
    <tableColumn id="9" xr3:uid="{26F81FD3-C600-42B2-BA44-003E5AB01AB5}" name="Supplier_ID" dataDxfId="116"/>
    <tableColumn id="10" xr3:uid="{AD97206A-DD87-436F-8B8F-147C48FE41AC}" name="Cost Price" dataDxfId="115"/>
    <tableColumn id="11" xr3:uid="{81155436-37F3-4E58-AFD4-06715473453D}" name="Selling Price" dataDxfId="114"/>
    <tableColumn id="12" xr3:uid="{050FCC0D-A1C4-47EE-97B2-1C6AA98CF346}" name="MRP" dataDxfId="113"/>
    <tableColumn id="13" xr3:uid="{0411079C-3F9C-4534-B480-DB54EE77D423}" name="Launch Date" dataDxfId="112"/>
    <tableColumn id="14" xr3:uid="{2C61AB3A-02D5-466F-BD4F-85F905CA1A9B}" name="Status" dataDxfId="111"/>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110"/>
    <tableColumn id="2" xr3:uid="{B430B8F9-D05E-4062-828A-82732634CDB7}" uniqueName="2" name="Product_Name" queryTableFieldId="2" dataDxfId="109"/>
    <tableColumn id="3" xr3:uid="{8AF00A3C-87F6-4AE7-8BC8-E7E800326EFC}" uniqueName="3" name="Category" queryTableFieldId="3" dataDxfId="108"/>
    <tableColumn id="4" xr3:uid="{F27970E7-1229-4DAC-8605-907F5C075461}" uniqueName="4" name="Subcategory" queryTableFieldId="4" dataDxfId="107"/>
    <tableColumn id="5" xr3:uid="{29C2D2AF-4C13-45FB-9583-06DD8EAB11F6}" uniqueName="5" name="Brand" queryTableFieldId="5" dataDxfId="106"/>
    <tableColumn id="6" xr3:uid="{502379E3-6191-4153-B344-DB4166C93970}" uniqueName="6" name="Size" queryTableFieldId="6" dataDxfId="105"/>
    <tableColumn id="7" xr3:uid="{FD26A095-477A-4F64-9AF6-656E63CAE416}" uniqueName="7" name="Color" queryTableFieldId="7" dataDxfId="104"/>
    <tableColumn id="8" xr3:uid="{D5B9DA4F-82EA-4FA7-99FA-62166451B934}" uniqueName="8" name="Material" queryTableFieldId="8" dataDxfId="103"/>
    <tableColumn id="9" xr3:uid="{AB3F6F23-91EC-43A9-886A-45B6C769F671}" uniqueName="9" name="Supplier_ID" queryTableFieldId="9" dataDxfId="102"/>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101"/>
    <tableColumn id="14" xr3:uid="{454AC056-B218-43CB-88F8-FF1350637335}" uniqueName="14" name="Status" queryTableFieldId="14" dataDxfId="10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99" dataDxfId="97" headerRowBorderDxfId="98" tableBorderDxfId="96" totalsRowBorderDxfId="95">
  <autoFilter ref="A1:J121" xr:uid="{00000000-0009-0000-0000-000003000000}"/>
  <tableColumns count="10">
    <tableColumn id="1" xr3:uid="{2A32FCB0-2474-45D1-B09B-7518F2D922BA}" name="Store_ID" dataDxfId="94"/>
    <tableColumn id="2" xr3:uid="{E4CE3FB2-2524-4E3F-8137-5B0BA0B12A30}" name="Store Name" dataDxfId="93"/>
    <tableColumn id="3" xr3:uid="{714A40DF-BC49-4756-97C4-69FE3BFD9EFD}" name="City" dataDxfId="92"/>
    <tableColumn id="4" xr3:uid="{B2EDCD89-45B1-4532-9CD7-63A7B8C32183}" name="State" dataDxfId="91"/>
    <tableColumn id="5" xr3:uid="{55BA9FC3-16F0-4830-9BA3-B3FAADA2472E}" name="Region" dataDxfId="90"/>
    <tableColumn id="6" xr3:uid="{AEDCA02A-AA19-498F-A73C-AB80452708F8}" name="Store Type" dataDxfId="89"/>
    <tableColumn id="7" xr3:uid="{279F238A-E86C-4FCB-A9C1-A75C7F65A849}" name="Opening Date" dataDxfId="88"/>
    <tableColumn id="8" xr3:uid="{F1DE5D92-C1E7-4D8D-B429-99FB72B594FE}" name="Monthly Target" dataDxfId="87"/>
    <tableColumn id="9" xr3:uid="{3D6715E8-1E35-4361-8BCF-E2287A949BD5}" name="Manager" dataDxfId="86"/>
    <tableColumn id="10" xr3:uid="{0C3FC716-6BD1-4C96-BBD6-441F2BA6EE48}" name="Status" dataDxfId="85"/>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84"/>
    <tableColumn id="2" xr3:uid="{57AFB518-C468-4700-A9A2-AD2A058E3F96}" uniqueName="2" name="Store Name" queryTableFieldId="2" dataDxfId="83"/>
    <tableColumn id="3" xr3:uid="{5309F45D-897A-4E6B-8BD9-3A4CC0668D26}" uniqueName="3" name="City" queryTableFieldId="3" dataDxfId="82"/>
    <tableColumn id="4" xr3:uid="{917BBB8B-5436-480D-9FD1-F6F1ED4469F4}" uniqueName="4" name="State" queryTableFieldId="4" dataDxfId="81"/>
    <tableColumn id="5" xr3:uid="{FBEDD944-2A6C-47CA-B74D-AD4751297BC7}" uniqueName="5" name="Region" queryTableFieldId="5" dataDxfId="80"/>
    <tableColumn id="6" xr3:uid="{EA420AB1-5960-419E-A750-E70D6BB2F591}" uniqueName="6" name="Store Type" queryTableFieldId="6" dataDxfId="79"/>
    <tableColumn id="7" xr3:uid="{62C920E1-AE93-4EFB-80D0-05D98BE6F951}" uniqueName="7" name="Opening Date" queryTableFieldId="7" dataDxfId="78"/>
    <tableColumn id="8" xr3:uid="{A06BCC9E-4B7F-46B4-B5C5-C423992D7DF0}" uniqueName="8" name="Monthly Target" queryTableFieldId="8"/>
    <tableColumn id="9" xr3:uid="{C09630BC-5DD3-4130-AB86-989E26D8EE70}" uniqueName="9" name="Manager" queryTableFieldId="9" dataDxfId="77"/>
    <tableColumn id="10" xr3:uid="{2FE75E96-75A7-40DD-88C2-3266561C812C}" uniqueName="10" name="Status" queryTableFieldId="10" dataDxfId="76"/>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75" dataDxfId="73" headerRowBorderDxfId="74" tableBorderDxfId="72" totalsRowBorderDxfId="71">
  <autoFilter ref="A1:I301" xr:uid="{00000000-0009-0000-0000-000004000000}"/>
  <tableColumns count="9">
    <tableColumn id="1" xr3:uid="{E055CAA6-A243-4DBE-A004-45734FCA0774}" name="Employee_ID" dataDxfId="70"/>
    <tableColumn id="2" xr3:uid="{1F0F935C-DFF5-43F0-91B6-4490A065BEF8}" name="Employee Name" dataDxfId="69"/>
    <tableColumn id="3" xr3:uid="{8EE313BD-9B89-4162-8D2C-D075628F673A}" name="Department" dataDxfId="68"/>
    <tableColumn id="4" xr3:uid="{5A7FFFE3-BD55-42AF-999A-3DBA0A8DA1E5}" name="Designation" dataDxfId="67"/>
    <tableColumn id="5" xr3:uid="{66C8DF3C-8531-4861-A2B9-327BD01BCF35}" name="Salary" dataDxfId="66"/>
    <tableColumn id="6" xr3:uid="{ACE22772-0A57-49ED-901C-2059AF443FE1}" name="Joining Date" dataDxfId="65"/>
    <tableColumn id="7" xr3:uid="{2B7BAEEA-D8FC-4138-9609-439E72D5E269}" name="Store_ID" dataDxfId="64"/>
    <tableColumn id="8" xr3:uid="{7593B688-CB78-433B-81D6-0C40A9502EB6}" name="Performance Rating" dataDxfId="63"/>
    <tableColumn id="9" xr3:uid="{A88CF529-A4DD-4E54-A270-D03F05F2271E}" name="Employment Status" dataDxfId="62"/>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61"/>
    <tableColumn id="2" xr3:uid="{BB9416D2-F9FA-441B-8DD5-B450F8A43D3D}" uniqueName="2" name="Employee Name" queryTableFieldId="2" dataDxfId="60"/>
    <tableColumn id="3" xr3:uid="{1546E36F-DBF6-41BD-B600-F96DCC8AC027}" uniqueName="3" name="Department" queryTableFieldId="3" dataDxfId="59"/>
    <tableColumn id="4" xr3:uid="{46B31C66-F3F6-4732-9056-5EB3A61C6E81}" uniqueName="4" name="Designation" queryTableFieldId="4" dataDxfId="58"/>
    <tableColumn id="5" xr3:uid="{07026CCC-1A02-4299-8385-C1642DEE5D09}" uniqueName="5" name="Salary" queryTableFieldId="5"/>
    <tableColumn id="6" xr3:uid="{88895196-4696-4FC3-92F0-540FAAFA972B}" uniqueName="6" name="Joining Date" queryTableFieldId="6" dataDxfId="57"/>
    <tableColumn id="7" xr3:uid="{C2B44E6B-538F-4E86-A1BD-BC185A80DC45}" uniqueName="7" name="Store_ID" queryTableFieldId="7" dataDxfId="56"/>
    <tableColumn id="8" xr3:uid="{3A649D0E-9512-4F08-A139-482F6B686F46}" uniqueName="8" name="Performance Rating" queryTableFieldId="8"/>
    <tableColumn id="9" xr3:uid="{D7FE441E-650D-4E92-9DF4-0EEC8EF46EAD}" uniqueName="9" name="Employment Status" queryTableFieldId="9" dataDxfId="55"/>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54" dataDxfId="52" headerRowBorderDxfId="53" tableBorderDxfId="51" totalsRowBorderDxfId="50">
  <autoFilter ref="A1:J91" xr:uid="{00000000-0009-0000-0000-000005000000}"/>
  <tableColumns count="10">
    <tableColumn id="1" xr3:uid="{DC8DDF8E-2B1B-4938-AD6D-3BB8181E5582}" name="Supplier_ID" dataDxfId="49"/>
    <tableColumn id="2" xr3:uid="{C82E4423-8A82-48EE-85DD-F17AD933A464}" name="Supplier Name" dataDxfId="48"/>
    <tableColumn id="3" xr3:uid="{8127B026-E2FE-413C-AD1D-54EC4B6D6E03}" name="Contact Person" dataDxfId="47"/>
    <tableColumn id="4" xr3:uid="{9B8046AD-195A-400A-86D3-454BAF7A65A6}" name="Phone" dataDxfId="46"/>
    <tableColumn id="5" xr3:uid="{33EE0D9F-897D-43FD-AB2D-4F25011A6080}" name="Email" dataDxfId="45"/>
    <tableColumn id="6" xr3:uid="{9BC372C9-CF60-432A-8DEA-B3742DED7D59}" name="City" dataDxfId="44"/>
    <tableColumn id="7" xr3:uid="{AF1E517F-C960-4EDD-B921-350BFC02B9E5}" name="State" dataDxfId="43"/>
    <tableColumn id="8" xr3:uid="{C1B39AF7-25DB-483A-84BE-49F5A6EC6170}" name="Lead Time" dataDxfId="42"/>
    <tableColumn id="9" xr3:uid="{8090C8D3-05CF-4472-858E-5731B6E3597B}" name="Supplier Rating" dataDxfId="41"/>
    <tableColumn id="10" xr3:uid="{FBDC1007-E85B-4EC8-B8D7-EE1448B0E914}" name="Status" dataDxfId="4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39"/>
    <tableColumn id="2" xr3:uid="{8CCD331F-351C-4CCD-9890-FE137B04A797}" uniqueName="2" name="Supplier Name" queryTableFieldId="2" dataDxfId="38"/>
    <tableColumn id="3" xr3:uid="{25222F7B-F07B-47D7-8955-8C6D393B28AE}" uniqueName="3" name="Contact Person" queryTableFieldId="3" dataDxfId="37"/>
    <tableColumn id="4" xr3:uid="{535165FC-C89D-4C58-911F-2913BD5787AE}" uniqueName="4" name="Phone" queryTableFieldId="4"/>
    <tableColumn id="5" xr3:uid="{0579EE81-D454-4BBC-9656-DF7ECACFA458}" uniqueName="5" name="Email" queryTableFieldId="5" dataDxfId="36"/>
    <tableColumn id="6" xr3:uid="{63D03814-D890-4E04-8875-9860CBB72C3F}" uniqueName="6" name="City" queryTableFieldId="6" dataDxfId="35"/>
    <tableColumn id="7" xr3:uid="{FCA264EB-E8A7-410A-96B2-29553135BBEB}" uniqueName="7" name="State" queryTableFieldId="7" dataDxfId="34"/>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3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abSelected="1" topLeftCell="Y1" workbookViewId="0">
      <selection activeCell="Z3006" sqref="Z3006"/>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s="18"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s="18"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s="18"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s="18"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s="18"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s="18"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s="1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s="18"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s="18"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s="18"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s="18"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s="18"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s="18"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s="18"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s="18"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s="18"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s="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s="18"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s="18"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s="18"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s="18"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s="18"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s="18"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s="18"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s="18"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s="18"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s="1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s="18"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s="18"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s="18"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s="18"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s="18"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s="18"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s="18"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s="18"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s="18"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s="1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s="18"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s="18"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s="18"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s="18"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s="18"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s="18"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s="18"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s="18"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s="18"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s="1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s="18"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s="18"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s="18"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s="18"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s="18"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s="18"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s="18"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s="18"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s="18"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s="1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s="18"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s="18"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s="18"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s="18"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s="18"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s="18"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s="18"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s="18"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s="18"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s="1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s="18"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s="18"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s="18"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s="18"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s="18"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s="18"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s="18"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s="18"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s="18"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s="1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s="18"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s="18"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s="18"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s="18"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s="18"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s="18"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s="18"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s="18"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s="18"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s="1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s="18"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s="18"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s="18"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s="18"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s="18"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s="18"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s="18"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s="18"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s="18"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s="1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s="18"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s="18"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s="18"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s="18"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s="18"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s="18"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s="18"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s="18"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s="18"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s="1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s="18"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s="18"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s="18"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s="18"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s="18"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s="18"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s="18"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s="18"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s="18"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s="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s="18"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s="18"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s="18"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s="18"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s="18"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s="18"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s="18"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s="18"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s="18"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s="1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s="18"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s="18"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s="18"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s="18"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s="18"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s="18"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s="18"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s="18"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s="18"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s="1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s="18"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s="18"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s="18"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s="18"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s="18"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s="18"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s="18"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s="18"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s="18"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s="1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s="18"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s="18"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s="18"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s="18"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s="18"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s="18"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s="18"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s="18"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s="18"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s="1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s="18"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s="18"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9"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s="18"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s="18"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s="18"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s="18"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s="18"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s="18"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s="18"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s="1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s="18"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s="18"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s="18"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s="18"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s="18"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s="18"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s="18"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s="18"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s="18"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s="1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s="18"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s="18"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s="18"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s="18"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s="18"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s="18"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s="18"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s="18"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s="18"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s="1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s="18"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s="18"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s="18"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s="18"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s="18"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s="18"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s="18"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s="18"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s="18"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s="1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s="18"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s="18"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s="18"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s="18"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s="18"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s="18"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s="18"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s="18"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s="18"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s="1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s="18"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s="18"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s="18"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s="18"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s="18"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s="18"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s="18"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s="18"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s="18"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s="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s="18"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9"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s="18"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s="18"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s="18"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s="18"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s="18"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s="18"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s="18"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s="18"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s="1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s="18"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s="18"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s="18"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s="18"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s="18"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s="18"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s="18"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s="18"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s="18"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s="1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s="18"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s="18"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s="18"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s="18"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s="18"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s="18"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s="18"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s="18"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s="18"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s="1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s="18"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s="18"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s="18"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s="18"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s="18"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s="18"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s="18"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s="18"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s="18"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s="1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s="18"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s="18"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s="18"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s="18"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s="18"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s="18"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s="18"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s="18"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s="18"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s="1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s="18"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s="18"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s="18"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s="18"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s="18"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s="18"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s="18"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s="18"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s="18"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s="1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s="18"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s="18"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s="18"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s="18"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s="18"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s="18"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s="18"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s="18"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s="18"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s="1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s="18"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s="18"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s="18"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s="18"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s="18"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s="18"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s="18"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s="18"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s="18"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s="1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s="18"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s="18"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s="18"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s="18"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s="18"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s="18"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s="18"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s="18"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s="18"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s="1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s="18"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s="18"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s="18"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s="18"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s="18"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s="18"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s="18"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s="18"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s="18"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s="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s="18"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s="18"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s="18"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s="18"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s="18"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s="18"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s="18"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s="18"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s="18"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s="1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s="18"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s="18"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s="18"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s="18"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s="18"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s="18"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s="18"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s="18"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s="18"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s="1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s="18"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s="18"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s="18"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s="18"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s="18"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s="18"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s="18"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s="18"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s="18"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s="1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s="18"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s="18"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s="18"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s="18"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s="18"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s="18"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s="18"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s="18"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s="18"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s="1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s="18"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s="18"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s="18"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s="18"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s="18"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s="18"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s="18"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s="18"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s="18"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s="1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s="18"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s="18"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s="18"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s="18"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s="18"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s="18"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s="18"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s="18"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s="18"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s="1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s="18"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s="18"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s="18"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s="18"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s="18"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s="18"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s="18"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s="18"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s="18"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s="1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s="18"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9"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s="18"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s="18"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s="18"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s="18"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s="18"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s="18"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s="18"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s="18"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s="1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s="18"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s="18"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s="18"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s="18"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s="18"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s="18"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s="18"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s="18"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s="18"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s="1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s="18"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s="18"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s="18"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s="18"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s="18"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s="18"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s="18"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s="18"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s="18"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s="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s="18"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s="18"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s="18"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s="18"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s="18"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s="18"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s="18"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s="18"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s="18"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s="1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s="18"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s="18"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s="18"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s="18"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s="18"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s="18"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s="18"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s="18"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s="18"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s="1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s="18"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s="18"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s="18"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s="18"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s="18"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s="18"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s="18"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s="18"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s="18"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s="1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s="18"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s="18"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s="18"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s="18"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s="18"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s="18"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s="18"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s="18"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s="18"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s="1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s="18"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s="18"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s="18"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s="18"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s="18"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s="18"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s="18"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s="18"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s="18"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s="1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s="18"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s="18"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s="18"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s="18"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s="18"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s="18"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s="18"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s="18"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s="18"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s="1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s="18"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s="18"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s="18"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s="18"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s="18"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s="18"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s="18"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s="18"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s="18"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s="1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s="18"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s="18"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s="18"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s="18"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s="18"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s="18"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s="18"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s="18"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s="18"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s="1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s="18"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s="18"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s="18"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s="18"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s="18"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s="18"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s="18"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s="18"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s="18"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s="1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s="18"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s="18"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s="18"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s="18"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s="18"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s="18"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s="18"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s="18"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s="18"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s="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s="18"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s="18"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s="18"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s="18"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s="18"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s="18"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s="18"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s="18"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s="18"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s="1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s="18"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s="18"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s="18"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s="18"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s="18"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s="18"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s="18"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s="18"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s="18"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s="1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s="18"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s="18"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s="18"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s="18"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s="18"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s="18"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s="18"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s="18"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s="18"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s="1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s="18"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s="18"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s="18"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s="18"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s="18"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s="18"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s="18"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s="18"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s="18"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s="1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s="18"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s="18"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s="18"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s="18"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s="18"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s="18"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s="18"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s="18"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s="18"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s="1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s="18"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s="18"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s="18"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s="18"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s="18"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s="18"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s="18"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s="18"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s="18"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s="1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s="18"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s="18"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s="18"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s="18"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s="18"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s="18"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s="18"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s="18"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s="18"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s="1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s="18"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s="18"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s="18"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s="18"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s="18"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s="18"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s="18"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s="18"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s="18"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s="1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s="18"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s="18"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s="18"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s="18"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s="18"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s="18"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s="18"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s="18"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s="18"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s="1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s="18"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s="18"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s="18"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s="18"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s="18"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s="18"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s="18"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s="18"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s="18"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s="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s="18"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s="18"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s="18"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s="18"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s="18"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s="18"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s="18"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s="18"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s="18"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s="1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s="18"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s="18"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s="18"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s="18"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s="18"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s="18"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s="18"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s="18"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s="18"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s="1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s="18"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s="18"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s="18"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s="18"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s="18"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s="18"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s="18"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s="18"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s="18"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s="1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s="18"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s="18"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s="18"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s="18"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s="18"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s="18"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s="18"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s="18"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s="18"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s="1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s="18"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s="18"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s="18"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s="18"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s="18"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s="18"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s="18"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s="18"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s="18"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s="1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s="18"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s="18"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s="18"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s="18"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s="18"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s="18"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s="18"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s="18"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s="18"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s="1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s="18"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s="18"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s="18"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s="18"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s="18"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s="18"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s="18"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s="18"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s="18"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s="1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s="18"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s="18"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s="18"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s="18"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s="18"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s="18"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s="18"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s="18"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s="18"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s="1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s="18"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s="18"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s="18"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s="18"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s="18"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s="18"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s="18"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s="18"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s="18"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s="1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s="18"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s="18"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s="18"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s="18"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s="18"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s="18"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s="18"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s="18"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s="18"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s="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s="18"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s="18"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s="18"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s="18"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s="18"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s="18"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s="18"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s="18"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s="18"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s="1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s="18"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s="18"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s="18"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s="18"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s="18"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s="18"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s="18"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s="18"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s="18"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s="1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s="18"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s="18"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s="18"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s="18"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s="18"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s="18"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s="18"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s="18"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s="18"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s="1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s="18"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s="18"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s="18"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s="18"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s="18"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s="18"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s="18"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s="18"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s="18"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s="1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s="18"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s="18"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s="18"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s="18"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s="18"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s="18"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s="18"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s="18"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s="18"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s="1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s="18"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s="18"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s="18"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s="18"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s="18"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s="18"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s="18"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s="18"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s="18"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s="1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s="18"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s="18"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s="18"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s="18"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s="18"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s="18"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s="18"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s="18"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s="18"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s="1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s="18"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s="18"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s="18"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s="18"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s="18"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s="18"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s="18"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s="18"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s="18"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s="1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s="18"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s="18"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s="18"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s="18"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s="18"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s="18"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s="18"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s="18"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s="18"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s="1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s="18"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s="18"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s="18"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s="18"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s="18"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s="18"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s="18"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s="18"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s="18"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s="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s="18"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s="18"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s="18"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s="18"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s="18"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s="18"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s="18"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s="18"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s="18"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s="1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s="18"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s="18"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s="18"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s="18"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s="18"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s="18"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s="18"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s="18"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s="18"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s="1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s="18"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s="18"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s="18"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s="18"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s="18"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s="18"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s="18"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s="18"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s="18"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s="1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s="18"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s="18"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s="18"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s="18"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s="18"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s="18"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s="18"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s="18"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s="18"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s="1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s="18"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s="18"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s="18"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s="18"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s="18"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s="18"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s="18"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s="18"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s="18"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s="1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s="18"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s="18"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s="18"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s="18"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s="18"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s="18"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s="18"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s="18"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s="18"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s="1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s="18"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s="18"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s="18"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s="18"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s="18"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s="18"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s="18"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s="18"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s="18"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s="1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s="18"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s="18"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s="18"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s="18"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s="18"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s="18"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s="18"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s="18"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s="18"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s="1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s="18"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s="18"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s="18"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s="18"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s="18"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s="18"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s="18"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s="18"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s="18"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s="1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s="18"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s="18"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s="18"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s="18"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s="18"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s="18"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s="18"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s="18"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s="18"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s="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s="18"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s="18"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s="18"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s="18"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s="18"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s="18"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s="18"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s="18"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s="18"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s="1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s="18"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s="18"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s="18"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s="18"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s="18"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s="18"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s="18"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s="18"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s="18"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s="1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s="18"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s="18"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s="18"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s="18"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s="18"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s="18"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s="18"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s="18"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s="18"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s="1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s="18"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s="18"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s="18"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s="18"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s="18"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s="18"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s="18"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s="18"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s="18"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s="1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s="18"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s="18"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s="18"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s="18"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s="18"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s="18"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s="18"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s="18"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s="18"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s="1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s="18"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s="18"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s="18"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s="18"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s="18"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s="18"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s="18"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s="18"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s="18"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s="1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s="18"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s="18"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s="18"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s="18"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s="18"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s="18"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s="18"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s="18"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s="18"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s="1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s="18"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s="18"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s="18"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s="18"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s="18"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s="18"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s="18"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s="18"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s="18"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s="1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s="18"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s="18"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s="18"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s="18"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s="18"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s="18"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s="18"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s="18"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s="18"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s="1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s="18"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s="18"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s="18"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s="18"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s="18"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s="18"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s="18"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s="18"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s="18"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s="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s="18"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s="18"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s="18"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s="18"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s="18"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s="18"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s="18"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s="18"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s="18"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s="1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s="18"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s="18"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s="18"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s="18"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s="18"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s="18"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s="18"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s="18"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s="18"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s="1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s="18"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s="18"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s="18"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s="18"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s="18"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s="18"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s="18"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s="18"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s="18"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s="1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s="18"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s="18"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s="18"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s="18"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s="18"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s="18"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s="18"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s="18"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s="18"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s="1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s="18"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s="18"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s="18"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s="18"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s="18"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s="18"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s="18"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s="18"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s="18"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s="1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s="18"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s="18"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s="18"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s="18"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s="18"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s="18"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s="18"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s="18"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s="18"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s="1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s="18"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s="18"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s="18"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s="18"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s="18"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s="18"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s="18"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s="18"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s="18"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s="1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s="18"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s="18"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s="18"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s="18"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s="18"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s="18"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s="18"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s="18"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s="18"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s="1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s="18"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s="18"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s="18"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s="18"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s="18"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s="18"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s="18"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s="18"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s="18"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s="1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s="18"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s="18"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s="18"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s="18"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s="18"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s="18"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s="18"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s="18"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s="18"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s="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s="18"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s="18"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s="18"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s="18"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s="18"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s="18"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s="18"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s="18"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s="18"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s="1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s="18"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s="18"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s="18"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s="18"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s="18"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s="18"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s="18"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s="18"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s="18"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s="1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s="18"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s="18"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s="18"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s="18"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s="18"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s="18"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s="18"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s="18"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s="18"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s="1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s="18"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s="18"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s="18"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s="18"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s="18"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s="18"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s="18"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s="18"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s="18"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s="1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s="18"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s="18"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s="18"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s="18"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s="18"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s="18"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s="18"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s="18"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s="18"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s="1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s="18"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s="18"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s="18"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s="18"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s="18"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s="18"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s="18"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s="18"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s="18"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s="1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s="18"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s="18"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s="18"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s="18"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s="18"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s="18"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s="18"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s="18"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s="18"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s="1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s="18"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s="18"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s="18"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s="18"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s="18"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s="18"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s="18"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s="18"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s="18"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s="1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s="18"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s="18"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s="18"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s="18"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s="18"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s="18"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s="18"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s="18"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s="18"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s="1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s="18"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s="18"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s="18"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s="18"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s="18"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s="18"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s="18"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s="18"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s="18"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s="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s="18"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s="18"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s="18"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s="18"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s="18"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s="18"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s="18"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s="18"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s="18"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s="1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s="18"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s="18"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s="18"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s="18"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s="18"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s="18"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s="18"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s="18"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s="18"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s="1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s="18"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s="18"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s="18"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s="18"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s="18"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s="18"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s="18"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s="18"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s="18"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s="1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s="18"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s="18"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s="18"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s="18"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s="18"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s="18"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s="18"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s="18"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s="18"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s="1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s="18"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s="18"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s="18"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s="18"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s="18"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s="18"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s="18"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s="18"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s="18"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s="1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s="18"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s="18"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s="18"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s="18"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s="18"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s="18"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s="18"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s="18"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s="18"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s="1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s="18"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s="18"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s="18"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s="18"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s="18"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s="18"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s="18"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s="18"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s="18"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s="1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s="18"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s="18"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s="18"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s="18"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s="18"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s="18"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s="18"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s="18"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s="18"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s="1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s="18"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s="18"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s="18"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s="18"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s="18"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s="18"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s="18"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s="18"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s="18"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s="1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s="18"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s="18"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s="18"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s="18"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s="18"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s="18"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s="18"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s="18"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s="18"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s="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s="18"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s="18"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s="18"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s="18"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s="18"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s="18"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s="18"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s="18"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s="18"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s="1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s="18"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s="18"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s="18"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s="18"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s="18"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s="18"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s="18"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s="18"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s="18"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s="1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s="18"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s="18"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s="18"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s="18"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s="18"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s="18"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s="18"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s="18"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s="18"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s="1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s="18"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s="18"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s="18"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s="18"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s="18"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s="18"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s="18"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s="18"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s="18"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s="1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s="18"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s="18"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s="18"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s="18"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s="18"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s="18"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s="18"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s="18"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s="18"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s="1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s="18"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s="18"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s="18"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s="18"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s="18"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s="18"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s="18"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s="18"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s="18"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s="1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s="18"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s="18"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s="18"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s="18"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s="18"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s="18"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s="18"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s="18"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s="18"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s="1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s="18"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s="18"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s="18"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s="18"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s="18"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s="18"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s="18"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s="18"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s="18"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s="1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s="18"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s="18"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s="18"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s="18"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s="18"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s="18"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s="18"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s="18"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s="18"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s="1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s="18"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s="18"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s="18"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s="18"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s="18"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s="18"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s="18"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s="18"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s="18"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s="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s="18"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s="18"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s="18"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s="18"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s="18"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s="18"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s="18"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s="18"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s="18"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s="1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s="18"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s="18"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s="18"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s="18"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s="18"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s="18"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s="18"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s="18"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s="18"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s="1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s="18"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s="18"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s="18"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s="18"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s="18"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s="18"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s="18"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s="18"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s="18"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s="1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s="18"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s="18" t="str">
        <f>TEXT(Sales_2[[#This Row],[Invoice Date]],"mmm")</f>
        <v>Mar</v>
      </c>
      <c r="AR1450" s="13" t="str">
        <f>TEXT(Sales_2[[#This Row],[Invoice Date]],"mmm yyyy")</f>
        <v>Mar 2025</v>
      </c>
    </row>
    <row r="1451" spans="1:44" x14ac:dyDescent="0.25">
      <c r="A1451" t="s">
        <v>3412</v>
      </c>
      <c r="B1451" s="13"/>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1900</v>
      </c>
      <c r="AQ1451" s="18" t="str">
        <f>TEXT(Sales_2[[#This Row],[Invoice Date]],"mmm")</f>
        <v>Jan</v>
      </c>
      <c r="AR1451" s="13" t="str">
        <f>TEXT(Sales_2[[#This Row],[Invoice Date]],"mmm yyyy")</f>
        <v>Jan 1900</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s="18"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s="18"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s="18"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s="18"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s="18"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s="18"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s="1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s="18"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s="18"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s="18"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9"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s="18"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s="18"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s="18"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s="18"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s="18"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s="18"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s="1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s="18"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s="18"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s="18"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s="18"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s="18"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s="18"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s="18"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s="18"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s="18"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s="1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s="18"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s="18"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s="18"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s="18"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s="18"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s="18"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s="18"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s="18"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s="18"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s="1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s="18"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s="18"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s="18"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s="18"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s="18"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s="18"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s="18"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s="18"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s="18"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s="1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s="18"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s="18"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s="18"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s="18"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s="18"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s="18"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s="18"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s="18"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s="18"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s="1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s="18"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s="18"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s="18"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s="18"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s="18"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s="18"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s="18"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s="18"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s="18"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s="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s="18"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s="18"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s="18"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s="18"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s="18"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s="18"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s="18"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s="18"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s="18"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s="1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s="18"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s="18"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s="18"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s="18"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s="18"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s="18"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s="18"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s="18"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s="18"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s="1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s="18"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s="18"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s="18"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s="18"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s="18"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s="18"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s="18"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s="18"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s="18"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s="1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s="18"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s="18"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s="18"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s="18"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s="18"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s="18"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s="18"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s="18"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s="18"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s="1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s="18"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s="18"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s="18"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s="18"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s="18"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s="18"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s="18"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s="18"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s="18"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s="1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s="18"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s="18"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s="18"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s="18"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s="18"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s="18"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s="18"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s="18"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s="18"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s="1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s="18"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s="18"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s="18"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s="18"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s="18"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s="18"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s="18"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s="18"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s="18"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s="1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s="18"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s="18"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s="18"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s="18"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s="18"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s="18"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s="18"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s="18"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s="18"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s="1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s="18"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s="18"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s="18"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s="18"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s="18"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s="18"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s="18"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s="18"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s="18"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s="1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s="18"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s="18"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s="18"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s="18"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s="18"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s="18"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s="18"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s="18"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s="18"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s="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s="18"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s="18"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s="18"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s="18"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s="18"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s="18"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s="18"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s="18"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s="18"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s="1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s="18"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s="18"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s="18"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s="18"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s="18"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s="18"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s="18"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s="18"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s="18"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s="1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s="18"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s="18"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s="18"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s="18"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s="18"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s="18"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s="18"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s="18"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s="18"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s="1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s="18"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s="18"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s="18"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s="18"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s="18"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s="18"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s="18"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s="18"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s="18"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s="1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s="18"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s="18"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s="18"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s="18"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s="18"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s="18"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s="18"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s="18"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s="18"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s="1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s="18"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s="18"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s="18"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s="18"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s="18"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s="18"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s="18"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s="18"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s="18"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s="1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s="18"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s="18"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s="18"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s="18"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s="18"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s="18"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s="18"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s="18"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s="18"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s="1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s="18"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s="18"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s="18"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s="18"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s="18"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s="18"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s="18"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s="18"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s="18"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s="1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s="18"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s="18"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s="18"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s="18"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s="18"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s="18"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s="18"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s="18"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s="18"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s="1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s="18"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s="18"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s="18"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s="18"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s="18"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s="18"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s="18"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s="18"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s="18"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s="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s="18"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s="18"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s="18"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s="18"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s="18"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s="18"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s="18"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s="18"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s="18"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s="1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s="18"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s="18"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s="18"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s="18"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s="18"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s="18"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s="18"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s="18"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s="18"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s="1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s="18"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s="18"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s="18"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s="18"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s="18"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s="18"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s="18"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s="18"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s="18"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s="1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s="18"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s="18"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s="18"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s="18"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s="18"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s="18"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s="18"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s="18"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s="18"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s="1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s="18"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s="18"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s="18"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s="18"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s="18"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s="18"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s="18"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s="18"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s="18"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s="1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s="18"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s="18"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s="18"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s="18"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s="18"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s="18"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s="18"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s="18"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s="18"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s="1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s="18"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s="18"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s="18"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s="18"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s="18"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s="18"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s="18"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s="18"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s="18"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s="1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s="18"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s="18"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s="18"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s="18"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s="18"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s="18"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s="18"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s="18"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s="18"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s="1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s="18"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s="18"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s="18"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s="18"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s="18"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s="18"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s="18"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s="18"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s="18"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s="1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s="18"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s="18"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s="18"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s="18"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s="18"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s="18"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s="18"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s="18"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s="18"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s="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s="18"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s="18"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s="18"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s="18"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s="18"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s="18"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s="18"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s="18"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s="18"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s="1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s="18"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s="18"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s="18"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s="18"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s="18"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s="18"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s="18"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s="18"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s="18"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s="1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s="18"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s="18"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s="18"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s="18"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s="18"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s="18"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s="18"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s="18"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s="18"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s="1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s="18"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s="18"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s="18"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s="18"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s="18"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s="18"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s="18"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s="18"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s="18"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s="1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s="18"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s="18"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s="18"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s="18"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s="18"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s="18"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s="18"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s="18"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s="18"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s="1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s="18"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s="18"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s="18"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s="18"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s="18"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s="18"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s="18"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s="18"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s="18"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s="1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s="18"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s="18"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s="18"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s="18"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s="18"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s="18"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s="18"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s="18"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s="18"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s="1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s="18"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s="18"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s="18"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s="18"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s="18"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s="18"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s="18"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s="18"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s="18"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s="1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s="18"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s="18"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s="18"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s="18"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s="18"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s="18"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s="18"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s="18"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s="18"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s="1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s="18"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s="18"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s="18"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s="18"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s="18"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s="18"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s="18"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s="18"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s="18"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s="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s="18"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s="18"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s="18"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s="18"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s="18"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s="18"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s="18"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s="18"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s="18"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s="1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s="18"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s="18"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s="18"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s="18"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s="18"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s="18"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s="18"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s="18"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s="18"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s="1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s="18"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s="18"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s="18"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s="18"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s="18"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s="18"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s="18"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s="18"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s="18"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s="1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s="18"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s="18"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s="18"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s="18"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s="18"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s="18"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s="18"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s="18"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s="18"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s="1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s="18"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s="18"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s="18"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s="18"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s="18"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s="18"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s="18"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s="18"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s="18"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s="1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s="18"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s="18"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s="18"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s="18"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s="18"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s="18"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s="18"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s="18"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s="18"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s="1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s="18"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s="18"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s="18"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s="18"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s="18"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s="18"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s="18"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s="18"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s="18"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s="1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s="18"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s="18"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s="18"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s="18"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s="18"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s="18"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s="18"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s="18"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s="18"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s="1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s="18"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s="18"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s="18"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s="18"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s="18"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s="18"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s="18"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s="18"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s="18"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s="1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s="18"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s="18"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s="18"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s="18"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s="18"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s="18"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s="18"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s="18"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s="18"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s="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s="18"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s="18"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s="18"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s="18"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s="18"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s="18"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s="18"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s="18"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s="18"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s="1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s="18"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s="18"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s="18"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s="18"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s="18"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s="18"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s="18"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s="18"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s="18"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s="1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s="18"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s="18"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s="18"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s="18"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s="18"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s="18"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s="18"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s="18"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s="18"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s="1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s="18"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s="18"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s="18"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s="18"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s="18"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s="18"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s="18"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s="18"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s="18"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s="1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s="18"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s="18"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s="18"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s="18"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s="18"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s="18"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s="18"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s="18"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s="18"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s="1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s="18"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s="18"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s="18"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s="18"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s="18"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s="18"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s="18"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s="18"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s="18"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s="1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s="18"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s="18"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s="18"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s="18"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s="18"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s="18"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s="18"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s="18"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s="18"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s="1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s="18"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s="18"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s="18"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s="18"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s="18"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s="18"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s="18"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s="18"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s="18"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s="1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s="18"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s="18"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s="18"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s="18"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s="18"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s="18"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s="18"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s="18"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s="18"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s="1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s="18"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s="18"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s="18"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s="18"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s="18"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s="18"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s="18"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s="18"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s="18"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s="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s="18"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s="18"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s="18"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s="18"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s="18"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s="18"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s="18"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s="18"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s="18"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s="1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s="18"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s="18"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s="18"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s="18"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s="18"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s="18"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s="18"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s="18"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s="18"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s="1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s="18"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s="18"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s="18"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s="18"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s="18"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s="18"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s="18"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s="18"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s="18"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s="1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s="18"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s="18"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s="18"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s="18"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s="18"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s="18"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s="18"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s="18"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s="18"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s="1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s="18"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s="18"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s="18"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s="18"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s="18"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s="18"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s="18"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s="18"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s="18"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s="1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s="18"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9"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s="18"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s="18"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s="18"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s="18"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s="18"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s="18"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s="18"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s="18"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s="1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s="18"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s="18"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s="18"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s="18"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s="18"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s="18"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s="18"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s="18"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s="18"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s="1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s="18"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s="18"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s="18"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s="18"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s="18"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s="18"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s="18"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s="18"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s="18"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s="1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s="18"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s="18"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s="18"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s="18"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s="18"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s="18"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s="18"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s="18"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s="18"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s="1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s="18"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s="18"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s="18"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s="18"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s="18"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s="18"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s="18"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s="18"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s="18"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s="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s="18"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s="18"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s="18"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s="18"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s="18"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s="18"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s="18"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s="18"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s="18"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s="1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s="18"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s="18"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s="18"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s="18"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s="18"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s="18"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s="18"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s="18"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s="18"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s="1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s="18"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s="18"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s="18"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s="18"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s="18"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s="18"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s="18"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s="18"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s="18"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s="1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s="18"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s="18"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s="18"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s="18"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s="18"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s="18"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s="18"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s="18"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s="18"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s="1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s="18"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s="18"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s="18"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s="18"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s="18"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s="18"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s="18"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s="18"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s="18"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s="1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s="18"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s="18"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s="18"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s="18"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s="18"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s="18"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s="18"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s="18"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s="18"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s="1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s="18"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s="18"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s="18"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s="18"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s="18"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s="18"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s="18"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s="18"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s="18"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s="1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s="18"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s="18"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s="18"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s="18"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s="18"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s="18"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s="18"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s="18"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s="18"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s="1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s="18"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s="18"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s="18"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s="18"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s="18"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s="18"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s="18"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s="18"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s="18"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s="1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s="18"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s="18"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s="18"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s="18"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s="18"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s="18"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s="18"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s="18"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s="18"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s="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s="18"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s="18"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s="18"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s="18"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s="18"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s="18"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s="18"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s="18"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s="18"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s="1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s="18"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s="18"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s="18"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s="18"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s="18"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s="18"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s="18"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s="18"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s="18"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s="1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s="18"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s="18"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s="18"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s="18"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s="18"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s="18"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s="18"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s="18"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s="18"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s="1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s="18"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s="18"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s="18"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s="18"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s="18"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s="18"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s="18"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s="18"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s="18"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s="1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s="18"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s="18"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s="18"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s="18"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s="18"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s="18"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s="18"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s="18"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s="18"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s="1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s="18"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s="18"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s="18"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s="18"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s="18"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s="18"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s="18"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s="18"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s="18"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s="1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s="18"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s="18"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s="18"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s="18"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s="18"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s="18"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s="18"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s="18"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s="18"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s="1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s="18"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s="18"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s="18"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s="18"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s="18"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s="18"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s="18"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s="18"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s="18"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s="1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s="18"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s="18"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s="18"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s="18"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s="18"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s="18"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s="18"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s="18"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s="18"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s="1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s="18"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s="18"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s="18"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s="18"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s="18"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s="18"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s="18"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s="18"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s="18"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s="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s="18"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s="18"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s="18"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s="18"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s="18"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s="18"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s="18"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s="18"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s="18"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s="1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s="18"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s="18"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s="18"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s="18"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s="18"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s="18"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s="18"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s="18"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s="18"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s="1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s="18"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s="18"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s="18"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s="18"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s="18"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s="18"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s="18"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s="18"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s="18"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s="1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s="18"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s="18"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s="18"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s="18"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s="18"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s="18"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s="18"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s="18"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s="18"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s="1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s="18"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s="18"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s="18"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s="18"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s="18"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s="18"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s="18"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s="18"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s="18"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s="1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s="18"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s="18"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s="18"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s="18"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s="18"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s="18"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s="18"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s="18"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s="18"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s="1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s="18"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s="18"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s="18"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s="18"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s="18"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s="18"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s="18"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s="18"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s="18"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s="1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s="18"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s="18"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s="18"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s="18"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s="18"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s="18"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s="18"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s="18"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s="18"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s="1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s="18"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s="18"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s="18"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s="18"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s="18"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s="18"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s="18"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s="18"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s="18"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s="1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s="18"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s="18"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s="18"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s="18"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s="18"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s="18"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s="18"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s="18"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s="18"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s="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s="18"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s="18"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s="18"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s="18"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s="18"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s="18"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s="18"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s="18"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s="18"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s="1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s="18"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s="18"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s="18"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s="18"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s="18"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s="18"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s="18"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s="18"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s="18"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s="1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s="18"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s="18"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s="18"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s="18"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s="18"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s="18"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s="18"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s="18"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s="18"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s="1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s="18"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s="18"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s="18"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s="18"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s="18"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s="18"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s="18"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s="18"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s="18"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s="1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s="18"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s="18"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s="18"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s="18"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s="18"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s="18"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s="18"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s="18"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s="18"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s="1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s="18"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s="18"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s="18"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s="18"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s="18"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s="18"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s="18"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s="18"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s="18"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s="1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s="18"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s="18"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s="18"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s="18"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s="18"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s="18"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s="18"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s="18"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s="18"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s="1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s="18"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s="18"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s="18"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s="18"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s="18"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s="18"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s="18"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s="18"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s="18"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s="1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s="18"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s="18"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s="18"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s="18"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s="18"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s="18"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s="18"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s="18"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s="18"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s="1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s="18"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s="18"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s="18"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s="18"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s="18"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s="18"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s="18"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s="18"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s="18"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s="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s="18"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s="18"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s="18"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s="18"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s="18"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s="18"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s="18"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s="18"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s="18"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s="1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s="18"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s="18"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s="18"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s="18"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s="18"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s="18"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s="18"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s="18"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s="18"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s="1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s="18"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s="18"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s="18"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s="18"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s="18"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s="18"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s="18"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s="18"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s="18"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s="1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s="18"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s="18"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s="18"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s="18"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s="18"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s="18"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s="18"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s="18"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s="18"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s="1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s="18"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s="18"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s="18"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s="18"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s="18"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s="18"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s="18"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s="18"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s="18"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s="1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s="18"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s="18"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s="18"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s="18"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s="18"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s="18"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s="18"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s="18"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s="18"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s="1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s="18"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s="18"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s="18"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s="18"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s="18"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s="18"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s="18"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s="18"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s="18"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s="1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s="18"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s="18"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s="18"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s="18"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s="18"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s="18"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s="18"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s="18"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s="18"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s="1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s="18"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s="18"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s="18"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s="18"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s="18"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s="18"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s="18"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s="18"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s="18"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s="1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s="18"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s="18"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s="18"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s="18"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s="18"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s="18"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s="18"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s="18"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s="18"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s="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s="18"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s="18"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s="18"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s="18"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s="18"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s="18"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s="18"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s="18"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s="18"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s="1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s="18"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s="18"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s="18"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s="18"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s="18"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s="18"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s="18"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s="18"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s="18"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s="1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s="18"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s="18"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s="18"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s="18"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s="18"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s="18"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s="18"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s="18"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s="18"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s="1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s="18"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s="18"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s="18"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s="18"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s="18"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s="18"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s="18"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s="18"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s="18"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s="1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s="18"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s="18"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s="18"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s="18"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s="18"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s="18"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s="18"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s="18"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s="18"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s="1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s="18"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s="18"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s="18"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s="18"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s="18"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s="18"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s="18"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s="18"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s="18"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s="1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s="18"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s="18"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s="18"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s="18"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s="18"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s="18"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s="18"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s="18"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s="18"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s="1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s="18"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s="18"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s="18"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s="18"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s="18"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s="18"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s="18"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s="18"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s="18"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s="1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s="18"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s="18"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s="18"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s="18"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s="18"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s="18"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s="18"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s="18"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s="18"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s="1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s="18"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s="18"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s="18"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s="18"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s="18"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s="18"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s="18"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s="18"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s="18"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s="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s="18"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s="18"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s="18"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s="18"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s="18"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s="18"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s="18"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s="18"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s="18"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s="1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s="18"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s="18"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s="18"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s="18"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s="18"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s="18"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s="18"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s="18"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s="18"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s="1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s="18"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s="18"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s="18"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s="18"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s="18"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s="18"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s="18"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s="18"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s="18"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s="1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s="18"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s="18"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s="18"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s="18"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s="18"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s="18"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s="18"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s="18"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s="18"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s="1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s="18"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s="18"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s="18"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s="18"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s="18"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s="18"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s="18"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s="18"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s="18"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s="1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s="18"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s="18"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s="18"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s="18"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s="18"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s="18"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s="18"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s="18"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s="18"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s="1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s="18"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s="18"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s="18"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s="18"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s="18"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s="18"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s="18"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s="18"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s="18"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s="1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s="18"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s="18"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s="18"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s="18"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s="18"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s="18"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s="18"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s="18"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s="18"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s="1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s="18"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s="18"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s="18"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s="18"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s="18"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s="18"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s="18"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s="18"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s="18"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s="1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s="18"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s="18"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s="18"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s="18"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s="18"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s="18"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s="18"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s="18"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s="18"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s="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s="18"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s="18"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s="18"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s="18"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s="18"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s="18"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s="18"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s="18"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s="18"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s="1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s="18"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s="18"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s="18"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s="18"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s="18"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s="18"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s="18"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s="18"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s="18"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s="1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s="18"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s="18"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s="18"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s="18"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s="18"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s="18"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s="18"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s="18"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s="18"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s="1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s="18"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s="18"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s="18"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s="18"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s="18"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s="18"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s="18"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s="18"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s="18"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s="1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s="18"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s="18"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s="18"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s="18"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s="18"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s="18"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s="18"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s="18"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s="18"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s="1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s="18"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s="18"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s="18"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s="18"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s="18"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s="18"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s="18"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s="18"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s="18"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s="1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s="18"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s="18"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s="18"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s="18"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s="18"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s="18"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s="18"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s="18"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s="18"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s="1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s="18"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s="18"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s="18"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s="18"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s="18"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s="18"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s="18"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s="18"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s="18"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s="1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s="18"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s="18"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s="18" t="str">
        <f>TEXT(Sales_2[[#This Row],[Invoice Date]],"mmm")</f>
        <v>Nov</v>
      </c>
      <c r="AR3001" s="13" t="str">
        <f>TEXT(Sales_2[[#This Row],[Invoice Date]],"mmm yyyy")</f>
        <v>Nov 2024</v>
      </c>
    </row>
    <row r="3002" spans="1:44" x14ac:dyDescent="0.25">
      <c r="A3002" s="18"/>
      <c r="B3002" s="13"/>
      <c r="C3002" s="18"/>
      <c r="D3002" s="18"/>
      <c r="E3002" s="18"/>
      <c r="F3002" s="18"/>
      <c r="P3002" s="18"/>
      <c r="Q3002" s="18"/>
      <c r="R3002" s="18"/>
      <c r="S3002" s="14"/>
      <c r="T3002" s="18"/>
      <c r="U3002" s="18"/>
      <c r="V3002" s="18"/>
      <c r="W3002" s="18"/>
      <c r="X3002" s="18"/>
      <c r="Y3002" s="18"/>
      <c r="Z3002" t="str" cm="1">
        <f t="array" ref="Z3002">_xlfn.LET(_xlpm.r,_xlfn._xlws.FILTER(Z2:Z3001,Z2:Z3001&lt;&gt;""),INDEX(_xlpm.r,MODE(MATCH(_xlpm.r,_xlpm.r,0))))</f>
        <v>Women Dresses</v>
      </c>
      <c r="AA3002" s="18"/>
      <c r="AB3002" s="18"/>
      <c r="AC3002" s="18"/>
      <c r="AD3002" s="18"/>
      <c r="AE3002" s="18"/>
      <c r="AF3002" s="18"/>
      <c r="AG3002" s="18"/>
      <c r="AH3002" s="18"/>
      <c r="AI3002" s="18"/>
      <c r="AJ3002" s="18"/>
      <c r="AK3002" s="18"/>
      <c r="AL3002" s="18"/>
      <c r="AP3002" s="18"/>
      <c r="AQ3002" s="18"/>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D13" sqref="D13"/>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C2" zoomScale="76" workbookViewId="0">
      <selection activeCell="D294" sqref="D294"/>
    </sheetView>
  </sheetViews>
  <sheetFormatPr defaultRowHeight="15" x14ac:dyDescent="0.25"/>
  <cols>
    <col min="1" max="1" width="20" bestFit="1" customWidth="1"/>
    <col min="2" max="2" width="16.85546875"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s="18">
        <v>305785.71000000008</v>
      </c>
      <c r="C9" s="18">
        <v>54939.069999999971</v>
      </c>
      <c r="AE9" s="16" t="s">
        <v>7736</v>
      </c>
      <c r="AF9">
        <v>452052.35</v>
      </c>
      <c r="AG9">
        <v>94595.74</v>
      </c>
    </row>
    <row r="10" spans="1:33" x14ac:dyDescent="0.25">
      <c r="A10" s="16" t="s">
        <v>9276</v>
      </c>
      <c r="B10" s="18">
        <v>655012.41999999981</v>
      </c>
      <c r="C10" s="18">
        <v>118923.48999999999</v>
      </c>
      <c r="AE10" s="16" t="s">
        <v>7801</v>
      </c>
      <c r="AF10">
        <v>550505.30000000005</v>
      </c>
      <c r="AG10">
        <v>128132.78</v>
      </c>
    </row>
    <row r="11" spans="1:33" x14ac:dyDescent="0.25">
      <c r="A11" s="16" t="s">
        <v>9277</v>
      </c>
      <c r="B11" s="18">
        <v>653554.06999999972</v>
      </c>
      <c r="C11" s="18">
        <v>140182.0800000001</v>
      </c>
      <c r="AE11" s="16" t="s">
        <v>7713</v>
      </c>
      <c r="AF11">
        <v>434134.43</v>
      </c>
      <c r="AG11">
        <v>86063.96</v>
      </c>
    </row>
    <row r="12" spans="1:33" x14ac:dyDescent="0.25">
      <c r="A12" s="16" t="s">
        <v>9278</v>
      </c>
      <c r="B12" s="18">
        <v>683356.93000000017</v>
      </c>
      <c r="C12" s="18">
        <v>131910.18000000002</v>
      </c>
      <c r="AE12" s="16" t="s">
        <v>7658</v>
      </c>
      <c r="AF12">
        <v>477313.21</v>
      </c>
      <c r="AG12">
        <v>72324.22</v>
      </c>
    </row>
    <row r="13" spans="1:33" x14ac:dyDescent="0.25">
      <c r="A13" s="16" t="s">
        <v>9279</v>
      </c>
      <c r="B13" s="18">
        <v>716615.74000000011</v>
      </c>
      <c r="C13" s="18">
        <v>143626.60999999996</v>
      </c>
      <c r="AE13" s="16" t="s">
        <v>9249</v>
      </c>
      <c r="AF13">
        <v>3890157.61</v>
      </c>
      <c r="AG13">
        <v>785580.98</v>
      </c>
    </row>
    <row r="14" spans="1:33" x14ac:dyDescent="0.25">
      <c r="A14" s="16" t="s">
        <v>9280</v>
      </c>
      <c r="B14" s="18">
        <v>705197.66999999981</v>
      </c>
      <c r="C14" s="18">
        <v>125032.18999999996</v>
      </c>
    </row>
    <row r="15" spans="1:33" x14ac:dyDescent="0.25">
      <c r="A15" s="16" t="s">
        <v>9281</v>
      </c>
      <c r="B15" s="18">
        <v>575940.08999999962</v>
      </c>
      <c r="C15" s="18">
        <v>110065.95</v>
      </c>
      <c r="AE15" s="15" t="s">
        <v>9248</v>
      </c>
      <c r="AF15" t="s">
        <v>9246</v>
      </c>
      <c r="AG15" t="s">
        <v>9247</v>
      </c>
    </row>
    <row r="16" spans="1:33" x14ac:dyDescent="0.25">
      <c r="A16" s="16" t="s">
        <v>9282</v>
      </c>
      <c r="B16" s="18">
        <v>624765.63999999978</v>
      </c>
      <c r="C16" s="18">
        <v>122773.23</v>
      </c>
      <c r="AE16" s="16" t="s">
        <v>5020</v>
      </c>
      <c r="AF16" s="18">
        <v>4463451.9400000004</v>
      </c>
      <c r="AG16" s="18">
        <v>864717.97</v>
      </c>
    </row>
    <row r="17" spans="1:33" x14ac:dyDescent="0.25">
      <c r="A17" s="16" t="s">
        <v>9283</v>
      </c>
      <c r="B17" s="18">
        <v>842808.66</v>
      </c>
      <c r="C17" s="18">
        <v>177387.37000000008</v>
      </c>
      <c r="AE17" s="16" t="s">
        <v>9249</v>
      </c>
      <c r="AF17" s="18">
        <v>4463451.9400000004</v>
      </c>
      <c r="AG17" s="18">
        <v>864717.97</v>
      </c>
    </row>
    <row r="18" spans="1:33" x14ac:dyDescent="0.25">
      <c r="A18" s="16" t="s">
        <v>9284</v>
      </c>
      <c r="B18" s="18">
        <v>1519147.0600000003</v>
      </c>
      <c r="C18" s="18">
        <v>301165.34000000008</v>
      </c>
    </row>
    <row r="19" spans="1:33" x14ac:dyDescent="0.25">
      <c r="A19" s="16" t="s">
        <v>9285</v>
      </c>
      <c r="B19" s="18">
        <v>1054251.3599999999</v>
      </c>
      <c r="C19" s="18">
        <v>194655.84000000005</v>
      </c>
    </row>
    <row r="20" spans="1:33" x14ac:dyDescent="0.25">
      <c r="A20" s="16" t="s">
        <v>9286</v>
      </c>
      <c r="B20" s="18">
        <v>890744.61000000045</v>
      </c>
      <c r="C20" s="18">
        <v>180775.76999999996</v>
      </c>
      <c r="AE20" s="15" t="s">
        <v>9248</v>
      </c>
      <c r="AF20" t="s">
        <v>9246</v>
      </c>
      <c r="AG20" t="s">
        <v>9247</v>
      </c>
    </row>
    <row r="21" spans="1:33" x14ac:dyDescent="0.25">
      <c r="A21" s="16" t="s">
        <v>9249</v>
      </c>
      <c r="B21" s="18">
        <v>9227179.9600000009</v>
      </c>
      <c r="C21" s="18">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s="18">
        <v>166486.51999999999</v>
      </c>
      <c r="C25" s="18">
        <v>54885.24</v>
      </c>
      <c r="AE25" s="15" t="s">
        <v>9248</v>
      </c>
      <c r="AF25" t="s">
        <v>9246</v>
      </c>
      <c r="AG25" t="s">
        <v>9247</v>
      </c>
    </row>
    <row r="26" spans="1:33" x14ac:dyDescent="0.25">
      <c r="A26" s="16" t="s">
        <v>7643</v>
      </c>
      <c r="B26" s="18">
        <v>179789.98999999993</v>
      </c>
      <c r="C26" s="18">
        <v>36539.93</v>
      </c>
      <c r="AE26" s="16" t="s">
        <v>8019</v>
      </c>
      <c r="AF26">
        <v>121803.88</v>
      </c>
      <c r="AG26">
        <v>32689.22</v>
      </c>
    </row>
    <row r="27" spans="1:33" x14ac:dyDescent="0.25">
      <c r="A27" s="16" t="s">
        <v>7846</v>
      </c>
      <c r="B27" s="18">
        <v>521388.96999999986</v>
      </c>
      <c r="C27" s="18">
        <v>89384.640000000058</v>
      </c>
      <c r="AE27" s="16" t="s">
        <v>7619</v>
      </c>
      <c r="AF27">
        <v>147220.91</v>
      </c>
      <c r="AG27">
        <v>35120.92</v>
      </c>
    </row>
    <row r="28" spans="1:33" x14ac:dyDescent="0.25">
      <c r="A28" s="16" t="s">
        <v>7701</v>
      </c>
      <c r="B28" s="18">
        <v>994021.97999999986</v>
      </c>
      <c r="C28" s="18">
        <v>213659.00000000012</v>
      </c>
      <c r="AE28" s="16" t="s">
        <v>8013</v>
      </c>
      <c r="AF28">
        <v>173911.74</v>
      </c>
      <c r="AG28">
        <v>32108.45</v>
      </c>
    </row>
    <row r="29" spans="1:33" x14ac:dyDescent="0.25">
      <c r="A29" s="16" t="s">
        <v>7826</v>
      </c>
      <c r="B29" s="18">
        <v>850930.2000000003</v>
      </c>
      <c r="C29" s="18">
        <v>150422.21000000005</v>
      </c>
      <c r="AE29" s="16" t="s">
        <v>8099</v>
      </c>
      <c r="AF29">
        <v>197082.8</v>
      </c>
      <c r="AG29">
        <v>44505.57</v>
      </c>
    </row>
    <row r="30" spans="1:33" x14ac:dyDescent="0.25">
      <c r="A30" s="16" t="s">
        <v>7706</v>
      </c>
      <c r="B30" s="18">
        <v>184043.75999999992</v>
      </c>
      <c r="C30" s="18">
        <v>33376.6</v>
      </c>
      <c r="AE30" s="16" t="s">
        <v>8079</v>
      </c>
      <c r="AF30">
        <v>138420.26</v>
      </c>
      <c r="AG30">
        <v>26849.360000000001</v>
      </c>
    </row>
    <row r="31" spans="1:33" x14ac:dyDescent="0.25">
      <c r="A31" s="16" t="s">
        <v>7690</v>
      </c>
      <c r="B31" s="18">
        <v>508021.06</v>
      </c>
      <c r="C31" s="18">
        <v>96328.010000000024</v>
      </c>
      <c r="AE31" s="16" t="s">
        <v>7800</v>
      </c>
      <c r="AF31">
        <v>483225.47</v>
      </c>
      <c r="AG31">
        <v>114878.08</v>
      </c>
    </row>
    <row r="32" spans="1:33" x14ac:dyDescent="0.25">
      <c r="A32" s="16" t="s">
        <v>7620</v>
      </c>
      <c r="B32" s="18">
        <v>277306.93000000005</v>
      </c>
      <c r="C32" s="18">
        <v>41174.839999999997</v>
      </c>
      <c r="AE32" s="16" t="s">
        <v>8086</v>
      </c>
      <c r="AF32">
        <v>207013.85</v>
      </c>
      <c r="AG32">
        <v>40366.379999999997</v>
      </c>
    </row>
    <row r="33" spans="1:34" x14ac:dyDescent="0.25">
      <c r="A33" s="16" t="s">
        <v>7789</v>
      </c>
      <c r="B33" s="18">
        <v>184667.23000000007</v>
      </c>
      <c r="C33" s="18">
        <v>35427.940000000017</v>
      </c>
      <c r="AE33" s="16" t="s">
        <v>7930</v>
      </c>
      <c r="AF33">
        <v>133863.46</v>
      </c>
      <c r="AG33">
        <v>24220.3</v>
      </c>
    </row>
    <row r="34" spans="1:34" x14ac:dyDescent="0.25">
      <c r="A34" s="16" t="s">
        <v>7680</v>
      </c>
      <c r="B34" s="18">
        <v>206033.29</v>
      </c>
      <c r="C34" s="18">
        <v>42136.119999999995</v>
      </c>
      <c r="AE34" s="16" t="s">
        <v>7896</v>
      </c>
      <c r="AF34">
        <v>243671.75</v>
      </c>
      <c r="AG34">
        <v>31775.83</v>
      </c>
    </row>
    <row r="35" spans="1:34" x14ac:dyDescent="0.25">
      <c r="A35" s="16" t="s">
        <v>7813</v>
      </c>
      <c r="B35" s="18">
        <v>312534.7200000002</v>
      </c>
      <c r="C35" s="18">
        <v>94494.790000000023</v>
      </c>
      <c r="AE35" s="16" t="s">
        <v>7969</v>
      </c>
      <c r="AF35">
        <v>111670.81</v>
      </c>
      <c r="AG35">
        <v>18835.72</v>
      </c>
    </row>
    <row r="36" spans="1:34" x14ac:dyDescent="0.25">
      <c r="A36" s="16" t="s">
        <v>7734</v>
      </c>
      <c r="B36" s="18">
        <v>259644.52000000008</v>
      </c>
      <c r="C36" s="18">
        <v>49595.820000000029</v>
      </c>
      <c r="AE36" s="16" t="s">
        <v>9249</v>
      </c>
      <c r="AF36">
        <v>1957884.93</v>
      </c>
      <c r="AG36">
        <v>401349.83</v>
      </c>
    </row>
    <row r="37" spans="1:34" x14ac:dyDescent="0.25">
      <c r="A37" s="16" t="s">
        <v>7656</v>
      </c>
      <c r="B37" s="18">
        <v>258906.39</v>
      </c>
      <c r="C37" s="18">
        <v>45490.940000000031</v>
      </c>
    </row>
    <row r="38" spans="1:34" x14ac:dyDescent="0.25">
      <c r="A38" s="16" t="s">
        <v>7635</v>
      </c>
      <c r="B38" s="18">
        <v>937502.1799999997</v>
      </c>
      <c r="C38" s="18">
        <v>181304.56</v>
      </c>
    </row>
    <row r="39" spans="1:34" x14ac:dyDescent="0.25">
      <c r="A39" s="16" t="s">
        <v>7604</v>
      </c>
      <c r="B39" s="18">
        <v>367296.99999999994</v>
      </c>
      <c r="C39" s="18">
        <v>78331.699999999983</v>
      </c>
      <c r="AE39" s="15" t="s">
        <v>9248</v>
      </c>
      <c r="AF39" t="s">
        <v>9246</v>
      </c>
      <c r="AG39" t="s">
        <v>9247</v>
      </c>
      <c r="AH39" t="s">
        <v>9272</v>
      </c>
    </row>
    <row r="40" spans="1:34" x14ac:dyDescent="0.25">
      <c r="A40" s="16" t="s">
        <v>7838</v>
      </c>
      <c r="B40" s="18">
        <v>23448.409999999996</v>
      </c>
      <c r="C40" s="18">
        <v>3668.84</v>
      </c>
      <c r="AE40" s="16" t="s">
        <v>9270</v>
      </c>
      <c r="AF40">
        <v>24537.73</v>
      </c>
      <c r="AG40">
        <v>4626.1000000000004</v>
      </c>
      <c r="AH40">
        <v>17970</v>
      </c>
    </row>
    <row r="41" spans="1:34" x14ac:dyDescent="0.25">
      <c r="A41" s="16" t="s">
        <v>7628</v>
      </c>
      <c r="B41" s="18">
        <v>648333.42999999982</v>
      </c>
      <c r="C41" s="18">
        <v>108303.11000000007</v>
      </c>
      <c r="AE41" s="16" t="s">
        <v>5005</v>
      </c>
      <c r="AF41">
        <v>2558088.34</v>
      </c>
      <c r="AG41">
        <v>504419.27</v>
      </c>
      <c r="AH41">
        <v>2051575</v>
      </c>
    </row>
    <row r="42" spans="1:34" x14ac:dyDescent="0.25">
      <c r="A42" s="16" t="s">
        <v>7730</v>
      </c>
      <c r="B42" s="18">
        <v>504452.20999999985</v>
      </c>
      <c r="C42" s="18">
        <v>92155.450000000055</v>
      </c>
      <c r="AE42" s="16" t="s">
        <v>5128</v>
      </c>
      <c r="AF42">
        <v>806954.82</v>
      </c>
      <c r="AG42">
        <v>159235.5</v>
      </c>
      <c r="AH42">
        <v>883525</v>
      </c>
    </row>
    <row r="43" spans="1:34" x14ac:dyDescent="0.25">
      <c r="A43" s="16" t="s">
        <v>7776</v>
      </c>
      <c r="B43" s="18">
        <v>408431.14000000019</v>
      </c>
      <c r="C43" s="18">
        <v>82676.469999999958</v>
      </c>
      <c r="AE43" s="16" t="s">
        <v>5021</v>
      </c>
      <c r="AF43">
        <v>2973904.02</v>
      </c>
      <c r="AG43">
        <v>582921.71</v>
      </c>
      <c r="AH43">
        <v>3123785</v>
      </c>
    </row>
    <row r="44" spans="1:34" x14ac:dyDescent="0.25">
      <c r="A44" s="16" t="s">
        <v>7650</v>
      </c>
      <c r="B44" s="18">
        <v>1103017.8200000005</v>
      </c>
      <c r="C44" s="18">
        <v>202347.56999999986</v>
      </c>
      <c r="AE44" s="16" t="s">
        <v>5013</v>
      </c>
      <c r="AF44">
        <v>2863695.05</v>
      </c>
      <c r="AG44">
        <v>550234.54</v>
      </c>
      <c r="AH44">
        <v>2908145</v>
      </c>
    </row>
    <row r="45" spans="1:34" x14ac:dyDescent="0.25">
      <c r="A45" s="16" t="s">
        <v>7757</v>
      </c>
      <c r="B45" s="18">
        <v>313703.63000000018</v>
      </c>
      <c r="C45" s="18">
        <v>64627.61000000003</v>
      </c>
      <c r="AE45" s="16" t="s">
        <v>9249</v>
      </c>
      <c r="AF45">
        <v>9227179.9600000009</v>
      </c>
      <c r="AG45">
        <v>1801437.12</v>
      </c>
      <c r="AH45">
        <v>8985000</v>
      </c>
    </row>
    <row r="46" spans="1:34" x14ac:dyDescent="0.25">
      <c r="A46" s="16" t="s">
        <v>9270</v>
      </c>
      <c r="B46" s="18">
        <v>17218.580000000002</v>
      </c>
      <c r="C46" s="18">
        <v>5105.7299999999996</v>
      </c>
    </row>
    <row r="47" spans="1:34" x14ac:dyDescent="0.25">
      <c r="A47" s="16" t="s">
        <v>9249</v>
      </c>
      <c r="B47" s="18">
        <v>9227179.9600000028</v>
      </c>
      <c r="C47" s="18">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s="18">
        <v>24191.279999999999</v>
      </c>
      <c r="I52" s="18">
        <v>6451.98</v>
      </c>
      <c r="J52">
        <v>17739.3</v>
      </c>
      <c r="AE52" s="16" t="s">
        <v>8704</v>
      </c>
      <c r="AF52">
        <v>280260.42</v>
      </c>
      <c r="AG52">
        <v>57938.49</v>
      </c>
    </row>
    <row r="53" spans="1:33" x14ac:dyDescent="0.25">
      <c r="A53" s="16" t="s">
        <v>8034</v>
      </c>
      <c r="B53" s="18"/>
      <c r="C53" s="18">
        <v>11508.380000000001</v>
      </c>
      <c r="D53" s="18">
        <v>11508.380000000001</v>
      </c>
      <c r="E53">
        <f>B53-C53</f>
        <v>-11508.380000000001</v>
      </c>
      <c r="G53" s="16" t="s">
        <v>7662</v>
      </c>
      <c r="H53" s="18">
        <v>21053.360000000001</v>
      </c>
      <c r="I53" s="18">
        <v>2638.63</v>
      </c>
      <c r="J53">
        <v>18414.73</v>
      </c>
      <c r="AE53" s="16" t="s">
        <v>8523</v>
      </c>
      <c r="AF53">
        <v>253892.82</v>
      </c>
      <c r="AG53">
        <v>46986.47</v>
      </c>
    </row>
    <row r="54" spans="1:33" x14ac:dyDescent="0.25">
      <c r="A54" s="16" t="s">
        <v>7850</v>
      </c>
      <c r="B54" s="18">
        <v>4500.68</v>
      </c>
      <c r="C54" s="18">
        <v>8152.85</v>
      </c>
      <c r="D54" s="18">
        <v>12653.53</v>
      </c>
      <c r="E54">
        <f t="shared" ref="E54:E117" si="0">B54-C54</f>
        <v>-3652.17</v>
      </c>
      <c r="G54" s="16" t="s">
        <v>7649</v>
      </c>
      <c r="H54" s="18">
        <v>18433.419999999998</v>
      </c>
      <c r="I54" s="18"/>
      <c r="J54">
        <v>18433.419999999998</v>
      </c>
      <c r="AE54" s="16" t="s">
        <v>8690</v>
      </c>
      <c r="AF54">
        <v>267933.95</v>
      </c>
      <c r="AG54">
        <v>59529.24</v>
      </c>
    </row>
    <row r="55" spans="1:33" x14ac:dyDescent="0.25">
      <c r="A55" s="16" t="s">
        <v>8025</v>
      </c>
      <c r="B55" s="18">
        <v>5665</v>
      </c>
      <c r="C55" s="18">
        <v>2165.21</v>
      </c>
      <c r="D55" s="18">
        <v>7830.21</v>
      </c>
      <c r="E55">
        <f>B55-C55</f>
        <v>3499.79</v>
      </c>
      <c r="G55" s="16" t="s">
        <v>8085</v>
      </c>
      <c r="H55" s="18">
        <v>22404.35</v>
      </c>
      <c r="I55" s="18">
        <v>2601</v>
      </c>
      <c r="J55">
        <v>19803.349999999999</v>
      </c>
      <c r="AE55" s="16" t="s">
        <v>8649</v>
      </c>
      <c r="AF55">
        <v>255854.51</v>
      </c>
      <c r="AG55">
        <v>47626.87</v>
      </c>
    </row>
    <row r="56" spans="1:33" x14ac:dyDescent="0.25">
      <c r="A56" s="16" t="s">
        <v>8118</v>
      </c>
      <c r="B56" s="18">
        <v>4844.1400000000003</v>
      </c>
      <c r="C56" s="18">
        <v>15705.74</v>
      </c>
      <c r="D56" s="18">
        <v>20549.88</v>
      </c>
      <c r="E56">
        <f>B56-C56</f>
        <v>-10861.599999999999</v>
      </c>
      <c r="G56" s="16" t="s">
        <v>7807</v>
      </c>
      <c r="H56" s="18">
        <v>23289.39</v>
      </c>
      <c r="I56" s="18"/>
      <c r="J56">
        <v>23289.39</v>
      </c>
      <c r="AE56" s="16" t="s">
        <v>8645</v>
      </c>
      <c r="AF56">
        <v>251274.64</v>
      </c>
      <c r="AG56">
        <v>50598.59</v>
      </c>
    </row>
    <row r="57" spans="1:33" x14ac:dyDescent="0.25">
      <c r="A57" s="16" t="s">
        <v>8102</v>
      </c>
      <c r="B57" s="18">
        <v>1333.71</v>
      </c>
      <c r="C57" s="18">
        <v>1814.9</v>
      </c>
      <c r="D57" s="18">
        <v>3148.61</v>
      </c>
      <c r="E57">
        <f>B57-C57</f>
        <v>-481.19000000000005</v>
      </c>
      <c r="G57" s="16" t="s">
        <v>7919</v>
      </c>
      <c r="H57" s="18">
        <v>25096.510000000002</v>
      </c>
      <c r="I57" s="18"/>
      <c r="J57">
        <v>25096.510000000002</v>
      </c>
      <c r="AE57" s="16" t="s">
        <v>8706</v>
      </c>
      <c r="AF57">
        <v>719095.15</v>
      </c>
      <c r="AG57">
        <v>138669.94</v>
      </c>
    </row>
    <row r="58" spans="1:33" x14ac:dyDescent="0.25">
      <c r="A58" s="16" t="s">
        <v>7788</v>
      </c>
      <c r="B58" s="18">
        <v>13039.43</v>
      </c>
      <c r="C58" s="18">
        <v>3029.5</v>
      </c>
      <c r="D58" s="18">
        <v>16068.93</v>
      </c>
      <c r="E58">
        <f>B58-C58</f>
        <v>10009.93</v>
      </c>
      <c r="G58" s="16" t="s">
        <v>7969</v>
      </c>
      <c r="H58" s="18">
        <v>25387.47</v>
      </c>
      <c r="I58" s="18"/>
      <c r="J58">
        <v>25387.47</v>
      </c>
      <c r="AE58" s="16" t="s">
        <v>8319</v>
      </c>
      <c r="AF58">
        <v>253168.97</v>
      </c>
      <c r="AG58">
        <v>52280.93</v>
      </c>
    </row>
    <row r="59" spans="1:33" x14ac:dyDescent="0.25">
      <c r="A59" s="16" t="s">
        <v>8065</v>
      </c>
      <c r="B59" s="18"/>
      <c r="C59" s="18">
        <v>1461.31</v>
      </c>
      <c r="D59" s="18">
        <v>1461.31</v>
      </c>
      <c r="E59">
        <f>B59-C59</f>
        <v>-1461.31</v>
      </c>
      <c r="G59" s="16" t="s">
        <v>8115</v>
      </c>
      <c r="H59" s="18">
        <v>30368.02</v>
      </c>
      <c r="I59" s="18"/>
      <c r="J59">
        <v>30368.02</v>
      </c>
      <c r="AE59" s="16" t="s">
        <v>9249</v>
      </c>
      <c r="AF59">
        <v>3129901.15</v>
      </c>
      <c r="AG59">
        <v>614554.06000000006</v>
      </c>
    </row>
    <row r="60" spans="1:33" x14ac:dyDescent="0.25">
      <c r="A60" s="16" t="s">
        <v>8066</v>
      </c>
      <c r="B60" s="18">
        <v>2178.29</v>
      </c>
      <c r="C60" s="18">
        <v>2264.62</v>
      </c>
      <c r="D60" s="18">
        <v>4442.91</v>
      </c>
      <c r="E60">
        <f>B60-C60</f>
        <v>-86.329999999999927</v>
      </c>
      <c r="G60" s="16" t="s">
        <v>7619</v>
      </c>
      <c r="H60" s="18">
        <v>44949.279999999999</v>
      </c>
      <c r="I60" s="18">
        <v>11954.58</v>
      </c>
      <c r="J60">
        <v>32994.699999999997</v>
      </c>
    </row>
    <row r="61" spans="1:33" x14ac:dyDescent="0.25">
      <c r="A61" s="16" t="s">
        <v>7887</v>
      </c>
      <c r="B61" s="18">
        <v>10769.72</v>
      </c>
      <c r="C61" s="18"/>
      <c r="D61" s="18">
        <v>10769.72</v>
      </c>
      <c r="E61">
        <f>B61-C61</f>
        <v>10769.72</v>
      </c>
      <c r="G61" s="16" t="s">
        <v>7976</v>
      </c>
      <c r="H61" s="18">
        <v>34262.800000000003</v>
      </c>
      <c r="I61" s="18"/>
      <c r="J61">
        <v>34262.800000000003</v>
      </c>
    </row>
    <row r="62" spans="1:33" hidden="1" x14ac:dyDescent="0.25">
      <c r="A62" s="16" t="s">
        <v>7807</v>
      </c>
      <c r="B62" s="18">
        <v>23289.39</v>
      </c>
      <c r="C62" s="18"/>
      <c r="D62" s="18">
        <v>23289.39</v>
      </c>
      <c r="E62">
        <f>B62-C62</f>
        <v>23289.39</v>
      </c>
      <c r="G62" s="16" t="s">
        <v>7729</v>
      </c>
      <c r="H62" s="18">
        <v>15188.400000000001</v>
      </c>
      <c r="I62" s="18">
        <v>942.88</v>
      </c>
      <c r="J62">
        <v>14245.520000000002</v>
      </c>
    </row>
    <row r="63" spans="1:33" hidden="1" x14ac:dyDescent="0.25">
      <c r="A63" s="16" t="s">
        <v>7960</v>
      </c>
      <c r="B63" s="18">
        <v>4284.59</v>
      </c>
      <c r="C63" s="18">
        <v>5201.2000000000007</v>
      </c>
      <c r="D63" s="18">
        <v>9485.7900000000009</v>
      </c>
      <c r="E63">
        <f>B63-C63</f>
        <v>-916.61000000000058</v>
      </c>
      <c r="G63" s="16" t="s">
        <v>7899</v>
      </c>
      <c r="H63" s="18">
        <v>17442.650000000001</v>
      </c>
      <c r="I63" s="18">
        <v>3789.5</v>
      </c>
      <c r="J63">
        <v>13653.150000000001</v>
      </c>
    </row>
    <row r="64" spans="1:33" hidden="1" x14ac:dyDescent="0.25">
      <c r="A64" s="16" t="s">
        <v>7969</v>
      </c>
      <c r="B64" s="18">
        <v>25387.47</v>
      </c>
      <c r="C64" s="18"/>
      <c r="D64" s="18">
        <v>25387.47</v>
      </c>
      <c r="E64">
        <f>B64-C64</f>
        <v>25387.47</v>
      </c>
      <c r="G64" s="16" t="s">
        <v>7761</v>
      </c>
      <c r="H64" s="18">
        <v>13192.92</v>
      </c>
      <c r="I64" s="18"/>
      <c r="J64">
        <v>13192.92</v>
      </c>
    </row>
    <row r="65" spans="1:33" hidden="1" x14ac:dyDescent="0.25">
      <c r="A65" s="16" t="s">
        <v>7932</v>
      </c>
      <c r="B65" s="18">
        <v>1810.91</v>
      </c>
      <c r="C65" s="18">
        <v>1940.28</v>
      </c>
      <c r="D65" s="18">
        <v>3751.19</v>
      </c>
      <c r="E65">
        <f>B65-C65</f>
        <v>-129.36999999999989</v>
      </c>
      <c r="G65" s="16" t="s">
        <v>8128</v>
      </c>
      <c r="H65" s="18">
        <v>13187.19</v>
      </c>
      <c r="I65" s="18"/>
      <c r="J65">
        <v>13187.19</v>
      </c>
      <c r="AF65" s="16" t="s">
        <v>7622</v>
      </c>
      <c r="AG65">
        <v>64567.05</v>
      </c>
    </row>
    <row r="66" spans="1:33" hidden="1" x14ac:dyDescent="0.25">
      <c r="A66" s="16" t="s">
        <v>7896</v>
      </c>
      <c r="B66" s="18">
        <v>40165.620000000003</v>
      </c>
      <c r="C66" s="18">
        <v>43234.99</v>
      </c>
      <c r="D66" s="18">
        <v>83400.61</v>
      </c>
      <c r="E66">
        <f>B66-C66</f>
        <v>-3069.3699999999953</v>
      </c>
      <c r="G66" s="16" t="s">
        <v>7821</v>
      </c>
      <c r="H66" s="18">
        <v>14487.19</v>
      </c>
      <c r="I66" s="18">
        <v>1370.43</v>
      </c>
      <c r="J66">
        <v>13116.76</v>
      </c>
      <c r="AF66" s="16" t="s">
        <v>7697</v>
      </c>
      <c r="AG66">
        <v>93336.85</v>
      </c>
    </row>
    <row r="67" spans="1:33" hidden="1" x14ac:dyDescent="0.25">
      <c r="A67" s="16" t="s">
        <v>8021</v>
      </c>
      <c r="B67" s="18">
        <v>3236.3500000000004</v>
      </c>
      <c r="C67" s="18"/>
      <c r="D67" s="18">
        <v>3236.3500000000004</v>
      </c>
      <c r="E67">
        <f>B67-C67</f>
        <v>3236.3500000000004</v>
      </c>
      <c r="G67" s="16" t="s">
        <v>8079</v>
      </c>
      <c r="H67" s="18">
        <v>20195.550000000003</v>
      </c>
      <c r="I67" s="18">
        <v>7748.5</v>
      </c>
      <c r="J67">
        <v>12447.050000000003</v>
      </c>
      <c r="AF67" s="16" t="s">
        <v>7652</v>
      </c>
      <c r="AG67">
        <v>57824.58</v>
      </c>
    </row>
    <row r="68" spans="1:33" hidden="1" x14ac:dyDescent="0.25">
      <c r="A68" s="16" t="s">
        <v>7832</v>
      </c>
      <c r="B68" s="18">
        <v>5131.1900000000005</v>
      </c>
      <c r="C68" s="18">
        <v>822.46</v>
      </c>
      <c r="D68" s="18">
        <v>5953.6500000000005</v>
      </c>
      <c r="E68">
        <f>B68-C68</f>
        <v>4308.7300000000005</v>
      </c>
      <c r="G68" s="16" t="s">
        <v>8091</v>
      </c>
      <c r="H68" s="18">
        <v>13205.44</v>
      </c>
      <c r="I68" s="18">
        <v>1008.18</v>
      </c>
      <c r="J68">
        <v>12197.26</v>
      </c>
      <c r="AF68" s="16" t="s">
        <v>7767</v>
      </c>
      <c r="AG68">
        <v>63645.75</v>
      </c>
    </row>
    <row r="69" spans="1:33" hidden="1" x14ac:dyDescent="0.25">
      <c r="A69" s="16" t="s">
        <v>7970</v>
      </c>
      <c r="B69" s="18">
        <v>4393.58</v>
      </c>
      <c r="C69" s="18">
        <v>2168.6999999999998</v>
      </c>
      <c r="D69" s="18">
        <v>6562.28</v>
      </c>
      <c r="E69">
        <f>B69-C69</f>
        <v>2224.88</v>
      </c>
      <c r="G69" s="16" t="s">
        <v>7991</v>
      </c>
      <c r="H69" s="18">
        <v>11533.32</v>
      </c>
      <c r="I69" s="18"/>
      <c r="J69">
        <v>11533.32</v>
      </c>
      <c r="AF69" s="16" t="s">
        <v>7687</v>
      </c>
      <c r="AG69">
        <v>68441.94</v>
      </c>
    </row>
    <row r="70" spans="1:33" hidden="1" x14ac:dyDescent="0.25">
      <c r="A70" s="16" t="s">
        <v>7885</v>
      </c>
      <c r="B70" s="18">
        <v>7007.5700000000006</v>
      </c>
      <c r="C70" s="18">
        <v>1532.81</v>
      </c>
      <c r="D70" s="18">
        <v>8540.380000000001</v>
      </c>
      <c r="E70">
        <f>B70-C70</f>
        <v>5474.76</v>
      </c>
      <c r="G70" s="16" t="s">
        <v>8058</v>
      </c>
      <c r="H70" s="18">
        <v>13952.06</v>
      </c>
      <c r="I70" s="18">
        <v>2610.5300000000002</v>
      </c>
      <c r="J70">
        <v>11341.529999999999</v>
      </c>
      <c r="AF70" s="16" t="s">
        <v>7763</v>
      </c>
      <c r="AG70">
        <v>56648.11</v>
      </c>
    </row>
    <row r="71" spans="1:33" hidden="1" x14ac:dyDescent="0.25">
      <c r="A71" s="16" t="s">
        <v>7655</v>
      </c>
      <c r="B71" s="18">
        <v>2997.86</v>
      </c>
      <c r="C71" s="18"/>
      <c r="D71" s="18">
        <v>2997.86</v>
      </c>
      <c r="E71">
        <f>B71-C71</f>
        <v>2997.86</v>
      </c>
      <c r="G71" s="16" t="s">
        <v>7844</v>
      </c>
      <c r="H71" s="18">
        <v>13744.75</v>
      </c>
      <c r="I71" s="18">
        <v>2963.04</v>
      </c>
      <c r="J71">
        <v>10781.71</v>
      </c>
      <c r="AF71" s="16" t="s">
        <v>7736</v>
      </c>
      <c r="AG71">
        <v>94595.74</v>
      </c>
    </row>
    <row r="72" spans="1:33" hidden="1" x14ac:dyDescent="0.25">
      <c r="A72" s="16" t="s">
        <v>8047</v>
      </c>
      <c r="B72" s="18">
        <v>2615.6999999999998</v>
      </c>
      <c r="C72" s="18">
        <v>2237.48</v>
      </c>
      <c r="D72" s="18">
        <v>4853.18</v>
      </c>
      <c r="E72">
        <f>B72-C72</f>
        <v>378.2199999999998</v>
      </c>
      <c r="G72" s="16" t="s">
        <v>7887</v>
      </c>
      <c r="H72" s="18">
        <v>10769.72</v>
      </c>
      <c r="I72" s="18"/>
      <c r="J72">
        <v>10769.72</v>
      </c>
      <c r="AF72" s="16" t="s">
        <v>7801</v>
      </c>
      <c r="AG72">
        <v>128132.78</v>
      </c>
    </row>
    <row r="73" spans="1:33" hidden="1" x14ac:dyDescent="0.25">
      <c r="A73" s="16" t="s">
        <v>7904</v>
      </c>
      <c r="B73" s="18">
        <v>2973.5</v>
      </c>
      <c r="C73" s="18"/>
      <c r="D73" s="18">
        <v>2973.5</v>
      </c>
      <c r="E73">
        <f>B73-C73</f>
        <v>2973.5</v>
      </c>
      <c r="G73" s="16" t="s">
        <v>8113</v>
      </c>
      <c r="H73" s="18">
        <v>10725.130000000001</v>
      </c>
      <c r="I73" s="18"/>
      <c r="J73">
        <v>10725.130000000001</v>
      </c>
      <c r="AF73" s="16" t="s">
        <v>7713</v>
      </c>
      <c r="AG73">
        <v>86063.96</v>
      </c>
    </row>
    <row r="74" spans="1:33" hidden="1" x14ac:dyDescent="0.25">
      <c r="A74" s="16" t="s">
        <v>7770</v>
      </c>
      <c r="B74" s="18">
        <v>0</v>
      </c>
      <c r="C74" s="18">
        <v>3577.64</v>
      </c>
      <c r="D74" s="18">
        <v>3577.64</v>
      </c>
      <c r="E74">
        <f>B74-C74</f>
        <v>-3577.64</v>
      </c>
      <c r="G74" s="16" t="s">
        <v>7627</v>
      </c>
      <c r="H74" s="18">
        <v>13762.71</v>
      </c>
      <c r="I74" s="18">
        <v>3716.83</v>
      </c>
      <c r="J74">
        <v>10045.879999999999</v>
      </c>
      <c r="AF74" s="16" t="s">
        <v>7658</v>
      </c>
      <c r="AG74">
        <v>72324.22</v>
      </c>
    </row>
    <row r="75" spans="1:33" hidden="1" x14ac:dyDescent="0.25">
      <c r="A75" s="16" t="s">
        <v>7778</v>
      </c>
      <c r="B75" s="18">
        <v>13840.55</v>
      </c>
      <c r="C75" s="18">
        <v>5080.03</v>
      </c>
      <c r="D75" s="18">
        <v>18920.579999999998</v>
      </c>
      <c r="E75">
        <f>B75-C75</f>
        <v>8760.52</v>
      </c>
      <c r="G75" s="16" t="s">
        <v>8035</v>
      </c>
      <c r="H75" s="18">
        <v>14929.05</v>
      </c>
      <c r="I75" s="18">
        <v>4905.7700000000004</v>
      </c>
      <c r="J75">
        <v>10023.279999999999</v>
      </c>
    </row>
    <row r="76" spans="1:33" hidden="1" x14ac:dyDescent="0.25">
      <c r="A76" s="16" t="s">
        <v>7965</v>
      </c>
      <c r="B76" s="18">
        <v>2853.05</v>
      </c>
      <c r="C76" s="18"/>
      <c r="D76" s="18">
        <v>2853.05</v>
      </c>
      <c r="E76">
        <f>B76-C76</f>
        <v>2853.05</v>
      </c>
      <c r="G76" s="16" t="s">
        <v>7788</v>
      </c>
      <c r="H76" s="18">
        <v>13039.43</v>
      </c>
      <c r="I76" s="18">
        <v>3029.5</v>
      </c>
      <c r="J76">
        <v>10009.93</v>
      </c>
    </row>
    <row r="77" spans="1:33" hidden="1" x14ac:dyDescent="0.25">
      <c r="A77" s="16" t="s">
        <v>8002</v>
      </c>
      <c r="B77" s="18"/>
      <c r="C77" s="18">
        <v>6134.58</v>
      </c>
      <c r="D77" s="18">
        <v>6134.58</v>
      </c>
      <c r="E77">
        <f>B77-C77</f>
        <v>-6134.58</v>
      </c>
      <c r="G77" s="16" t="s">
        <v>8040</v>
      </c>
      <c r="H77" s="18">
        <v>9953.130000000001</v>
      </c>
      <c r="I77" s="18"/>
      <c r="J77">
        <v>9953.130000000001</v>
      </c>
    </row>
    <row r="78" spans="1:33" hidden="1" x14ac:dyDescent="0.25">
      <c r="A78" s="16" t="s">
        <v>7946</v>
      </c>
      <c r="B78" s="18">
        <v>4844.29</v>
      </c>
      <c r="C78" s="18"/>
      <c r="D78" s="18">
        <v>4844.29</v>
      </c>
      <c r="E78">
        <f>B78-C78</f>
        <v>4844.29</v>
      </c>
      <c r="G78" s="16" t="s">
        <v>8039</v>
      </c>
      <c r="H78" s="18">
        <v>17595.23</v>
      </c>
      <c r="I78" s="18">
        <v>7707.03</v>
      </c>
      <c r="J78">
        <v>9888.2000000000007</v>
      </c>
    </row>
    <row r="79" spans="1:33" hidden="1" x14ac:dyDescent="0.25">
      <c r="A79" s="16" t="s">
        <v>8107</v>
      </c>
      <c r="B79" s="18">
        <v>1112.45</v>
      </c>
      <c r="C79" s="18">
        <v>1418.85</v>
      </c>
      <c r="D79" s="18">
        <v>2531.3000000000002</v>
      </c>
      <c r="E79">
        <f>B79-C79</f>
        <v>-306.39999999999986</v>
      </c>
      <c r="G79" s="16" t="s">
        <v>8048</v>
      </c>
      <c r="H79" s="18">
        <v>14747.5</v>
      </c>
      <c r="I79" s="18">
        <v>5069.38</v>
      </c>
      <c r="J79">
        <v>9678.119999999999</v>
      </c>
    </row>
    <row r="80" spans="1:33" hidden="1" x14ac:dyDescent="0.25">
      <c r="A80" s="16" t="s">
        <v>7854</v>
      </c>
      <c r="B80" s="18">
        <v>11799.5</v>
      </c>
      <c r="C80" s="18">
        <v>5528.3</v>
      </c>
      <c r="D80" s="18">
        <v>17327.8</v>
      </c>
      <c r="E80">
        <f>B80-C80</f>
        <v>6271.2</v>
      </c>
      <c r="G80" s="16" t="s">
        <v>8103</v>
      </c>
      <c r="H80" s="18">
        <v>9283.619999999999</v>
      </c>
      <c r="I80" s="18"/>
      <c r="J80">
        <v>9283.619999999999</v>
      </c>
    </row>
    <row r="81" spans="1:10" hidden="1" x14ac:dyDescent="0.25">
      <c r="A81" s="16" t="s">
        <v>7729</v>
      </c>
      <c r="B81" s="18">
        <v>15188.400000000001</v>
      </c>
      <c r="C81" s="18">
        <v>942.88</v>
      </c>
      <c r="D81" s="18">
        <v>16131.28</v>
      </c>
      <c r="E81">
        <f>B81-C81</f>
        <v>14245.520000000002</v>
      </c>
      <c r="G81" s="16" t="s">
        <v>7754</v>
      </c>
      <c r="H81" s="18">
        <v>9041.99</v>
      </c>
      <c r="I81" s="18"/>
      <c r="J81">
        <v>9041.99</v>
      </c>
    </row>
    <row r="82" spans="1:10" hidden="1" x14ac:dyDescent="0.25">
      <c r="A82" s="16" t="s">
        <v>8101</v>
      </c>
      <c r="B82" s="18">
        <v>2802.4</v>
      </c>
      <c r="C82" s="18">
        <v>3747.34</v>
      </c>
      <c r="D82" s="18">
        <v>6549.74</v>
      </c>
      <c r="E82">
        <f>B82-C82</f>
        <v>-944.94</v>
      </c>
      <c r="G82" s="16" t="s">
        <v>8097</v>
      </c>
      <c r="H82" s="18">
        <v>9029.7100000000009</v>
      </c>
      <c r="I82" s="18"/>
      <c r="J82">
        <v>9029.7100000000009</v>
      </c>
    </row>
    <row r="83" spans="1:10" hidden="1" x14ac:dyDescent="0.25">
      <c r="A83" s="16" t="s">
        <v>7903</v>
      </c>
      <c r="B83" s="18"/>
      <c r="C83" s="18">
        <v>2493</v>
      </c>
      <c r="D83" s="18">
        <v>2493</v>
      </c>
      <c r="E83">
        <f>B83-C83</f>
        <v>-2493</v>
      </c>
      <c r="G83" s="16" t="s">
        <v>8061</v>
      </c>
      <c r="H83" s="18">
        <v>12299.43</v>
      </c>
      <c r="I83" s="18">
        <v>3305.45</v>
      </c>
      <c r="J83">
        <v>8993.98</v>
      </c>
    </row>
    <row r="84" spans="1:10" hidden="1" x14ac:dyDescent="0.25">
      <c r="A84" s="16" t="s">
        <v>8117</v>
      </c>
      <c r="B84" s="18"/>
      <c r="C84" s="18">
        <v>838.6</v>
      </c>
      <c r="D84" s="18">
        <v>838.6</v>
      </c>
      <c r="E84">
        <f>B84-C84</f>
        <v>-838.6</v>
      </c>
      <c r="G84" s="16" t="s">
        <v>7778</v>
      </c>
      <c r="H84" s="18">
        <v>13840.55</v>
      </c>
      <c r="I84" s="18">
        <v>5080.03</v>
      </c>
      <c r="J84">
        <v>8760.52</v>
      </c>
    </row>
    <row r="85" spans="1:10" hidden="1" x14ac:dyDescent="0.25">
      <c r="A85" s="16" t="s">
        <v>7845</v>
      </c>
      <c r="B85" s="18">
        <v>12064.560000000001</v>
      </c>
      <c r="C85" s="18">
        <v>3651.1</v>
      </c>
      <c r="D85" s="18">
        <v>15715.660000000002</v>
      </c>
      <c r="E85">
        <f>B85-C85</f>
        <v>8413.4600000000009</v>
      </c>
      <c r="G85" s="16" t="s">
        <v>7924</v>
      </c>
      <c r="H85" s="18">
        <v>17767.52</v>
      </c>
      <c r="I85" s="18">
        <v>9115.86</v>
      </c>
      <c r="J85">
        <v>8651.66</v>
      </c>
    </row>
    <row r="86" spans="1:10" hidden="1" x14ac:dyDescent="0.25">
      <c r="A86" s="16" t="s">
        <v>7795</v>
      </c>
      <c r="B86" s="18">
        <v>2941.86</v>
      </c>
      <c r="C86" s="18">
        <v>792.93</v>
      </c>
      <c r="D86" s="18">
        <v>3734.79</v>
      </c>
      <c r="E86">
        <f>B86-C86</f>
        <v>2148.9300000000003</v>
      </c>
      <c r="G86" s="16" t="s">
        <v>7845</v>
      </c>
      <c r="H86" s="18">
        <v>12064.560000000001</v>
      </c>
      <c r="I86" s="18">
        <v>3651.1</v>
      </c>
      <c r="J86">
        <v>8413.4600000000009</v>
      </c>
    </row>
    <row r="87" spans="1:10" hidden="1" x14ac:dyDescent="0.25">
      <c r="A87" s="16" t="s">
        <v>8080</v>
      </c>
      <c r="B87" s="18">
        <v>2844.5699999999997</v>
      </c>
      <c r="C87" s="18">
        <v>1627.04</v>
      </c>
      <c r="D87" s="18">
        <v>4471.6099999999997</v>
      </c>
      <c r="E87">
        <f>B87-C87</f>
        <v>1217.5299999999997</v>
      </c>
      <c r="G87" s="16" t="s">
        <v>7746</v>
      </c>
      <c r="H87" s="18">
        <v>11651.28</v>
      </c>
      <c r="I87" s="18">
        <v>3452.42</v>
      </c>
      <c r="J87">
        <v>8198.86</v>
      </c>
    </row>
    <row r="88" spans="1:10" hidden="1" x14ac:dyDescent="0.25">
      <c r="A88" s="16" t="s">
        <v>7909</v>
      </c>
      <c r="B88" s="18">
        <v>4985.8500000000004</v>
      </c>
      <c r="C88" s="18">
        <v>8979.27</v>
      </c>
      <c r="D88" s="18">
        <v>13965.12</v>
      </c>
      <c r="E88">
        <f>B88-C88</f>
        <v>-3993.42</v>
      </c>
      <c r="G88" s="16" t="s">
        <v>8051</v>
      </c>
      <c r="H88" s="18">
        <v>14359.310000000001</v>
      </c>
      <c r="I88" s="18">
        <v>6248.68</v>
      </c>
      <c r="J88">
        <v>8110.630000000001</v>
      </c>
    </row>
    <row r="89" spans="1:10" hidden="1" x14ac:dyDescent="0.25">
      <c r="A89" s="16" t="s">
        <v>7863</v>
      </c>
      <c r="B89" s="18">
        <v>7819.26</v>
      </c>
      <c r="C89" s="18">
        <v>8498.1</v>
      </c>
      <c r="D89" s="18">
        <v>16317.36</v>
      </c>
      <c r="E89">
        <f>B89-C89</f>
        <v>-678.84000000000015</v>
      </c>
      <c r="G89" s="16" t="s">
        <v>8009</v>
      </c>
      <c r="H89" s="18">
        <v>13528.150000000001</v>
      </c>
      <c r="I89" s="18">
        <v>5422.49</v>
      </c>
      <c r="J89">
        <v>8105.6600000000017</v>
      </c>
    </row>
    <row r="90" spans="1:10" hidden="1" x14ac:dyDescent="0.25">
      <c r="A90" s="16" t="s">
        <v>7984</v>
      </c>
      <c r="B90" s="18">
        <v>2360.7399999999998</v>
      </c>
      <c r="C90" s="18"/>
      <c r="D90" s="18">
        <v>2360.7399999999998</v>
      </c>
      <c r="E90">
        <f>B90-C90</f>
        <v>2360.7399999999998</v>
      </c>
      <c r="G90" s="16" t="s">
        <v>8010</v>
      </c>
      <c r="H90" s="18">
        <v>9828.65</v>
      </c>
      <c r="I90" s="18">
        <v>1812.83</v>
      </c>
      <c r="J90">
        <v>8015.82</v>
      </c>
    </row>
    <row r="91" spans="1:10" hidden="1" x14ac:dyDescent="0.25">
      <c r="A91" s="16" t="s">
        <v>8033</v>
      </c>
      <c r="B91" s="18">
        <v>5232.18</v>
      </c>
      <c r="C91" s="18">
        <v>21789.96</v>
      </c>
      <c r="D91" s="18">
        <v>27022.14</v>
      </c>
      <c r="E91">
        <f>B91-C91</f>
        <v>-16557.78</v>
      </c>
      <c r="G91" s="16" t="s">
        <v>7816</v>
      </c>
      <c r="H91" s="18">
        <v>15313.279999999997</v>
      </c>
      <c r="I91" s="18">
        <v>7882.57</v>
      </c>
      <c r="J91">
        <v>7430.7099999999973</v>
      </c>
    </row>
    <row r="92" spans="1:10" hidden="1" x14ac:dyDescent="0.25">
      <c r="A92" s="16" t="s">
        <v>8113</v>
      </c>
      <c r="B92" s="18">
        <v>10725.130000000001</v>
      </c>
      <c r="C92" s="18"/>
      <c r="D92" s="18">
        <v>10725.130000000001</v>
      </c>
      <c r="E92">
        <f>B92-C92</f>
        <v>10725.130000000001</v>
      </c>
      <c r="G92" s="16" t="s">
        <v>8042</v>
      </c>
      <c r="H92" s="18">
        <v>7339.42</v>
      </c>
      <c r="I92" s="18"/>
      <c r="J92">
        <v>7339.42</v>
      </c>
    </row>
    <row r="93" spans="1:10" hidden="1" x14ac:dyDescent="0.25">
      <c r="A93" s="16" t="s">
        <v>8044</v>
      </c>
      <c r="B93" s="18">
        <v>3962.21</v>
      </c>
      <c r="C93" s="18">
        <v>2448.84</v>
      </c>
      <c r="D93" s="18">
        <v>6411.05</v>
      </c>
      <c r="E93">
        <f>B93-C93</f>
        <v>1513.37</v>
      </c>
      <c r="G93" s="16" t="s">
        <v>7811</v>
      </c>
      <c r="H93" s="18">
        <v>10716.710000000001</v>
      </c>
      <c r="I93" s="18">
        <v>3570.96</v>
      </c>
      <c r="J93">
        <v>7145.7500000000009</v>
      </c>
    </row>
    <row r="94" spans="1:10" hidden="1" x14ac:dyDescent="0.25">
      <c r="A94" s="16" t="s">
        <v>8121</v>
      </c>
      <c r="B94" s="18"/>
      <c r="C94" s="18">
        <v>6381.83</v>
      </c>
      <c r="D94" s="18">
        <v>6381.83</v>
      </c>
      <c r="E94">
        <f>B94-C94</f>
        <v>-6381.83</v>
      </c>
      <c r="G94" s="16" t="s">
        <v>7943</v>
      </c>
      <c r="H94" s="18">
        <v>14464.82</v>
      </c>
      <c r="I94" s="18">
        <v>7459.26</v>
      </c>
      <c r="J94">
        <v>7005.5599999999995</v>
      </c>
    </row>
    <row r="95" spans="1:10" hidden="1" x14ac:dyDescent="0.25">
      <c r="A95" s="16" t="s">
        <v>7830</v>
      </c>
      <c r="B95" s="18">
        <v>1548.03</v>
      </c>
      <c r="C95" s="18"/>
      <c r="D95" s="18">
        <v>1548.03</v>
      </c>
      <c r="E95">
        <f>B95-C95</f>
        <v>1548.03</v>
      </c>
      <c r="G95" s="16" t="s">
        <v>7871</v>
      </c>
      <c r="H95" s="18">
        <v>7783.78</v>
      </c>
      <c r="I95" s="18">
        <v>818.35</v>
      </c>
      <c r="J95">
        <v>6965.4299999999994</v>
      </c>
    </row>
    <row r="96" spans="1:10" hidden="1" x14ac:dyDescent="0.25">
      <c r="A96" s="16" t="s">
        <v>8007</v>
      </c>
      <c r="B96" s="18">
        <v>3692.47</v>
      </c>
      <c r="C96" s="18">
        <v>1006.68</v>
      </c>
      <c r="D96" s="18">
        <v>4699.1499999999996</v>
      </c>
      <c r="E96">
        <f>B96-C96</f>
        <v>2685.79</v>
      </c>
      <c r="G96" s="16" t="s">
        <v>8096</v>
      </c>
      <c r="H96" s="18">
        <v>6866.619999999999</v>
      </c>
      <c r="I96" s="18"/>
      <c r="J96">
        <v>6866.619999999999</v>
      </c>
    </row>
    <row r="97" spans="1:10" hidden="1" x14ac:dyDescent="0.25">
      <c r="A97" s="16" t="s">
        <v>8042</v>
      </c>
      <c r="B97" s="18">
        <v>7339.42</v>
      </c>
      <c r="C97" s="18"/>
      <c r="D97" s="18">
        <v>7339.42</v>
      </c>
      <c r="E97">
        <f>B97-C97</f>
        <v>7339.42</v>
      </c>
      <c r="G97" s="16" t="s">
        <v>8004</v>
      </c>
      <c r="H97" s="18">
        <v>13826.210000000001</v>
      </c>
      <c r="I97" s="18">
        <v>7459.87</v>
      </c>
      <c r="J97">
        <v>6366.3400000000011</v>
      </c>
    </row>
    <row r="98" spans="1:10" hidden="1" x14ac:dyDescent="0.25">
      <c r="A98" s="16" t="s">
        <v>7952</v>
      </c>
      <c r="B98" s="18">
        <v>4720.41</v>
      </c>
      <c r="C98" s="18"/>
      <c r="D98" s="18">
        <v>4720.41</v>
      </c>
      <c r="E98">
        <f>B98-C98</f>
        <v>4720.41</v>
      </c>
      <c r="G98" s="16" t="s">
        <v>7854</v>
      </c>
      <c r="H98" s="18">
        <v>11799.5</v>
      </c>
      <c r="I98" s="18">
        <v>5528.3</v>
      </c>
      <c r="J98">
        <v>6271.2</v>
      </c>
    </row>
    <row r="99" spans="1:10" hidden="1" x14ac:dyDescent="0.25">
      <c r="A99" s="16" t="s">
        <v>7612</v>
      </c>
      <c r="B99" s="18">
        <v>869.7</v>
      </c>
      <c r="C99" s="18">
        <v>4783.72</v>
      </c>
      <c r="D99" s="18">
        <v>5653.42</v>
      </c>
      <c r="E99">
        <f>B99-C99</f>
        <v>-3914.0200000000004</v>
      </c>
      <c r="G99" s="16" t="s">
        <v>7961</v>
      </c>
      <c r="H99" s="18">
        <v>14641.61</v>
      </c>
      <c r="I99" s="18">
        <v>8479.99</v>
      </c>
      <c r="J99">
        <v>6161.6200000000008</v>
      </c>
    </row>
    <row r="100" spans="1:10" hidden="1" x14ac:dyDescent="0.25">
      <c r="A100" s="16" t="s">
        <v>8064</v>
      </c>
      <c r="B100" s="18">
        <v>8266.32</v>
      </c>
      <c r="C100" s="18">
        <v>12505.68</v>
      </c>
      <c r="D100" s="18">
        <v>20772</v>
      </c>
      <c r="E100">
        <f>B100-C100</f>
        <v>-4239.3600000000006</v>
      </c>
      <c r="G100" s="16" t="s">
        <v>7782</v>
      </c>
      <c r="H100" s="18">
        <v>6112.26</v>
      </c>
      <c r="I100" s="18"/>
      <c r="J100">
        <v>6112.26</v>
      </c>
    </row>
    <row r="101" spans="1:10" hidden="1" x14ac:dyDescent="0.25">
      <c r="A101" s="16" t="s">
        <v>7844</v>
      </c>
      <c r="B101" s="18">
        <v>13744.75</v>
      </c>
      <c r="C101" s="18">
        <v>2963.04</v>
      </c>
      <c r="D101" s="18">
        <v>16707.79</v>
      </c>
      <c r="E101">
        <f>B101-C101</f>
        <v>10781.71</v>
      </c>
      <c r="G101" s="16" t="s">
        <v>7867</v>
      </c>
      <c r="H101" s="18">
        <v>5868.74</v>
      </c>
      <c r="I101" s="18"/>
      <c r="J101">
        <v>5868.74</v>
      </c>
    </row>
    <row r="102" spans="1:10" hidden="1" x14ac:dyDescent="0.25">
      <c r="A102" s="16" t="s">
        <v>7992</v>
      </c>
      <c r="B102" s="18">
        <v>6946.8600000000006</v>
      </c>
      <c r="C102" s="18">
        <v>6172.4699999999993</v>
      </c>
      <c r="D102" s="18">
        <v>13119.33</v>
      </c>
      <c r="E102">
        <f>B102-C102</f>
        <v>774.39000000000124</v>
      </c>
      <c r="G102" s="16" t="s">
        <v>7996</v>
      </c>
      <c r="H102" s="18">
        <v>7550.94</v>
      </c>
      <c r="I102" s="18">
        <v>1803.67</v>
      </c>
      <c r="J102">
        <v>5747.2699999999995</v>
      </c>
    </row>
    <row r="103" spans="1:10" hidden="1" x14ac:dyDescent="0.25">
      <c r="A103" s="16" t="s">
        <v>8126</v>
      </c>
      <c r="B103" s="18">
        <v>3503.3599999999997</v>
      </c>
      <c r="C103" s="18">
        <v>2459.48</v>
      </c>
      <c r="D103" s="18">
        <v>5962.84</v>
      </c>
      <c r="E103">
        <f>B103-C103</f>
        <v>1043.8799999999997</v>
      </c>
      <c r="G103" s="16" t="s">
        <v>7885</v>
      </c>
      <c r="H103" s="18">
        <v>7007.5700000000006</v>
      </c>
      <c r="I103" s="18">
        <v>1532.81</v>
      </c>
      <c r="J103">
        <v>5474.76</v>
      </c>
    </row>
    <row r="104" spans="1:10" hidden="1" x14ac:dyDescent="0.25">
      <c r="A104" s="16" t="s">
        <v>7720</v>
      </c>
      <c r="B104" s="18">
        <v>4128.24</v>
      </c>
      <c r="C104" s="18"/>
      <c r="D104" s="18">
        <v>4128.24</v>
      </c>
      <c r="E104">
        <f>B104-C104</f>
        <v>4128.24</v>
      </c>
      <c r="G104" s="16" t="s">
        <v>8014</v>
      </c>
      <c r="H104" s="18">
        <v>6010.36</v>
      </c>
      <c r="I104" s="18">
        <v>830.72</v>
      </c>
      <c r="J104">
        <v>5179.6399999999994</v>
      </c>
    </row>
    <row r="105" spans="1:10" hidden="1" x14ac:dyDescent="0.25">
      <c r="A105" s="16" t="s">
        <v>7900</v>
      </c>
      <c r="B105" s="18">
        <v>5054.3899999999994</v>
      </c>
      <c r="C105" s="18"/>
      <c r="D105" s="18">
        <v>5054.3899999999994</v>
      </c>
      <c r="E105">
        <f>B105-C105</f>
        <v>5054.3899999999994</v>
      </c>
      <c r="G105" s="16" t="s">
        <v>7900</v>
      </c>
      <c r="H105" s="18">
        <v>5054.3899999999994</v>
      </c>
      <c r="I105" s="18"/>
      <c r="J105">
        <v>5054.3899999999994</v>
      </c>
    </row>
    <row r="106" spans="1:10" hidden="1" x14ac:dyDescent="0.25">
      <c r="A106" s="16" t="s">
        <v>8085</v>
      </c>
      <c r="B106" s="18">
        <v>22404.35</v>
      </c>
      <c r="C106" s="18">
        <v>2601</v>
      </c>
      <c r="D106" s="18">
        <v>25005.35</v>
      </c>
      <c r="E106">
        <f>B106-C106</f>
        <v>19803.349999999999</v>
      </c>
      <c r="G106" s="16" t="s">
        <v>7958</v>
      </c>
      <c r="H106" s="18">
        <v>4992.22</v>
      </c>
      <c r="I106" s="18"/>
      <c r="J106">
        <v>4992.22</v>
      </c>
    </row>
    <row r="107" spans="1:10" hidden="1" x14ac:dyDescent="0.25">
      <c r="A107" s="16" t="s">
        <v>7746</v>
      </c>
      <c r="B107" s="18">
        <v>11651.28</v>
      </c>
      <c r="C107" s="18">
        <v>3452.42</v>
      </c>
      <c r="D107" s="18">
        <v>15103.7</v>
      </c>
      <c r="E107">
        <f>B107-C107</f>
        <v>8198.86</v>
      </c>
      <c r="G107" s="16" t="s">
        <v>8082</v>
      </c>
      <c r="H107" s="18">
        <v>8970.77</v>
      </c>
      <c r="I107" s="18">
        <v>4081.6800000000003</v>
      </c>
      <c r="J107">
        <v>4889.09</v>
      </c>
    </row>
    <row r="108" spans="1:10" hidden="1" x14ac:dyDescent="0.25">
      <c r="A108" s="16" t="s">
        <v>7819</v>
      </c>
      <c r="B108" s="18">
        <v>3188.75</v>
      </c>
      <c r="C108" s="18"/>
      <c r="D108" s="18">
        <v>3188.75</v>
      </c>
      <c r="E108">
        <f>B108-C108</f>
        <v>3188.75</v>
      </c>
      <c r="G108" s="16" t="s">
        <v>7946</v>
      </c>
      <c r="H108" s="18">
        <v>4844.29</v>
      </c>
      <c r="I108" s="18"/>
      <c r="J108">
        <v>4844.29</v>
      </c>
    </row>
    <row r="109" spans="1:10" hidden="1" x14ac:dyDescent="0.25">
      <c r="A109" s="16" t="s">
        <v>7930</v>
      </c>
      <c r="B109" s="18">
        <v>11078.5</v>
      </c>
      <c r="C109" s="18">
        <v>51531.42</v>
      </c>
      <c r="D109" s="18">
        <v>62609.919999999998</v>
      </c>
      <c r="E109">
        <f>B109-C109</f>
        <v>-40452.92</v>
      </c>
      <c r="G109" s="16" t="s">
        <v>9270</v>
      </c>
      <c r="H109" s="18">
        <v>4802.8500000000004</v>
      </c>
      <c r="I109" s="18"/>
      <c r="J109">
        <v>4802.8500000000004</v>
      </c>
    </row>
    <row r="110" spans="1:10" hidden="1" x14ac:dyDescent="0.25">
      <c r="A110" s="16" t="s">
        <v>7711</v>
      </c>
      <c r="B110" s="18">
        <v>623.28</v>
      </c>
      <c r="C110" s="18"/>
      <c r="D110" s="18">
        <v>623.28</v>
      </c>
      <c r="E110">
        <f>B110-C110</f>
        <v>623.28</v>
      </c>
      <c r="G110" s="16" t="s">
        <v>7987</v>
      </c>
      <c r="H110" s="18">
        <v>4784.99</v>
      </c>
      <c r="I110" s="18"/>
      <c r="J110">
        <v>4784.99</v>
      </c>
    </row>
    <row r="111" spans="1:10" hidden="1" x14ac:dyDescent="0.25">
      <c r="A111" s="16" t="s">
        <v>7968</v>
      </c>
      <c r="B111" s="18">
        <v>2612.79</v>
      </c>
      <c r="C111" s="18">
        <v>1302.47</v>
      </c>
      <c r="D111" s="18">
        <v>3915.26</v>
      </c>
      <c r="E111">
        <f>B111-C111</f>
        <v>1310.32</v>
      </c>
      <c r="G111" s="16" t="s">
        <v>7972</v>
      </c>
      <c r="H111" s="18">
        <v>5725.25</v>
      </c>
      <c r="I111" s="18">
        <v>972.8</v>
      </c>
      <c r="J111">
        <v>4752.45</v>
      </c>
    </row>
    <row r="112" spans="1:10" hidden="1" x14ac:dyDescent="0.25">
      <c r="A112" s="16" t="s">
        <v>8086</v>
      </c>
      <c r="B112" s="18">
        <v>5887.52</v>
      </c>
      <c r="C112" s="18">
        <v>19632.52</v>
      </c>
      <c r="D112" s="18">
        <v>25520.04</v>
      </c>
      <c r="E112">
        <f>B112-C112</f>
        <v>-13745</v>
      </c>
      <c r="G112" s="16" t="s">
        <v>7952</v>
      </c>
      <c r="H112" s="18">
        <v>4720.41</v>
      </c>
      <c r="I112" s="18"/>
      <c r="J112">
        <v>4720.41</v>
      </c>
    </row>
    <row r="113" spans="1:10" hidden="1" x14ac:dyDescent="0.25">
      <c r="A113" s="16" t="s">
        <v>8031</v>
      </c>
      <c r="B113" s="18">
        <v>1668.89</v>
      </c>
      <c r="C113" s="18">
        <v>2979.49</v>
      </c>
      <c r="D113" s="18">
        <v>4648.38</v>
      </c>
      <c r="E113">
        <f>B113-C113</f>
        <v>-1310.5999999999997</v>
      </c>
      <c r="G113" s="16" t="s">
        <v>8100</v>
      </c>
      <c r="H113" s="18">
        <v>7758.3899999999994</v>
      </c>
      <c r="I113" s="18">
        <v>3131.98</v>
      </c>
      <c r="J113">
        <v>4626.41</v>
      </c>
    </row>
    <row r="114" spans="1:10" hidden="1" x14ac:dyDescent="0.25">
      <c r="A114" s="16" t="s">
        <v>7975</v>
      </c>
      <c r="B114" s="18">
        <v>6709.53</v>
      </c>
      <c r="C114" s="18">
        <v>6924.2899999999991</v>
      </c>
      <c r="D114" s="18">
        <v>13633.82</v>
      </c>
      <c r="E114">
        <f>B114-C114</f>
        <v>-214.75999999999931</v>
      </c>
      <c r="G114" s="16" t="s">
        <v>8089</v>
      </c>
      <c r="H114" s="18">
        <v>5520.56</v>
      </c>
      <c r="I114" s="18">
        <v>906.53</v>
      </c>
      <c r="J114">
        <v>4614.0300000000007</v>
      </c>
    </row>
    <row r="115" spans="1:10" hidden="1" x14ac:dyDescent="0.25">
      <c r="A115" s="16" t="s">
        <v>8001</v>
      </c>
      <c r="B115" s="18">
        <v>5515.95</v>
      </c>
      <c r="C115" s="18">
        <v>3193.6000000000004</v>
      </c>
      <c r="D115" s="18">
        <v>8709.5499999999993</v>
      </c>
      <c r="E115">
        <f>B115-C115</f>
        <v>2322.3499999999995</v>
      </c>
      <c r="G115" s="16" t="s">
        <v>7750</v>
      </c>
      <c r="H115" s="18">
        <v>4549.78</v>
      </c>
      <c r="I115" s="18"/>
      <c r="J115">
        <v>4549.78</v>
      </c>
    </row>
    <row r="116" spans="1:10" hidden="1" x14ac:dyDescent="0.25">
      <c r="A116" s="16" t="s">
        <v>7929</v>
      </c>
      <c r="B116" s="18">
        <v>2065.6799999999998</v>
      </c>
      <c r="C116" s="18">
        <v>3664.09</v>
      </c>
      <c r="D116" s="18">
        <v>5729.77</v>
      </c>
      <c r="E116">
        <f>B116-C116</f>
        <v>-1598.4100000000003</v>
      </c>
      <c r="G116" s="16" t="s">
        <v>8060</v>
      </c>
      <c r="H116" s="18">
        <v>4546.1400000000003</v>
      </c>
      <c r="I116" s="18"/>
      <c r="J116">
        <v>4546.1400000000003</v>
      </c>
    </row>
    <row r="117" spans="1:10" hidden="1" x14ac:dyDescent="0.25">
      <c r="A117" s="16" t="s">
        <v>8037</v>
      </c>
      <c r="B117" s="18">
        <v>5224.8999999999996</v>
      </c>
      <c r="C117" s="18">
        <v>2674.93</v>
      </c>
      <c r="D117" s="18">
        <v>7899.83</v>
      </c>
      <c r="E117">
        <f>B117-C117</f>
        <v>2549.9699999999998</v>
      </c>
      <c r="G117" s="16" t="s">
        <v>7705</v>
      </c>
      <c r="H117" s="18">
        <v>5755.16</v>
      </c>
      <c r="I117" s="18">
        <v>1402.73</v>
      </c>
      <c r="J117">
        <v>4352.43</v>
      </c>
    </row>
    <row r="118" spans="1:10" hidden="1" x14ac:dyDescent="0.25">
      <c r="A118" s="16" t="s">
        <v>7800</v>
      </c>
      <c r="B118" s="18">
        <v>43918.099999999991</v>
      </c>
      <c r="C118" s="18">
        <v>52255.759999999995</v>
      </c>
      <c r="D118" s="18">
        <v>96173.859999999986</v>
      </c>
      <c r="E118">
        <f>B118-C118</f>
        <v>-8337.6600000000035</v>
      </c>
      <c r="G118" s="16" t="s">
        <v>7832</v>
      </c>
      <c r="H118" s="18">
        <v>5131.1900000000005</v>
      </c>
      <c r="I118" s="18">
        <v>822.46</v>
      </c>
      <c r="J118">
        <v>4308.7300000000005</v>
      </c>
    </row>
    <row r="119" spans="1:10" hidden="1" x14ac:dyDescent="0.25">
      <c r="A119" s="16" t="s">
        <v>7835</v>
      </c>
      <c r="B119" s="18"/>
      <c r="C119" s="18">
        <v>4461.9500000000007</v>
      </c>
      <c r="D119" s="18">
        <v>4461.9500000000007</v>
      </c>
      <c r="E119">
        <f>B119-C119</f>
        <v>-4461.9500000000007</v>
      </c>
      <c r="G119" s="16" t="s">
        <v>8098</v>
      </c>
      <c r="H119" s="18">
        <v>8683.34</v>
      </c>
      <c r="I119" s="18">
        <v>4512.8</v>
      </c>
      <c r="J119">
        <v>4170.54</v>
      </c>
    </row>
    <row r="120" spans="1:10" hidden="1" x14ac:dyDescent="0.25">
      <c r="A120" s="16" t="s">
        <v>8017</v>
      </c>
      <c r="B120" s="18">
        <v>5122.2299999999996</v>
      </c>
      <c r="C120" s="18">
        <v>5082.4699999999993</v>
      </c>
      <c r="D120" s="18">
        <v>10204.699999999999</v>
      </c>
      <c r="E120">
        <f>B120-C120</f>
        <v>39.760000000000218</v>
      </c>
      <c r="G120" s="16" t="s">
        <v>7720</v>
      </c>
      <c r="H120" s="18">
        <v>4128.24</v>
      </c>
      <c r="I120" s="18"/>
      <c r="J120">
        <v>4128.24</v>
      </c>
    </row>
    <row r="121" spans="1:10" hidden="1" x14ac:dyDescent="0.25">
      <c r="A121" s="16" t="s">
        <v>7816</v>
      </c>
      <c r="B121" s="18">
        <v>15313.279999999997</v>
      </c>
      <c r="C121" s="18">
        <v>7882.57</v>
      </c>
      <c r="D121" s="18">
        <v>23195.85</v>
      </c>
      <c r="E121">
        <f>B121-C121</f>
        <v>7430.7099999999973</v>
      </c>
      <c r="G121" s="16" t="s">
        <v>7684</v>
      </c>
      <c r="H121" s="18">
        <v>9315.6200000000008</v>
      </c>
      <c r="I121" s="18">
        <v>5201.49</v>
      </c>
      <c r="J121">
        <v>4114.130000000001</v>
      </c>
    </row>
    <row r="122" spans="1:10" hidden="1" x14ac:dyDescent="0.25">
      <c r="A122" s="16" t="s">
        <v>7999</v>
      </c>
      <c r="B122" s="18">
        <v>5326.0199999999995</v>
      </c>
      <c r="C122" s="18">
        <v>1262.29</v>
      </c>
      <c r="D122" s="18">
        <v>6588.3099999999995</v>
      </c>
      <c r="E122">
        <f>B122-C122</f>
        <v>4063.7299999999996</v>
      </c>
      <c r="G122" s="16" t="s">
        <v>7803</v>
      </c>
      <c r="H122" s="18">
        <v>4091.49</v>
      </c>
      <c r="I122" s="18"/>
      <c r="J122">
        <v>4091.49</v>
      </c>
    </row>
    <row r="123" spans="1:10" hidden="1" x14ac:dyDescent="0.25">
      <c r="A123" s="16" t="s">
        <v>8015</v>
      </c>
      <c r="B123" s="18">
        <v>2612.8200000000002</v>
      </c>
      <c r="C123" s="18">
        <v>7471.29</v>
      </c>
      <c r="D123" s="18">
        <v>10084.11</v>
      </c>
      <c r="E123">
        <f>B123-C123</f>
        <v>-4858.4699999999993</v>
      </c>
      <c r="G123" s="16" t="s">
        <v>8019</v>
      </c>
      <c r="H123" s="18">
        <v>17326.84</v>
      </c>
      <c r="I123" s="18">
        <v>13248.41</v>
      </c>
      <c r="J123">
        <v>4078.4300000000003</v>
      </c>
    </row>
    <row r="124" spans="1:10" hidden="1" x14ac:dyDescent="0.25">
      <c r="A124" s="16" t="s">
        <v>7991</v>
      </c>
      <c r="B124" s="18">
        <v>11533.32</v>
      </c>
      <c r="C124" s="18"/>
      <c r="D124" s="18">
        <v>11533.32</v>
      </c>
      <c r="E124">
        <f>B124-C124</f>
        <v>11533.32</v>
      </c>
      <c r="G124" s="16" t="s">
        <v>7999</v>
      </c>
      <c r="H124" s="18">
        <v>5326.0199999999995</v>
      </c>
      <c r="I124" s="18">
        <v>1262.29</v>
      </c>
      <c r="J124">
        <v>4063.7299999999996</v>
      </c>
    </row>
    <row r="125" spans="1:10" hidden="1" x14ac:dyDescent="0.25">
      <c r="A125" s="16" t="s">
        <v>8120</v>
      </c>
      <c r="B125" s="18">
        <v>7030.71</v>
      </c>
      <c r="C125" s="18">
        <v>4013.17</v>
      </c>
      <c r="D125" s="18">
        <v>11043.880000000001</v>
      </c>
      <c r="E125">
        <f>B125-C125</f>
        <v>3017.54</v>
      </c>
      <c r="G125" s="16" t="s">
        <v>7733</v>
      </c>
      <c r="H125" s="18">
        <v>4045.09</v>
      </c>
      <c r="I125" s="18"/>
      <c r="J125">
        <v>4045.09</v>
      </c>
    </row>
    <row r="126" spans="1:10" hidden="1" x14ac:dyDescent="0.25">
      <c r="A126" s="16" t="s">
        <v>8082</v>
      </c>
      <c r="B126" s="18">
        <v>8970.77</v>
      </c>
      <c r="C126" s="18">
        <v>4081.6800000000003</v>
      </c>
      <c r="D126" s="18">
        <v>13052.45</v>
      </c>
      <c r="E126">
        <f>B126-C126</f>
        <v>4889.09</v>
      </c>
      <c r="G126" s="16" t="s">
        <v>7716</v>
      </c>
      <c r="H126" s="18">
        <v>11778.58</v>
      </c>
      <c r="I126" s="18">
        <v>7749</v>
      </c>
      <c r="J126">
        <v>4029.58</v>
      </c>
    </row>
    <row r="127" spans="1:10" hidden="1" x14ac:dyDescent="0.25">
      <c r="A127" s="16" t="s">
        <v>7989</v>
      </c>
      <c r="B127" s="18">
        <v>3463.44</v>
      </c>
      <c r="C127" s="18">
        <v>6976.09</v>
      </c>
      <c r="D127" s="18">
        <v>10439.530000000001</v>
      </c>
      <c r="E127">
        <f>B127-C127</f>
        <v>-3512.65</v>
      </c>
      <c r="G127" s="16" t="s">
        <v>7994</v>
      </c>
      <c r="H127" s="18">
        <v>4026.65</v>
      </c>
      <c r="I127" s="18"/>
      <c r="J127">
        <v>4026.65</v>
      </c>
    </row>
    <row r="128" spans="1:10" hidden="1" x14ac:dyDescent="0.25">
      <c r="A128" s="16" t="s">
        <v>8030</v>
      </c>
      <c r="B128" s="18">
        <v>3978.31</v>
      </c>
      <c r="C128" s="18">
        <v>2019.94</v>
      </c>
      <c r="D128" s="18">
        <v>5998.25</v>
      </c>
      <c r="E128">
        <f>B128-C128</f>
        <v>1958.37</v>
      </c>
      <c r="G128" s="16" t="s">
        <v>8119</v>
      </c>
      <c r="H128" s="18">
        <v>3980.33</v>
      </c>
      <c r="I128" s="18"/>
      <c r="J128">
        <v>3980.33</v>
      </c>
    </row>
    <row r="129" spans="1:10" hidden="1" x14ac:dyDescent="0.25">
      <c r="A129" s="16" t="s">
        <v>7756</v>
      </c>
      <c r="B129" s="18">
        <v>2636.8999999999996</v>
      </c>
      <c r="C129" s="18">
        <v>1756.44</v>
      </c>
      <c r="D129" s="18">
        <v>4393.34</v>
      </c>
      <c r="E129">
        <f>B129-C129</f>
        <v>880.45999999999958</v>
      </c>
      <c r="G129" s="16" t="s">
        <v>8046</v>
      </c>
      <c r="H129" s="18">
        <v>6095.75</v>
      </c>
      <c r="I129" s="18">
        <v>2262.7799999999997</v>
      </c>
      <c r="J129">
        <v>3832.9700000000003</v>
      </c>
    </row>
    <row r="130" spans="1:10" hidden="1" x14ac:dyDescent="0.25">
      <c r="A130" s="16" t="s">
        <v>8094</v>
      </c>
      <c r="B130" s="18"/>
      <c r="C130" s="18">
        <v>2127.2199999999998</v>
      </c>
      <c r="D130" s="18">
        <v>2127.2199999999998</v>
      </c>
      <c r="E130">
        <f>B130-C130</f>
        <v>-2127.2199999999998</v>
      </c>
      <c r="G130" s="16" t="s">
        <v>7939</v>
      </c>
      <c r="H130" s="18">
        <v>10042.1</v>
      </c>
      <c r="I130" s="18">
        <v>6224.79</v>
      </c>
      <c r="J130">
        <v>3817.3100000000004</v>
      </c>
    </row>
    <row r="131" spans="1:10" hidden="1" x14ac:dyDescent="0.25">
      <c r="A131" s="16" t="s">
        <v>7939</v>
      </c>
      <c r="B131" s="18">
        <v>10042.1</v>
      </c>
      <c r="C131" s="18">
        <v>6224.79</v>
      </c>
      <c r="D131" s="18">
        <v>16266.89</v>
      </c>
      <c r="E131">
        <f>B131-C131</f>
        <v>3817.3100000000004</v>
      </c>
      <c r="G131" s="16" t="s">
        <v>8025</v>
      </c>
      <c r="H131" s="18">
        <v>5665</v>
      </c>
      <c r="I131" s="18">
        <v>2165.21</v>
      </c>
      <c r="J131">
        <v>3499.79</v>
      </c>
    </row>
    <row r="132" spans="1:10" hidden="1" x14ac:dyDescent="0.25">
      <c r="A132" s="16" t="s">
        <v>7943</v>
      </c>
      <c r="B132" s="18">
        <v>14464.82</v>
      </c>
      <c r="C132" s="18">
        <v>7459.26</v>
      </c>
      <c r="D132" s="18">
        <v>21924.080000000002</v>
      </c>
      <c r="E132">
        <f>B132-C132</f>
        <v>7005.5599999999995</v>
      </c>
      <c r="G132" s="16" t="s">
        <v>8108</v>
      </c>
      <c r="H132" s="18">
        <v>3451.22</v>
      </c>
      <c r="I132" s="18"/>
      <c r="J132">
        <v>3451.22</v>
      </c>
    </row>
    <row r="133" spans="1:10" hidden="1" x14ac:dyDescent="0.25">
      <c r="A133" s="16" t="s">
        <v>8083</v>
      </c>
      <c r="B133" s="18">
        <v>1587.43</v>
      </c>
      <c r="C133" s="18">
        <v>608.54999999999995</v>
      </c>
      <c r="D133" s="18">
        <v>2195.98</v>
      </c>
      <c r="E133">
        <f>B133-C133</f>
        <v>978.88000000000011</v>
      </c>
      <c r="G133" s="16" t="s">
        <v>7695</v>
      </c>
      <c r="H133" s="18">
        <v>3415.53</v>
      </c>
      <c r="I133" s="18"/>
      <c r="J133">
        <v>3415.53</v>
      </c>
    </row>
    <row r="134" spans="1:10" hidden="1" x14ac:dyDescent="0.25">
      <c r="A134" s="16" t="s">
        <v>7967</v>
      </c>
      <c r="B134" s="18">
        <v>3252.13</v>
      </c>
      <c r="C134" s="18"/>
      <c r="D134" s="18">
        <v>3252.13</v>
      </c>
      <c r="E134">
        <f>B134-C134</f>
        <v>3252.13</v>
      </c>
      <c r="G134" s="16" t="s">
        <v>7860</v>
      </c>
      <c r="H134" s="18">
        <v>18981.64</v>
      </c>
      <c r="I134" s="18">
        <v>15676.310000000001</v>
      </c>
      <c r="J134">
        <v>3305.3299999999981</v>
      </c>
    </row>
    <row r="135" spans="1:10" hidden="1" x14ac:dyDescent="0.25">
      <c r="A135" s="16" t="s">
        <v>7867</v>
      </c>
      <c r="B135" s="18">
        <v>5868.74</v>
      </c>
      <c r="C135" s="18"/>
      <c r="D135" s="18">
        <v>5868.74</v>
      </c>
      <c r="E135">
        <f>B135-C135</f>
        <v>5868.74</v>
      </c>
      <c r="G135" s="16" t="s">
        <v>7967</v>
      </c>
      <c r="H135" s="18">
        <v>3252.13</v>
      </c>
      <c r="I135" s="18"/>
      <c r="J135">
        <v>3252.13</v>
      </c>
    </row>
    <row r="136" spans="1:10" hidden="1" x14ac:dyDescent="0.25">
      <c r="A136" s="16" t="s">
        <v>7811</v>
      </c>
      <c r="B136" s="18">
        <v>10716.710000000001</v>
      </c>
      <c r="C136" s="18">
        <v>3570.96</v>
      </c>
      <c r="D136" s="18">
        <v>14287.670000000002</v>
      </c>
      <c r="E136">
        <f>B136-C136</f>
        <v>7145.7500000000009</v>
      </c>
      <c r="G136" s="16" t="s">
        <v>8021</v>
      </c>
      <c r="H136" s="18">
        <v>3236.3500000000004</v>
      </c>
      <c r="I136" s="18"/>
      <c r="J136">
        <v>3236.3500000000004</v>
      </c>
    </row>
    <row r="137" spans="1:10" hidden="1" x14ac:dyDescent="0.25">
      <c r="A137" s="16" t="s">
        <v>7865</v>
      </c>
      <c r="B137" s="18">
        <v>2513.0100000000002</v>
      </c>
      <c r="C137" s="18">
        <v>12386.529999999999</v>
      </c>
      <c r="D137" s="18">
        <v>14899.539999999999</v>
      </c>
      <c r="E137">
        <f>B137-C137</f>
        <v>-9873.5199999999986</v>
      </c>
      <c r="G137" s="16" t="s">
        <v>7819</v>
      </c>
      <c r="H137" s="18">
        <v>3188.75</v>
      </c>
      <c r="I137" s="18"/>
      <c r="J137">
        <v>3188.75</v>
      </c>
    </row>
    <row r="138" spans="1:10" hidden="1" x14ac:dyDescent="0.25">
      <c r="A138" s="16" t="s">
        <v>8110</v>
      </c>
      <c r="B138" s="18"/>
      <c r="C138" s="18">
        <v>1161.28</v>
      </c>
      <c r="D138" s="18">
        <v>1161.28</v>
      </c>
      <c r="E138">
        <f>B138-C138</f>
        <v>-1161.28</v>
      </c>
      <c r="G138" s="16" t="s">
        <v>7922</v>
      </c>
      <c r="H138" s="18">
        <v>4215.59</v>
      </c>
      <c r="I138" s="18">
        <v>1143.17</v>
      </c>
      <c r="J138">
        <v>3072.42</v>
      </c>
    </row>
    <row r="139" spans="1:10" hidden="1" x14ac:dyDescent="0.25">
      <c r="A139" s="16" t="s">
        <v>8028</v>
      </c>
      <c r="B139" s="18">
        <v>4615.7299999999996</v>
      </c>
      <c r="C139" s="18">
        <v>14498.12</v>
      </c>
      <c r="D139" s="18">
        <v>19113.849999999999</v>
      </c>
      <c r="E139">
        <f>B139-C139</f>
        <v>-9882.3900000000012</v>
      </c>
      <c r="G139" s="16" t="s">
        <v>7857</v>
      </c>
      <c r="H139" s="18">
        <v>3065.18</v>
      </c>
      <c r="I139" s="18"/>
      <c r="J139">
        <v>3065.18</v>
      </c>
    </row>
    <row r="140" spans="1:10" hidden="1" x14ac:dyDescent="0.25">
      <c r="A140" s="16" t="s">
        <v>7705</v>
      </c>
      <c r="B140" s="18">
        <v>5755.16</v>
      </c>
      <c r="C140" s="18">
        <v>1402.73</v>
      </c>
      <c r="D140" s="18">
        <v>7157.8899999999994</v>
      </c>
      <c r="E140">
        <f>B140-C140</f>
        <v>4352.43</v>
      </c>
      <c r="G140" s="16" t="s">
        <v>7906</v>
      </c>
      <c r="H140" s="18">
        <v>3057.38</v>
      </c>
      <c r="I140" s="18"/>
      <c r="J140">
        <v>3057.38</v>
      </c>
    </row>
    <row r="141" spans="1:10" hidden="1" x14ac:dyDescent="0.25">
      <c r="A141" s="16" t="s">
        <v>7980</v>
      </c>
      <c r="B141" s="18"/>
      <c r="C141" s="18">
        <v>1528.9</v>
      </c>
      <c r="D141" s="18">
        <v>1528.9</v>
      </c>
      <c r="E141">
        <f>B141-C141</f>
        <v>-1528.9</v>
      </c>
      <c r="G141" s="16" t="s">
        <v>8120</v>
      </c>
      <c r="H141" s="18">
        <v>7030.71</v>
      </c>
      <c r="I141" s="18">
        <v>4013.17</v>
      </c>
      <c r="J141">
        <v>3017.54</v>
      </c>
    </row>
    <row r="142" spans="1:10" hidden="1" x14ac:dyDescent="0.25">
      <c r="A142" s="16" t="s">
        <v>8097</v>
      </c>
      <c r="B142" s="18">
        <v>9029.7100000000009</v>
      </c>
      <c r="C142" s="18"/>
      <c r="D142" s="18">
        <v>9029.7100000000009</v>
      </c>
      <c r="E142">
        <f>B142-C142</f>
        <v>9029.7100000000009</v>
      </c>
      <c r="G142" s="16" t="s">
        <v>7655</v>
      </c>
      <c r="H142" s="18">
        <v>2997.86</v>
      </c>
      <c r="I142" s="18"/>
      <c r="J142">
        <v>2997.86</v>
      </c>
    </row>
    <row r="143" spans="1:10" hidden="1" x14ac:dyDescent="0.25">
      <c r="A143" s="16" t="s">
        <v>7899</v>
      </c>
      <c r="B143" s="18">
        <v>17442.650000000001</v>
      </c>
      <c r="C143" s="18">
        <v>3789.5</v>
      </c>
      <c r="D143" s="18">
        <v>21232.15</v>
      </c>
      <c r="E143">
        <f>B143-C143</f>
        <v>13653.150000000001</v>
      </c>
      <c r="G143" s="16" t="s">
        <v>8050</v>
      </c>
      <c r="H143" s="18">
        <v>2990.0099999999998</v>
      </c>
      <c r="I143" s="18"/>
      <c r="J143">
        <v>2990.0099999999998</v>
      </c>
    </row>
    <row r="144" spans="1:10" hidden="1" x14ac:dyDescent="0.25">
      <c r="A144" s="16" t="s">
        <v>8114</v>
      </c>
      <c r="B144" s="18">
        <v>4163.99</v>
      </c>
      <c r="C144" s="18">
        <v>5271.02</v>
      </c>
      <c r="D144" s="18">
        <v>9435.01</v>
      </c>
      <c r="E144">
        <f>B144-C144</f>
        <v>-1107.0300000000007</v>
      </c>
      <c r="G144" s="16" t="s">
        <v>7904</v>
      </c>
      <c r="H144" s="18">
        <v>2973.5</v>
      </c>
      <c r="I144" s="18"/>
      <c r="J144">
        <v>2973.5</v>
      </c>
    </row>
    <row r="145" spans="1:10" hidden="1" x14ac:dyDescent="0.25">
      <c r="A145" s="16" t="s">
        <v>8018</v>
      </c>
      <c r="B145" s="18">
        <v>4698.33</v>
      </c>
      <c r="C145" s="18">
        <v>3840.9300000000003</v>
      </c>
      <c r="D145" s="18">
        <v>8539.26</v>
      </c>
      <c r="E145">
        <f>B145-C145</f>
        <v>857.39999999999964</v>
      </c>
      <c r="G145" s="16" t="s">
        <v>8071</v>
      </c>
      <c r="H145" s="18">
        <v>5355.7800000000007</v>
      </c>
      <c r="I145" s="18">
        <v>2401.9299999999998</v>
      </c>
      <c r="J145">
        <v>2953.8500000000008</v>
      </c>
    </row>
    <row r="146" spans="1:10" hidden="1" x14ac:dyDescent="0.25">
      <c r="A146" s="16" t="s">
        <v>8106</v>
      </c>
      <c r="B146" s="18"/>
      <c r="C146" s="18">
        <v>3820.25</v>
      </c>
      <c r="D146" s="18">
        <v>3820.25</v>
      </c>
      <c r="E146">
        <f>B146-C146</f>
        <v>-3820.25</v>
      </c>
      <c r="G146" s="16" t="s">
        <v>7965</v>
      </c>
      <c r="H146" s="18">
        <v>2853.05</v>
      </c>
      <c r="I146" s="18"/>
      <c r="J146">
        <v>2853.05</v>
      </c>
    </row>
    <row r="147" spans="1:10" hidden="1" x14ac:dyDescent="0.25">
      <c r="A147" s="16" t="s">
        <v>7916</v>
      </c>
      <c r="B147" s="18">
        <v>2042.01</v>
      </c>
      <c r="C147" s="18">
        <v>5363.95</v>
      </c>
      <c r="D147" s="18">
        <v>7405.96</v>
      </c>
      <c r="E147">
        <f>B147-C147</f>
        <v>-3321.9399999999996</v>
      </c>
      <c r="G147" s="16" t="s">
        <v>7825</v>
      </c>
      <c r="H147" s="18">
        <v>6688.54</v>
      </c>
      <c r="I147" s="18">
        <v>3998.71</v>
      </c>
      <c r="J147">
        <v>2689.83</v>
      </c>
    </row>
    <row r="148" spans="1:10" hidden="1" x14ac:dyDescent="0.25">
      <c r="A148" s="16" t="s">
        <v>7642</v>
      </c>
      <c r="B148" s="18">
        <v>1281.83</v>
      </c>
      <c r="C148" s="18">
        <v>2988.98</v>
      </c>
      <c r="D148" s="18">
        <v>4270.8099999999995</v>
      </c>
      <c r="E148">
        <f>B148-C148</f>
        <v>-1707.15</v>
      </c>
      <c r="G148" s="16" t="s">
        <v>8007</v>
      </c>
      <c r="H148" s="18">
        <v>3692.47</v>
      </c>
      <c r="I148" s="18">
        <v>1006.68</v>
      </c>
      <c r="J148">
        <v>2685.79</v>
      </c>
    </row>
    <row r="149" spans="1:10" hidden="1" x14ac:dyDescent="0.25">
      <c r="A149" s="16" t="s">
        <v>7837</v>
      </c>
      <c r="B149" s="18">
        <v>2943.27</v>
      </c>
      <c r="C149" s="18">
        <v>4560.3999999999996</v>
      </c>
      <c r="D149" s="18">
        <v>7503.67</v>
      </c>
      <c r="E149">
        <f>B149-C149</f>
        <v>-1617.1299999999997</v>
      </c>
      <c r="G149" s="16" t="s">
        <v>7927</v>
      </c>
      <c r="H149" s="18">
        <v>2596.83</v>
      </c>
      <c r="I149" s="18"/>
      <c r="J149">
        <v>2596.83</v>
      </c>
    </row>
    <row r="150" spans="1:10" hidden="1" x14ac:dyDescent="0.25">
      <c r="A150" s="16" t="s">
        <v>7754</v>
      </c>
      <c r="B150" s="18">
        <v>9041.99</v>
      </c>
      <c r="C150" s="18"/>
      <c r="D150" s="18">
        <v>9041.99</v>
      </c>
      <c r="E150">
        <f>B150-C150</f>
        <v>9041.99</v>
      </c>
      <c r="G150" s="16" t="s">
        <v>8075</v>
      </c>
      <c r="H150" s="18">
        <v>2577.54</v>
      </c>
      <c r="I150" s="18"/>
      <c r="J150">
        <v>2577.54</v>
      </c>
    </row>
    <row r="151" spans="1:10" hidden="1" x14ac:dyDescent="0.25">
      <c r="A151" s="16" t="s">
        <v>8074</v>
      </c>
      <c r="B151" s="18">
        <v>5146.09</v>
      </c>
      <c r="C151" s="18">
        <v>7432.73</v>
      </c>
      <c r="D151" s="18">
        <v>12578.82</v>
      </c>
      <c r="E151">
        <f>B151-C151</f>
        <v>-2286.6399999999994</v>
      </c>
      <c r="G151" s="16" t="s">
        <v>8037</v>
      </c>
      <c r="H151" s="18">
        <v>5224.8999999999996</v>
      </c>
      <c r="I151" s="18">
        <v>2674.93</v>
      </c>
      <c r="J151">
        <v>2549.9699999999998</v>
      </c>
    </row>
    <row r="152" spans="1:10" hidden="1" x14ac:dyDescent="0.25">
      <c r="A152" s="16" t="s">
        <v>8009</v>
      </c>
      <c r="B152" s="18">
        <v>13528.150000000001</v>
      </c>
      <c r="C152" s="18">
        <v>5422.49</v>
      </c>
      <c r="D152" s="18">
        <v>18950.64</v>
      </c>
      <c r="E152">
        <f>B152-C152</f>
        <v>8105.6600000000017</v>
      </c>
      <c r="G152" s="16" t="s">
        <v>8073</v>
      </c>
      <c r="H152" s="18">
        <v>5537.11</v>
      </c>
      <c r="I152" s="18">
        <v>3028.87</v>
      </c>
      <c r="J152">
        <v>2508.2399999999998</v>
      </c>
    </row>
    <row r="153" spans="1:10" hidden="1" x14ac:dyDescent="0.25">
      <c r="A153" s="16" t="s">
        <v>7840</v>
      </c>
      <c r="B153" s="18">
        <v>1369.35</v>
      </c>
      <c r="C153" s="18"/>
      <c r="D153" s="18">
        <v>1369.35</v>
      </c>
      <c r="E153">
        <f>B153-C153</f>
        <v>1369.35</v>
      </c>
      <c r="G153" s="16" t="s">
        <v>7673</v>
      </c>
      <c r="H153" s="18">
        <v>2464.34</v>
      </c>
      <c r="I153" s="18"/>
      <c r="J153">
        <v>2464.34</v>
      </c>
    </row>
    <row r="154" spans="1:10" hidden="1" x14ac:dyDescent="0.25">
      <c r="A154" s="16" t="s">
        <v>7994</v>
      </c>
      <c r="B154" s="18">
        <v>4026.65</v>
      </c>
      <c r="C154" s="18"/>
      <c r="D154" s="18">
        <v>4026.65</v>
      </c>
      <c r="E154">
        <f>B154-C154</f>
        <v>4026.65</v>
      </c>
      <c r="G154" s="16" t="s">
        <v>7984</v>
      </c>
      <c r="H154" s="18">
        <v>2360.7399999999998</v>
      </c>
      <c r="I154" s="18"/>
      <c r="J154">
        <v>2360.7399999999998</v>
      </c>
    </row>
    <row r="155" spans="1:10" hidden="1" x14ac:dyDescent="0.25">
      <c r="A155" s="16" t="s">
        <v>7834</v>
      </c>
      <c r="B155" s="18"/>
      <c r="C155" s="18">
        <v>6427.34</v>
      </c>
      <c r="D155" s="18">
        <v>6427.34</v>
      </c>
      <c r="E155">
        <f>B155-C155</f>
        <v>-6427.34</v>
      </c>
      <c r="G155" s="16" t="s">
        <v>8059</v>
      </c>
      <c r="H155" s="18">
        <v>3650.0400000000004</v>
      </c>
      <c r="I155" s="18">
        <v>1303.33</v>
      </c>
      <c r="J155">
        <v>2346.7100000000005</v>
      </c>
    </row>
    <row r="156" spans="1:10" hidden="1" x14ac:dyDescent="0.25">
      <c r="A156" s="16" t="s">
        <v>7803</v>
      </c>
      <c r="B156" s="18">
        <v>4091.49</v>
      </c>
      <c r="C156" s="18"/>
      <c r="D156" s="18">
        <v>4091.49</v>
      </c>
      <c r="E156">
        <f>B156-C156</f>
        <v>4091.49</v>
      </c>
      <c r="G156" s="16" t="s">
        <v>8001</v>
      </c>
      <c r="H156" s="18">
        <v>5515.95</v>
      </c>
      <c r="I156" s="18">
        <v>3193.6000000000004</v>
      </c>
      <c r="J156">
        <v>2322.3499999999995</v>
      </c>
    </row>
    <row r="157" spans="1:10" hidden="1" x14ac:dyDescent="0.25">
      <c r="A157" s="16" t="s">
        <v>7913</v>
      </c>
      <c r="B157" s="18">
        <v>1965.91</v>
      </c>
      <c r="C157" s="18"/>
      <c r="D157" s="18">
        <v>1965.91</v>
      </c>
      <c r="E157">
        <f>B157-C157</f>
        <v>1965.91</v>
      </c>
      <c r="G157" s="16" t="s">
        <v>7970</v>
      </c>
      <c r="H157" s="18">
        <v>4393.58</v>
      </c>
      <c r="I157" s="18">
        <v>2168.6999999999998</v>
      </c>
      <c r="J157">
        <v>2224.88</v>
      </c>
    </row>
    <row r="158" spans="1:10" hidden="1" x14ac:dyDescent="0.25">
      <c r="A158" s="16" t="s">
        <v>8079</v>
      </c>
      <c r="B158" s="18">
        <v>20195.550000000003</v>
      </c>
      <c r="C158" s="18">
        <v>7748.5</v>
      </c>
      <c r="D158" s="18">
        <v>27944.050000000003</v>
      </c>
      <c r="E158">
        <f>B158-C158</f>
        <v>12447.050000000003</v>
      </c>
      <c r="G158" s="16" t="s">
        <v>7795</v>
      </c>
      <c r="H158" s="18">
        <v>2941.86</v>
      </c>
      <c r="I158" s="18">
        <v>792.93</v>
      </c>
      <c r="J158">
        <v>2148.9300000000003</v>
      </c>
    </row>
    <row r="159" spans="1:10" hidden="1" x14ac:dyDescent="0.25">
      <c r="A159" s="16" t="s">
        <v>8061</v>
      </c>
      <c r="B159" s="18">
        <v>12299.43</v>
      </c>
      <c r="C159" s="18">
        <v>3305.45</v>
      </c>
      <c r="D159" s="18">
        <v>15604.880000000001</v>
      </c>
      <c r="E159">
        <f>B159-C159</f>
        <v>8993.98</v>
      </c>
      <c r="G159" s="16" t="s">
        <v>8090</v>
      </c>
      <c r="H159" s="18">
        <v>2031.9299999999998</v>
      </c>
      <c r="I159" s="18"/>
      <c r="J159">
        <v>2031.9299999999998</v>
      </c>
    </row>
    <row r="160" spans="1:10" hidden="1" x14ac:dyDescent="0.25">
      <c r="A160" s="16" t="s">
        <v>7733</v>
      </c>
      <c r="B160" s="18">
        <v>4045.09</v>
      </c>
      <c r="C160" s="18"/>
      <c r="D160" s="18">
        <v>4045.09</v>
      </c>
      <c r="E160">
        <f>B160-C160</f>
        <v>4045.09</v>
      </c>
      <c r="G160" s="16" t="s">
        <v>7913</v>
      </c>
      <c r="H160" s="18">
        <v>1965.91</v>
      </c>
      <c r="I160" s="18"/>
      <c r="J160">
        <v>1965.91</v>
      </c>
    </row>
    <row r="161" spans="1:10" hidden="1" x14ac:dyDescent="0.25">
      <c r="A161" s="16" t="s">
        <v>8099</v>
      </c>
      <c r="B161" s="18"/>
      <c r="C161" s="18">
        <v>20754.68</v>
      </c>
      <c r="D161" s="18">
        <v>20754.68</v>
      </c>
      <c r="E161">
        <f>B161-C161</f>
        <v>-20754.68</v>
      </c>
      <c r="G161" s="16" t="s">
        <v>8112</v>
      </c>
      <c r="H161" s="18">
        <v>5591.1399999999994</v>
      </c>
      <c r="I161" s="18">
        <v>3627.96</v>
      </c>
      <c r="J161">
        <v>1963.1799999999994</v>
      </c>
    </row>
    <row r="162" spans="1:10" hidden="1" x14ac:dyDescent="0.25">
      <c r="A162" s="16" t="s">
        <v>7949</v>
      </c>
      <c r="B162" s="18">
        <v>3815.75</v>
      </c>
      <c r="C162" s="18">
        <v>5868.15</v>
      </c>
      <c r="D162" s="18">
        <v>9683.9</v>
      </c>
      <c r="E162">
        <f>B162-C162</f>
        <v>-2052.3999999999996</v>
      </c>
      <c r="G162" s="16" t="s">
        <v>8030</v>
      </c>
      <c r="H162" s="18">
        <v>3978.31</v>
      </c>
      <c r="I162" s="18">
        <v>2019.94</v>
      </c>
      <c r="J162">
        <v>1958.37</v>
      </c>
    </row>
    <row r="163" spans="1:10" hidden="1" x14ac:dyDescent="0.25">
      <c r="A163" s="16" t="s">
        <v>8005</v>
      </c>
      <c r="B163" s="18">
        <v>14649.2</v>
      </c>
      <c r="C163" s="18">
        <v>25066.94</v>
      </c>
      <c r="D163" s="18">
        <v>39716.14</v>
      </c>
      <c r="E163">
        <f>B163-C163</f>
        <v>-10417.739999999998</v>
      </c>
      <c r="G163" s="16" t="s">
        <v>7855</v>
      </c>
      <c r="H163" s="18">
        <v>5521.82</v>
      </c>
      <c r="I163" s="18">
        <v>3620.54</v>
      </c>
      <c r="J163">
        <v>1901.2799999999997</v>
      </c>
    </row>
    <row r="164" spans="1:10" hidden="1" x14ac:dyDescent="0.25">
      <c r="A164" s="16" t="s">
        <v>8027</v>
      </c>
      <c r="B164" s="18">
        <v>4896.1399999999994</v>
      </c>
      <c r="C164" s="18">
        <v>6029.37</v>
      </c>
      <c r="D164" s="18">
        <v>10925.509999999998</v>
      </c>
      <c r="E164">
        <f>B164-C164</f>
        <v>-1133.2300000000005</v>
      </c>
      <c r="G164" s="16" t="s">
        <v>8070</v>
      </c>
      <c r="H164" s="18">
        <v>11287.62</v>
      </c>
      <c r="I164" s="18">
        <v>9677.07</v>
      </c>
      <c r="J164">
        <v>1610.5500000000011</v>
      </c>
    </row>
    <row r="165" spans="1:10" hidden="1" x14ac:dyDescent="0.25">
      <c r="A165" s="16" t="s">
        <v>7998</v>
      </c>
      <c r="B165" s="18">
        <v>5528.37</v>
      </c>
      <c r="C165" s="18">
        <v>4357.93</v>
      </c>
      <c r="D165" s="18">
        <v>9886.2999999999993</v>
      </c>
      <c r="E165">
        <f>B165-C165</f>
        <v>1170.4399999999996</v>
      </c>
      <c r="G165" s="16" t="s">
        <v>7830</v>
      </c>
      <c r="H165" s="18">
        <v>1548.03</v>
      </c>
      <c r="I165" s="18"/>
      <c r="J165">
        <v>1548.03</v>
      </c>
    </row>
    <row r="166" spans="1:10" hidden="1" x14ac:dyDescent="0.25">
      <c r="A166" s="16" t="s">
        <v>7890</v>
      </c>
      <c r="B166" s="18">
        <v>2109.3200000000002</v>
      </c>
      <c r="C166" s="18">
        <v>4502.09</v>
      </c>
      <c r="D166" s="18">
        <v>6611.41</v>
      </c>
      <c r="E166">
        <f>B166-C166</f>
        <v>-2392.77</v>
      </c>
      <c r="G166" s="16" t="s">
        <v>7775</v>
      </c>
      <c r="H166" s="18">
        <v>2539.5500000000002</v>
      </c>
      <c r="I166" s="18">
        <v>1000.24</v>
      </c>
      <c r="J166">
        <v>1539.3100000000002</v>
      </c>
    </row>
    <row r="167" spans="1:10" hidden="1" x14ac:dyDescent="0.25">
      <c r="A167" s="16" t="s">
        <v>8067</v>
      </c>
      <c r="B167" s="18"/>
      <c r="C167" s="18">
        <v>4301.17</v>
      </c>
      <c r="D167" s="18">
        <v>4301.17</v>
      </c>
      <c r="E167">
        <f>B167-C167</f>
        <v>-4301.17</v>
      </c>
      <c r="G167" s="16" t="s">
        <v>8057</v>
      </c>
      <c r="H167" s="18">
        <v>1516.37</v>
      </c>
      <c r="I167" s="18"/>
      <c r="J167">
        <v>1516.37</v>
      </c>
    </row>
    <row r="168" spans="1:10" hidden="1" x14ac:dyDescent="0.25">
      <c r="A168" s="16" t="s">
        <v>7873</v>
      </c>
      <c r="B168" s="18">
        <v>4313.09</v>
      </c>
      <c r="C168" s="18">
        <v>7692.5</v>
      </c>
      <c r="D168" s="18">
        <v>12005.59</v>
      </c>
      <c r="E168">
        <f>B168-C168</f>
        <v>-3379.41</v>
      </c>
      <c r="G168" s="16" t="s">
        <v>8044</v>
      </c>
      <c r="H168" s="18">
        <v>3962.21</v>
      </c>
      <c r="I168" s="18">
        <v>2448.84</v>
      </c>
      <c r="J168">
        <v>1513.37</v>
      </c>
    </row>
    <row r="169" spans="1:10" hidden="1" x14ac:dyDescent="0.25">
      <c r="A169" s="16" t="s">
        <v>8076</v>
      </c>
      <c r="B169" s="18"/>
      <c r="C169" s="18">
        <v>869.34</v>
      </c>
      <c r="D169" s="18">
        <v>869.34</v>
      </c>
      <c r="E169">
        <f>B169-C169</f>
        <v>-869.34</v>
      </c>
      <c r="G169" s="16" t="s">
        <v>7840</v>
      </c>
      <c r="H169" s="18">
        <v>1369.35</v>
      </c>
      <c r="I169" s="18"/>
      <c r="J169">
        <v>1369.35</v>
      </c>
    </row>
    <row r="170" spans="1:10" hidden="1" x14ac:dyDescent="0.25">
      <c r="A170" s="16" t="s">
        <v>7924</v>
      </c>
      <c r="B170" s="18">
        <v>17767.52</v>
      </c>
      <c r="C170" s="18">
        <v>9115.86</v>
      </c>
      <c r="D170" s="18">
        <v>26883.38</v>
      </c>
      <c r="E170">
        <f>B170-C170</f>
        <v>8651.66</v>
      </c>
      <c r="G170" s="16" t="s">
        <v>7968</v>
      </c>
      <c r="H170" s="18">
        <v>2612.79</v>
      </c>
      <c r="I170" s="18">
        <v>1302.47</v>
      </c>
      <c r="J170">
        <v>1310.32</v>
      </c>
    </row>
    <row r="171" spans="1:10" hidden="1" x14ac:dyDescent="0.25">
      <c r="A171" s="16" t="s">
        <v>7877</v>
      </c>
      <c r="B171" s="18">
        <v>4914.1399999999994</v>
      </c>
      <c r="C171" s="18">
        <v>3869.0899999999997</v>
      </c>
      <c r="D171" s="18">
        <v>8783.23</v>
      </c>
      <c r="E171">
        <f>B171-C171</f>
        <v>1045.0499999999997</v>
      </c>
      <c r="G171" s="16" t="s">
        <v>8080</v>
      </c>
      <c r="H171" s="18">
        <v>2844.5699999999997</v>
      </c>
      <c r="I171" s="18">
        <v>1627.04</v>
      </c>
      <c r="J171">
        <v>1217.5299999999997</v>
      </c>
    </row>
    <row r="172" spans="1:10" hidden="1" x14ac:dyDescent="0.25">
      <c r="A172" s="16" t="s">
        <v>7987</v>
      </c>
      <c r="B172" s="18">
        <v>4784.99</v>
      </c>
      <c r="C172" s="18"/>
      <c r="D172" s="18">
        <v>4784.99</v>
      </c>
      <c r="E172">
        <f>B172-C172</f>
        <v>4784.99</v>
      </c>
      <c r="G172" s="16" t="s">
        <v>7993</v>
      </c>
      <c r="H172" s="18">
        <v>6876.8399999999992</v>
      </c>
      <c r="I172" s="18">
        <v>5705.1</v>
      </c>
      <c r="J172">
        <v>1171.7399999999989</v>
      </c>
    </row>
    <row r="173" spans="1:10" hidden="1" x14ac:dyDescent="0.25">
      <c r="A173" s="16" t="s">
        <v>7603</v>
      </c>
      <c r="B173" s="18">
        <v>7507.02</v>
      </c>
      <c r="C173" s="18">
        <v>11834.710000000001</v>
      </c>
      <c r="D173" s="18">
        <v>19341.730000000003</v>
      </c>
      <c r="E173">
        <f>B173-C173</f>
        <v>-4327.6900000000005</v>
      </c>
      <c r="G173" s="16" t="s">
        <v>7998</v>
      </c>
      <c r="H173" s="18">
        <v>5528.37</v>
      </c>
      <c r="I173" s="18">
        <v>4357.93</v>
      </c>
      <c r="J173">
        <v>1170.4399999999996</v>
      </c>
    </row>
    <row r="174" spans="1:10" hidden="1" x14ac:dyDescent="0.25">
      <c r="A174" s="16" t="s">
        <v>8096</v>
      </c>
      <c r="B174" s="18">
        <v>6866.619999999999</v>
      </c>
      <c r="C174" s="18"/>
      <c r="D174" s="18">
        <v>6866.619999999999</v>
      </c>
      <c r="E174">
        <f>B174-C174</f>
        <v>6866.619999999999</v>
      </c>
      <c r="G174" s="16" t="s">
        <v>8078</v>
      </c>
      <c r="H174" s="18">
        <v>1137.18</v>
      </c>
      <c r="I174" s="18"/>
      <c r="J174">
        <v>1137.18</v>
      </c>
    </row>
    <row r="175" spans="1:10" hidden="1" x14ac:dyDescent="0.25">
      <c r="A175" s="16" t="s">
        <v>7843</v>
      </c>
      <c r="B175" s="18">
        <v>2970.2200000000003</v>
      </c>
      <c r="C175" s="18">
        <v>4470.67</v>
      </c>
      <c r="D175" s="18">
        <v>7440.89</v>
      </c>
      <c r="E175">
        <f>B175-C175</f>
        <v>-1500.4499999999998</v>
      </c>
      <c r="G175" s="16" t="s">
        <v>7877</v>
      </c>
      <c r="H175" s="18">
        <v>4914.1399999999994</v>
      </c>
      <c r="I175" s="18">
        <v>3869.0899999999997</v>
      </c>
      <c r="J175">
        <v>1045.0499999999997</v>
      </c>
    </row>
    <row r="176" spans="1:10" hidden="1" x14ac:dyDescent="0.25">
      <c r="A176" s="16" t="s">
        <v>7955</v>
      </c>
      <c r="B176" s="18">
        <v>1625.59</v>
      </c>
      <c r="C176" s="18">
        <v>4314.22</v>
      </c>
      <c r="D176" s="18">
        <v>5939.81</v>
      </c>
      <c r="E176">
        <f>B176-C176</f>
        <v>-2688.63</v>
      </c>
      <c r="G176" s="16" t="s">
        <v>8126</v>
      </c>
      <c r="H176" s="18">
        <v>3503.3599999999997</v>
      </c>
      <c r="I176" s="18">
        <v>2459.48</v>
      </c>
      <c r="J176">
        <v>1043.8799999999997</v>
      </c>
    </row>
    <row r="177" spans="1:10" hidden="1" x14ac:dyDescent="0.25">
      <c r="A177" s="16" t="s">
        <v>8003</v>
      </c>
      <c r="B177" s="18">
        <v>2334.17</v>
      </c>
      <c r="C177" s="18">
        <v>11372.15</v>
      </c>
      <c r="D177" s="18">
        <v>13706.32</v>
      </c>
      <c r="E177">
        <f>B177-C177</f>
        <v>-9037.98</v>
      </c>
      <c r="G177" s="16" t="s">
        <v>8083</v>
      </c>
      <c r="H177" s="18">
        <v>1587.43</v>
      </c>
      <c r="I177" s="18">
        <v>608.54999999999995</v>
      </c>
      <c r="J177">
        <v>978.88000000000011</v>
      </c>
    </row>
    <row r="178" spans="1:10" hidden="1" x14ac:dyDescent="0.25">
      <c r="A178" s="16" t="s">
        <v>7761</v>
      </c>
      <c r="B178" s="18">
        <v>13192.92</v>
      </c>
      <c r="C178" s="18"/>
      <c r="D178" s="18">
        <v>13192.92</v>
      </c>
      <c r="E178">
        <f>B178-C178</f>
        <v>13192.92</v>
      </c>
      <c r="G178" s="16" t="s">
        <v>7812</v>
      </c>
      <c r="H178" s="18">
        <v>973.12</v>
      </c>
      <c r="I178" s="18"/>
      <c r="J178">
        <v>973.12</v>
      </c>
    </row>
    <row r="179" spans="1:10" hidden="1" x14ac:dyDescent="0.25">
      <c r="A179" s="16" t="s">
        <v>8115</v>
      </c>
      <c r="B179" s="18">
        <v>30368.02</v>
      </c>
      <c r="C179" s="18"/>
      <c r="D179" s="18">
        <v>30368.02</v>
      </c>
      <c r="E179">
        <f>B179-C179</f>
        <v>30368.02</v>
      </c>
      <c r="G179" s="16" t="s">
        <v>8023</v>
      </c>
      <c r="H179" s="18">
        <v>6267.9400000000005</v>
      </c>
      <c r="I179" s="18">
        <v>5296.97</v>
      </c>
      <c r="J179">
        <v>970.97000000000025</v>
      </c>
    </row>
    <row r="180" spans="1:10" hidden="1" x14ac:dyDescent="0.25">
      <c r="A180" s="16" t="s">
        <v>8023</v>
      </c>
      <c r="B180" s="18">
        <v>6267.9400000000005</v>
      </c>
      <c r="C180" s="18">
        <v>5296.97</v>
      </c>
      <c r="D180" s="18">
        <v>11564.91</v>
      </c>
      <c r="E180">
        <f>B180-C180</f>
        <v>970.97000000000025</v>
      </c>
      <c r="G180" s="16" t="s">
        <v>8105</v>
      </c>
      <c r="H180" s="18">
        <v>925.6</v>
      </c>
      <c r="I180" s="18"/>
      <c r="J180">
        <v>925.6</v>
      </c>
    </row>
    <row r="181" spans="1:10" hidden="1" x14ac:dyDescent="0.25">
      <c r="A181" s="16" t="s">
        <v>7812</v>
      </c>
      <c r="B181" s="18">
        <v>973.12</v>
      </c>
      <c r="C181" s="18"/>
      <c r="D181" s="18">
        <v>973.12</v>
      </c>
      <c r="E181">
        <f>B181-C181</f>
        <v>973.12</v>
      </c>
      <c r="G181" s="16" t="s">
        <v>7756</v>
      </c>
      <c r="H181" s="18">
        <v>2636.8999999999996</v>
      </c>
      <c r="I181" s="18">
        <v>1756.44</v>
      </c>
      <c r="J181">
        <v>880.45999999999958</v>
      </c>
    </row>
    <row r="182" spans="1:10" hidden="1" x14ac:dyDescent="0.25">
      <c r="A182" s="16" t="s">
        <v>8057</v>
      </c>
      <c r="B182" s="18">
        <v>1516.37</v>
      </c>
      <c r="C182" s="18"/>
      <c r="D182" s="18">
        <v>1516.37</v>
      </c>
      <c r="E182">
        <f>B182-C182</f>
        <v>1516.37</v>
      </c>
      <c r="G182" s="16" t="s">
        <v>7765</v>
      </c>
      <c r="H182" s="18">
        <v>1592.92</v>
      </c>
      <c r="I182" s="18">
        <v>735.3</v>
      </c>
      <c r="J182">
        <v>857.62000000000012</v>
      </c>
    </row>
    <row r="183" spans="1:10" hidden="1" x14ac:dyDescent="0.25">
      <c r="A183" s="16" t="s">
        <v>8103</v>
      </c>
      <c r="B183" s="18">
        <v>9283.619999999999</v>
      </c>
      <c r="C183" s="18"/>
      <c r="D183" s="18">
        <v>9283.619999999999</v>
      </c>
      <c r="E183">
        <f>B183-C183</f>
        <v>9283.619999999999</v>
      </c>
      <c r="G183" s="16" t="s">
        <v>8018</v>
      </c>
      <c r="H183" s="18">
        <v>4698.33</v>
      </c>
      <c r="I183" s="18">
        <v>3840.9300000000003</v>
      </c>
      <c r="J183">
        <v>857.39999999999964</v>
      </c>
    </row>
    <row r="184" spans="1:10" hidden="1" x14ac:dyDescent="0.25">
      <c r="A184" s="16" t="s">
        <v>7773</v>
      </c>
      <c r="B184" s="18">
        <v>1556.77</v>
      </c>
      <c r="C184" s="18">
        <v>791.41000000000008</v>
      </c>
      <c r="D184" s="18">
        <v>2348.1800000000003</v>
      </c>
      <c r="E184">
        <f>B184-C184</f>
        <v>765.3599999999999</v>
      </c>
      <c r="G184" s="16" t="s">
        <v>7992</v>
      </c>
      <c r="H184" s="18">
        <v>6946.8600000000006</v>
      </c>
      <c r="I184" s="18">
        <v>6172.4699999999993</v>
      </c>
      <c r="J184">
        <v>774.39000000000124</v>
      </c>
    </row>
    <row r="185" spans="1:10" hidden="1" x14ac:dyDescent="0.25">
      <c r="A185" s="16" t="s">
        <v>7684</v>
      </c>
      <c r="B185" s="18">
        <v>9315.6200000000008</v>
      </c>
      <c r="C185" s="18">
        <v>5201.49</v>
      </c>
      <c r="D185" s="18">
        <v>14517.11</v>
      </c>
      <c r="E185">
        <f>B185-C185</f>
        <v>4114.130000000001</v>
      </c>
      <c r="G185" s="16" t="s">
        <v>7773</v>
      </c>
      <c r="H185" s="18">
        <v>1556.77</v>
      </c>
      <c r="I185" s="18">
        <v>791.41000000000008</v>
      </c>
      <c r="J185">
        <v>765.3599999999999</v>
      </c>
    </row>
    <row r="186" spans="1:10" hidden="1" x14ac:dyDescent="0.25">
      <c r="A186" s="16" t="s">
        <v>8013</v>
      </c>
      <c r="B186" s="18">
        <v>24191.279999999999</v>
      </c>
      <c r="C186" s="18">
        <v>6451.98</v>
      </c>
      <c r="D186" s="18">
        <v>30643.26</v>
      </c>
      <c r="E186">
        <f>B186-C186</f>
        <v>17739.3</v>
      </c>
      <c r="G186" s="16" t="s">
        <v>7915</v>
      </c>
      <c r="H186" s="18">
        <v>3983.29</v>
      </c>
      <c r="I186" s="18">
        <v>3339.4700000000003</v>
      </c>
      <c r="J186">
        <v>643.81999999999971</v>
      </c>
    </row>
    <row r="187" spans="1:10" hidden="1" x14ac:dyDescent="0.25">
      <c r="A187" s="16" t="s">
        <v>8058</v>
      </c>
      <c r="B187" s="18">
        <v>13952.06</v>
      </c>
      <c r="C187" s="18">
        <v>2610.5300000000002</v>
      </c>
      <c r="D187" s="18">
        <v>16562.59</v>
      </c>
      <c r="E187">
        <f>B187-C187</f>
        <v>11341.529999999999</v>
      </c>
      <c r="G187" s="16" t="s">
        <v>7711</v>
      </c>
      <c r="H187" s="18">
        <v>623.28</v>
      </c>
      <c r="I187" s="18"/>
      <c r="J187">
        <v>623.28</v>
      </c>
    </row>
    <row r="188" spans="1:10" hidden="1" x14ac:dyDescent="0.25">
      <c r="A188" s="16" t="s">
        <v>7964</v>
      </c>
      <c r="B188" s="18">
        <v>5722.4</v>
      </c>
      <c r="C188" s="18">
        <v>17288.59</v>
      </c>
      <c r="D188" s="18">
        <v>23010.989999999998</v>
      </c>
      <c r="E188">
        <f>B188-C188</f>
        <v>-11566.19</v>
      </c>
      <c r="G188" s="16" t="s">
        <v>8109</v>
      </c>
      <c r="H188" s="18">
        <v>5365.49</v>
      </c>
      <c r="I188" s="18">
        <v>4776.2700000000004</v>
      </c>
      <c r="J188">
        <v>589.21999999999935</v>
      </c>
    </row>
    <row r="189" spans="1:10" hidden="1" x14ac:dyDescent="0.25">
      <c r="A189" s="16" t="s">
        <v>7893</v>
      </c>
      <c r="B189" s="18">
        <v>3288.84</v>
      </c>
      <c r="C189" s="18">
        <v>3389.53</v>
      </c>
      <c r="D189" s="18">
        <v>6678.3700000000008</v>
      </c>
      <c r="E189">
        <f>B189-C189</f>
        <v>-100.69000000000005</v>
      </c>
      <c r="G189" s="16" t="s">
        <v>8011</v>
      </c>
      <c r="H189" s="18">
        <v>2041.82</v>
      </c>
      <c r="I189" s="18">
        <v>1486.25</v>
      </c>
      <c r="J189">
        <v>555.56999999999994</v>
      </c>
    </row>
    <row r="190" spans="1:10" hidden="1" x14ac:dyDescent="0.25">
      <c r="A190" s="16" t="s">
        <v>7927</v>
      </c>
      <c r="B190" s="18">
        <v>2596.83</v>
      </c>
      <c r="C190" s="18"/>
      <c r="D190" s="18">
        <v>2596.83</v>
      </c>
      <c r="E190">
        <f>B190-C190</f>
        <v>2596.83</v>
      </c>
      <c r="G190" s="16" t="s">
        <v>7963</v>
      </c>
      <c r="H190" s="18">
        <v>5024.1399999999994</v>
      </c>
      <c r="I190" s="18">
        <v>4510.91</v>
      </c>
      <c r="J190">
        <v>513.22999999999956</v>
      </c>
    </row>
    <row r="191" spans="1:10" hidden="1" x14ac:dyDescent="0.25">
      <c r="A191" s="16" t="s">
        <v>8093</v>
      </c>
      <c r="B191" s="18"/>
      <c r="C191" s="18">
        <v>400.6</v>
      </c>
      <c r="D191" s="18">
        <v>400.6</v>
      </c>
      <c r="E191">
        <f>B191-C191</f>
        <v>-400.6</v>
      </c>
      <c r="G191" s="16" t="s">
        <v>8047</v>
      </c>
      <c r="H191" s="18">
        <v>2615.6999999999998</v>
      </c>
      <c r="I191" s="18">
        <v>2237.48</v>
      </c>
      <c r="J191">
        <v>378.2199999999998</v>
      </c>
    </row>
    <row r="192" spans="1:10" hidden="1" x14ac:dyDescent="0.25">
      <c r="A192" s="16" t="s">
        <v>8078</v>
      </c>
      <c r="B192" s="18">
        <v>1137.18</v>
      </c>
      <c r="C192" s="18"/>
      <c r="D192" s="18">
        <v>1137.18</v>
      </c>
      <c r="E192">
        <f>B192-C192</f>
        <v>1137.18</v>
      </c>
      <c r="G192" s="16" t="s">
        <v>8036</v>
      </c>
      <c r="H192" s="18">
        <v>1217.72</v>
      </c>
      <c r="I192" s="18">
        <v>1177.53</v>
      </c>
      <c r="J192">
        <v>40.190000000000055</v>
      </c>
    </row>
    <row r="193" spans="1:10" hidden="1" x14ac:dyDescent="0.25">
      <c r="A193" s="16" t="s">
        <v>8124</v>
      </c>
      <c r="B193" s="18">
        <v>2529.9499999999998</v>
      </c>
      <c r="C193" s="18">
        <v>2529.79</v>
      </c>
      <c r="D193" s="18">
        <v>5059.74</v>
      </c>
      <c r="E193">
        <f>B193-C193</f>
        <v>0.15999999999985448</v>
      </c>
      <c r="G193" s="16" t="s">
        <v>8017</v>
      </c>
      <c r="H193" s="18">
        <v>5122.2299999999996</v>
      </c>
      <c r="I193" s="18">
        <v>5082.4699999999993</v>
      </c>
      <c r="J193">
        <v>39.760000000000218</v>
      </c>
    </row>
    <row r="194" spans="1:10" hidden="1" x14ac:dyDescent="0.25">
      <c r="A194" s="16" t="s">
        <v>8004</v>
      </c>
      <c r="B194" s="18">
        <v>13826.210000000001</v>
      </c>
      <c r="C194" s="18">
        <v>7459.87</v>
      </c>
      <c r="D194" s="18">
        <v>21286.080000000002</v>
      </c>
      <c r="E194">
        <f>B194-C194</f>
        <v>6366.3400000000011</v>
      </c>
      <c r="G194" s="16" t="s">
        <v>8124</v>
      </c>
      <c r="H194" s="18">
        <v>2529.9499999999998</v>
      </c>
      <c r="I194" s="18">
        <v>2529.79</v>
      </c>
      <c r="J194">
        <v>0.15999999999985448</v>
      </c>
    </row>
    <row r="195" spans="1:10" x14ac:dyDescent="0.25">
      <c r="A195" s="16" t="s">
        <v>7765</v>
      </c>
      <c r="B195" s="18">
        <v>1592.92</v>
      </c>
      <c r="C195" s="18">
        <v>735.3</v>
      </c>
      <c r="D195" s="18">
        <v>2328.2200000000003</v>
      </c>
      <c r="E195">
        <f>B195-C195</f>
        <v>857.62000000000012</v>
      </c>
    </row>
    <row r="196" spans="1:10" x14ac:dyDescent="0.25">
      <c r="A196" s="16" t="s">
        <v>7922</v>
      </c>
      <c r="B196" s="18">
        <v>4215.59</v>
      </c>
      <c r="C196" s="18">
        <v>1143.17</v>
      </c>
      <c r="D196" s="18">
        <v>5358.76</v>
      </c>
      <c r="E196">
        <f>B196-C196</f>
        <v>3072.42</v>
      </c>
    </row>
    <row r="197" spans="1:10" x14ac:dyDescent="0.25">
      <c r="A197" s="16" t="s">
        <v>8071</v>
      </c>
      <c r="B197" s="18">
        <v>5355.7800000000007</v>
      </c>
      <c r="C197" s="18">
        <v>2401.9299999999998</v>
      </c>
      <c r="D197" s="18">
        <v>7757.7100000000009</v>
      </c>
      <c r="E197">
        <f>B197-C197</f>
        <v>2953.8500000000008</v>
      </c>
    </row>
    <row r="198" spans="1:10" x14ac:dyDescent="0.25">
      <c r="A198" s="16" t="s">
        <v>7895</v>
      </c>
      <c r="B198" s="18">
        <v>1928.64</v>
      </c>
      <c r="C198" s="18">
        <v>4651.18</v>
      </c>
      <c r="D198" s="18">
        <v>6579.8200000000006</v>
      </c>
      <c r="E198">
        <f>B198-C198</f>
        <v>-2722.54</v>
      </c>
    </row>
    <row r="199" spans="1:10" x14ac:dyDescent="0.25">
      <c r="A199" s="16" t="s">
        <v>8036</v>
      </c>
      <c r="B199" s="18">
        <v>1217.72</v>
      </c>
      <c r="C199" s="18">
        <v>1177.53</v>
      </c>
      <c r="D199" s="18">
        <v>2395.25</v>
      </c>
      <c r="E199">
        <f>B199-C199</f>
        <v>40.190000000000055</v>
      </c>
    </row>
    <row r="200" spans="1:10" x14ac:dyDescent="0.25">
      <c r="A200" s="16" t="s">
        <v>8128</v>
      </c>
      <c r="B200" s="18">
        <v>13187.19</v>
      </c>
      <c r="C200" s="18"/>
      <c r="D200" s="18">
        <v>13187.19</v>
      </c>
      <c r="E200">
        <f>B200-C200</f>
        <v>13187.19</v>
      </c>
    </row>
    <row r="201" spans="1:10" x14ac:dyDescent="0.25">
      <c r="A201" s="16" t="s">
        <v>7785</v>
      </c>
      <c r="B201" s="18"/>
      <c r="C201" s="18">
        <v>2964.35</v>
      </c>
      <c r="D201" s="18">
        <v>2964.35</v>
      </c>
      <c r="E201">
        <f>B201-C201</f>
        <v>-2964.35</v>
      </c>
    </row>
    <row r="202" spans="1:10" x14ac:dyDescent="0.25">
      <c r="A202" s="16" t="s">
        <v>7673</v>
      </c>
      <c r="B202" s="18">
        <v>2464.34</v>
      </c>
      <c r="C202" s="18"/>
      <c r="D202" s="18">
        <v>2464.34</v>
      </c>
      <c r="E202">
        <f>B202-C202</f>
        <v>2464.34</v>
      </c>
    </row>
    <row r="203" spans="1:10" x14ac:dyDescent="0.25">
      <c r="A203" s="16" t="s">
        <v>7649</v>
      </c>
      <c r="B203" s="18">
        <v>18433.419999999998</v>
      </c>
      <c r="C203" s="18"/>
      <c r="D203" s="18">
        <v>18433.419999999998</v>
      </c>
      <c r="E203">
        <f>B203-C203</f>
        <v>18433.419999999998</v>
      </c>
    </row>
    <row r="204" spans="1:10" x14ac:dyDescent="0.25">
      <c r="A204" s="16" t="s">
        <v>8119</v>
      </c>
      <c r="B204" s="18">
        <v>3980.33</v>
      </c>
      <c r="C204" s="18"/>
      <c r="D204" s="18">
        <v>3980.33</v>
      </c>
      <c r="E204">
        <f>B204-C204</f>
        <v>3980.33</v>
      </c>
    </row>
    <row r="205" spans="1:10" x14ac:dyDescent="0.25">
      <c r="A205" s="16" t="s">
        <v>7725</v>
      </c>
      <c r="B205" s="18">
        <v>2717.21</v>
      </c>
      <c r="C205" s="18">
        <v>9179.4000000000015</v>
      </c>
      <c r="D205" s="18">
        <v>11896.61</v>
      </c>
      <c r="E205">
        <f>B205-C205</f>
        <v>-6462.1900000000014</v>
      </c>
    </row>
    <row r="206" spans="1:10" x14ac:dyDescent="0.25">
      <c r="A206" s="16" t="s">
        <v>7752</v>
      </c>
      <c r="B206" s="18"/>
      <c r="C206" s="18">
        <v>2099.48</v>
      </c>
      <c r="D206" s="18">
        <v>2099.48</v>
      </c>
      <c r="E206">
        <f>B206-C206</f>
        <v>-2099.48</v>
      </c>
    </row>
    <row r="207" spans="1:10" x14ac:dyDescent="0.25">
      <c r="A207" s="16" t="s">
        <v>7993</v>
      </c>
      <c r="B207" s="18">
        <v>6876.8399999999992</v>
      </c>
      <c r="C207" s="18">
        <v>5705.1</v>
      </c>
      <c r="D207" s="18">
        <v>12581.939999999999</v>
      </c>
      <c r="E207">
        <f>B207-C207</f>
        <v>1171.7399999999989</v>
      </c>
    </row>
    <row r="208" spans="1:10" x14ac:dyDescent="0.25">
      <c r="A208" s="16" t="s">
        <v>8059</v>
      </c>
      <c r="B208" s="18">
        <v>3650.0400000000004</v>
      </c>
      <c r="C208" s="18">
        <v>1303.33</v>
      </c>
      <c r="D208" s="18">
        <v>4953.3700000000008</v>
      </c>
      <c r="E208">
        <f>B208-C208</f>
        <v>2346.7100000000005</v>
      </c>
    </row>
    <row r="209" spans="1:5" x14ac:dyDescent="0.25">
      <c r="A209" s="16" t="s">
        <v>7915</v>
      </c>
      <c r="B209" s="18">
        <v>3983.29</v>
      </c>
      <c r="C209" s="18">
        <v>3339.4700000000003</v>
      </c>
      <c r="D209" s="18">
        <v>7322.76</v>
      </c>
      <c r="E209">
        <f>B209-C209</f>
        <v>643.81999999999971</v>
      </c>
    </row>
    <row r="210" spans="1:5" x14ac:dyDescent="0.25">
      <c r="A210" s="16" t="s">
        <v>8040</v>
      </c>
      <c r="B210" s="18">
        <v>9953.130000000001</v>
      </c>
      <c r="C210" s="18"/>
      <c r="D210" s="18">
        <v>9953.130000000001</v>
      </c>
      <c r="E210">
        <f>B210-C210</f>
        <v>9953.130000000001</v>
      </c>
    </row>
    <row r="211" spans="1:5" x14ac:dyDescent="0.25">
      <c r="A211" s="16" t="s">
        <v>7743</v>
      </c>
      <c r="B211" s="18">
        <v>3922.06</v>
      </c>
      <c r="C211" s="18">
        <v>8958.23</v>
      </c>
      <c r="D211" s="18">
        <v>12880.289999999999</v>
      </c>
      <c r="E211">
        <f>B211-C211</f>
        <v>-5036.17</v>
      </c>
    </row>
    <row r="212" spans="1:5" x14ac:dyDescent="0.25">
      <c r="A212" s="16" t="s">
        <v>7936</v>
      </c>
      <c r="B212" s="18">
        <v>9390.42</v>
      </c>
      <c r="C212" s="18">
        <v>10505.51</v>
      </c>
      <c r="D212" s="18">
        <v>19895.93</v>
      </c>
      <c r="E212">
        <f>B212-C212</f>
        <v>-1115.0900000000001</v>
      </c>
    </row>
    <row r="213" spans="1:5" x14ac:dyDescent="0.25">
      <c r="A213" s="16" t="s">
        <v>7821</v>
      </c>
      <c r="B213" s="18">
        <v>14487.19</v>
      </c>
      <c r="C213" s="18">
        <v>1370.43</v>
      </c>
      <c r="D213" s="18">
        <v>15857.62</v>
      </c>
      <c r="E213">
        <f>B213-C213</f>
        <v>13116.76</v>
      </c>
    </row>
    <row r="214" spans="1:5" x14ac:dyDescent="0.25">
      <c r="A214" s="16" t="s">
        <v>8046</v>
      </c>
      <c r="B214" s="18">
        <v>6095.75</v>
      </c>
      <c r="C214" s="18">
        <v>2262.7799999999997</v>
      </c>
      <c r="D214" s="18">
        <v>8358.5299999999988</v>
      </c>
      <c r="E214">
        <f>B214-C214</f>
        <v>3832.9700000000003</v>
      </c>
    </row>
    <row r="215" spans="1:5" x14ac:dyDescent="0.25">
      <c r="A215" s="16" t="s">
        <v>8068</v>
      </c>
      <c r="B215" s="18">
        <v>1712.09</v>
      </c>
      <c r="C215" s="18">
        <v>8586.66</v>
      </c>
      <c r="D215" s="18">
        <v>10298.75</v>
      </c>
      <c r="E215">
        <f>B215-C215</f>
        <v>-6874.57</v>
      </c>
    </row>
    <row r="216" spans="1:5" x14ac:dyDescent="0.25">
      <c r="A216" s="16" t="s">
        <v>7857</v>
      </c>
      <c r="B216" s="18">
        <v>3065.18</v>
      </c>
      <c r="C216" s="18"/>
      <c r="D216" s="18">
        <v>3065.18</v>
      </c>
      <c r="E216">
        <f>B216-C216</f>
        <v>3065.18</v>
      </c>
    </row>
    <row r="217" spans="1:5" x14ac:dyDescent="0.25">
      <c r="A217" s="16" t="s">
        <v>7957</v>
      </c>
      <c r="B217" s="18"/>
      <c r="C217" s="18">
        <v>8044.83</v>
      </c>
      <c r="D217" s="18">
        <v>8044.83</v>
      </c>
      <c r="E217">
        <f>B217-C217</f>
        <v>-8044.83</v>
      </c>
    </row>
    <row r="218" spans="1:5" x14ac:dyDescent="0.25">
      <c r="A218" s="16" t="s">
        <v>7996</v>
      </c>
      <c r="B218" s="18">
        <v>7550.94</v>
      </c>
      <c r="C218" s="18">
        <v>1803.67</v>
      </c>
      <c r="D218" s="18">
        <v>9354.61</v>
      </c>
      <c r="E218">
        <f>B218-C218</f>
        <v>5747.2699999999995</v>
      </c>
    </row>
    <row r="219" spans="1:5" x14ac:dyDescent="0.25">
      <c r="A219" s="16" t="s">
        <v>7961</v>
      </c>
      <c r="B219" s="18">
        <v>14641.61</v>
      </c>
      <c r="C219" s="18">
        <v>8479.99</v>
      </c>
      <c r="D219" s="18">
        <v>23121.599999999999</v>
      </c>
      <c r="E219">
        <f>B219-C219</f>
        <v>6161.6200000000008</v>
      </c>
    </row>
    <row r="220" spans="1:5" x14ac:dyDescent="0.25">
      <c r="A220" s="16" t="s">
        <v>8111</v>
      </c>
      <c r="B220" s="18">
        <v>6383.93</v>
      </c>
      <c r="C220" s="18">
        <v>8276.32</v>
      </c>
      <c r="D220" s="18">
        <v>14660.25</v>
      </c>
      <c r="E220">
        <f>B220-C220</f>
        <v>-1892.3899999999994</v>
      </c>
    </row>
    <row r="221" spans="1:5" x14ac:dyDescent="0.25">
      <c r="A221" s="16" t="s">
        <v>8112</v>
      </c>
      <c r="B221" s="18">
        <v>5591.1399999999994</v>
      </c>
      <c r="C221" s="18">
        <v>3627.96</v>
      </c>
      <c r="D221" s="18">
        <v>9219.0999999999985</v>
      </c>
      <c r="E221">
        <f>B221-C221</f>
        <v>1963.1799999999994</v>
      </c>
    </row>
    <row r="222" spans="1:5" x14ac:dyDescent="0.25">
      <c r="A222" s="16" t="s">
        <v>8049</v>
      </c>
      <c r="B222" s="18">
        <v>5747.75</v>
      </c>
      <c r="C222" s="18">
        <v>8158.43</v>
      </c>
      <c r="D222" s="18">
        <v>13906.18</v>
      </c>
      <c r="E222">
        <f>B222-C222</f>
        <v>-2410.6800000000003</v>
      </c>
    </row>
    <row r="223" spans="1:5" x14ac:dyDescent="0.25">
      <c r="A223" s="16" t="s">
        <v>8105</v>
      </c>
      <c r="B223" s="18">
        <v>925.6</v>
      </c>
      <c r="C223" s="18"/>
      <c r="D223" s="18">
        <v>925.6</v>
      </c>
      <c r="E223">
        <f>B223-C223</f>
        <v>925.6</v>
      </c>
    </row>
    <row r="224" spans="1:5" x14ac:dyDescent="0.25">
      <c r="A224" s="16" t="s">
        <v>8123</v>
      </c>
      <c r="B224" s="18"/>
      <c r="C224" s="18">
        <v>5537.0300000000007</v>
      </c>
      <c r="D224" s="18">
        <v>5537.0300000000007</v>
      </c>
      <c r="E224">
        <f>B224-C224</f>
        <v>-5537.0300000000007</v>
      </c>
    </row>
    <row r="225" spans="1:5" x14ac:dyDescent="0.25">
      <c r="A225" s="16" t="s">
        <v>7775</v>
      </c>
      <c r="B225" s="18">
        <v>2539.5500000000002</v>
      </c>
      <c r="C225" s="18">
        <v>1000.24</v>
      </c>
      <c r="D225" s="18">
        <v>3539.79</v>
      </c>
      <c r="E225">
        <f>B225-C225</f>
        <v>1539.3100000000002</v>
      </c>
    </row>
    <row r="226" spans="1:5" x14ac:dyDescent="0.25">
      <c r="A226" s="16" t="s">
        <v>8122</v>
      </c>
      <c r="B226" s="18">
        <v>1432.55</v>
      </c>
      <c r="C226" s="18">
        <v>3319.22</v>
      </c>
      <c r="D226" s="18">
        <v>4751.7699999999995</v>
      </c>
      <c r="E226">
        <f>B226-C226</f>
        <v>-1886.6699999999998</v>
      </c>
    </row>
    <row r="227" spans="1:5" x14ac:dyDescent="0.25">
      <c r="A227" s="16" t="s">
        <v>7906</v>
      </c>
      <c r="B227" s="18">
        <v>3057.38</v>
      </c>
      <c r="C227" s="18"/>
      <c r="D227" s="18">
        <v>3057.38</v>
      </c>
      <c r="E227">
        <f>B227-C227</f>
        <v>3057.38</v>
      </c>
    </row>
    <row r="228" spans="1:5" x14ac:dyDescent="0.25">
      <c r="A228" s="16" t="s">
        <v>7695</v>
      </c>
      <c r="B228" s="18">
        <v>3415.53</v>
      </c>
      <c r="C228" s="18"/>
      <c r="D228" s="18">
        <v>3415.53</v>
      </c>
      <c r="E228">
        <f>B228-C228</f>
        <v>3415.53</v>
      </c>
    </row>
    <row r="229" spans="1:5" x14ac:dyDescent="0.25">
      <c r="A229" s="16" t="s">
        <v>8073</v>
      </c>
      <c r="B229" s="18">
        <v>5537.11</v>
      </c>
      <c r="C229" s="18">
        <v>3028.87</v>
      </c>
      <c r="D229" s="18">
        <v>8565.98</v>
      </c>
      <c r="E229">
        <f>B229-C229</f>
        <v>2508.2399999999998</v>
      </c>
    </row>
    <row r="230" spans="1:5" x14ac:dyDescent="0.25">
      <c r="A230" s="16" t="s">
        <v>8100</v>
      </c>
      <c r="B230" s="18">
        <v>7758.3899999999994</v>
      </c>
      <c r="C230" s="18">
        <v>3131.98</v>
      </c>
      <c r="D230" s="18">
        <v>10890.369999999999</v>
      </c>
      <c r="E230">
        <f>B230-C230</f>
        <v>4626.41</v>
      </c>
    </row>
    <row r="231" spans="1:5" x14ac:dyDescent="0.25">
      <c r="A231" s="16" t="s">
        <v>8026</v>
      </c>
      <c r="B231" s="18"/>
      <c r="C231" s="18">
        <v>2393.2799999999997</v>
      </c>
      <c r="D231" s="18">
        <v>2393.2799999999997</v>
      </c>
      <c r="E231">
        <f>B231-C231</f>
        <v>-2393.2799999999997</v>
      </c>
    </row>
    <row r="232" spans="1:5" x14ac:dyDescent="0.25">
      <c r="A232" s="16" t="s">
        <v>8050</v>
      </c>
      <c r="B232" s="18">
        <v>2990.0099999999998</v>
      </c>
      <c r="C232" s="18"/>
      <c r="D232" s="18">
        <v>2990.0099999999998</v>
      </c>
      <c r="E232">
        <f>B232-C232</f>
        <v>2990.0099999999998</v>
      </c>
    </row>
    <row r="233" spans="1:5" x14ac:dyDescent="0.25">
      <c r="A233" s="16" t="s">
        <v>7689</v>
      </c>
      <c r="B233" s="18"/>
      <c r="C233" s="18">
        <v>5470.27</v>
      </c>
      <c r="D233" s="18">
        <v>5470.27</v>
      </c>
      <c r="E233">
        <f>B233-C233</f>
        <v>-5470.27</v>
      </c>
    </row>
    <row r="234" spans="1:5" x14ac:dyDescent="0.25">
      <c r="A234" s="16" t="s">
        <v>8063</v>
      </c>
      <c r="B234" s="18">
        <v>1814.57</v>
      </c>
      <c r="C234" s="18">
        <v>2567.3200000000002</v>
      </c>
      <c r="D234" s="18">
        <v>4381.8900000000003</v>
      </c>
      <c r="E234">
        <f>B234-C234</f>
        <v>-752.75000000000023</v>
      </c>
    </row>
    <row r="235" spans="1:5" x14ac:dyDescent="0.25">
      <c r="A235" s="16" t="s">
        <v>7954</v>
      </c>
      <c r="B235" s="18"/>
      <c r="C235" s="18">
        <v>6328.4599999999991</v>
      </c>
      <c r="D235" s="18">
        <v>6328.4599999999991</v>
      </c>
      <c r="E235">
        <f>B235-C235</f>
        <v>-6328.4599999999991</v>
      </c>
    </row>
    <row r="236" spans="1:5" x14ac:dyDescent="0.25">
      <c r="A236" s="16" t="s">
        <v>8022</v>
      </c>
      <c r="B236" s="18"/>
      <c r="C236" s="18">
        <v>1949.74</v>
      </c>
      <c r="D236" s="18">
        <v>1949.74</v>
      </c>
      <c r="E236">
        <f>B236-C236</f>
        <v>-1949.74</v>
      </c>
    </row>
    <row r="237" spans="1:5" x14ac:dyDescent="0.25">
      <c r="A237" s="16" t="s">
        <v>8014</v>
      </c>
      <c r="B237" s="18">
        <v>6010.36</v>
      </c>
      <c r="C237" s="18">
        <v>830.72</v>
      </c>
      <c r="D237" s="18">
        <v>6841.08</v>
      </c>
      <c r="E237">
        <f>B237-C237</f>
        <v>5179.6399999999994</v>
      </c>
    </row>
    <row r="238" spans="1:5" x14ac:dyDescent="0.25">
      <c r="A238" s="16" t="s">
        <v>8089</v>
      </c>
      <c r="B238" s="18">
        <v>5520.56</v>
      </c>
      <c r="C238" s="18">
        <v>906.53</v>
      </c>
      <c r="D238" s="18">
        <v>6427.09</v>
      </c>
      <c r="E238">
        <f>B238-C238</f>
        <v>4614.0300000000007</v>
      </c>
    </row>
    <row r="239" spans="1:5" x14ac:dyDescent="0.25">
      <c r="A239" s="16" t="s">
        <v>7881</v>
      </c>
      <c r="B239" s="18">
        <v>1166.0899999999999</v>
      </c>
      <c r="C239" s="18">
        <v>2484.84</v>
      </c>
      <c r="D239" s="18">
        <v>3650.9300000000003</v>
      </c>
      <c r="E239">
        <f>B239-C239</f>
        <v>-1318.7500000000002</v>
      </c>
    </row>
    <row r="240" spans="1:5" x14ac:dyDescent="0.25">
      <c r="A240" s="16" t="s">
        <v>7716</v>
      </c>
      <c r="B240" s="18">
        <v>11778.58</v>
      </c>
      <c r="C240" s="18">
        <v>7749</v>
      </c>
      <c r="D240" s="18">
        <v>19527.580000000002</v>
      </c>
      <c r="E240">
        <f>B240-C240</f>
        <v>4029.58</v>
      </c>
    </row>
    <row r="241" spans="1:5" x14ac:dyDescent="0.25">
      <c r="A241" s="16" t="s">
        <v>7933</v>
      </c>
      <c r="B241" s="18"/>
      <c r="C241" s="18">
        <v>5749.11</v>
      </c>
      <c r="D241" s="18">
        <v>5749.11</v>
      </c>
      <c r="E241">
        <f>B241-C241</f>
        <v>-5749.11</v>
      </c>
    </row>
    <row r="242" spans="1:5" x14ac:dyDescent="0.25">
      <c r="A242" s="16" t="s">
        <v>8087</v>
      </c>
      <c r="B242" s="18">
        <v>5315.6399999999994</v>
      </c>
      <c r="C242" s="18">
        <v>11235.78</v>
      </c>
      <c r="D242" s="18">
        <v>16551.419999999998</v>
      </c>
      <c r="E242">
        <f>B242-C242</f>
        <v>-5920.1400000000012</v>
      </c>
    </row>
    <row r="243" spans="1:5" x14ac:dyDescent="0.25">
      <c r="A243" s="16" t="s">
        <v>7919</v>
      </c>
      <c r="B243" s="18">
        <v>25096.510000000002</v>
      </c>
      <c r="C243" s="18"/>
      <c r="D243" s="18">
        <v>25096.510000000002</v>
      </c>
      <c r="E243">
        <f>B243-C243</f>
        <v>25096.510000000002</v>
      </c>
    </row>
    <row r="244" spans="1:5" x14ac:dyDescent="0.25">
      <c r="A244" s="16" t="s">
        <v>8062</v>
      </c>
      <c r="B244" s="18">
        <v>11010.220000000001</v>
      </c>
      <c r="C244" s="18">
        <v>14808.22</v>
      </c>
      <c r="D244" s="18">
        <v>25818.440000000002</v>
      </c>
      <c r="E244">
        <f>B244-C244</f>
        <v>-3797.9999999999982</v>
      </c>
    </row>
    <row r="245" spans="1:5" x14ac:dyDescent="0.25">
      <c r="A245" s="16" t="s">
        <v>8010</v>
      </c>
      <c r="B245" s="18">
        <v>9828.65</v>
      </c>
      <c r="C245" s="18">
        <v>1812.83</v>
      </c>
      <c r="D245" s="18">
        <v>11641.48</v>
      </c>
      <c r="E245">
        <f>B245-C245</f>
        <v>8015.82</v>
      </c>
    </row>
    <row r="246" spans="1:5" x14ac:dyDescent="0.25">
      <c r="A246" s="16" t="s">
        <v>7738</v>
      </c>
      <c r="B246" s="18"/>
      <c r="C246" s="18">
        <v>2306.67</v>
      </c>
      <c r="D246" s="18">
        <v>2306.67</v>
      </c>
      <c r="E246">
        <f>B246-C246</f>
        <v>-2306.67</v>
      </c>
    </row>
    <row r="247" spans="1:5" x14ac:dyDescent="0.25">
      <c r="A247" s="16" t="s">
        <v>8048</v>
      </c>
      <c r="B247" s="18">
        <v>14747.5</v>
      </c>
      <c r="C247" s="18">
        <v>5069.38</v>
      </c>
      <c r="D247" s="18">
        <v>19816.88</v>
      </c>
      <c r="E247">
        <f>B247-C247</f>
        <v>9678.119999999999</v>
      </c>
    </row>
    <row r="248" spans="1:5" x14ac:dyDescent="0.25">
      <c r="A248" s="16" t="s">
        <v>7983</v>
      </c>
      <c r="B248" s="18">
        <v>2527.69</v>
      </c>
      <c r="C248" s="18">
        <v>4487.4400000000005</v>
      </c>
      <c r="D248" s="18">
        <v>7015.130000000001</v>
      </c>
      <c r="E248">
        <f>B248-C248</f>
        <v>-1959.7500000000005</v>
      </c>
    </row>
    <row r="249" spans="1:5" x14ac:dyDescent="0.25">
      <c r="A249" s="16" t="s">
        <v>8091</v>
      </c>
      <c r="B249" s="18">
        <v>13205.44</v>
      </c>
      <c r="C249" s="18">
        <v>1008.18</v>
      </c>
      <c r="D249" s="18">
        <v>14213.62</v>
      </c>
      <c r="E249">
        <f>B249-C249</f>
        <v>12197.26</v>
      </c>
    </row>
    <row r="250" spans="1:5" x14ac:dyDescent="0.25">
      <c r="A250" s="16" t="s">
        <v>8109</v>
      </c>
      <c r="B250" s="18">
        <v>5365.49</v>
      </c>
      <c r="C250" s="18">
        <v>4776.2700000000004</v>
      </c>
      <c r="D250" s="18">
        <v>10141.76</v>
      </c>
      <c r="E250">
        <f>B250-C250</f>
        <v>589.21999999999935</v>
      </c>
    </row>
    <row r="251" spans="1:5" x14ac:dyDescent="0.25">
      <c r="A251" s="16" t="s">
        <v>8092</v>
      </c>
      <c r="B251" s="18">
        <v>1424</v>
      </c>
      <c r="C251" s="18">
        <v>1443.5</v>
      </c>
      <c r="D251" s="18">
        <v>2867.5</v>
      </c>
      <c r="E251">
        <f>B251-C251</f>
        <v>-19.5</v>
      </c>
    </row>
    <row r="252" spans="1:5" x14ac:dyDescent="0.25">
      <c r="A252" s="16" t="s">
        <v>8035</v>
      </c>
      <c r="B252" s="18">
        <v>14929.05</v>
      </c>
      <c r="C252" s="18">
        <v>4905.7700000000004</v>
      </c>
      <c r="D252" s="18">
        <v>19834.82</v>
      </c>
      <c r="E252">
        <f>B252-C252</f>
        <v>10023.279999999999</v>
      </c>
    </row>
    <row r="253" spans="1:5" x14ac:dyDescent="0.25">
      <c r="A253" s="16" t="s">
        <v>8052</v>
      </c>
      <c r="B253" s="18"/>
      <c r="C253" s="18">
        <v>3518.93</v>
      </c>
      <c r="D253" s="18">
        <v>3518.93</v>
      </c>
      <c r="E253">
        <f>B253-C253</f>
        <v>-3518.93</v>
      </c>
    </row>
    <row r="254" spans="1:5" x14ac:dyDescent="0.25">
      <c r="A254" s="16" t="s">
        <v>8051</v>
      </c>
      <c r="B254" s="18">
        <v>14359.310000000001</v>
      </c>
      <c r="C254" s="18">
        <v>6248.68</v>
      </c>
      <c r="D254" s="18">
        <v>20607.990000000002</v>
      </c>
      <c r="E254">
        <f>B254-C254</f>
        <v>8110.630000000001</v>
      </c>
    </row>
    <row r="255" spans="1:5" x14ac:dyDescent="0.25">
      <c r="A255" s="16" t="s">
        <v>7782</v>
      </c>
      <c r="B255" s="18">
        <v>6112.26</v>
      </c>
      <c r="C255" s="18"/>
      <c r="D255" s="18">
        <v>6112.26</v>
      </c>
      <c r="E255">
        <f>B255-C255</f>
        <v>6112.26</v>
      </c>
    </row>
    <row r="256" spans="1:5" x14ac:dyDescent="0.25">
      <c r="A256" s="16" t="s">
        <v>8108</v>
      </c>
      <c r="B256" s="18">
        <v>3451.22</v>
      </c>
      <c r="C256" s="18"/>
      <c r="D256" s="18">
        <v>3451.22</v>
      </c>
      <c r="E256">
        <f>B256-C256</f>
        <v>3451.22</v>
      </c>
    </row>
    <row r="257" spans="1:5" x14ac:dyDescent="0.25">
      <c r="A257" s="16" t="s">
        <v>8072</v>
      </c>
      <c r="B257" s="18"/>
      <c r="C257" s="18">
        <v>4605.6100000000006</v>
      </c>
      <c r="D257" s="18">
        <v>4605.6100000000006</v>
      </c>
      <c r="E257">
        <f>B257-C257</f>
        <v>-4605.6100000000006</v>
      </c>
    </row>
    <row r="258" spans="1:5" x14ac:dyDescent="0.25">
      <c r="A258" s="16" t="s">
        <v>8011</v>
      </c>
      <c r="B258" s="18">
        <v>2041.82</v>
      </c>
      <c r="C258" s="18">
        <v>1486.25</v>
      </c>
      <c r="D258" s="18">
        <v>3528.0699999999997</v>
      </c>
      <c r="E258">
        <f>B258-C258</f>
        <v>555.56999999999994</v>
      </c>
    </row>
    <row r="259" spans="1:5" x14ac:dyDescent="0.25">
      <c r="A259" s="16" t="s">
        <v>7926</v>
      </c>
      <c r="B259" s="18"/>
      <c r="C259" s="18">
        <v>5890.17</v>
      </c>
      <c r="D259" s="18">
        <v>5890.17</v>
      </c>
      <c r="E259">
        <f>B259-C259</f>
        <v>-5890.17</v>
      </c>
    </row>
    <row r="260" spans="1:5" x14ac:dyDescent="0.25">
      <c r="A260" s="16" t="s">
        <v>8098</v>
      </c>
      <c r="B260" s="18">
        <v>8683.34</v>
      </c>
      <c r="C260" s="18">
        <v>4512.8</v>
      </c>
      <c r="D260" s="18">
        <v>13196.14</v>
      </c>
      <c r="E260">
        <f>B260-C260</f>
        <v>4170.54</v>
      </c>
    </row>
    <row r="261" spans="1:5" x14ac:dyDescent="0.25">
      <c r="A261" s="16" t="s">
        <v>7871</v>
      </c>
      <c r="B261" s="18">
        <v>7783.78</v>
      </c>
      <c r="C261" s="18">
        <v>818.35</v>
      </c>
      <c r="D261" s="18">
        <v>8602.1299999999992</v>
      </c>
      <c r="E261">
        <f>B261-C261</f>
        <v>6965.4299999999994</v>
      </c>
    </row>
    <row r="262" spans="1:5" x14ac:dyDescent="0.25">
      <c r="A262" s="16" t="s">
        <v>8070</v>
      </c>
      <c r="B262" s="18">
        <v>11287.62</v>
      </c>
      <c r="C262" s="18">
        <v>9677.07</v>
      </c>
      <c r="D262" s="18">
        <v>20964.690000000002</v>
      </c>
      <c r="E262">
        <f>B262-C262</f>
        <v>1610.5500000000011</v>
      </c>
    </row>
    <row r="263" spans="1:5" x14ac:dyDescent="0.25">
      <c r="A263" s="16" t="s">
        <v>8039</v>
      </c>
      <c r="B263" s="18">
        <v>17595.23</v>
      </c>
      <c r="C263" s="18">
        <v>7707.03</v>
      </c>
      <c r="D263" s="18">
        <v>25302.26</v>
      </c>
      <c r="E263">
        <f>B263-C263</f>
        <v>9888.2000000000007</v>
      </c>
    </row>
    <row r="264" spans="1:5" x14ac:dyDescent="0.25">
      <c r="A264" s="16" t="s">
        <v>7792</v>
      </c>
      <c r="B264" s="18">
        <v>1556.07</v>
      </c>
      <c r="C264" s="18">
        <v>10601.7</v>
      </c>
      <c r="D264" s="18">
        <v>12157.77</v>
      </c>
      <c r="E264">
        <f>B264-C264</f>
        <v>-9045.630000000001</v>
      </c>
    </row>
    <row r="265" spans="1:5" x14ac:dyDescent="0.25">
      <c r="A265" s="16" t="s">
        <v>7978</v>
      </c>
      <c r="B265" s="18">
        <v>1971.0700000000002</v>
      </c>
      <c r="C265" s="18">
        <v>2282.38</v>
      </c>
      <c r="D265" s="18">
        <v>4253.4500000000007</v>
      </c>
      <c r="E265">
        <f>B265-C265</f>
        <v>-311.30999999999995</v>
      </c>
    </row>
    <row r="266" spans="1:5" x14ac:dyDescent="0.25">
      <c r="A266" s="16" t="s">
        <v>8090</v>
      </c>
      <c r="B266" s="18">
        <v>2031.9299999999998</v>
      </c>
      <c r="C266" s="18"/>
      <c r="D266" s="18">
        <v>2031.9299999999998</v>
      </c>
      <c r="E266">
        <f>B266-C266</f>
        <v>2031.9299999999998</v>
      </c>
    </row>
    <row r="267" spans="1:5" x14ac:dyDescent="0.25">
      <c r="A267" s="16" t="s">
        <v>7861</v>
      </c>
      <c r="B267" s="18">
        <v>2747.33</v>
      </c>
      <c r="C267" s="18">
        <v>4572.49</v>
      </c>
      <c r="D267" s="18">
        <v>7319.82</v>
      </c>
      <c r="E267">
        <f>B267-C267</f>
        <v>-1825.1599999999999</v>
      </c>
    </row>
    <row r="268" spans="1:5" x14ac:dyDescent="0.25">
      <c r="A268" s="16" t="s">
        <v>8075</v>
      </c>
      <c r="B268" s="18">
        <v>2577.54</v>
      </c>
      <c r="C268" s="18"/>
      <c r="D268" s="18">
        <v>2577.54</v>
      </c>
      <c r="E268">
        <f>B268-C268</f>
        <v>2577.54</v>
      </c>
    </row>
    <row r="269" spans="1:5" x14ac:dyDescent="0.25">
      <c r="A269" s="16" t="s">
        <v>7662</v>
      </c>
      <c r="B269" s="18">
        <v>21053.360000000001</v>
      </c>
      <c r="C269" s="18">
        <v>2638.63</v>
      </c>
      <c r="D269" s="18">
        <v>23691.99</v>
      </c>
      <c r="E269">
        <f>B269-C269</f>
        <v>18414.73</v>
      </c>
    </row>
    <row r="270" spans="1:5" x14ac:dyDescent="0.25">
      <c r="A270" s="16" t="s">
        <v>7825</v>
      </c>
      <c r="B270" s="18">
        <v>6688.54</v>
      </c>
      <c r="C270" s="18">
        <v>3998.71</v>
      </c>
      <c r="D270" s="18">
        <v>10687.25</v>
      </c>
      <c r="E270">
        <f>B270-C270</f>
        <v>2689.83</v>
      </c>
    </row>
    <row r="271" spans="1:5" x14ac:dyDescent="0.25">
      <c r="A271" s="16" t="s">
        <v>7627</v>
      </c>
      <c r="B271" s="18">
        <v>13762.71</v>
      </c>
      <c r="C271" s="18">
        <v>3716.83</v>
      </c>
      <c r="D271" s="18">
        <v>17479.54</v>
      </c>
      <c r="E271">
        <f>B271-C271</f>
        <v>10045.879999999999</v>
      </c>
    </row>
    <row r="272" spans="1:5" x14ac:dyDescent="0.25">
      <c r="A272" s="16" t="s">
        <v>7921</v>
      </c>
      <c r="B272" s="18">
        <v>4153.12</v>
      </c>
      <c r="C272" s="18">
        <v>5366.79</v>
      </c>
      <c r="D272" s="18">
        <v>9519.91</v>
      </c>
      <c r="E272">
        <f>B272-C272</f>
        <v>-1213.67</v>
      </c>
    </row>
    <row r="273" spans="1:5" x14ac:dyDescent="0.25">
      <c r="A273" s="16" t="s">
        <v>7860</v>
      </c>
      <c r="B273" s="18">
        <v>18981.64</v>
      </c>
      <c r="C273" s="18">
        <v>15676.310000000001</v>
      </c>
      <c r="D273" s="18">
        <v>34657.949999999997</v>
      </c>
      <c r="E273">
        <f>B273-C273</f>
        <v>3305.3299999999981</v>
      </c>
    </row>
    <row r="274" spans="1:5" x14ac:dyDescent="0.25">
      <c r="A274" s="16" t="s">
        <v>7976</v>
      </c>
      <c r="B274" s="18">
        <v>34262.800000000003</v>
      </c>
      <c r="C274" s="18"/>
      <c r="D274" s="18">
        <v>34262.800000000003</v>
      </c>
      <c r="E274">
        <f>B274-C274</f>
        <v>34262.800000000003</v>
      </c>
    </row>
    <row r="275" spans="1:5" x14ac:dyDescent="0.25">
      <c r="A275" s="16" t="s">
        <v>7619</v>
      </c>
      <c r="B275" s="18">
        <v>44949.279999999999</v>
      </c>
      <c r="C275" s="18">
        <v>11954.58</v>
      </c>
      <c r="D275" s="18">
        <v>56903.86</v>
      </c>
      <c r="E275">
        <f>B275-C275</f>
        <v>32994.699999999997</v>
      </c>
    </row>
    <row r="276" spans="1:5" x14ac:dyDescent="0.25">
      <c r="A276" s="16" t="s">
        <v>7963</v>
      </c>
      <c r="B276" s="18">
        <v>5024.1399999999994</v>
      </c>
      <c r="C276" s="18">
        <v>4510.91</v>
      </c>
      <c r="D276" s="18">
        <v>9535.0499999999993</v>
      </c>
      <c r="E276">
        <f>B276-C276</f>
        <v>513.22999999999956</v>
      </c>
    </row>
    <row r="277" spans="1:5" x14ac:dyDescent="0.25">
      <c r="A277" s="16" t="s">
        <v>7869</v>
      </c>
      <c r="B277" s="18">
        <v>4451.7</v>
      </c>
      <c r="C277" s="18">
        <v>5621.57</v>
      </c>
      <c r="D277" s="18">
        <v>10073.27</v>
      </c>
      <c r="E277">
        <f>B277-C277</f>
        <v>-1169.8699999999999</v>
      </c>
    </row>
    <row r="278" spans="1:5" x14ac:dyDescent="0.25">
      <c r="A278" s="16" t="s">
        <v>7634</v>
      </c>
      <c r="B278" s="18"/>
      <c r="C278" s="18">
        <v>7816.47</v>
      </c>
      <c r="D278" s="18">
        <v>7816.47</v>
      </c>
      <c r="E278">
        <f>B278-C278</f>
        <v>-7816.47</v>
      </c>
    </row>
    <row r="279" spans="1:5" x14ac:dyDescent="0.25">
      <c r="A279" s="16" t="s">
        <v>7958</v>
      </c>
      <c r="B279" s="18">
        <v>4992.22</v>
      </c>
      <c r="C279" s="18"/>
      <c r="D279" s="18">
        <v>4992.22</v>
      </c>
      <c r="E279">
        <f>B279-C279</f>
        <v>4992.22</v>
      </c>
    </row>
    <row r="280" spans="1:5" x14ac:dyDescent="0.25">
      <c r="A280" s="16" t="s">
        <v>7985</v>
      </c>
      <c r="B280" s="18">
        <v>1333.82</v>
      </c>
      <c r="C280" s="18">
        <v>3862.3900000000003</v>
      </c>
      <c r="D280" s="18">
        <v>5196.21</v>
      </c>
      <c r="E280">
        <f>B280-C280</f>
        <v>-2528.5700000000006</v>
      </c>
    </row>
    <row r="281" spans="1:5" x14ac:dyDescent="0.25">
      <c r="A281" s="16" t="s">
        <v>7750</v>
      </c>
      <c r="B281" s="18">
        <v>4549.78</v>
      </c>
      <c r="C281" s="18"/>
      <c r="D281" s="18">
        <v>4549.78</v>
      </c>
      <c r="E281">
        <f>B281-C281</f>
        <v>4549.78</v>
      </c>
    </row>
    <row r="282" spans="1:5" x14ac:dyDescent="0.25">
      <c r="A282" s="16" t="s">
        <v>7982</v>
      </c>
      <c r="B282" s="18"/>
      <c r="C282" s="18">
        <v>1188.08</v>
      </c>
      <c r="D282" s="18">
        <v>1188.08</v>
      </c>
      <c r="E282">
        <f>B282-C282</f>
        <v>-1188.08</v>
      </c>
    </row>
    <row r="283" spans="1:5" x14ac:dyDescent="0.25">
      <c r="A283" s="16" t="s">
        <v>7855</v>
      </c>
      <c r="B283" s="18">
        <v>5521.82</v>
      </c>
      <c r="C283" s="18">
        <v>3620.54</v>
      </c>
      <c r="D283" s="18">
        <v>9142.36</v>
      </c>
      <c r="E283">
        <f>B283-C283</f>
        <v>1901.2799999999997</v>
      </c>
    </row>
    <row r="284" spans="1:5" x14ac:dyDescent="0.25">
      <c r="A284" s="16" t="s">
        <v>7972</v>
      </c>
      <c r="B284" s="18">
        <v>5725.25</v>
      </c>
      <c r="C284" s="18">
        <v>972.8</v>
      </c>
      <c r="D284" s="18">
        <v>6698.05</v>
      </c>
      <c r="E284">
        <f>B284-C284</f>
        <v>4752.45</v>
      </c>
    </row>
    <row r="285" spans="1:5" x14ac:dyDescent="0.25">
      <c r="A285" s="16" t="s">
        <v>8019</v>
      </c>
      <c r="B285" s="18">
        <v>17326.84</v>
      </c>
      <c r="C285" s="18">
        <v>13248.41</v>
      </c>
      <c r="D285" s="18">
        <v>30575.25</v>
      </c>
      <c r="E285">
        <f>B285-C285</f>
        <v>4078.4300000000003</v>
      </c>
    </row>
    <row r="286" spans="1:5" x14ac:dyDescent="0.25">
      <c r="A286" s="16" t="s">
        <v>8060</v>
      </c>
      <c r="B286" s="18">
        <v>4546.1400000000003</v>
      </c>
      <c r="C286" s="18"/>
      <c r="D286" s="18">
        <v>4546.1400000000003</v>
      </c>
      <c r="E286">
        <f>B286-C286</f>
        <v>4546.1400000000003</v>
      </c>
    </row>
    <row r="287" spans="1:5" x14ac:dyDescent="0.25">
      <c r="A287" s="16" t="s">
        <v>9270</v>
      </c>
      <c r="B287" s="18">
        <v>4802.8500000000004</v>
      </c>
      <c r="C287" s="18"/>
      <c r="D287" s="18">
        <v>4802.8500000000004</v>
      </c>
      <c r="E287">
        <f>B287-C287</f>
        <v>4802.8500000000004</v>
      </c>
    </row>
    <row r="288" spans="1:5" x14ac:dyDescent="0.25">
      <c r="A288" s="16" t="s">
        <v>9249</v>
      </c>
      <c r="B288" s="18">
        <v>1519147.0600000008</v>
      </c>
      <c r="C288" s="18">
        <v>1054251.3600000001</v>
      </c>
      <c r="D288" s="1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s="18">
        <v>1017147.3999999999</v>
      </c>
      <c r="C294" s="18">
        <v>670152.99000000034</v>
      </c>
      <c r="D294" s="18">
        <v>1687300.3900000001</v>
      </c>
    </row>
    <row r="295" spans="1:4" x14ac:dyDescent="0.25">
      <c r="A295" s="16" t="s">
        <v>36</v>
      </c>
      <c r="B295" s="18">
        <v>501999.6599999998</v>
      </c>
      <c r="C295" s="18">
        <v>384098.36999999994</v>
      </c>
      <c r="D295" s="18">
        <v>886098.0299999998</v>
      </c>
    </row>
    <row r="296" spans="1:4" x14ac:dyDescent="0.25">
      <c r="A296" s="16" t="s">
        <v>9249</v>
      </c>
      <c r="B296" s="18">
        <v>1519147.0599999996</v>
      </c>
      <c r="C296" s="18">
        <v>1054251.3600000003</v>
      </c>
      <c r="D296" s="18">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s="18">
        <v>747216.79000000062</v>
      </c>
      <c r="C308" s="18">
        <v>502524.40999999986</v>
      </c>
      <c r="D308" s="18">
        <v>1249741.2000000004</v>
      </c>
    </row>
    <row r="309" spans="1:4" x14ac:dyDescent="0.25">
      <c r="A309" s="16" t="s">
        <v>5004</v>
      </c>
      <c r="B309" s="18">
        <v>425408.22</v>
      </c>
      <c r="C309" s="18">
        <v>263927.22000000003</v>
      </c>
      <c r="D309" s="18">
        <v>689335.44</v>
      </c>
    </row>
    <row r="310" spans="1:4" x14ac:dyDescent="0.25">
      <c r="A310" s="16" t="s">
        <v>5012</v>
      </c>
      <c r="B310" s="18">
        <v>346522.05000000016</v>
      </c>
      <c r="C310" s="18">
        <v>287799.73</v>
      </c>
      <c r="D310" s="18">
        <v>634321.78000000014</v>
      </c>
    </row>
    <row r="311" spans="1:4" x14ac:dyDescent="0.25">
      <c r="A311" s="16" t="s">
        <v>9249</v>
      </c>
      <c r="B311" s="18">
        <v>1519147.060000001</v>
      </c>
      <c r="C311" s="18">
        <v>1054251.3599999999</v>
      </c>
      <c r="D311" s="18">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opLeftCell="A6" zoomScale="57" zoomScaleNormal="112" workbookViewId="0">
      <selection activeCell="Y15" sqref="Y1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47D1908-1713-4CA4-8A31-34A139055A0D}">
  <ds:schemaRefs/>
</ds:datastoreItem>
</file>

<file path=customXml/itemProps2.xml><?xml version="1.0" encoding="utf-8"?>
<ds:datastoreItem xmlns:ds="http://schemas.openxmlformats.org/officeDocument/2006/customXml" ds:itemID="{1BAC3F70-051D-48FD-98DA-2392E540ABCE}">
  <ds:schemaRefs/>
</ds:datastoreItem>
</file>

<file path=customXml/itemProps3.xml><?xml version="1.0" encoding="utf-8"?>
<ds:datastoreItem xmlns:ds="http://schemas.openxmlformats.org/officeDocument/2006/customXml" ds:itemID="{27DF9835-CA3F-46A4-BC80-4DE4E07A0630}">
  <ds:schemaRefs/>
</ds:datastoreItem>
</file>

<file path=customXml/itemProps4.xml><?xml version="1.0" encoding="utf-8"?>
<ds:datastoreItem xmlns:ds="http://schemas.openxmlformats.org/officeDocument/2006/customXml" ds:itemID="{B3466810-05C7-4DCF-BC6E-01B0BAF6098E}">
  <ds:schemaRefs/>
</ds:datastoreItem>
</file>

<file path=customXml/itemProps5.xml><?xml version="1.0" encoding="utf-8"?>
<ds:datastoreItem xmlns:ds="http://schemas.openxmlformats.org/officeDocument/2006/customXml" ds:itemID="{532940D3-DF4F-427E-B038-FA7FB85B0215}">
  <ds:schemaRefs/>
</ds:datastoreItem>
</file>

<file path=customXml/itemProps6.xml><?xml version="1.0" encoding="utf-8"?>
<ds:datastoreItem xmlns:ds="http://schemas.openxmlformats.org/officeDocument/2006/customXml" ds:itemID="{90B08AAC-7379-4976-82FD-9D69A76AE33C}">
  <ds:schemaRefs/>
</ds:datastoreItem>
</file>

<file path=customXml/itemProps7.xml><?xml version="1.0" encoding="utf-8"?>
<ds:datastoreItem xmlns:ds="http://schemas.openxmlformats.org/officeDocument/2006/customXml" ds:itemID="{8AB82E41-BC88-4A2D-9B7C-F4F44F78A93C}">
  <ds:schemaRefs/>
</ds:datastoreItem>
</file>

<file path=customXml/itemProps8.xml><?xml version="1.0" encoding="utf-8"?>
<ds:datastoreItem xmlns:ds="http://schemas.openxmlformats.org/officeDocument/2006/customXml" ds:itemID="{01DB00BC-2DB1-45A0-BE69-D41DC4206BE9}">
  <ds:schemaRefs/>
</ds:datastoreItem>
</file>

<file path=customXml/itemProps9.xml><?xml version="1.0" encoding="utf-8"?>
<ds:datastoreItem xmlns:ds="http://schemas.openxmlformats.org/officeDocument/2006/customXml" ds:itemID="{A87AA692-2D37-4027-8E42-0E81063E136C}">
  <ds:schemaRefs/>
</ds:datastoreItem>
</file>

<file path=customXml/itemProps10.xml><?xml version="1.0" encoding="utf-8"?>
<ds:datastoreItem xmlns:ds="http://schemas.openxmlformats.org/officeDocument/2006/customXml" ds:itemID="{2DC2689E-F3DF-46E8-ABCA-80887872FFAE}">
  <ds:schemaRefs/>
</ds:datastoreItem>
</file>

<file path=customXml/itemProps11.xml><?xml version="1.0" encoding="utf-8"?>
<ds:datastoreItem xmlns:ds="http://schemas.openxmlformats.org/officeDocument/2006/customXml" ds:itemID="{41C97C19-1E3F-4249-B812-F9B528E1AEAC}">
  <ds:schemaRefs/>
</ds:datastoreItem>
</file>

<file path=customXml/itemProps12.xml><?xml version="1.0" encoding="utf-8"?>
<ds:datastoreItem xmlns:ds="http://schemas.openxmlformats.org/officeDocument/2006/customXml" ds:itemID="{8F98185A-B63E-4455-8A00-3948CA4A58B9}">
  <ds:schemaRefs/>
</ds:datastoreItem>
</file>

<file path=customXml/itemProps13.xml><?xml version="1.0" encoding="utf-8"?>
<ds:datastoreItem xmlns:ds="http://schemas.openxmlformats.org/officeDocument/2006/customXml" ds:itemID="{C08F2B33-ACE4-4B2E-A1B1-4D65344E4FC2}">
  <ds:schemaRefs/>
</ds:datastoreItem>
</file>

<file path=customXml/itemProps14.xml><?xml version="1.0" encoding="utf-8"?>
<ds:datastoreItem xmlns:ds="http://schemas.openxmlformats.org/officeDocument/2006/customXml" ds:itemID="{914FA774-694F-4E8E-8D6D-039396764881}">
  <ds:schemaRefs/>
</ds:datastoreItem>
</file>

<file path=customXml/itemProps15.xml><?xml version="1.0" encoding="utf-8"?>
<ds:datastoreItem xmlns:ds="http://schemas.openxmlformats.org/officeDocument/2006/customXml" ds:itemID="{99A36F5B-F929-4070-9C45-0D04A73C3369}">
  <ds:schemaRefs/>
</ds:datastoreItem>
</file>

<file path=customXml/itemProps16.xml><?xml version="1.0" encoding="utf-8"?>
<ds:datastoreItem xmlns:ds="http://schemas.openxmlformats.org/officeDocument/2006/customXml" ds:itemID="{623E5934-3A1D-44E4-B557-0B349964D512}">
  <ds:schemaRefs/>
</ds:datastoreItem>
</file>

<file path=customXml/itemProps17.xml><?xml version="1.0" encoding="utf-8"?>
<ds:datastoreItem xmlns:ds="http://schemas.openxmlformats.org/officeDocument/2006/customXml" ds:itemID="{1822DF95-EE19-431C-8CA0-BE9B3ADF41D6}">
  <ds:schemaRefs/>
</ds:datastoreItem>
</file>

<file path=customXml/itemProps18.xml><?xml version="1.0" encoding="utf-8"?>
<ds:datastoreItem xmlns:ds="http://schemas.openxmlformats.org/officeDocument/2006/customXml" ds:itemID="{3B760C65-A50B-4E07-923E-DF05A004B1D3}">
  <ds:schemaRefs/>
</ds:datastoreItem>
</file>

<file path=customXml/itemProps19.xml><?xml version="1.0" encoding="utf-8"?>
<ds:datastoreItem xmlns:ds="http://schemas.openxmlformats.org/officeDocument/2006/customXml" ds:itemID="{127F26BD-CAAA-4CAB-AA6B-644059B4A33C}">
  <ds:schemaRefs/>
</ds:datastoreItem>
</file>

<file path=customXml/itemProps20.xml><?xml version="1.0" encoding="utf-8"?>
<ds:datastoreItem xmlns:ds="http://schemas.openxmlformats.org/officeDocument/2006/customXml" ds:itemID="{063F2240-91EF-4007-A0FC-68C924F9D27F}">
  <ds:schemaRefs/>
</ds:datastoreItem>
</file>

<file path=customXml/itemProps21.xml><?xml version="1.0" encoding="utf-8"?>
<ds:datastoreItem xmlns:ds="http://schemas.openxmlformats.org/officeDocument/2006/customXml" ds:itemID="{892B74E9-689E-4CAA-AA7D-48F0E74B863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2026-08-24T19:52:53Z</dcterms:modified>
</cp:coreProperties>
</file>