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https://d.docs.live.net/70a31b2cbe0de109/"/>
    </mc:Choice>
  </mc:AlternateContent>
  <xr:revisionPtr revIDLastSave="183" documentId="8_{9C5BDFED-010C-40B8-BBE8-5549E8341A56}" xr6:coauthVersionLast="47" xr6:coauthVersionMax="47" xr10:uidLastSave="{A2AC4B55-0C2C-483F-BFA8-C4870875D254}"/>
  <bookViews>
    <workbookView xWindow="-108" yWindow="-108" windowWidth="23256" windowHeight="12456" firstSheet="4" activeTab="4" xr2:uid="{C0A74CA1-7CAA-4E90-8271-F2FF743963A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Print_Area" localSheetId="0">Sheet1!$A$1:$AG$44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E12" i="1"/>
  <c r="F12" i="1"/>
  <c r="F4" i="1"/>
  <c r="D15" i="1"/>
  <c r="E15" i="1"/>
  <c r="C15" i="1"/>
  <c r="D14" i="1"/>
  <c r="E14" i="1"/>
  <c r="C14" i="1"/>
  <c r="D13" i="1"/>
  <c r="E13" i="1"/>
  <c r="C13" i="1"/>
  <c r="D12" i="1"/>
  <c r="C12" i="1"/>
  <c r="F3" i="1"/>
  <c r="F5" i="1"/>
  <c r="F6" i="1"/>
  <c r="F7" i="1"/>
  <c r="F13" i="1" s="1"/>
  <c r="F8" i="1"/>
  <c r="F9" i="1"/>
  <c r="F10" i="1"/>
  <c r="F11" i="1"/>
  <c r="F2" i="1"/>
  <c r="E4" i="1"/>
  <c r="E5" i="1"/>
  <c r="E6" i="1"/>
  <c r="E7" i="1"/>
  <c r="E8" i="1"/>
  <c r="E9" i="1"/>
  <c r="E10" i="1"/>
  <c r="E11" i="1"/>
  <c r="E3" i="1"/>
  <c r="E2" i="1"/>
  <c r="F15" i="1" l="1"/>
  <c r="F14" i="1"/>
</calcChain>
</file>

<file path=xl/sharedStrings.xml><?xml version="1.0" encoding="utf-8"?>
<sst xmlns="http://schemas.openxmlformats.org/spreadsheetml/2006/main" count="42" uniqueCount="40">
  <si>
    <t>employee id</t>
  </si>
  <si>
    <t>employee name</t>
  </si>
  <si>
    <t>hourly wages</t>
  </si>
  <si>
    <t>hours worked</t>
  </si>
  <si>
    <t>taxable income</t>
  </si>
  <si>
    <t>taxes to be paid</t>
  </si>
  <si>
    <t>tax rate:</t>
  </si>
  <si>
    <t>ritu</t>
  </si>
  <si>
    <t>tanish</t>
  </si>
  <si>
    <t>hansi</t>
  </si>
  <si>
    <t>freddy</t>
  </si>
  <si>
    <t>jonh</t>
  </si>
  <si>
    <t>mona</t>
  </si>
  <si>
    <t>lisa</t>
  </si>
  <si>
    <t>jennie</t>
  </si>
  <si>
    <t>rock</t>
  </si>
  <si>
    <t>soya</t>
  </si>
  <si>
    <t xml:space="preserve">                     totals:</t>
  </si>
  <si>
    <t>max:</t>
  </si>
  <si>
    <t>min:</t>
  </si>
  <si>
    <t>avg:</t>
  </si>
  <si>
    <t>sumif:</t>
  </si>
  <si>
    <t>Region</t>
  </si>
  <si>
    <t>RegionSales</t>
  </si>
  <si>
    <t>South</t>
  </si>
  <si>
    <t>East</t>
  </si>
  <si>
    <t>North</t>
  </si>
  <si>
    <t>West</t>
  </si>
  <si>
    <t>Department</t>
  </si>
  <si>
    <t>DeptAvgSales</t>
  </si>
  <si>
    <t>Sales</t>
  </si>
  <si>
    <t>Marketing</t>
  </si>
  <si>
    <t>IT</t>
  </si>
  <si>
    <t>TopPerformers</t>
  </si>
  <si>
    <t>TotalSales</t>
  </si>
  <si>
    <t>Lisa</t>
  </si>
  <si>
    <t>Tanish</t>
  </si>
  <si>
    <t>Freddy</t>
  </si>
  <si>
    <t>Name</t>
  </si>
  <si>
    <t>Hansi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</si>
</sst>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&quot;₹&quot;\ #,##0.00"/>
    <numFmt numFmtId="167" formatCode="0.00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6" fontId="0" fillId="0" borderId="0" xfId="0" applyNumberFormat="1"/>
    <xf numFmtId="166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vertical="center" wrapText="1"/>
    </xf>
    <xf numFmtId="167" fontId="0" fillId="0" borderId="0" xfId="0" applyNumberFormat="1" applyAlignment="1">
      <alignment vertical="center" wrapText="1"/>
    </xf>
    <xf numFmtId="167" fontId="0" fillId="0" borderId="0" xfId="1" applyNumberFormat="1" applyFont="1"/>
    <xf numFmtId="0" fontId="1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hourly wages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ritu</c:v>
                  </c:pt>
                  <c:pt idx="1">
                    <c:v>tanish</c:v>
                  </c:pt>
                  <c:pt idx="2">
                    <c:v>hansi</c:v>
                  </c:pt>
                  <c:pt idx="3">
                    <c:v>freddy</c:v>
                  </c:pt>
                  <c:pt idx="4">
                    <c:v>jonh</c:v>
                  </c:pt>
                  <c:pt idx="5">
                    <c:v>mona</c:v>
                  </c:pt>
                  <c:pt idx="6">
                    <c:v>lisa</c:v>
                  </c:pt>
                  <c:pt idx="7">
                    <c:v>jennie</c:v>
                  </c:pt>
                  <c:pt idx="8">
                    <c:v>rock</c:v>
                  </c:pt>
                  <c:pt idx="9">
                    <c:v>soya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7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"₹"\ #,##0.00</c:formatCode>
                <c:ptCount val="10"/>
                <c:pt idx="0">
                  <c:v>15.5</c:v>
                </c:pt>
                <c:pt idx="1">
                  <c:v>13</c:v>
                </c:pt>
                <c:pt idx="2">
                  <c:v>15.5</c:v>
                </c:pt>
                <c:pt idx="3">
                  <c:v>13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14</c:v>
                </c:pt>
                <c:pt idx="8">
                  <c:v>15.5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6-4752-9132-61773385C35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ritu</c:v>
                  </c:pt>
                  <c:pt idx="1">
                    <c:v>tanish</c:v>
                  </c:pt>
                  <c:pt idx="2">
                    <c:v>hansi</c:v>
                  </c:pt>
                  <c:pt idx="3">
                    <c:v>freddy</c:v>
                  </c:pt>
                  <c:pt idx="4">
                    <c:v>jonh</c:v>
                  </c:pt>
                  <c:pt idx="5">
                    <c:v>mona</c:v>
                  </c:pt>
                  <c:pt idx="6">
                    <c:v>lisa</c:v>
                  </c:pt>
                  <c:pt idx="7">
                    <c:v>jennie</c:v>
                  </c:pt>
                  <c:pt idx="8">
                    <c:v>rock</c:v>
                  </c:pt>
                  <c:pt idx="9">
                    <c:v>soya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7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153</c:v>
                </c:pt>
                <c:pt idx="1">
                  <c:v>155</c:v>
                </c:pt>
                <c:pt idx="2">
                  <c:v>125</c:v>
                </c:pt>
                <c:pt idx="3">
                  <c:v>161</c:v>
                </c:pt>
                <c:pt idx="4">
                  <c:v>142</c:v>
                </c:pt>
                <c:pt idx="5">
                  <c:v>182</c:v>
                </c:pt>
                <c:pt idx="6">
                  <c:v>167</c:v>
                </c:pt>
                <c:pt idx="7">
                  <c:v>138</c:v>
                </c:pt>
                <c:pt idx="8">
                  <c:v>124</c:v>
                </c:pt>
                <c:pt idx="9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6-4752-9132-61773385C35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 taxable income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ritu</c:v>
                  </c:pt>
                  <c:pt idx="1">
                    <c:v>tanish</c:v>
                  </c:pt>
                  <c:pt idx="2">
                    <c:v>hansi</c:v>
                  </c:pt>
                  <c:pt idx="3">
                    <c:v>freddy</c:v>
                  </c:pt>
                  <c:pt idx="4">
                    <c:v>jonh</c:v>
                  </c:pt>
                  <c:pt idx="5">
                    <c:v>mona</c:v>
                  </c:pt>
                  <c:pt idx="6">
                    <c:v>lisa</c:v>
                  </c:pt>
                  <c:pt idx="7">
                    <c:v>jennie</c:v>
                  </c:pt>
                  <c:pt idx="8">
                    <c:v>rock</c:v>
                  </c:pt>
                  <c:pt idx="9">
                    <c:v>soya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7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Sheet1!$E$2:$E$11</c:f>
              <c:numCache>
                <c:formatCode>_ "₹"\ * #,##0.00_ ;_ "₹"\ * \-#,##0.00_ ;_ "₹"\ * "-"??_ ;_ @_ </c:formatCode>
                <c:ptCount val="10"/>
                <c:pt idx="0">
                  <c:v>1185.75</c:v>
                </c:pt>
                <c:pt idx="1">
                  <c:v>1007.5</c:v>
                </c:pt>
                <c:pt idx="2">
                  <c:v>968.75</c:v>
                </c:pt>
                <c:pt idx="3">
                  <c:v>1046.5</c:v>
                </c:pt>
                <c:pt idx="4">
                  <c:v>1100.5</c:v>
                </c:pt>
                <c:pt idx="5">
                  <c:v>1410.5</c:v>
                </c:pt>
                <c:pt idx="6">
                  <c:v>1294.25</c:v>
                </c:pt>
                <c:pt idx="7">
                  <c:v>966</c:v>
                </c:pt>
                <c:pt idx="8">
                  <c:v>961</c:v>
                </c:pt>
                <c:pt idx="9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D6-4752-9132-61773385C357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 taxes to be paid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ritu</c:v>
                  </c:pt>
                  <c:pt idx="1">
                    <c:v>tanish</c:v>
                  </c:pt>
                  <c:pt idx="2">
                    <c:v>hansi</c:v>
                  </c:pt>
                  <c:pt idx="3">
                    <c:v>freddy</c:v>
                  </c:pt>
                  <c:pt idx="4">
                    <c:v>jonh</c:v>
                  </c:pt>
                  <c:pt idx="5">
                    <c:v>mona</c:v>
                  </c:pt>
                  <c:pt idx="6">
                    <c:v>lisa</c:v>
                  </c:pt>
                  <c:pt idx="7">
                    <c:v>jennie</c:v>
                  </c:pt>
                  <c:pt idx="8">
                    <c:v>rock</c:v>
                  </c:pt>
                  <c:pt idx="9">
                    <c:v>soya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7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Sheet1!$F$2:$F$11</c:f>
              <c:numCache>
                <c:formatCode>_ "₹"\ * #,##0.00_ ;_ "₹"\ * \-#,##0.00_ ;_ "₹"\ * "-"??_ ;_ @_ </c:formatCode>
                <c:ptCount val="10"/>
                <c:pt idx="0">
                  <c:v>592.875</c:v>
                </c:pt>
                <c:pt idx="1">
                  <c:v>503.75</c:v>
                </c:pt>
                <c:pt idx="2">
                  <c:v>484.375</c:v>
                </c:pt>
                <c:pt idx="3">
                  <c:v>523.25</c:v>
                </c:pt>
                <c:pt idx="4">
                  <c:v>550.25</c:v>
                </c:pt>
                <c:pt idx="5">
                  <c:v>705.25</c:v>
                </c:pt>
                <c:pt idx="6">
                  <c:v>647.125</c:v>
                </c:pt>
                <c:pt idx="7">
                  <c:v>483</c:v>
                </c:pt>
                <c:pt idx="8">
                  <c:v>480.5</c:v>
                </c:pt>
                <c:pt idx="9">
                  <c:v>396.5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D6-4752-9132-61773385C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902319"/>
        <c:axId val="811900399"/>
      </c:barChart>
      <c:catAx>
        <c:axId val="81190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00399"/>
        <c:crosses val="autoZero"/>
        <c:auto val="1"/>
        <c:lblAlgn val="ctr"/>
        <c:lblOffset val="100"/>
        <c:noMultiLvlLbl val="0"/>
      </c:catAx>
      <c:valAx>
        <c:axId val="8119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0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RegionSales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C4-4524-884E-9D9243F725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9C4-4524-884E-9D9243F725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9C4-4524-884E-9D9243F725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9C4-4524-884E-9D9243F725C9}"/>
              </c:ext>
            </c:extLst>
          </c:dPt>
          <c:cat>
            <c:strRef>
              <c:f>Sheet2!$A$2:$A$5</c:f>
              <c:strCache>
                <c:ptCount val="4"/>
                <c:pt idx="0">
                  <c:v>South</c:v>
                </c:pt>
                <c:pt idx="1">
                  <c:v>East</c:v>
                </c:pt>
                <c:pt idx="2">
                  <c:v>North</c:v>
                </c:pt>
                <c:pt idx="3">
                  <c:v>West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200000</c:v>
                </c:pt>
                <c:pt idx="1">
                  <c:v>150000</c:v>
                </c:pt>
                <c:pt idx="2">
                  <c:v>190000</c:v>
                </c:pt>
                <c:pt idx="3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B-47E8-A5B1-0B07B0E9A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DeptAvgSales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Sheet3!$A$2:$A$4</c:f>
              <c:strCache>
                <c:ptCount val="3"/>
                <c:pt idx="0">
                  <c:v>Sales</c:v>
                </c:pt>
                <c:pt idx="1">
                  <c:v>Marketing</c:v>
                </c:pt>
                <c:pt idx="2">
                  <c:v>IT</c:v>
                </c:pt>
              </c:strCache>
            </c:strRef>
          </c:cat>
          <c:val>
            <c:numRef>
              <c:f>Sheet3!$B$2:$B$4</c:f>
              <c:numCache>
                <c:formatCode>0.0000</c:formatCode>
                <c:ptCount val="3"/>
                <c:pt idx="0">
                  <c:v>122500</c:v>
                </c:pt>
                <c:pt idx="1">
                  <c:v>95000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F-46A0-A865-25B9A2CA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467551"/>
        <c:axId val="1415471871"/>
      </c:barChart>
      <c:catAx>
        <c:axId val="141546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71871"/>
        <c:crosses val="autoZero"/>
        <c:auto val="1"/>
        <c:lblAlgn val="ctr"/>
        <c:lblOffset val="100"/>
        <c:noMultiLvlLbl val="0"/>
      </c:catAx>
      <c:valAx>
        <c:axId val="141547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6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</xdr:colOff>
      <xdr:row>1</xdr:row>
      <xdr:rowOff>77470</xdr:rowOff>
    </xdr:from>
    <xdr:to>
      <xdr:col>14</xdr:col>
      <xdr:colOff>210820</xdr:colOff>
      <xdr:row>16</xdr:row>
      <xdr:rowOff>77470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050F5-F27A-A001-3787-0EB308D3A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0</xdr:row>
      <xdr:rowOff>160020</xdr:rowOff>
    </xdr:from>
    <xdr:to>
      <xdr:col>7</xdr:col>
      <xdr:colOff>304800</xdr:colOff>
      <xdr:row>13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BF339-E0BE-A473-96AC-740F40E87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198120</xdr:rowOff>
    </xdr:from>
    <xdr:to>
      <xdr:col>9</xdr:col>
      <xdr:colOff>91440</xdr:colOff>
      <xdr:row>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24F41E-1F86-3F45-7FB3-B23357067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C643-6994-4456-ADA2-E4BBF3F60C28}">
  <sheetPr>
    <pageSetUpPr fitToPage="1"/>
  </sheetPr>
  <dimension ref="A1:H16"/>
  <sheetViews>
    <sheetView zoomScaleNormal="100" workbookViewId="0">
      <selection activeCell="C17" sqref="C17"/>
    </sheetView>
  </sheetViews>
  <sheetFormatPr defaultRowHeight="14.45"/>
  <cols>
    <col min="1" max="1" width="10.5703125" bestFit="1" customWidth="1"/>
    <col min="2" max="2" width="13.7109375" bestFit="1" customWidth="1"/>
    <col min="3" max="3" width="11.28515625" style="3" bestFit="1" customWidth="1"/>
    <col min="4" max="4" width="11.7109375" bestFit="1" customWidth="1"/>
    <col min="5" max="6" width="13.28515625" style="5" bestFit="1" customWidth="1"/>
    <col min="7" max="7" width="7.42578125" bestFit="1" customWidth="1"/>
    <col min="8" max="8" width="4" bestFit="1" customWidth="1"/>
  </cols>
  <sheetData>
    <row r="1" spans="1:8" s="1" customFormat="1">
      <c r="A1" s="1" t="s">
        <v>0</v>
      </c>
      <c r="B1" s="1" t="s">
        <v>1</v>
      </c>
      <c r="C1" s="4" t="s">
        <v>2</v>
      </c>
      <c r="D1" s="1" t="s">
        <v>3</v>
      </c>
      <c r="E1" s="6" t="s">
        <v>4</v>
      </c>
      <c r="F1" s="6" t="s">
        <v>5</v>
      </c>
      <c r="G1" s="1" t="s">
        <v>6</v>
      </c>
      <c r="H1" s="1">
        <v>0.5</v>
      </c>
    </row>
    <row r="2" spans="1:8">
      <c r="A2">
        <v>1</v>
      </c>
      <c r="B2" t="s">
        <v>7</v>
      </c>
      <c r="C2" s="3">
        <v>15.5</v>
      </c>
      <c r="D2">
        <v>153</v>
      </c>
      <c r="E2" s="5">
        <f>C2*D2/2</f>
        <v>1185.75</v>
      </c>
      <c r="F2" s="5">
        <f>E2*$H$1</f>
        <v>592.875</v>
      </c>
    </row>
    <row r="3" spans="1:8">
      <c r="A3">
        <v>2</v>
      </c>
      <c r="B3" t="s">
        <v>8</v>
      </c>
      <c r="C3" s="3">
        <v>13</v>
      </c>
      <c r="D3">
        <v>155</v>
      </c>
      <c r="E3" s="5">
        <f>C3*D3/2</f>
        <v>1007.5</v>
      </c>
      <c r="F3" s="5">
        <f t="shared" ref="F3:F11" si="0">E3*$H$1</f>
        <v>503.75</v>
      </c>
    </row>
    <row r="4" spans="1:8">
      <c r="A4">
        <v>3</v>
      </c>
      <c r="B4" t="s">
        <v>9</v>
      </c>
      <c r="C4" s="3">
        <v>15.5</v>
      </c>
      <c r="D4">
        <v>125</v>
      </c>
      <c r="E4" s="5">
        <f t="shared" ref="E4:E11" si="1">C4*D4/2</f>
        <v>968.75</v>
      </c>
      <c r="F4" s="5">
        <f>E4*$H$1</f>
        <v>484.375</v>
      </c>
    </row>
    <row r="5" spans="1:8">
      <c r="A5">
        <v>4</v>
      </c>
      <c r="B5" t="s">
        <v>10</v>
      </c>
      <c r="C5" s="3">
        <v>13</v>
      </c>
      <c r="D5">
        <v>161</v>
      </c>
      <c r="E5" s="5">
        <f t="shared" si="1"/>
        <v>1046.5</v>
      </c>
      <c r="F5" s="5">
        <f t="shared" si="0"/>
        <v>523.25</v>
      </c>
    </row>
    <row r="6" spans="1:8">
      <c r="A6">
        <v>5</v>
      </c>
      <c r="B6" t="s">
        <v>11</v>
      </c>
      <c r="C6" s="3">
        <v>15.5</v>
      </c>
      <c r="D6">
        <v>142</v>
      </c>
      <c r="E6" s="5">
        <f t="shared" si="1"/>
        <v>1100.5</v>
      </c>
      <c r="F6" s="5">
        <f t="shared" si="0"/>
        <v>550.25</v>
      </c>
    </row>
    <row r="7" spans="1:8">
      <c r="A7">
        <v>6</v>
      </c>
      <c r="B7" t="s">
        <v>12</v>
      </c>
      <c r="C7" s="3">
        <v>15.5</v>
      </c>
      <c r="D7">
        <v>182</v>
      </c>
      <c r="E7" s="5">
        <f t="shared" si="1"/>
        <v>1410.5</v>
      </c>
      <c r="F7" s="5">
        <f t="shared" si="0"/>
        <v>705.25</v>
      </c>
    </row>
    <row r="8" spans="1:8">
      <c r="A8">
        <v>7</v>
      </c>
      <c r="B8" t="s">
        <v>13</v>
      </c>
      <c r="C8" s="3">
        <v>15.5</v>
      </c>
      <c r="D8">
        <v>167</v>
      </c>
      <c r="E8" s="5">
        <f t="shared" si="1"/>
        <v>1294.25</v>
      </c>
      <c r="F8" s="5">
        <f t="shared" si="0"/>
        <v>647.125</v>
      </c>
    </row>
    <row r="9" spans="1:8">
      <c r="A9">
        <v>8</v>
      </c>
      <c r="B9" t="s">
        <v>14</v>
      </c>
      <c r="C9" s="3">
        <v>14</v>
      </c>
      <c r="D9">
        <v>138</v>
      </c>
      <c r="E9" s="5">
        <f t="shared" si="1"/>
        <v>966</v>
      </c>
      <c r="F9" s="5">
        <f t="shared" si="0"/>
        <v>483</v>
      </c>
    </row>
    <row r="10" spans="1:8">
      <c r="A10">
        <v>7</v>
      </c>
      <c r="B10" t="s">
        <v>15</v>
      </c>
      <c r="C10" s="3">
        <v>15.5</v>
      </c>
      <c r="D10">
        <v>124</v>
      </c>
      <c r="E10" s="5">
        <f t="shared" si="1"/>
        <v>961</v>
      </c>
      <c r="F10" s="5">
        <f t="shared" si="0"/>
        <v>480.5</v>
      </c>
    </row>
    <row r="11" spans="1:8">
      <c r="A11">
        <v>10</v>
      </c>
      <c r="B11" t="s">
        <v>16</v>
      </c>
      <c r="C11" s="3">
        <v>13</v>
      </c>
      <c r="D11">
        <v>122</v>
      </c>
      <c r="E11" s="5">
        <f t="shared" si="1"/>
        <v>793</v>
      </c>
      <c r="F11" s="5">
        <f t="shared" si="0"/>
        <v>396.5</v>
      </c>
    </row>
    <row r="12" spans="1:8">
      <c r="B12" s="2" t="s">
        <v>17</v>
      </c>
      <c r="C12" s="3">
        <f>SUM(C2:C11)</f>
        <v>146</v>
      </c>
      <c r="D12">
        <f t="shared" ref="D12" si="2">SUM(D2:D11)</f>
        <v>1469</v>
      </c>
      <c r="E12">
        <f t="shared" ref="E12" si="3">SUM(E2:E11)</f>
        <v>10733.75</v>
      </c>
      <c r="F12">
        <f t="shared" ref="F12" si="4">SUM(F2:F11)</f>
        <v>5366.875</v>
      </c>
    </row>
    <row r="13" spans="1:8">
      <c r="B13" s="2" t="s">
        <v>18</v>
      </c>
      <c r="C13" s="3">
        <f>MAX(C2:C11)</f>
        <v>15.5</v>
      </c>
      <c r="D13">
        <f t="shared" ref="D13:F13" si="5">MAX(D2:D11)</f>
        <v>182</v>
      </c>
      <c r="E13" s="5">
        <f t="shared" si="5"/>
        <v>1410.5</v>
      </c>
      <c r="F13" s="5">
        <f t="shared" si="5"/>
        <v>705.25</v>
      </c>
    </row>
    <row r="14" spans="1:8">
      <c r="B14" s="2" t="s">
        <v>19</v>
      </c>
      <c r="C14" s="3">
        <f>MIN(C2:C11)</f>
        <v>13</v>
      </c>
      <c r="D14">
        <f t="shared" ref="D14:F14" si="6">MIN(D2:D11)</f>
        <v>122</v>
      </c>
      <c r="E14" s="5">
        <f t="shared" si="6"/>
        <v>793</v>
      </c>
      <c r="F14" s="5">
        <f t="shared" si="6"/>
        <v>396.5</v>
      </c>
    </row>
    <row r="15" spans="1:8">
      <c r="B15" s="2" t="s">
        <v>20</v>
      </c>
      <c r="C15" s="3">
        <f>AVERAGE(C2:C11)</f>
        <v>14.6</v>
      </c>
      <c r="D15">
        <f t="shared" ref="D15:F15" si="7">AVERAGE(D2:D11)</f>
        <v>146.9</v>
      </c>
      <c r="E15" s="5">
        <f t="shared" si="7"/>
        <v>1073.375</v>
      </c>
      <c r="F15" s="5">
        <f t="shared" si="7"/>
        <v>536.6875</v>
      </c>
    </row>
    <row r="16" spans="1:8">
      <c r="B16" s="2" t="s">
        <v>21</v>
      </c>
      <c r="C16" s="3">
        <f>SUMIF(A2:A11,7,C2:C11)</f>
        <v>31</v>
      </c>
    </row>
  </sheetData>
  <pageMargins left="0.7" right="0.7" top="0.75" bottom="0.75" header="0.3" footer="0.3"/>
  <pageSetup scale="2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2686-D833-4F78-A7A6-020789CB2D30}">
  <dimension ref="A1:J11"/>
  <sheetViews>
    <sheetView workbookViewId="0">
      <selection activeCell="B1" sqref="B1"/>
    </sheetView>
  </sheetViews>
  <sheetFormatPr defaultRowHeight="14.45"/>
  <cols>
    <col min="1" max="1" width="6.42578125" bestFit="1" customWidth="1"/>
    <col min="2" max="2" width="10.7109375" customWidth="1"/>
    <col min="3" max="3" width="10.5703125" bestFit="1" customWidth="1"/>
    <col min="4" max="4" width="11.85546875" bestFit="1" customWidth="1"/>
    <col min="5" max="5" width="13.7109375" bestFit="1" customWidth="1"/>
    <col min="6" max="6" width="13.140625" bestFit="1" customWidth="1"/>
    <col min="7" max="7" width="7.7109375" bestFit="1" customWidth="1"/>
  </cols>
  <sheetData>
    <row r="1" spans="1:10">
      <c r="A1" s="1" t="s">
        <v>22</v>
      </c>
      <c r="B1" s="1" t="s">
        <v>23</v>
      </c>
      <c r="C1" s="7"/>
    </row>
    <row r="2" spans="1:10">
      <c r="A2" t="s">
        <v>24</v>
      </c>
      <c r="B2">
        <v>200000</v>
      </c>
      <c r="C2" s="7"/>
      <c r="D2" s="8"/>
      <c r="E2" s="7"/>
      <c r="F2" s="7"/>
    </row>
    <row r="3" spans="1:10">
      <c r="A3" t="s">
        <v>25</v>
      </c>
      <c r="B3">
        <v>150000</v>
      </c>
      <c r="C3" s="7"/>
      <c r="D3" s="8"/>
      <c r="E3" s="7"/>
    </row>
    <row r="4" spans="1:10">
      <c r="A4" t="s">
        <v>26</v>
      </c>
      <c r="B4" s="7">
        <v>190000</v>
      </c>
      <c r="C4" s="7"/>
      <c r="D4" s="9"/>
      <c r="E4" s="7"/>
      <c r="F4" s="7"/>
    </row>
    <row r="5" spans="1:10">
      <c r="A5" t="s">
        <v>27</v>
      </c>
      <c r="B5" s="7">
        <v>140000</v>
      </c>
      <c r="C5" s="7"/>
    </row>
    <row r="7" spans="1:10">
      <c r="C7" s="7"/>
      <c r="E7" s="7"/>
    </row>
    <row r="8" spans="1:10">
      <c r="C8" s="7"/>
      <c r="D8" s="8"/>
      <c r="E8" s="7"/>
      <c r="F8" s="8"/>
      <c r="I8" s="7"/>
    </row>
    <row r="9" spans="1:10">
      <c r="C9" s="7"/>
      <c r="D9" s="8"/>
      <c r="E9" s="7"/>
      <c r="F9" s="8"/>
      <c r="I9" s="7"/>
      <c r="J9" s="8"/>
    </row>
    <row r="10" spans="1:10">
      <c r="C10" s="7"/>
      <c r="D10" s="9"/>
      <c r="E10" s="7"/>
      <c r="F10" s="9"/>
      <c r="I10" s="7"/>
      <c r="J10" s="8"/>
    </row>
    <row r="11" spans="1:10">
      <c r="I11" s="7"/>
      <c r="J11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B5A6-65BB-461D-9377-784F2162EA24}">
  <dimension ref="A1:B4"/>
  <sheetViews>
    <sheetView workbookViewId="0">
      <selection activeCell="D21" sqref="D21"/>
    </sheetView>
  </sheetViews>
  <sheetFormatPr defaultRowHeight="14.45"/>
  <cols>
    <col min="1" max="1" width="11" customWidth="1"/>
    <col min="2" max="2" width="12.42578125" bestFit="1" customWidth="1"/>
    <col min="7" max="7" width="10.5703125" bestFit="1" customWidth="1"/>
  </cols>
  <sheetData>
    <row r="1" spans="1:2" ht="28.9">
      <c r="A1" s="10" t="s">
        <v>28</v>
      </c>
      <c r="B1" s="1" t="s">
        <v>29</v>
      </c>
    </row>
    <row r="2" spans="1:2">
      <c r="A2" s="7" t="s">
        <v>30</v>
      </c>
      <c r="B2" s="8">
        <v>122500</v>
      </c>
    </row>
    <row r="3" spans="1:2">
      <c r="A3" s="7" t="s">
        <v>31</v>
      </c>
      <c r="B3" s="8">
        <v>95000</v>
      </c>
    </row>
    <row r="4" spans="1:2">
      <c r="A4" s="7" t="s">
        <v>32</v>
      </c>
      <c r="B4" s="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6F17-7C99-44F1-82D7-2F3970803536}">
  <dimension ref="A1:B4"/>
  <sheetViews>
    <sheetView workbookViewId="0">
      <selection activeCell="E8" sqref="E8"/>
    </sheetView>
  </sheetViews>
  <sheetFormatPr defaultRowHeight="14.45"/>
  <cols>
    <col min="1" max="1" width="13.140625" bestFit="1" customWidth="1"/>
    <col min="2" max="2" width="9.28515625" bestFit="1" customWidth="1"/>
  </cols>
  <sheetData>
    <row r="1" spans="1:2">
      <c r="A1" s="1" t="s">
        <v>33</v>
      </c>
      <c r="B1" s="1" t="s">
        <v>34</v>
      </c>
    </row>
    <row r="2" spans="1:2">
      <c r="A2" s="7" t="s">
        <v>35</v>
      </c>
      <c r="B2" s="7">
        <v>290000</v>
      </c>
    </row>
    <row r="3" spans="1:2">
      <c r="A3" s="7" t="s">
        <v>36</v>
      </c>
      <c r="B3">
        <v>200000</v>
      </c>
    </row>
    <row r="4" spans="1:2">
      <c r="A4" s="7" t="s">
        <v>37</v>
      </c>
      <c r="B4" s="7">
        <v>100000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67C9-6EB5-486C-8CCE-9037583EA2B1}">
  <dimension ref="A1:B2"/>
  <sheetViews>
    <sheetView workbookViewId="0">
      <selection activeCell="B1" sqref="B1"/>
    </sheetView>
  </sheetViews>
  <sheetFormatPr defaultRowHeight="14.45"/>
  <cols>
    <col min="1" max="1" width="5.85546875" bestFit="1" customWidth="1"/>
    <col min="2" max="2" width="10.5703125" bestFit="1" customWidth="1"/>
  </cols>
  <sheetData>
    <row r="1" spans="1:2">
      <c r="A1" s="1" t="s">
        <v>38</v>
      </c>
      <c r="B1" s="1" t="s">
        <v>28</v>
      </c>
    </row>
    <row r="2" spans="1:2">
      <c r="A2" t="s">
        <v>39</v>
      </c>
      <c r="B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Rithika Choudarypalli</dc:creator>
  <cp:keywords/>
  <dc:description/>
  <cp:lastModifiedBy>Guest User</cp:lastModifiedBy>
  <cp:revision/>
  <dcterms:created xsi:type="dcterms:W3CDTF">2025-04-08T10:18:40Z</dcterms:created>
  <dcterms:modified xsi:type="dcterms:W3CDTF">2025-04-10T10:03:38Z</dcterms:modified>
  <cp:category/>
  <cp:contentStatus/>
</cp:coreProperties>
</file>