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\Downloads\MonthlyAQI\"/>
    </mc:Choice>
  </mc:AlternateContent>
  <xr:revisionPtr revIDLastSave="0" documentId="13_ncr:1_{5EBFCE6D-581D-448F-8607-6F6C47F71D7E}" xr6:coauthVersionLast="47" xr6:coauthVersionMax="47" xr10:uidLastSave="{00000000-0000-0000-0000-000000000000}"/>
  <bookViews>
    <workbookView xWindow="-108" yWindow="-108" windowWidth="23256" windowHeight="12576" xr2:uid="{9C3F52B3-F74A-4E3C-8456-E52B2F897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<sst xmlns="http://schemas.openxmlformats.org/spreadsheetml/2006/main" count="39" uniqueCount="39">
  <si>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</si>
  <si>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</si>
  <si>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</si>
  <si>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</si>
  <si>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</si>
  <si>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</si>
  <si>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</si>
  <si>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</si>
  <si>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</si>
  <si>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</si>
  <si>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</si>
  <si>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</si>
  <si>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</si>
  <si>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</si>
  <si>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Balanagar</t>
  </si>
  <si>
    <t>Uppal</t>
  </si>
  <si>
    <t>Jubilee Hills</t>
  </si>
  <si>
    <t>Paradise</t>
  </si>
  <si>
    <t xml:space="preserve">Charminar </t>
  </si>
  <si>
    <t>Jeedimetla</t>
  </si>
  <si>
    <t>Abids</t>
  </si>
  <si>
    <t>KBRN Park</t>
  </si>
  <si>
    <t>Langahouse</t>
  </si>
  <si>
    <t>Madhapur</t>
  </si>
  <si>
    <t>MGBS</t>
  </si>
  <si>
    <t>Chikkadapally</t>
  </si>
  <si>
    <t>Kukatpally</t>
  </si>
  <si>
    <t>Nacharam</t>
  </si>
  <si>
    <t>Rajedranagar</t>
  </si>
  <si>
    <t>Sainikpuri</t>
  </si>
  <si>
    <t>BPPA</t>
  </si>
  <si>
    <t>Shameerpet</t>
  </si>
  <si>
    <t>HCU</t>
  </si>
  <si>
    <t>Panjagutta</t>
  </si>
  <si>
    <t>Sanathnagar</t>
  </si>
  <si>
    <t>Zoopark</t>
  </si>
  <si>
    <t>Pashamylaram</t>
  </si>
  <si>
    <t>Bollaram</t>
  </si>
  <si>
    <t>ICRISAT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</si>
</sst>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center"/>
    </xf>
    <xf numFmtId="1" fontId="4" fillId="0" borderId="2" xfId="0" quotePrefix="1" applyNumberFormat="1" applyFont="1" applyBorder="1" applyAlignment="1">
      <alignment horizontal="center" vertical="center"/>
    </xf>
    <xf numFmtId="1" fontId="4" fillId="0" borderId="4" xfId="0" quotePrefix="1" applyNumberFormat="1" applyFont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1" fontId="3" fillId="3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left" vertical="center"/>
    </xf>
    <xf numFmtId="1" fontId="4" fillId="0" borderId="3" xfId="0" quotePrefix="1" applyNumberFormat="1" applyFont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1" fontId="4" fillId="4" borderId="2" xfId="0" quotePrefix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6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5A44-B137-45D9-A058-E1641BB3A27D}">
  <dimension ref="A1:N26"/>
  <sheetViews>
    <sheetView tabSelected="1" workbookViewId="0">
      <selection activeCell="B21" sqref="A1:N26"/>
    </sheetView>
  </sheetViews>
  <sheetFormatPr defaultRowHeight="14.4" x14ac:dyDescent="0.3"/>
  <cols>
    <col min="1" max="1" width="17.6640625" customWidth="1"/>
  </cols>
  <sheetData>
    <row r="1" spans="1:14" ht="17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15.6" x14ac:dyDescent="0.3">
      <c r="A2" s="4" t="s">
        <v>14</v>
      </c>
      <c r="B2" s="5">
        <v>139</v>
      </c>
      <c r="C2" s="5">
        <v>141</v>
      </c>
      <c r="D2" s="5">
        <v>136.98944426400777</v>
      </c>
      <c r="E2" s="5">
        <v>111</v>
      </c>
      <c r="F2" s="5">
        <v>116</v>
      </c>
      <c r="G2" s="5">
        <v>103</v>
      </c>
      <c r="H2" s="6">
        <v>81</v>
      </c>
      <c r="I2" s="6">
        <v>53</v>
      </c>
      <c r="J2" s="6">
        <v>89</v>
      </c>
      <c r="K2" s="8">
        <v>81</v>
      </c>
      <c r="L2" s="5">
        <v>104.49671331430517</v>
      </c>
      <c r="M2" s="7">
        <v>113.4658419444289</v>
      </c>
      <c r="N2" s="7">
        <f>AVERAGE(B2:M2)</f>
        <v>105.74599996022847</v>
      </c>
    </row>
    <row r="3" spans="1:14" ht="15.6" x14ac:dyDescent="0.3">
      <c r="A3" s="4" t="s">
        <v>15</v>
      </c>
      <c r="B3" s="5">
        <v>118</v>
      </c>
      <c r="C3" s="5">
        <v>111</v>
      </c>
      <c r="D3" s="5">
        <v>108.45124400878014</v>
      </c>
      <c r="E3" s="5">
        <v>108</v>
      </c>
      <c r="F3" s="5">
        <v>108</v>
      </c>
      <c r="G3" s="6">
        <v>87</v>
      </c>
      <c r="H3" s="6">
        <v>54</v>
      </c>
      <c r="I3" s="6">
        <v>56</v>
      </c>
      <c r="J3" s="6">
        <v>67</v>
      </c>
      <c r="K3" s="8">
        <v>69</v>
      </c>
      <c r="L3" s="8">
        <v>96.898753565238593</v>
      </c>
      <c r="M3" s="7">
        <v>103.27771654247867</v>
      </c>
      <c r="N3" s="9">
        <f t="shared" ref="N3:N20" si="0">AVERAGE(B3:M3)</f>
        <v>90.55230950970811</v>
      </c>
    </row>
    <row r="4" spans="1:14" ht="15.6" x14ac:dyDescent="0.3">
      <c r="A4" s="4" t="s">
        <v>16</v>
      </c>
      <c r="B4" s="6">
        <v>98</v>
      </c>
      <c r="C4" s="5">
        <v>101</v>
      </c>
      <c r="D4" s="6">
        <v>97.33444684352088</v>
      </c>
      <c r="E4" s="6">
        <v>85</v>
      </c>
      <c r="F4" s="6">
        <v>91</v>
      </c>
      <c r="G4" s="6">
        <v>79</v>
      </c>
      <c r="H4" s="6">
        <v>64</v>
      </c>
      <c r="I4" s="6">
        <v>54</v>
      </c>
      <c r="J4" s="6">
        <v>58</v>
      </c>
      <c r="K4" s="8">
        <v>81</v>
      </c>
      <c r="L4" s="8">
        <v>85.903762750946569</v>
      </c>
      <c r="M4" s="9">
        <v>95.083907103154132</v>
      </c>
      <c r="N4" s="9">
        <f t="shared" si="0"/>
        <v>82.443509724801814</v>
      </c>
    </row>
    <row r="5" spans="1:14" ht="15.6" x14ac:dyDescent="0.3">
      <c r="A5" s="4" t="s">
        <v>17</v>
      </c>
      <c r="B5" s="5">
        <v>110</v>
      </c>
      <c r="C5" s="5">
        <v>117</v>
      </c>
      <c r="D5" s="5">
        <v>115.5989082458408</v>
      </c>
      <c r="E5" s="5">
        <v>105</v>
      </c>
      <c r="F5" s="5">
        <v>102</v>
      </c>
      <c r="G5" s="6">
        <v>86</v>
      </c>
      <c r="H5" s="6">
        <v>69</v>
      </c>
      <c r="I5" s="6">
        <v>62</v>
      </c>
      <c r="J5" s="6">
        <v>68</v>
      </c>
      <c r="K5" s="8">
        <v>83</v>
      </c>
      <c r="L5" s="8">
        <v>95.404636671765488</v>
      </c>
      <c r="M5" s="7">
        <v>105.56086014946311</v>
      </c>
      <c r="N5" s="9">
        <f t="shared" si="0"/>
        <v>93.213700422255783</v>
      </c>
    </row>
    <row r="6" spans="1:14" ht="15.6" x14ac:dyDescent="0.3">
      <c r="A6" s="4" t="s">
        <v>18</v>
      </c>
      <c r="B6" s="5">
        <v>110</v>
      </c>
      <c r="C6" s="6">
        <v>99</v>
      </c>
      <c r="D6" s="5">
        <v>106.93591720066317</v>
      </c>
      <c r="E6" s="6">
        <v>89</v>
      </c>
      <c r="F6" s="6">
        <v>94</v>
      </c>
      <c r="G6" s="6">
        <v>92</v>
      </c>
      <c r="H6" s="6">
        <v>77</v>
      </c>
      <c r="I6" s="6">
        <v>67</v>
      </c>
      <c r="J6" s="6">
        <v>73</v>
      </c>
      <c r="K6" s="8">
        <v>93</v>
      </c>
      <c r="L6" s="5">
        <v>104.18366185489809</v>
      </c>
      <c r="M6" s="7">
        <v>113.55823234006792</v>
      </c>
      <c r="N6" s="9">
        <f t="shared" si="0"/>
        <v>93.22315094963578</v>
      </c>
    </row>
    <row r="7" spans="1:14" ht="15.6" x14ac:dyDescent="0.3">
      <c r="A7" s="10" t="s">
        <v>19</v>
      </c>
      <c r="B7" s="5">
        <v>128</v>
      </c>
      <c r="C7" s="5">
        <v>144</v>
      </c>
      <c r="D7" s="5">
        <v>135.97757236512828</v>
      </c>
      <c r="E7" s="5">
        <v>118</v>
      </c>
      <c r="F7" s="5">
        <v>110</v>
      </c>
      <c r="G7" s="6">
        <v>90</v>
      </c>
      <c r="H7" s="6">
        <v>63</v>
      </c>
      <c r="I7" s="6">
        <v>81</v>
      </c>
      <c r="J7" s="6">
        <v>76</v>
      </c>
      <c r="K7" s="8">
        <v>77</v>
      </c>
      <c r="L7" s="5">
        <v>103.63195589198274</v>
      </c>
      <c r="M7" s="7">
        <v>113.15836588609672</v>
      </c>
      <c r="N7" s="7">
        <f t="shared" si="0"/>
        <v>103.31399117860065</v>
      </c>
    </row>
    <row r="8" spans="1:14" ht="15.6" x14ac:dyDescent="0.3">
      <c r="A8" s="4" t="s">
        <v>20</v>
      </c>
      <c r="B8" s="15">
        <v>102.69653384442908</v>
      </c>
      <c r="C8" s="11">
        <v>96.895195555788149</v>
      </c>
      <c r="D8" s="12">
        <v>114.43653146469813</v>
      </c>
      <c r="E8" s="12">
        <v>98.998825756548541</v>
      </c>
      <c r="F8" s="12">
        <v>95.832482720688716</v>
      </c>
      <c r="G8" s="12">
        <v>85.272066988688621</v>
      </c>
      <c r="H8" s="12">
        <v>49.856007236703284</v>
      </c>
      <c r="I8" s="12">
        <v>63.430944573515283</v>
      </c>
      <c r="J8" s="12">
        <v>68.061529119828222</v>
      </c>
      <c r="K8" s="13">
        <v>63.922559920950832</v>
      </c>
      <c r="L8" s="13">
        <v>89.280356560425901</v>
      </c>
      <c r="M8" s="20">
        <v>99.751737636035202</v>
      </c>
      <c r="N8" s="9">
        <f t="shared" si="0"/>
        <v>85.70289761485833</v>
      </c>
    </row>
    <row r="9" spans="1:14" ht="15.6" x14ac:dyDescent="0.3">
      <c r="A9" s="4" t="s">
        <v>21</v>
      </c>
      <c r="B9" s="11">
        <v>75.719484806614744</v>
      </c>
      <c r="C9" s="11">
        <v>73.124774277215352</v>
      </c>
      <c r="D9" s="12">
        <v>82.042075773209234</v>
      </c>
      <c r="E9" s="12">
        <v>83.868064099048908</v>
      </c>
      <c r="F9" s="12">
        <v>65.928550594554594</v>
      </c>
      <c r="G9" s="12">
        <v>52.111171607504424</v>
      </c>
      <c r="H9" s="12">
        <v>33.362090694367744</v>
      </c>
      <c r="I9" s="12">
        <v>35.420670555463595</v>
      </c>
      <c r="J9" s="12">
        <v>51.033784883006199</v>
      </c>
      <c r="K9" s="13">
        <v>47.687869163385606</v>
      </c>
      <c r="L9" s="13">
        <v>78.399634024955247</v>
      </c>
      <c r="M9" s="20">
        <v>88.628554530162191</v>
      </c>
      <c r="N9" s="14">
        <f t="shared" si="0"/>
        <v>63.943893750790643</v>
      </c>
    </row>
    <row r="10" spans="1:14" ht="15.6" x14ac:dyDescent="0.3">
      <c r="A10" s="4" t="s">
        <v>22</v>
      </c>
      <c r="B10" s="6">
        <v>99.67709502431768</v>
      </c>
      <c r="C10" s="15">
        <v>101.34637892615277</v>
      </c>
      <c r="D10" s="12">
        <v>105.79178613083866</v>
      </c>
      <c r="E10" s="12">
        <v>99.725131978218897</v>
      </c>
      <c r="F10" s="12">
        <v>90.380777589879386</v>
      </c>
      <c r="G10" s="12">
        <v>72.957329599225517</v>
      </c>
      <c r="H10" s="12">
        <v>61.719626823793817</v>
      </c>
      <c r="I10" s="12">
        <v>61.843746103005543</v>
      </c>
      <c r="J10" s="12">
        <v>64.789262922107724</v>
      </c>
      <c r="K10" s="13">
        <v>61.46290061104898</v>
      </c>
      <c r="L10" s="13">
        <v>85.547166105499016</v>
      </c>
      <c r="M10" s="21">
        <v>100.28302697206472</v>
      </c>
      <c r="N10" s="9">
        <f t="shared" si="0"/>
        <v>83.793685732179398</v>
      </c>
    </row>
    <row r="11" spans="1:14" ht="15.6" x14ac:dyDescent="0.3">
      <c r="A11" s="4" t="s">
        <v>23</v>
      </c>
      <c r="B11" s="5">
        <v>111.82222180624694</v>
      </c>
      <c r="C11" s="15">
        <v>108.4998575948495</v>
      </c>
      <c r="D11" s="12">
        <v>106.47689359306671</v>
      </c>
      <c r="E11" s="12">
        <v>115.66245048958822</v>
      </c>
      <c r="F11" s="12">
        <v>103.01212418799159</v>
      </c>
      <c r="G11" s="12">
        <v>73.54466950475809</v>
      </c>
      <c r="H11" s="12">
        <v>54.093000320517078</v>
      </c>
      <c r="I11" s="12">
        <v>51.26902795806317</v>
      </c>
      <c r="J11" s="12">
        <v>60.846142685118011</v>
      </c>
      <c r="K11" s="13">
        <v>57.731326445336506</v>
      </c>
      <c r="L11" s="13">
        <v>80.143427555859859</v>
      </c>
      <c r="M11" s="20">
        <v>84.861650558187591</v>
      </c>
      <c r="N11" s="9">
        <f t="shared" si="0"/>
        <v>83.996899391631928</v>
      </c>
    </row>
    <row r="12" spans="1:14" ht="15.6" x14ac:dyDescent="0.3">
      <c r="A12" s="4" t="s">
        <v>24</v>
      </c>
      <c r="B12" s="5">
        <v>114.28432504788107</v>
      </c>
      <c r="C12" s="11">
        <v>100.49670613183261</v>
      </c>
      <c r="D12" s="12">
        <v>97.991362291613697</v>
      </c>
      <c r="E12" s="12">
        <v>103.30442662440072</v>
      </c>
      <c r="F12" s="12">
        <v>90.747833622686443</v>
      </c>
      <c r="G12" s="12">
        <v>78.413609869651935</v>
      </c>
      <c r="H12" s="12">
        <v>59.970379380031922</v>
      </c>
      <c r="I12" s="12">
        <v>59.300714207012</v>
      </c>
      <c r="J12" s="12">
        <v>64.64345148974374</v>
      </c>
      <c r="K12" s="13">
        <v>63.763495360341004</v>
      </c>
      <c r="L12" s="13">
        <v>94.224251098907331</v>
      </c>
      <c r="M12" s="20">
        <v>92.84438595053993</v>
      </c>
      <c r="N12" s="9">
        <f t="shared" si="0"/>
        <v>84.998745089553537</v>
      </c>
    </row>
    <row r="13" spans="1:14" ht="15.6" x14ac:dyDescent="0.3">
      <c r="A13" s="4" t="s">
        <v>25</v>
      </c>
      <c r="B13" s="6">
        <v>97.705761316872454</v>
      </c>
      <c r="C13" s="11">
        <v>98.999157294075786</v>
      </c>
      <c r="D13" s="12">
        <v>91.346814835484992</v>
      </c>
      <c r="E13" s="12">
        <v>94.081667019067453</v>
      </c>
      <c r="F13" s="12">
        <v>87.771750426072444</v>
      </c>
      <c r="G13" s="12">
        <v>79.714843912374718</v>
      </c>
      <c r="H13" s="12">
        <v>47.265093024587436</v>
      </c>
      <c r="I13" s="12">
        <v>58.045441786977307</v>
      </c>
      <c r="J13" s="12">
        <v>57.614688552188191</v>
      </c>
      <c r="K13" s="13">
        <v>56.899621212121666</v>
      </c>
      <c r="L13" s="13">
        <v>76.038315366842568</v>
      </c>
      <c r="M13" s="20">
        <v>93.025864396166682</v>
      </c>
      <c r="N13" s="9">
        <f t="shared" si="0"/>
        <v>78.209084928569311</v>
      </c>
    </row>
    <row r="14" spans="1:14" ht="15.6" x14ac:dyDescent="0.3">
      <c r="A14" s="4" t="s">
        <v>26</v>
      </c>
      <c r="B14" s="15">
        <v>110</v>
      </c>
      <c r="C14" s="15">
        <v>107</v>
      </c>
      <c r="D14" s="12">
        <v>108</v>
      </c>
      <c r="E14" s="6">
        <v>86</v>
      </c>
      <c r="F14" s="12">
        <v>82</v>
      </c>
      <c r="G14" s="6">
        <v>58</v>
      </c>
      <c r="H14" s="6">
        <v>62</v>
      </c>
      <c r="I14" s="6">
        <v>53</v>
      </c>
      <c r="J14" s="6">
        <v>69</v>
      </c>
      <c r="K14" s="13">
        <v>73</v>
      </c>
      <c r="L14" s="13">
        <v>103</v>
      </c>
      <c r="M14" s="20">
        <v>108</v>
      </c>
      <c r="N14" s="9">
        <f t="shared" si="0"/>
        <v>84.916666666666671</v>
      </c>
    </row>
    <row r="15" spans="1:14" ht="15.6" x14ac:dyDescent="0.3">
      <c r="A15" s="4" t="s">
        <v>27</v>
      </c>
      <c r="B15" s="15">
        <v>108</v>
      </c>
      <c r="C15" s="15">
        <v>101.07620926789501</v>
      </c>
      <c r="D15" s="12">
        <v>99.890281839840654</v>
      </c>
      <c r="E15" s="6">
        <v>89</v>
      </c>
      <c r="F15" s="12">
        <v>82.738506714568842</v>
      </c>
      <c r="G15" s="12">
        <v>68.28773164538552</v>
      </c>
      <c r="H15" s="12">
        <v>45.835251512986275</v>
      </c>
      <c r="I15" s="12">
        <v>59.731442615077718</v>
      </c>
      <c r="J15" s="6">
        <v>58.320667263015039</v>
      </c>
      <c r="K15" s="13">
        <v>56.160424984273916</v>
      </c>
      <c r="L15" s="13">
        <v>87.533654251863311</v>
      </c>
      <c r="M15" s="20">
        <v>98.390705011724606</v>
      </c>
      <c r="N15" s="9">
        <f t="shared" si="0"/>
        <v>79.580406258885901</v>
      </c>
    </row>
    <row r="16" spans="1:14" ht="15.6" x14ac:dyDescent="0.3">
      <c r="A16" s="4" t="s">
        <v>28</v>
      </c>
      <c r="B16" s="6">
        <v>80</v>
      </c>
      <c r="C16" s="11">
        <v>80.906385591162717</v>
      </c>
      <c r="D16" s="12">
        <v>73.4668318567971</v>
      </c>
      <c r="E16" s="6">
        <v>72</v>
      </c>
      <c r="F16" s="12">
        <v>55.919484663321917</v>
      </c>
      <c r="G16" s="12">
        <v>46.192459080161029</v>
      </c>
      <c r="H16" s="12">
        <v>30.000734404562401</v>
      </c>
      <c r="I16" s="12">
        <v>43.737054547159772</v>
      </c>
      <c r="J16" s="6">
        <v>60.932273592231056</v>
      </c>
      <c r="K16" s="22">
        <v>50.088527032042307</v>
      </c>
      <c r="L16" s="13">
        <v>84.589474041173929</v>
      </c>
      <c r="M16" s="20">
        <v>91.877517105776803</v>
      </c>
      <c r="N16" s="9">
        <f t="shared" si="0"/>
        <v>64.142561826199085</v>
      </c>
    </row>
    <row r="17" spans="1:14" ht="15.6" x14ac:dyDescent="0.3">
      <c r="A17" s="4" t="s">
        <v>29</v>
      </c>
      <c r="B17" s="11">
        <v>75</v>
      </c>
      <c r="C17" s="11">
        <v>76.120798429309914</v>
      </c>
      <c r="D17" s="12">
        <v>67.395164340797393</v>
      </c>
      <c r="E17" s="6">
        <v>68</v>
      </c>
      <c r="F17" s="12">
        <v>74.139082407894321</v>
      </c>
      <c r="G17" s="12">
        <v>59.649621098277009</v>
      </c>
      <c r="H17" s="12">
        <v>37.907740587044358</v>
      </c>
      <c r="I17" s="12">
        <v>50.741907967785536</v>
      </c>
      <c r="J17" s="12">
        <v>44.557696515936819</v>
      </c>
      <c r="K17" s="13">
        <v>47.011355846983406</v>
      </c>
      <c r="L17" s="13">
        <v>78.397957596750814</v>
      </c>
      <c r="M17" s="20">
        <v>71.147721710085875</v>
      </c>
      <c r="N17" s="9">
        <f t="shared" si="0"/>
        <v>62.505753875072124</v>
      </c>
    </row>
    <row r="18" spans="1:14" ht="15.6" x14ac:dyDescent="0.3">
      <c r="A18" s="4" t="s">
        <v>30</v>
      </c>
      <c r="B18" s="11">
        <v>92</v>
      </c>
      <c r="C18" s="11">
        <v>82.232313224564209</v>
      </c>
      <c r="D18" s="12">
        <v>81.550704107054528</v>
      </c>
      <c r="E18" s="6">
        <v>76</v>
      </c>
      <c r="F18" s="12">
        <v>68.807867867678922</v>
      </c>
      <c r="G18" s="12">
        <v>61.77746830125939</v>
      </c>
      <c r="H18" s="12">
        <v>48.748218302338138</v>
      </c>
      <c r="I18" s="12">
        <v>52.151658475147428</v>
      </c>
      <c r="J18" s="6">
        <v>57.876156170893395</v>
      </c>
      <c r="K18" s="13">
        <v>51.200282016520369</v>
      </c>
      <c r="L18" s="13">
        <v>86.972392316876409</v>
      </c>
      <c r="M18" s="20">
        <v>87.151193945504971</v>
      </c>
      <c r="N18" s="9">
        <f t="shared" si="0"/>
        <v>70.539021227319822</v>
      </c>
    </row>
    <row r="19" spans="1:14" ht="15.6" x14ac:dyDescent="0.3">
      <c r="A19" s="4" t="s">
        <v>31</v>
      </c>
      <c r="B19" s="11">
        <v>68</v>
      </c>
      <c r="C19" s="11">
        <v>82.968574635241225</v>
      </c>
      <c r="D19" s="12">
        <v>67.917147444462216</v>
      </c>
      <c r="E19" s="6">
        <v>79</v>
      </c>
      <c r="F19" s="23">
        <v>94.541110421958521</v>
      </c>
      <c r="G19" s="12">
        <v>62.416835016834987</v>
      </c>
      <c r="H19" s="12">
        <v>53.714225589225769</v>
      </c>
      <c r="I19" s="12">
        <v>69.924744819947477</v>
      </c>
      <c r="J19" s="6">
        <v>76.074413727922746</v>
      </c>
      <c r="K19" s="13">
        <v>82.987772461456814</v>
      </c>
      <c r="L19" s="13">
        <v>85.270172485084657</v>
      </c>
      <c r="M19" s="20">
        <v>88.491549264575923</v>
      </c>
      <c r="N19" s="9">
        <f t="shared" si="0"/>
        <v>75.942212155559204</v>
      </c>
    </row>
    <row r="20" spans="1:14" ht="15.6" x14ac:dyDescent="0.3">
      <c r="A20" s="17" t="s">
        <v>32</v>
      </c>
      <c r="B20" s="5">
        <v>128</v>
      </c>
      <c r="C20" s="5">
        <v>112</v>
      </c>
      <c r="D20" s="5">
        <v>115.90322580645162</v>
      </c>
      <c r="E20" s="24">
        <v>100</v>
      </c>
      <c r="F20" s="5">
        <v>101</v>
      </c>
      <c r="G20" s="12">
        <v>69</v>
      </c>
      <c r="H20" s="12">
        <v>52</v>
      </c>
      <c r="I20" s="12">
        <v>52</v>
      </c>
      <c r="J20" s="12">
        <v>52</v>
      </c>
      <c r="K20" s="12">
        <v>82</v>
      </c>
      <c r="L20" s="25">
        <v>129</v>
      </c>
      <c r="M20" s="26">
        <v>110</v>
      </c>
      <c r="N20" s="9">
        <f t="shared" si="0"/>
        <v>91.908602150537646</v>
      </c>
    </row>
    <row r="21" spans="1:14" ht="15.6" x14ac:dyDescent="0.3">
      <c r="A21" s="17" t="s">
        <v>33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5.6" x14ac:dyDescent="0.3">
      <c r="A22" s="17" t="s">
        <v>34</v>
      </c>
      <c r="B22" s="5">
        <v>141</v>
      </c>
      <c r="C22" s="5">
        <v>107</v>
      </c>
      <c r="D22" s="5">
        <v>123</v>
      </c>
      <c r="E22" s="12">
        <v>81</v>
      </c>
      <c r="F22" s="12">
        <v>74</v>
      </c>
      <c r="G22" s="12">
        <v>47</v>
      </c>
      <c r="H22" s="12">
        <v>41</v>
      </c>
      <c r="I22" s="12">
        <v>38</v>
      </c>
      <c r="J22" s="27">
        <v>50</v>
      </c>
      <c r="K22" s="12">
        <v>97</v>
      </c>
      <c r="L22" s="25">
        <v>178</v>
      </c>
      <c r="M22" s="26">
        <v>155</v>
      </c>
      <c r="N22" s="9">
        <f>AVERAGE(B22:M22)</f>
        <v>94.333333333333329</v>
      </c>
    </row>
    <row r="23" spans="1:14" ht="15.6" x14ac:dyDescent="0.3">
      <c r="A23" s="17" t="s">
        <v>35</v>
      </c>
      <c r="B23" s="5">
        <v>192</v>
      </c>
      <c r="C23" s="5">
        <v>158</v>
      </c>
      <c r="D23" s="5">
        <v>177</v>
      </c>
      <c r="E23" s="5">
        <v>119</v>
      </c>
      <c r="F23" s="5">
        <v>111</v>
      </c>
      <c r="G23" s="12">
        <v>61</v>
      </c>
      <c r="H23" s="12">
        <v>41</v>
      </c>
      <c r="I23" s="12">
        <v>42</v>
      </c>
      <c r="J23" s="12">
        <v>55</v>
      </c>
      <c r="K23" s="5">
        <v>134</v>
      </c>
      <c r="L23" s="25">
        <v>273</v>
      </c>
      <c r="M23" s="26">
        <v>236</v>
      </c>
      <c r="N23" s="7">
        <f>AVERAGE(B23:M23)</f>
        <v>133.25</v>
      </c>
    </row>
    <row r="24" spans="1:14" ht="15.6" x14ac:dyDescent="0.3">
      <c r="A24" s="17" t="s">
        <v>36</v>
      </c>
      <c r="B24" s="5">
        <v>194</v>
      </c>
      <c r="C24" s="5">
        <v>133</v>
      </c>
      <c r="D24" s="5">
        <v>136</v>
      </c>
      <c r="E24" s="5">
        <v>105</v>
      </c>
      <c r="F24" s="5">
        <v>108</v>
      </c>
      <c r="G24" s="12">
        <v>64</v>
      </c>
      <c r="H24" s="28">
        <v>50</v>
      </c>
      <c r="I24" s="12">
        <v>54</v>
      </c>
      <c r="J24" s="12">
        <v>56</v>
      </c>
      <c r="K24" s="5">
        <v>103</v>
      </c>
      <c r="L24" s="25">
        <v>245</v>
      </c>
      <c r="M24" s="26">
        <v>187</v>
      </c>
      <c r="N24" s="7">
        <f>AVERAGE(B24:M24)</f>
        <v>119.58333333333333</v>
      </c>
    </row>
    <row r="25" spans="1:14" ht="15.6" x14ac:dyDescent="0.3">
      <c r="A25" s="17" t="s">
        <v>37</v>
      </c>
      <c r="B25" s="5">
        <v>146</v>
      </c>
      <c r="C25" s="5">
        <v>119</v>
      </c>
      <c r="D25" s="5">
        <v>137</v>
      </c>
      <c r="E25" s="5">
        <v>118</v>
      </c>
      <c r="F25" s="5">
        <v>123</v>
      </c>
      <c r="G25" s="12">
        <v>92</v>
      </c>
      <c r="H25" s="12">
        <v>58</v>
      </c>
      <c r="I25" s="12">
        <v>67</v>
      </c>
      <c r="J25" s="12">
        <v>76</v>
      </c>
      <c r="K25" s="5">
        <v>101</v>
      </c>
      <c r="L25" s="25">
        <v>166</v>
      </c>
      <c r="M25" s="26">
        <v>162</v>
      </c>
      <c r="N25" s="18">
        <f>AVERAGE(B25:M25)</f>
        <v>113.75</v>
      </c>
    </row>
    <row r="26" spans="1:14" ht="16.2" thickBot="1" x14ac:dyDescent="0.35">
      <c r="A26" s="19" t="s">
        <v>38</v>
      </c>
      <c r="B26" s="5">
        <v>141</v>
      </c>
      <c r="C26" s="5">
        <v>107</v>
      </c>
      <c r="D26" s="5">
        <v>126</v>
      </c>
      <c r="E26" s="12">
        <v>96</v>
      </c>
      <c r="F26" s="12">
        <v>96</v>
      </c>
      <c r="G26" s="12">
        <v>68</v>
      </c>
      <c r="H26" s="12">
        <v>39</v>
      </c>
      <c r="I26" s="12">
        <v>42</v>
      </c>
      <c r="J26" s="12">
        <v>43</v>
      </c>
      <c r="K26" s="12">
        <v>91</v>
      </c>
      <c r="L26" s="25">
        <v>202</v>
      </c>
      <c r="M26" s="26">
        <v>161</v>
      </c>
      <c r="N26" s="29">
        <f>AVERAGE(B26:M26)</f>
        <v>101</v>
      </c>
    </row>
  </sheetData>
  <conditionalFormatting sqref="D8:D19 E8:E13 F8:F18 G15:I19 J17 G8:K13 K15 K17:K19">
    <cfRule type="cellIs" dxfId="95" priority="91" operator="greaterThan">
      <formula>400</formula>
    </cfRule>
    <cfRule type="cellIs" dxfId="94" priority="92" operator="between">
      <formula>300</formula>
      <formula>400</formula>
    </cfRule>
    <cfRule type="cellIs" dxfId="93" priority="93" operator="between">
      <formula>200</formula>
      <formula>300</formula>
    </cfRule>
    <cfRule type="cellIs" dxfId="92" priority="94" operator="between">
      <formula>100</formula>
      <formula>200</formula>
    </cfRule>
    <cfRule type="cellIs" dxfId="91" priority="95" operator="between">
      <formula>50</formula>
      <formula>100</formula>
    </cfRule>
    <cfRule type="cellIs" dxfId="90" priority="96" operator="between">
      <formula>0</formula>
      <formula>50</formula>
    </cfRule>
  </conditionalFormatting>
  <conditionalFormatting sqref="D8:D19 E8:E13 F8:F18 G15:I19 J17 G8:K13 K15 K17:K19">
    <cfRule type="cellIs" dxfId="89" priority="90" operator="equal">
      <formula>"-"</formula>
    </cfRule>
  </conditionalFormatting>
  <conditionalFormatting sqref="D8:D19 E8:E13 F8:F18 G15:I19 J17 G8:K13 K15 K17:K19">
    <cfRule type="containsBlanks" dxfId="88" priority="89">
      <formula>LEN(TRIM(D8))=0</formula>
    </cfRule>
  </conditionalFormatting>
  <conditionalFormatting sqref="K14">
    <cfRule type="cellIs" dxfId="87" priority="83" operator="greaterThan">
      <formula>400</formula>
    </cfRule>
    <cfRule type="cellIs" dxfId="86" priority="84" operator="between">
      <formula>300</formula>
      <formula>400</formula>
    </cfRule>
    <cfRule type="cellIs" dxfId="85" priority="85" operator="between">
      <formula>200</formula>
      <formula>300</formula>
    </cfRule>
    <cfRule type="cellIs" dxfId="84" priority="86" operator="between">
      <formula>100</formula>
      <formula>200</formula>
    </cfRule>
    <cfRule type="cellIs" dxfId="83" priority="87" operator="between">
      <formula>50</formula>
      <formula>100</formula>
    </cfRule>
    <cfRule type="cellIs" dxfId="82" priority="88" operator="between">
      <formula>0</formula>
      <formula>50</formula>
    </cfRule>
  </conditionalFormatting>
  <conditionalFormatting sqref="K14">
    <cfRule type="cellIs" dxfId="81" priority="82" operator="equal">
      <formula>"-"</formula>
    </cfRule>
  </conditionalFormatting>
  <conditionalFormatting sqref="K14">
    <cfRule type="containsBlanks" dxfId="80" priority="81">
      <formula>LEN(TRIM(K14))=0</formula>
    </cfRule>
  </conditionalFormatting>
  <conditionalFormatting sqref="L8:L19">
    <cfRule type="cellIs" dxfId="79" priority="75" operator="greaterThan">
      <formula>400</formula>
    </cfRule>
    <cfRule type="cellIs" dxfId="78" priority="76" operator="between">
      <formula>300</formula>
      <formula>400</formula>
    </cfRule>
    <cfRule type="cellIs" dxfId="77" priority="77" operator="between">
      <formula>200</formula>
      <formula>300</formula>
    </cfRule>
    <cfRule type="cellIs" dxfId="76" priority="78" operator="between">
      <formula>100</formula>
      <formula>200</formula>
    </cfRule>
    <cfRule type="cellIs" dxfId="75" priority="79" operator="between">
      <formula>50</formula>
      <formula>100</formula>
    </cfRule>
    <cfRule type="cellIs" dxfId="74" priority="80" operator="between">
      <formula>0</formula>
      <formula>50</formula>
    </cfRule>
  </conditionalFormatting>
  <conditionalFormatting sqref="L8:L19">
    <cfRule type="cellIs" dxfId="73" priority="74" operator="equal">
      <formula>"-"</formula>
    </cfRule>
  </conditionalFormatting>
  <conditionalFormatting sqref="L8:L19">
    <cfRule type="containsBlanks" dxfId="72" priority="73">
      <formula>LEN(TRIM(L8))=0</formula>
    </cfRule>
  </conditionalFormatting>
  <conditionalFormatting sqref="M14">
    <cfRule type="cellIs" dxfId="71" priority="67" operator="greaterThan">
      <formula>400</formula>
    </cfRule>
    <cfRule type="cellIs" dxfId="70" priority="68" operator="between">
      <formula>300</formula>
      <formula>400</formula>
    </cfRule>
    <cfRule type="cellIs" dxfId="69" priority="69" operator="between">
      <formula>200</formula>
      <formula>300</formula>
    </cfRule>
    <cfRule type="cellIs" dxfId="68" priority="70" operator="between">
      <formula>100</formula>
      <formula>200</formula>
    </cfRule>
    <cfRule type="cellIs" dxfId="67" priority="71" operator="between">
      <formula>50</formula>
      <formula>100</formula>
    </cfRule>
    <cfRule type="cellIs" dxfId="66" priority="72" operator="between">
      <formula>0</formula>
      <formula>50</formula>
    </cfRule>
  </conditionalFormatting>
  <conditionalFormatting sqref="M14">
    <cfRule type="cellIs" dxfId="65" priority="66" operator="equal">
      <formula>"-"</formula>
    </cfRule>
  </conditionalFormatting>
  <conditionalFormatting sqref="M14">
    <cfRule type="containsBlanks" dxfId="64" priority="65">
      <formula>LEN(TRIM(M14))=0</formula>
    </cfRule>
  </conditionalFormatting>
  <conditionalFormatting sqref="M8:M9 M11:M13">
    <cfRule type="cellIs" dxfId="63" priority="59" operator="greaterThan">
      <formula>400</formula>
    </cfRule>
    <cfRule type="cellIs" dxfId="62" priority="60" operator="between">
      <formula>300</formula>
      <formula>400</formula>
    </cfRule>
    <cfRule type="cellIs" dxfId="61" priority="61" operator="between">
      <formula>200</formula>
      <formula>300</formula>
    </cfRule>
    <cfRule type="cellIs" dxfId="60" priority="62" operator="between">
      <formula>100</formula>
      <formula>200</formula>
    </cfRule>
    <cfRule type="cellIs" dxfId="59" priority="63" operator="between">
      <formula>50</formula>
      <formula>100</formula>
    </cfRule>
    <cfRule type="cellIs" dxfId="58" priority="64" operator="between">
      <formula>0</formula>
      <formula>50</formula>
    </cfRule>
  </conditionalFormatting>
  <conditionalFormatting sqref="M8:M9 M11:M13">
    <cfRule type="cellIs" dxfId="57" priority="58" operator="equal">
      <formula>"-"</formula>
    </cfRule>
  </conditionalFormatting>
  <conditionalFormatting sqref="M8:M9 M11:M13">
    <cfRule type="containsBlanks" dxfId="56" priority="57">
      <formula>LEN(TRIM(M8))=0</formula>
    </cfRule>
  </conditionalFormatting>
  <conditionalFormatting sqref="M15:M19">
    <cfRule type="cellIs" dxfId="55" priority="51" operator="greaterThan">
      <formula>400</formula>
    </cfRule>
    <cfRule type="cellIs" dxfId="54" priority="52" operator="between">
      <formula>300</formula>
      <formula>400</formula>
    </cfRule>
    <cfRule type="cellIs" dxfId="53" priority="53" operator="between">
      <formula>200</formula>
      <formula>300</formula>
    </cfRule>
    <cfRule type="cellIs" dxfId="52" priority="54" operator="between">
      <formula>100</formula>
      <formula>200</formula>
    </cfRule>
    <cfRule type="cellIs" dxfId="51" priority="55" operator="between">
      <formula>50</formula>
      <formula>100</formula>
    </cfRule>
    <cfRule type="cellIs" dxfId="50" priority="56" operator="between">
      <formula>0</formula>
      <formula>50</formula>
    </cfRule>
  </conditionalFormatting>
  <conditionalFormatting sqref="M15:M19">
    <cfRule type="cellIs" dxfId="49" priority="50" operator="equal">
      <formula>"-"</formula>
    </cfRule>
  </conditionalFormatting>
  <conditionalFormatting sqref="M15:M19">
    <cfRule type="containsBlanks" dxfId="48" priority="49">
      <formula>LEN(TRIM(M15))=0</formula>
    </cfRule>
  </conditionalFormatting>
  <conditionalFormatting sqref="G20:L20">
    <cfRule type="cellIs" dxfId="47" priority="43" operator="greaterThan">
      <formula>400</formula>
    </cfRule>
    <cfRule type="cellIs" dxfId="46" priority="44" operator="between">
      <formula>300</formula>
      <formula>400</formula>
    </cfRule>
    <cfRule type="cellIs" dxfId="45" priority="45" operator="between">
      <formula>200</formula>
      <formula>300</formula>
    </cfRule>
    <cfRule type="cellIs" dxfId="44" priority="46" operator="between">
      <formula>100</formula>
      <formula>200</formula>
    </cfRule>
    <cfRule type="cellIs" dxfId="43" priority="47" operator="between">
      <formula>50</formula>
      <formula>100</formula>
    </cfRule>
    <cfRule type="cellIs" dxfId="42" priority="48" operator="between">
      <formula>0</formula>
      <formula>50</formula>
    </cfRule>
  </conditionalFormatting>
  <conditionalFormatting sqref="G20:L20">
    <cfRule type="cellIs" dxfId="41" priority="42" operator="equal">
      <formula>"-"</formula>
    </cfRule>
  </conditionalFormatting>
  <conditionalFormatting sqref="G20:L20">
    <cfRule type="containsBlanks" dxfId="40" priority="41">
      <formula>LEN(TRIM(G20))=0</formula>
    </cfRule>
  </conditionalFormatting>
  <conditionalFormatting sqref="M20">
    <cfRule type="cellIs" dxfId="39" priority="35" operator="greaterThan">
      <formula>400</formula>
    </cfRule>
    <cfRule type="cellIs" dxfId="38" priority="36" operator="between">
      <formula>300</formula>
      <formula>400</formula>
    </cfRule>
    <cfRule type="cellIs" dxfId="37" priority="37" operator="between">
      <formula>200</formula>
      <formula>300</formula>
    </cfRule>
    <cfRule type="cellIs" dxfId="36" priority="38" operator="between">
      <formula>100</formula>
      <formula>200</formula>
    </cfRule>
    <cfRule type="cellIs" dxfId="35" priority="39" operator="between">
      <formula>50</formula>
      <formula>100</formula>
    </cfRule>
    <cfRule type="cellIs" dxfId="34" priority="40" operator="between">
      <formula>0</formula>
      <formula>50</formula>
    </cfRule>
  </conditionalFormatting>
  <conditionalFormatting sqref="M20">
    <cfRule type="cellIs" dxfId="33" priority="34" operator="equal">
      <formula>"-"</formula>
    </cfRule>
  </conditionalFormatting>
  <conditionalFormatting sqref="M20">
    <cfRule type="containsBlanks" dxfId="32" priority="33">
      <formula>LEN(TRIM(M20))=0</formula>
    </cfRule>
  </conditionalFormatting>
  <conditionalFormatting sqref="E22:F22 E26:F26 G22:G26 H22:H23 H25:H26 I22:I26 J23:J25 J26:K26 K22:L22 L23:L26">
    <cfRule type="cellIs" dxfId="31" priority="27" operator="greaterThan">
      <formula>400</formula>
    </cfRule>
    <cfRule type="cellIs" dxfId="30" priority="28" operator="between">
      <formula>300</formula>
      <formula>400</formula>
    </cfRule>
    <cfRule type="cellIs" dxfId="29" priority="29" operator="between">
      <formula>200</formula>
      <formula>300</formula>
    </cfRule>
    <cfRule type="cellIs" dxfId="28" priority="30" operator="between">
      <formula>100</formula>
      <formula>200</formula>
    </cfRule>
    <cfRule type="cellIs" dxfId="27" priority="31" operator="between">
      <formula>50</formula>
      <formula>100</formula>
    </cfRule>
    <cfRule type="cellIs" dxfId="26" priority="32" operator="between">
      <formula>0</formula>
      <formula>50</formula>
    </cfRule>
  </conditionalFormatting>
  <conditionalFormatting sqref="E22:F22 E26:F26 G22:G26 H22:H23 H25:H26 I22:I26 J23:J25 J26:K26 K22:L22 L23:L26">
    <cfRule type="cellIs" dxfId="25" priority="26" operator="equal">
      <formula>"-"</formula>
    </cfRule>
  </conditionalFormatting>
  <conditionalFormatting sqref="E22:F22 E26:F26 G22:G26 H22:H23 H25:H26 I22:I26 J23:J25 J26:K26 K22:L22 L23:L26">
    <cfRule type="containsBlanks" dxfId="24" priority="25">
      <formula>LEN(TRIM(E22))=0</formula>
    </cfRule>
  </conditionalFormatting>
  <conditionalFormatting sqref="M22">
    <cfRule type="cellIs" dxfId="23" priority="19" operator="greaterThan">
      <formula>400</formula>
    </cfRule>
    <cfRule type="cellIs" dxfId="22" priority="20" operator="between">
      <formula>300</formula>
      <formula>400</formula>
    </cfRule>
    <cfRule type="cellIs" dxfId="21" priority="21" operator="between">
      <formula>200</formula>
      <formula>300</formula>
    </cfRule>
    <cfRule type="cellIs" dxfId="20" priority="22" operator="between">
      <formula>100</formula>
      <formula>200</formula>
    </cfRule>
    <cfRule type="cellIs" dxfId="19" priority="23" operator="between">
      <formula>50</formula>
      <formula>100</formula>
    </cfRule>
    <cfRule type="cellIs" dxfId="18" priority="24" operator="between">
      <formula>0</formula>
      <formula>50</formula>
    </cfRule>
  </conditionalFormatting>
  <conditionalFormatting sqref="M22">
    <cfRule type="cellIs" dxfId="17" priority="18" operator="equal">
      <formula>"-"</formula>
    </cfRule>
  </conditionalFormatting>
  <conditionalFormatting sqref="M22">
    <cfRule type="containsBlanks" dxfId="16" priority="17">
      <formula>LEN(TRIM(M22))=0</formula>
    </cfRule>
  </conditionalFormatting>
  <conditionalFormatting sqref="M24:M26">
    <cfRule type="cellIs" dxfId="15" priority="11" operator="greaterThan">
      <formula>400</formula>
    </cfRule>
    <cfRule type="cellIs" dxfId="14" priority="12" operator="between">
      <formula>300</formula>
      <formula>400</formula>
    </cfRule>
    <cfRule type="cellIs" dxfId="13" priority="13" operator="between">
      <formula>200</formula>
      <formula>300</formula>
    </cfRule>
    <cfRule type="cellIs" dxfId="12" priority="14" operator="between">
      <formula>100</formula>
      <formula>200</formula>
    </cfRule>
    <cfRule type="cellIs" dxfId="11" priority="15" operator="between">
      <formula>50</formula>
      <formula>100</formula>
    </cfRule>
    <cfRule type="cellIs" dxfId="10" priority="16" operator="between">
      <formula>0</formula>
      <formula>50</formula>
    </cfRule>
  </conditionalFormatting>
  <conditionalFormatting sqref="M24:M26">
    <cfRule type="cellIs" dxfId="9" priority="10" operator="equal">
      <formula>"-"</formula>
    </cfRule>
  </conditionalFormatting>
  <conditionalFormatting sqref="M24:M26">
    <cfRule type="containsBlanks" dxfId="8" priority="9">
      <formula>LEN(TRIM(M24))=0</formula>
    </cfRule>
  </conditionalFormatting>
  <conditionalFormatting sqref="M23">
    <cfRule type="cellIs" dxfId="7" priority="3" operator="greaterThan">
      <formula>400</formula>
    </cfRule>
    <cfRule type="cellIs" dxfId="6" priority="4" operator="between">
      <formula>300</formula>
      <formula>400</formula>
    </cfRule>
    <cfRule type="cellIs" dxfId="5" priority="5" operator="between">
      <formula>200</formula>
      <formula>300</formula>
    </cfRule>
    <cfRule type="cellIs" dxfId="4" priority="6" operator="between">
      <formula>100</formula>
      <formula>200</formula>
    </cfRule>
    <cfRule type="cellIs" dxfId="3" priority="7" operator="between">
      <formula>50</formula>
      <formula>100</formula>
    </cfRule>
    <cfRule type="cellIs" dxfId="2" priority="8" operator="between">
      <formula>0</formula>
      <formula>50</formula>
    </cfRule>
  </conditionalFormatting>
  <conditionalFormatting sqref="M23">
    <cfRule type="cellIs" dxfId="1" priority="2" operator="equal">
      <formula>"-"</formula>
    </cfRule>
  </conditionalFormatting>
  <conditionalFormatting sqref="M23">
    <cfRule type="containsBlanks" dxfId="0" priority="1">
      <formula>LEN(TRIM(M23))=0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WoW</cp:lastModifiedBy>
  <dcterms:created xsi:type="dcterms:W3CDTF">2023-01-15T06:50:39Z</dcterms:created>
  <dcterms:modified xsi:type="dcterms:W3CDTF">2023-02-05T08:34:29Z</dcterms:modified>
</cp:coreProperties>
</file>